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5480" windowHeight="8040" activeTab="0"/>
  </bookViews>
  <sheets>
    <sheet name="個人" sheetId="1" r:id="rId1"/>
  </sheets>
  <definedNames>
    <definedName name="_xlnm.Print_Area" localSheetId="0">'個人'!$A$1:$T$62</definedName>
  </definedNames>
  <calcPr fullCalcOnLoad="1"/>
</workbook>
</file>

<file path=xl/sharedStrings.xml><?xml version="1.0" encoding="utf-8"?>
<sst xmlns="http://schemas.openxmlformats.org/spreadsheetml/2006/main" count="216" uniqueCount="61">
  <si>
    <t>勝数</t>
  </si>
  <si>
    <t>突数</t>
  </si>
  <si>
    <t>被突数</t>
  </si>
  <si>
    <t>県</t>
  </si>
  <si>
    <t>勝率</t>
  </si>
  <si>
    <t>氏       名</t>
  </si>
  <si>
    <t>順位</t>
  </si>
  <si>
    <t>愛媛</t>
  </si>
  <si>
    <t>三好　修平</t>
  </si>
  <si>
    <t>徳島</t>
  </si>
  <si>
    <t>東條　文哉</t>
  </si>
  <si>
    <t>香川</t>
  </si>
  <si>
    <t>藤本　広大</t>
  </si>
  <si>
    <t>佐藤　麻衣</t>
  </si>
  <si>
    <t>福田　絢美</t>
  </si>
  <si>
    <t>大石　清香</t>
  </si>
  <si>
    <t>V5</t>
  </si>
  <si>
    <t>三島高校</t>
  </si>
  <si>
    <t>長野　　彩</t>
  </si>
  <si>
    <t>愛媛クラブ</t>
  </si>
  <si>
    <t>藤原　仁美</t>
  </si>
  <si>
    <t>三本松高校</t>
  </si>
  <si>
    <t>田中　　歩</t>
  </si>
  <si>
    <t>森　　英恵</t>
  </si>
  <si>
    <t>V5</t>
  </si>
  <si>
    <t>V4</t>
  </si>
  <si>
    <t>辻　　優一</t>
  </si>
  <si>
    <t>伊藤　裕也</t>
  </si>
  <si>
    <t>岩澤　弘樹</t>
  </si>
  <si>
    <t>香川</t>
  </si>
  <si>
    <t>松下　大成</t>
  </si>
  <si>
    <t>山本　隼大</t>
  </si>
  <si>
    <t>香川クラブ</t>
  </si>
  <si>
    <t>市ヶ谷　廣輝</t>
  </si>
  <si>
    <t>今井　良周</t>
  </si>
  <si>
    <t>愛媛クラブ</t>
  </si>
  <si>
    <t>舞鶴　政也</t>
  </si>
  <si>
    <t>前田　雄亮</t>
  </si>
  <si>
    <t>高橋　翔太</t>
  </si>
  <si>
    <t>藤本　広大</t>
  </si>
  <si>
    <t>出水　宏和</t>
  </si>
  <si>
    <t>V1</t>
  </si>
  <si>
    <t>【個人フルーレ・女子】</t>
  </si>
  <si>
    <t>【個人エペ・男子】</t>
  </si>
  <si>
    <t>【個人サーブル・男子】</t>
  </si>
  <si>
    <t>所　属</t>
  </si>
  <si>
    <t>【個人サーブル・女子】</t>
  </si>
  <si>
    <t>橋本　　楓</t>
  </si>
  <si>
    <t>【個人エペ・女子】</t>
  </si>
  <si>
    <t>山根　　司</t>
  </si>
  <si>
    <t>白峰　亜美</t>
  </si>
  <si>
    <t>【個人フルーレ・男子】</t>
  </si>
  <si>
    <t>伊藤　裕也</t>
  </si>
  <si>
    <t>石橋　　武</t>
  </si>
  <si>
    <t>杉原　　竜</t>
  </si>
  <si>
    <t>熊本　裕士</t>
  </si>
  <si>
    <t>V5</t>
  </si>
  <si>
    <t>各種目上位3名が、9月8日～11日に東京・代々木第一体育館で行われる本大会の出場権を獲得。</t>
  </si>
  <si>
    <t>　　　　　　　　全日本フェンシング選手権大会　四国ブロック予選　     高松市牟礼総合体育館　　2011.7.17</t>
  </si>
  <si>
    <t>男子フルーレ三好修平（三島高校）、男子エペ坂俊甫（香川クラブ）、女子エペ小幡淑（香川クラブ）は、推薦等で出場権を獲得している。</t>
  </si>
  <si>
    <t>城ノ内高校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</si>
</sst>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ＤＦ特太ゴシック体"/>
      <family val="0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double"/>
      <right style="thin"/>
      <top style="medium"/>
      <bottom/>
    </border>
    <border diagonalDown="1">
      <left style="double"/>
      <right style="thin"/>
      <top style="double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double"/>
      <right style="double"/>
      <top style="double"/>
      <bottom style="thin"/>
    </border>
    <border>
      <left style="thin"/>
      <right/>
      <top style="double"/>
      <bottom style="thin"/>
    </border>
    <border>
      <left style="double"/>
      <right style="double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double"/>
      <top style="thin"/>
      <bottom style="medium"/>
    </border>
    <border>
      <left/>
      <right style="thin"/>
      <top style="thin"/>
      <bottom style="medium"/>
    </border>
    <border>
      <left style="double"/>
      <right style="double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 diagonalDown="1">
      <left style="thin"/>
      <right style="thin"/>
      <top style="thin"/>
      <bottom/>
      <diagonal style="thin"/>
    </border>
    <border diagonalDown="1">
      <left style="thin"/>
      <right/>
      <top style="thin"/>
      <bottom style="medium"/>
      <diagonal style="thin"/>
    </border>
    <border>
      <left style="thin"/>
      <right style="medium"/>
      <top style="medium"/>
      <bottom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double"/>
      <top style="thin"/>
      <bottom/>
    </border>
    <border>
      <left style="thin"/>
      <right style="double"/>
      <top style="thin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double"/>
      <top style="thin"/>
      <bottom style="medium"/>
    </border>
    <border>
      <left style="medium"/>
      <right style="thin"/>
      <top style="thin"/>
      <bottom style="thin"/>
    </border>
    <border>
      <left/>
      <right style="double"/>
      <top style="thin"/>
      <bottom style="thin"/>
    </border>
    <border>
      <left/>
      <right style="double"/>
      <top style="double"/>
      <bottom style="thin"/>
    </border>
    <border>
      <left style="medium"/>
      <right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62"/>
  <sheetViews>
    <sheetView tabSelected="1" zoomScalePageLayoutView="0" workbookViewId="0" topLeftCell="A1">
      <selection activeCell="Y71" sqref="Y71"/>
    </sheetView>
  </sheetViews>
  <sheetFormatPr defaultColWidth="9.140625" defaultRowHeight="15"/>
  <cols>
    <col min="1" max="1" width="1.8515625" style="0" customWidth="1"/>
    <col min="2" max="2" width="3.140625" style="0" customWidth="1"/>
    <col min="3" max="3" width="3.28125" style="0" customWidth="1"/>
    <col min="4" max="4" width="5.28125" style="0" customWidth="1"/>
    <col min="5" max="5" width="6.140625" style="0" customWidth="1"/>
    <col min="6" max="7" width="5.57421875" style="0" customWidth="1"/>
    <col min="8" max="8" width="4.57421875" style="0" customWidth="1"/>
    <col min="9" max="19" width="5.140625" style="0" customWidth="1"/>
    <col min="20" max="20" width="5.7109375" style="0" customWidth="1"/>
    <col min="21" max="21" width="9.57421875" style="0" bestFit="1" customWidth="1"/>
    <col min="22" max="22" width="3.57421875" style="0" customWidth="1"/>
    <col min="23" max="26" width="3.57421875" style="0" bestFit="1" customWidth="1"/>
    <col min="27" max="30" width="5.28125" style="0" customWidth="1"/>
    <col min="31" max="31" width="5.57421875" style="0" customWidth="1"/>
    <col min="32" max="32" width="4.421875" style="0" bestFit="1" customWidth="1"/>
    <col min="33" max="34" width="4.421875" style="0" customWidth="1"/>
  </cols>
  <sheetData>
    <row r="1" spans="1:20" ht="22.5" customHeight="1">
      <c r="A1" s="69" t="s">
        <v>58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ht="22.5" customHeight="1">
      <c r="A2" t="s">
        <v>57</v>
      </c>
    </row>
    <row r="3" spans="1:20" ht="38.25" customHeight="1">
      <c r="A3" s="59" t="s">
        <v>59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</row>
    <row r="4" spans="1:8" ht="22.5" customHeight="1" thickBot="1">
      <c r="A4" s="1" t="s">
        <v>51</v>
      </c>
      <c r="B4" s="1"/>
      <c r="G4" s="30"/>
      <c r="H4" s="30"/>
    </row>
    <row r="5" spans="1:20" ht="22.5" customHeight="1" thickBot="1">
      <c r="A5" s="1"/>
      <c r="B5" s="62" t="s">
        <v>3</v>
      </c>
      <c r="C5" s="63"/>
      <c r="D5" s="64" t="s">
        <v>45</v>
      </c>
      <c r="E5" s="47"/>
      <c r="F5" s="47" t="s">
        <v>5</v>
      </c>
      <c r="G5" s="48"/>
      <c r="H5" s="2"/>
      <c r="I5" s="3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5">
        <v>7</v>
      </c>
      <c r="P5" s="13" t="s">
        <v>0</v>
      </c>
      <c r="Q5" s="14" t="s">
        <v>4</v>
      </c>
      <c r="R5" s="14" t="s">
        <v>1</v>
      </c>
      <c r="S5" s="12" t="s">
        <v>2</v>
      </c>
      <c r="T5" s="39" t="s">
        <v>6</v>
      </c>
    </row>
    <row r="6" spans="2:20" ht="22.5" customHeight="1" thickTop="1">
      <c r="B6" s="49" t="s">
        <v>9</v>
      </c>
      <c r="C6" s="50"/>
      <c r="D6" s="50" t="s">
        <v>60</v>
      </c>
      <c r="E6" s="50"/>
      <c r="F6" s="60" t="s">
        <v>12</v>
      </c>
      <c r="G6" s="61"/>
      <c r="H6" s="19">
        <v>1</v>
      </c>
      <c r="I6" s="17"/>
      <c r="J6" s="20" t="s">
        <v>24</v>
      </c>
      <c r="K6" s="20">
        <v>0</v>
      </c>
      <c r="L6" s="20" t="s">
        <v>24</v>
      </c>
      <c r="M6" s="20" t="s">
        <v>24</v>
      </c>
      <c r="N6" s="20">
        <v>4</v>
      </c>
      <c r="O6" s="21">
        <v>3</v>
      </c>
      <c r="P6" s="7">
        <f aca="true" t="shared" si="0" ref="P6:P12">IF(F6&lt;&gt;"",COUNTIF(I6:O6,"V*"),"")</f>
        <v>3</v>
      </c>
      <c r="Q6" s="6">
        <f aca="true" t="shared" si="1" ref="Q6:Q12">IF(F6&lt;&gt;"",P6/COUNTA(I6:O6),"")</f>
        <v>0.5</v>
      </c>
      <c r="R6" s="6">
        <f aca="true" t="shared" si="2" ref="R6:R12">IF(F6&lt;&gt;"",IF(ISERROR(VALUE(RIGHT(I6,1))),0,VALUE(RIGHT(I6,1)))+IF(ISERROR(VALUE(RIGHT(J6,1))),0,VALUE(RIGHT(J6,1)))+IF(ISERROR(VALUE(RIGHT(K6,1))),0,VALUE(RIGHT(K6,1)))+IF(ISERROR(VALUE(RIGHT(N6,1))),0,VALUE(RIGHT(N6,1)))+IF(ISERROR(VALUE(RIGHT(O6,1))),0,VALUE(RIGHT(O6,1))),"")</f>
        <v>12</v>
      </c>
      <c r="S6" s="6">
        <f>IF(F6&lt;&gt;"",IF(ISERROR(VALUE(RIGHT(I6,1))),0,VALUE(RIGHT(I6,1)))+IF(ISERROR(VALUE(RIGHT(I7,1))),0,VALUE(RIGHT(I7,1)))+IF(ISERROR(VALUE(RIGHT(I8,1))),0,VALUE(RIGHT(I8,1)))+IF(ISERROR(VALUE(RIGHT(I9,1))),0,VALUE(RIGHT(I9,1)))+IF(ISERROR(VALUE(RIGHT(#REF!,1))),0,VALUE(RIGHT(#REF!,1))),"")</f>
        <v>8</v>
      </c>
      <c r="T6" s="40">
        <v>4</v>
      </c>
    </row>
    <row r="7" spans="2:20" ht="22.5" customHeight="1">
      <c r="B7" s="67" t="s">
        <v>7</v>
      </c>
      <c r="C7" s="68"/>
      <c r="D7" s="56" t="s">
        <v>17</v>
      </c>
      <c r="E7" s="56"/>
      <c r="F7" s="65" t="s">
        <v>52</v>
      </c>
      <c r="G7" s="66"/>
      <c r="H7" s="22">
        <v>2</v>
      </c>
      <c r="I7" s="23">
        <v>3</v>
      </c>
      <c r="J7" s="18"/>
      <c r="K7" s="24">
        <v>3</v>
      </c>
      <c r="L7" s="24">
        <v>0</v>
      </c>
      <c r="M7" s="24">
        <v>2</v>
      </c>
      <c r="N7" s="24">
        <v>0</v>
      </c>
      <c r="O7" s="25">
        <v>1</v>
      </c>
      <c r="P7" s="9">
        <f t="shared" si="0"/>
        <v>0</v>
      </c>
      <c r="Q7" s="8">
        <f t="shared" si="1"/>
        <v>0</v>
      </c>
      <c r="R7" s="8">
        <f t="shared" si="2"/>
        <v>7</v>
      </c>
      <c r="S7" s="8">
        <f>IF(F7&lt;&gt;"",IF(ISERROR(VALUE(RIGHT(J6,1))),0,VALUE(RIGHT(J6,1)))+IF(ISERROR(VALUE(RIGHT(J7,1))),0,VALUE(RIGHT(J7,1)))+IF(ISERROR(VALUE(RIGHT(J8,1))),0,VALUE(RIGHT(J8,1)))+IF(ISERROR(VALUE(RIGHT(J9,1))),0,VALUE(RIGHT(J9,1)))+IF(ISERROR(VALUE(RIGHT(#REF!,1))),0,VALUE(RIGHT(#REF!,1))),"")</f>
        <v>15</v>
      </c>
      <c r="T7" s="41">
        <v>7</v>
      </c>
    </row>
    <row r="8" spans="2:20" ht="22.5" customHeight="1">
      <c r="B8" s="55" t="s">
        <v>11</v>
      </c>
      <c r="C8" s="56"/>
      <c r="D8" s="56" t="s">
        <v>32</v>
      </c>
      <c r="E8" s="56"/>
      <c r="F8" s="57" t="s">
        <v>53</v>
      </c>
      <c r="G8" s="58"/>
      <c r="H8" s="22">
        <v>3</v>
      </c>
      <c r="I8" s="23" t="s">
        <v>24</v>
      </c>
      <c r="J8" s="24" t="s">
        <v>24</v>
      </c>
      <c r="K8" s="18"/>
      <c r="L8" s="24" t="s">
        <v>24</v>
      </c>
      <c r="M8" s="24" t="s">
        <v>24</v>
      </c>
      <c r="N8" s="24" t="s">
        <v>24</v>
      </c>
      <c r="O8" s="25" t="s">
        <v>24</v>
      </c>
      <c r="P8" s="9">
        <f t="shared" si="0"/>
        <v>6</v>
      </c>
      <c r="Q8" s="8">
        <f t="shared" si="1"/>
        <v>1</v>
      </c>
      <c r="R8" s="8">
        <f t="shared" si="2"/>
        <v>20</v>
      </c>
      <c r="S8" s="8">
        <f>IF(F8&lt;&gt;"",IF(ISERROR(VALUE(RIGHT(K6,1))),0,VALUE(RIGHT(K6,1)))+IF(ISERROR(VALUE(RIGHT(K7,1))),0,VALUE(RIGHT(K7,1)))+IF(ISERROR(VALUE(RIGHT(K8,1))),0,VALUE(RIGHT(K8,1)))+IF(ISERROR(VALUE(RIGHT(K9,1))),0,VALUE(RIGHT(K9,1)))+IF(ISERROR(VALUE(RIGHT(#REF!,1))),0,VALUE(RIGHT(#REF!,1))),"")</f>
        <v>3</v>
      </c>
      <c r="T8" s="41">
        <v>1</v>
      </c>
    </row>
    <row r="9" spans="2:20" ht="22.5" customHeight="1">
      <c r="B9" s="55" t="s">
        <v>9</v>
      </c>
      <c r="C9" s="56"/>
      <c r="D9" s="56" t="s">
        <v>60</v>
      </c>
      <c r="E9" s="56"/>
      <c r="F9" s="57" t="s">
        <v>10</v>
      </c>
      <c r="G9" s="58"/>
      <c r="H9" s="22">
        <v>4</v>
      </c>
      <c r="I9" s="23">
        <v>0</v>
      </c>
      <c r="J9" s="24" t="s">
        <v>24</v>
      </c>
      <c r="K9" s="24">
        <v>0</v>
      </c>
      <c r="L9" s="18"/>
      <c r="M9" s="24">
        <v>4</v>
      </c>
      <c r="N9" s="24">
        <v>3</v>
      </c>
      <c r="O9" s="25">
        <v>1</v>
      </c>
      <c r="P9" s="9">
        <f t="shared" si="0"/>
        <v>1</v>
      </c>
      <c r="Q9" s="8">
        <f t="shared" si="1"/>
        <v>0.16666666666666666</v>
      </c>
      <c r="R9" s="8">
        <f t="shared" si="2"/>
        <v>9</v>
      </c>
      <c r="S9" s="8">
        <f>IF(F9&lt;&gt;"",IF(ISERROR(VALUE(RIGHT(N6,1))),0,VALUE(RIGHT(N6,1)))+IF(ISERROR(VALUE(RIGHT(N7,1))),0,VALUE(RIGHT(N7,1)))+IF(ISERROR(VALUE(RIGHT(N8,1))),0,VALUE(RIGHT(N8,1)))+IF(ISERROR(VALUE(RIGHT(N9,1))),0,VALUE(RIGHT(N9,1)))+IF(ISERROR(VALUE(RIGHT(#REF!,1))),0,VALUE(RIGHT(#REF!,1))),"")</f>
        <v>12</v>
      </c>
      <c r="T9" s="41">
        <v>6</v>
      </c>
    </row>
    <row r="10" spans="2:20" ht="22.5" customHeight="1">
      <c r="B10" s="55" t="s">
        <v>7</v>
      </c>
      <c r="C10" s="56"/>
      <c r="D10" s="56" t="s">
        <v>17</v>
      </c>
      <c r="E10" s="56"/>
      <c r="F10" s="57" t="s">
        <v>54</v>
      </c>
      <c r="G10" s="58"/>
      <c r="H10" s="31">
        <v>5</v>
      </c>
      <c r="I10" s="32">
        <v>2</v>
      </c>
      <c r="J10" s="33" t="s">
        <v>56</v>
      </c>
      <c r="K10" s="33">
        <v>1</v>
      </c>
      <c r="L10" s="33" t="s">
        <v>24</v>
      </c>
      <c r="M10" s="37"/>
      <c r="N10" s="33">
        <v>2</v>
      </c>
      <c r="O10" s="34">
        <v>1</v>
      </c>
      <c r="P10" s="35">
        <f t="shared" si="0"/>
        <v>2</v>
      </c>
      <c r="Q10" s="36">
        <f t="shared" si="1"/>
        <v>0.3333333333333333</v>
      </c>
      <c r="R10" s="36">
        <f t="shared" si="2"/>
        <v>11</v>
      </c>
      <c r="S10" s="36">
        <f>IF(F10&lt;&gt;"",IF(ISERROR(VALUE(RIGHT(N7,1))),0,VALUE(RIGHT(N7,1)))+IF(ISERROR(VALUE(RIGHT(N8,1))),0,VALUE(RIGHT(N8,1)))+IF(ISERROR(VALUE(RIGHT(N9,1))),0,VALUE(RIGHT(N9,1)))+IF(ISERROR(VALUE(RIGHT(N10,1))),0,VALUE(RIGHT(N10,1)))+IF(ISERROR(VALUE(RIGHT(#REF!,1))),0,VALUE(RIGHT(#REF!,1))),"")</f>
        <v>10</v>
      </c>
      <c r="T10" s="42">
        <v>5</v>
      </c>
    </row>
    <row r="11" spans="2:20" ht="22.5" customHeight="1">
      <c r="B11" s="55" t="s">
        <v>11</v>
      </c>
      <c r="C11" s="56"/>
      <c r="D11" s="56" t="s">
        <v>32</v>
      </c>
      <c r="E11" s="56"/>
      <c r="F11" s="57" t="s">
        <v>55</v>
      </c>
      <c r="G11" s="58"/>
      <c r="H11" s="31">
        <v>6</v>
      </c>
      <c r="I11" s="32" t="s">
        <v>24</v>
      </c>
      <c r="J11" s="33" t="s">
        <v>24</v>
      </c>
      <c r="K11" s="33">
        <v>4</v>
      </c>
      <c r="L11" s="33" t="s">
        <v>24</v>
      </c>
      <c r="M11" s="33" t="s">
        <v>24</v>
      </c>
      <c r="N11" s="37"/>
      <c r="O11" s="34">
        <v>1</v>
      </c>
      <c r="P11" s="35">
        <f t="shared" si="0"/>
        <v>4</v>
      </c>
      <c r="Q11" s="36">
        <f t="shared" si="1"/>
        <v>0.6666666666666666</v>
      </c>
      <c r="R11" s="36">
        <f t="shared" si="2"/>
        <v>15</v>
      </c>
      <c r="S11" s="36">
        <f>IF(F11&lt;&gt;"",IF(ISERROR(VALUE(RIGHT(N8,1))),0,VALUE(RIGHT(N8,1)))+IF(ISERROR(VALUE(RIGHT(N9,1))),0,VALUE(RIGHT(N9,1)))+IF(ISERROR(VALUE(RIGHT(N10,1))),0,VALUE(RIGHT(N10,1)))+IF(ISERROR(VALUE(RIGHT(N11,1))),0,VALUE(RIGHT(N11,1)))+IF(ISERROR(VALUE(RIGHT(#REF!,1))),0,VALUE(RIGHT(#REF!,1))),"")</f>
        <v>10</v>
      </c>
      <c r="T11" s="42">
        <v>3</v>
      </c>
    </row>
    <row r="12" spans="2:20" ht="22.5" customHeight="1" thickBot="1">
      <c r="B12" s="51" t="s">
        <v>7</v>
      </c>
      <c r="C12" s="52"/>
      <c r="D12" s="52" t="s">
        <v>19</v>
      </c>
      <c r="E12" s="52"/>
      <c r="F12" s="53" t="s">
        <v>36</v>
      </c>
      <c r="G12" s="54"/>
      <c r="H12" s="26">
        <v>7</v>
      </c>
      <c r="I12" s="27" t="s">
        <v>24</v>
      </c>
      <c r="J12" s="28" t="s">
        <v>56</v>
      </c>
      <c r="K12" s="28">
        <v>2</v>
      </c>
      <c r="L12" s="28" t="s">
        <v>24</v>
      </c>
      <c r="M12" s="28" t="s">
        <v>24</v>
      </c>
      <c r="N12" s="28" t="s">
        <v>24</v>
      </c>
      <c r="O12" s="38"/>
      <c r="P12" s="11">
        <f t="shared" si="0"/>
        <v>5</v>
      </c>
      <c r="Q12" s="10">
        <f t="shared" si="1"/>
        <v>0.8333333333333334</v>
      </c>
      <c r="R12" s="10">
        <f t="shared" si="2"/>
        <v>17</v>
      </c>
      <c r="S12" s="10">
        <f>IF(F12&lt;&gt;"",IF(ISERROR(VALUE(RIGHT(N9,1))),0,VALUE(RIGHT(N9,1)))+IF(ISERROR(VALUE(RIGHT(N10,1))),0,VALUE(RIGHT(N10,1)))+IF(ISERROR(VALUE(RIGHT(N11,1))),0,VALUE(RIGHT(N11,1)))+IF(ISERROR(VALUE(RIGHT(N12,1))),0,VALUE(RIGHT(N12,1)))+IF(ISERROR(VALUE(RIGHT(#REF!,1))),0,VALUE(RIGHT(#REF!,1))),"")</f>
        <v>10</v>
      </c>
      <c r="T12" s="43">
        <v>2</v>
      </c>
    </row>
    <row r="13" ht="22.5" customHeight="1"/>
    <row r="14" spans="1:8" ht="22.5" customHeight="1" thickBot="1">
      <c r="A14" s="1" t="s">
        <v>42</v>
      </c>
      <c r="B14" s="1"/>
      <c r="G14" s="30"/>
      <c r="H14" s="30"/>
    </row>
    <row r="15" spans="1:20" ht="22.5" customHeight="1" thickBot="1">
      <c r="A15" s="1"/>
      <c r="B15" s="62" t="s">
        <v>3</v>
      </c>
      <c r="C15" s="63"/>
      <c r="D15" s="64" t="s">
        <v>45</v>
      </c>
      <c r="E15" s="47"/>
      <c r="F15" s="47" t="s">
        <v>5</v>
      </c>
      <c r="G15" s="48"/>
      <c r="H15" s="2"/>
      <c r="I15" s="3">
        <v>1</v>
      </c>
      <c r="J15" s="4">
        <v>2</v>
      </c>
      <c r="K15" s="4">
        <v>3</v>
      </c>
      <c r="L15" s="4">
        <v>4</v>
      </c>
      <c r="M15" s="4">
        <v>5</v>
      </c>
      <c r="N15" s="4">
        <v>6</v>
      </c>
      <c r="O15" s="5">
        <v>7</v>
      </c>
      <c r="P15" s="13" t="s">
        <v>0</v>
      </c>
      <c r="Q15" s="14" t="s">
        <v>4</v>
      </c>
      <c r="R15" s="14" t="s">
        <v>1</v>
      </c>
      <c r="S15" s="12" t="s">
        <v>2</v>
      </c>
      <c r="T15" s="39" t="s">
        <v>6</v>
      </c>
    </row>
    <row r="16" spans="2:20" ht="22.5" customHeight="1" thickTop="1">
      <c r="B16" s="49" t="s">
        <v>7</v>
      </c>
      <c r="C16" s="50"/>
      <c r="D16" s="50" t="s">
        <v>17</v>
      </c>
      <c r="E16" s="50"/>
      <c r="F16" s="60" t="s">
        <v>18</v>
      </c>
      <c r="G16" s="61"/>
      <c r="H16" s="19">
        <v>1</v>
      </c>
      <c r="I16" s="17"/>
      <c r="J16" s="20">
        <v>3</v>
      </c>
      <c r="K16" s="20">
        <v>1</v>
      </c>
      <c r="L16" s="20">
        <v>2</v>
      </c>
      <c r="M16" s="20"/>
      <c r="N16" s="20"/>
      <c r="O16" s="21"/>
      <c r="P16" s="7">
        <f>IF(F16&lt;&gt;"",COUNTIF(I16:O16,"V*"),"")</f>
        <v>0</v>
      </c>
      <c r="Q16" s="6">
        <f>IF(F16&lt;&gt;"",P16/COUNTA(I16:O16),"")</f>
        <v>0</v>
      </c>
      <c r="R16" s="6">
        <f>IF(F16&lt;&gt;"",IF(ISERROR(VALUE(RIGHT(I16,1))),0,VALUE(RIGHT(I16,1)))+IF(ISERROR(VALUE(RIGHT(J16,1))),0,VALUE(RIGHT(J16,1)))+IF(ISERROR(VALUE(RIGHT(K16,1))),0,VALUE(RIGHT(K16,1)))+IF(ISERROR(VALUE(RIGHT(N16,1))),0,VALUE(RIGHT(N16,1)))+IF(ISERROR(VALUE(RIGHT(O16,1))),0,VALUE(RIGHT(O16,1))),"")</f>
        <v>4</v>
      </c>
      <c r="S16" s="6">
        <f>IF(F16&lt;&gt;"",IF(ISERROR(VALUE(RIGHT(I16,1))),0,VALUE(RIGHT(I16,1)))+IF(ISERROR(VALUE(RIGHT(I17,1))),0,VALUE(RIGHT(I17,1)))+IF(ISERROR(VALUE(RIGHT(I18,1))),0,VALUE(RIGHT(I18,1)))+IF(ISERROR(VALUE(RIGHT(I19,1))),0,VALUE(RIGHT(I19,1)))+IF(ISERROR(VALUE(RIGHT(#REF!,1))),0,VALUE(RIGHT(#REF!,1))),"")</f>
        <v>15</v>
      </c>
      <c r="T16" s="40">
        <v>4</v>
      </c>
    </row>
    <row r="17" spans="2:20" ht="22.5" customHeight="1">
      <c r="B17" s="67" t="s">
        <v>7</v>
      </c>
      <c r="C17" s="68"/>
      <c r="D17" s="56" t="s">
        <v>19</v>
      </c>
      <c r="E17" s="56"/>
      <c r="F17" s="65" t="s">
        <v>20</v>
      </c>
      <c r="G17" s="66"/>
      <c r="H17" s="22">
        <v>2</v>
      </c>
      <c r="I17" s="23" t="s">
        <v>24</v>
      </c>
      <c r="J17" s="18"/>
      <c r="K17" s="24" t="s">
        <v>16</v>
      </c>
      <c r="L17" s="24" t="s">
        <v>25</v>
      </c>
      <c r="M17" s="24"/>
      <c r="N17" s="24"/>
      <c r="O17" s="25"/>
      <c r="P17" s="9">
        <f>IF(F17&lt;&gt;"",COUNTIF(I17:O17,"V*"),"")</f>
        <v>3</v>
      </c>
      <c r="Q17" s="8">
        <f>IF(F17&lt;&gt;"",P17/COUNTA(I17:O17),"")</f>
        <v>1</v>
      </c>
      <c r="R17" s="8">
        <f>IF(F17&lt;&gt;"",IF(ISERROR(VALUE(RIGHT(I17,1))),0,VALUE(RIGHT(I17,1)))+IF(ISERROR(VALUE(RIGHT(J17,1))),0,VALUE(RIGHT(J17,1)))+IF(ISERROR(VALUE(RIGHT(K17,1))),0,VALUE(RIGHT(K17,1)))+IF(ISERROR(VALUE(RIGHT(N17,1))),0,VALUE(RIGHT(N17,1)))+IF(ISERROR(VALUE(RIGHT(O17,1))),0,VALUE(RIGHT(O17,1))),"")</f>
        <v>10</v>
      </c>
      <c r="S17" s="8">
        <f>IF(F17&lt;&gt;"",IF(ISERROR(VALUE(RIGHT(J16,1))),0,VALUE(RIGHT(J16,1)))+IF(ISERROR(VALUE(RIGHT(J17,1))),0,VALUE(RIGHT(J17,1)))+IF(ISERROR(VALUE(RIGHT(J18,1))),0,VALUE(RIGHT(J18,1)))+IF(ISERROR(VALUE(RIGHT(J19,1))),0,VALUE(RIGHT(J19,1)))+IF(ISERROR(VALUE(RIGHT(#REF!,1))),0,VALUE(RIGHT(#REF!,1))),"")</f>
        <v>5</v>
      </c>
      <c r="T17" s="41">
        <v>1</v>
      </c>
    </row>
    <row r="18" spans="2:20" ht="22.5" customHeight="1">
      <c r="B18" s="55" t="s">
        <v>11</v>
      </c>
      <c r="C18" s="56"/>
      <c r="D18" s="56" t="s">
        <v>21</v>
      </c>
      <c r="E18" s="56"/>
      <c r="F18" s="57" t="s">
        <v>22</v>
      </c>
      <c r="G18" s="58"/>
      <c r="H18" s="22">
        <v>3</v>
      </c>
      <c r="I18" s="23" t="s">
        <v>24</v>
      </c>
      <c r="J18" s="24">
        <v>2</v>
      </c>
      <c r="K18" s="18"/>
      <c r="L18" s="24">
        <v>2</v>
      </c>
      <c r="M18" s="24"/>
      <c r="N18" s="24"/>
      <c r="O18" s="25"/>
      <c r="P18" s="9">
        <f>IF(F18&lt;&gt;"",COUNTIF(I18:O18,"V*"),"")</f>
        <v>1</v>
      </c>
      <c r="Q18" s="8">
        <f>IF(F18&lt;&gt;"",P18/COUNTA(I18:O18),"")</f>
        <v>0.3333333333333333</v>
      </c>
      <c r="R18" s="8">
        <f>IF(F18&lt;&gt;"",IF(ISERROR(VALUE(RIGHT(I18,1))),0,VALUE(RIGHT(I18,1)))+IF(ISERROR(VALUE(RIGHT(J18,1))),0,VALUE(RIGHT(J18,1)))+IF(ISERROR(VALUE(RIGHT(K18,1))),0,VALUE(RIGHT(K18,1)))+IF(ISERROR(VALUE(RIGHT(N18,1))),0,VALUE(RIGHT(N18,1)))+IF(ISERROR(VALUE(RIGHT(O18,1))),0,VALUE(RIGHT(O18,1))),"")</f>
        <v>7</v>
      </c>
      <c r="S18" s="8">
        <f>IF(F18&lt;&gt;"",IF(ISERROR(VALUE(RIGHT(K16,1))),0,VALUE(RIGHT(K16,1)))+IF(ISERROR(VALUE(RIGHT(K17,1))),0,VALUE(RIGHT(K17,1)))+IF(ISERROR(VALUE(RIGHT(K18,1))),0,VALUE(RIGHT(K18,1)))+IF(ISERROR(VALUE(RIGHT(K19,1))),0,VALUE(RIGHT(K19,1)))+IF(ISERROR(VALUE(RIGHT(#REF!,1))),0,VALUE(RIGHT(#REF!,1))),"")</f>
        <v>10</v>
      </c>
      <c r="T18" s="41">
        <v>3</v>
      </c>
    </row>
    <row r="19" spans="2:20" ht="22.5" customHeight="1">
      <c r="B19" s="55" t="s">
        <v>7</v>
      </c>
      <c r="C19" s="56"/>
      <c r="D19" s="56" t="s">
        <v>17</v>
      </c>
      <c r="E19" s="56"/>
      <c r="F19" s="57" t="s">
        <v>23</v>
      </c>
      <c r="G19" s="58"/>
      <c r="H19" s="22">
        <v>4</v>
      </c>
      <c r="I19" s="23" t="s">
        <v>24</v>
      </c>
      <c r="J19" s="24">
        <v>0</v>
      </c>
      <c r="K19" s="24" t="s">
        <v>25</v>
      </c>
      <c r="L19" s="18"/>
      <c r="M19" s="24"/>
      <c r="N19" s="24"/>
      <c r="O19" s="25"/>
      <c r="P19" s="9">
        <f>IF(F19&lt;&gt;"",COUNTIF(I19:O19,"V*"),"")</f>
        <v>2</v>
      </c>
      <c r="Q19" s="8">
        <f>IF(F19&lt;&gt;"",P19/COUNTA(I19:O19),"")</f>
        <v>0.6666666666666666</v>
      </c>
      <c r="R19" s="8">
        <f>IF(F19&lt;&gt;"",IF(ISERROR(VALUE(RIGHT(I19,1))),0,VALUE(RIGHT(I19,1)))+IF(ISERROR(VALUE(RIGHT(J19,1))),0,VALUE(RIGHT(J19,1)))+IF(ISERROR(VALUE(RIGHT(K19,1))),0,VALUE(RIGHT(K19,1)))+IF(ISERROR(VALUE(RIGHT(N19,1))),0,VALUE(RIGHT(N19,1)))+IF(ISERROR(VALUE(RIGHT(O19,1))),0,VALUE(RIGHT(O19,1))),"")</f>
        <v>9</v>
      </c>
      <c r="S19" s="8">
        <f>IF(F19&lt;&gt;"",IF(ISERROR(VALUE(RIGHT(N16,1))),0,VALUE(RIGHT(N16,1)))+IF(ISERROR(VALUE(RIGHT(N17,1))),0,VALUE(RIGHT(N17,1)))+IF(ISERROR(VALUE(RIGHT(N18,1))),0,VALUE(RIGHT(N18,1)))+IF(ISERROR(VALUE(RIGHT(N19,1))),0,VALUE(RIGHT(N19,1)))+IF(ISERROR(VALUE(RIGHT(#REF!,1))),0,VALUE(RIGHT(#REF!,1))),"")</f>
        <v>0</v>
      </c>
      <c r="T19" s="41">
        <v>2</v>
      </c>
    </row>
    <row r="20" spans="2:20" ht="22.5" customHeight="1">
      <c r="B20" s="55"/>
      <c r="C20" s="56"/>
      <c r="D20" s="56"/>
      <c r="E20" s="56"/>
      <c r="F20" s="57"/>
      <c r="G20" s="58"/>
      <c r="H20" s="31">
        <v>5</v>
      </c>
      <c r="I20" s="32"/>
      <c r="J20" s="33"/>
      <c r="K20" s="33"/>
      <c r="L20" s="33"/>
      <c r="M20" s="37"/>
      <c r="N20" s="33"/>
      <c r="O20" s="34"/>
      <c r="P20" s="35"/>
      <c r="Q20" s="36"/>
      <c r="R20" s="36"/>
      <c r="S20" s="36"/>
      <c r="T20" s="42"/>
    </row>
    <row r="21" spans="2:20" ht="22.5" customHeight="1">
      <c r="B21" s="55"/>
      <c r="C21" s="56"/>
      <c r="D21" s="56"/>
      <c r="E21" s="56"/>
      <c r="F21" s="57"/>
      <c r="G21" s="58"/>
      <c r="H21" s="31">
        <v>6</v>
      </c>
      <c r="I21" s="32"/>
      <c r="J21" s="33"/>
      <c r="K21" s="33"/>
      <c r="L21" s="33"/>
      <c r="M21" s="33"/>
      <c r="N21" s="37"/>
      <c r="O21" s="34"/>
      <c r="P21" s="35"/>
      <c r="Q21" s="36"/>
      <c r="R21" s="36"/>
      <c r="S21" s="36"/>
      <c r="T21" s="42"/>
    </row>
    <row r="22" spans="2:20" ht="22.5" customHeight="1" thickBot="1">
      <c r="B22" s="51"/>
      <c r="C22" s="52"/>
      <c r="D22" s="52"/>
      <c r="E22" s="52"/>
      <c r="F22" s="53"/>
      <c r="G22" s="54"/>
      <c r="H22" s="26">
        <v>7</v>
      </c>
      <c r="I22" s="27"/>
      <c r="J22" s="28"/>
      <c r="K22" s="28"/>
      <c r="L22" s="28"/>
      <c r="M22" s="28"/>
      <c r="N22" s="28"/>
      <c r="O22" s="38"/>
      <c r="P22" s="11"/>
      <c r="Q22" s="10"/>
      <c r="R22" s="10"/>
      <c r="S22" s="10"/>
      <c r="T22" s="43"/>
    </row>
    <row r="23" spans="2:20" ht="22.5" customHeight="1">
      <c r="B23" s="29"/>
      <c r="C23" s="29"/>
      <c r="D23" s="29"/>
      <c r="E23" s="29"/>
      <c r="F23" s="46"/>
      <c r="G23" s="46"/>
      <c r="H23" s="16"/>
      <c r="I23" s="16"/>
      <c r="J23" s="16"/>
      <c r="K23" s="16"/>
      <c r="L23" s="16"/>
      <c r="M23" s="16"/>
      <c r="N23" s="16"/>
      <c r="O23" s="16"/>
      <c r="P23" s="15"/>
      <c r="Q23" s="15"/>
      <c r="R23" s="15"/>
      <c r="S23" s="15"/>
      <c r="T23" s="15"/>
    </row>
    <row r="24" spans="1:8" ht="22.5" customHeight="1" thickBot="1">
      <c r="A24" s="1" t="s">
        <v>43</v>
      </c>
      <c r="B24" s="1"/>
      <c r="G24" s="30"/>
      <c r="H24" s="30"/>
    </row>
    <row r="25" spans="1:20" ht="22.5" customHeight="1" thickBot="1">
      <c r="A25" s="1"/>
      <c r="B25" s="62" t="s">
        <v>3</v>
      </c>
      <c r="C25" s="63"/>
      <c r="D25" s="64" t="s">
        <v>45</v>
      </c>
      <c r="E25" s="47"/>
      <c r="F25" s="47" t="s">
        <v>5</v>
      </c>
      <c r="G25" s="48"/>
      <c r="H25" s="2"/>
      <c r="I25" s="3">
        <v>1</v>
      </c>
      <c r="J25" s="4">
        <v>2</v>
      </c>
      <c r="K25" s="4">
        <v>3</v>
      </c>
      <c r="L25" s="4">
        <v>4</v>
      </c>
      <c r="M25" s="4">
        <v>5</v>
      </c>
      <c r="N25" s="4">
        <v>6</v>
      </c>
      <c r="O25" s="5">
        <v>7</v>
      </c>
      <c r="P25" s="13" t="s">
        <v>0</v>
      </c>
      <c r="Q25" s="14" t="s">
        <v>4</v>
      </c>
      <c r="R25" s="14" t="s">
        <v>1</v>
      </c>
      <c r="S25" s="12" t="s">
        <v>2</v>
      </c>
      <c r="T25" s="39" t="s">
        <v>6</v>
      </c>
    </row>
    <row r="26" spans="2:20" ht="22.5" customHeight="1" thickTop="1">
      <c r="B26" s="49" t="s">
        <v>11</v>
      </c>
      <c r="C26" s="50"/>
      <c r="D26" s="50" t="s">
        <v>32</v>
      </c>
      <c r="E26" s="50"/>
      <c r="F26" s="60" t="s">
        <v>33</v>
      </c>
      <c r="G26" s="61"/>
      <c r="H26" s="19">
        <v>1</v>
      </c>
      <c r="I26" s="17"/>
      <c r="J26" s="20" t="s">
        <v>24</v>
      </c>
      <c r="K26" s="20" t="s">
        <v>16</v>
      </c>
      <c r="L26" s="20" t="s">
        <v>24</v>
      </c>
      <c r="M26" s="20" t="s">
        <v>24</v>
      </c>
      <c r="N26" s="20" t="s">
        <v>24</v>
      </c>
      <c r="O26" s="21" t="s">
        <v>41</v>
      </c>
      <c r="P26" s="7">
        <f aca="true" t="shared" si="3" ref="P26:P32">IF(F26&lt;&gt;"",COUNTIF(I26:O26,"V*"),"")</f>
        <v>6</v>
      </c>
      <c r="Q26" s="6">
        <f aca="true" t="shared" si="4" ref="Q26:Q32">IF(F26&lt;&gt;"",P26/COUNTA(I26:O26),"")</f>
        <v>1</v>
      </c>
      <c r="R26" s="6">
        <f aca="true" t="shared" si="5" ref="R26:R32">IF(F26&lt;&gt;"",IF(ISERROR(VALUE(RIGHT(I26,1))),0,VALUE(RIGHT(I26,1)))+IF(ISERROR(VALUE(RIGHT(J26,1))),0,VALUE(RIGHT(J26,1)))+IF(ISERROR(VALUE(RIGHT(K26,1))),0,VALUE(RIGHT(K26,1)))+IF(ISERROR(VALUE(RIGHT(N26,1))),0,VALUE(RIGHT(N26,1)))+IF(ISERROR(VALUE(RIGHT(O26,1))),0,VALUE(RIGHT(O26,1))),"")</f>
        <v>16</v>
      </c>
      <c r="S26" s="6">
        <f>IF(F26&lt;&gt;"",IF(ISERROR(VALUE(RIGHT(I26,1))),0,VALUE(RIGHT(I26,1)))+IF(ISERROR(VALUE(RIGHT(I27,1))),0,VALUE(RIGHT(I27,1)))+IF(ISERROR(VALUE(RIGHT(I28,1))),0,VALUE(RIGHT(I28,1)))+IF(ISERROR(VALUE(RIGHT(I29,1))),0,VALUE(RIGHT(I29,1)))+IF(ISERROR(VALUE(RIGHT(#REF!,1))),0,VALUE(RIGHT(#REF!,1))),"")</f>
        <v>5</v>
      </c>
      <c r="T26" s="40">
        <v>1</v>
      </c>
    </row>
    <row r="27" spans="2:20" ht="22.5" customHeight="1">
      <c r="B27" s="67" t="s">
        <v>7</v>
      </c>
      <c r="C27" s="68"/>
      <c r="D27" s="56" t="s">
        <v>17</v>
      </c>
      <c r="E27" s="56"/>
      <c r="F27" s="65" t="s">
        <v>34</v>
      </c>
      <c r="G27" s="66"/>
      <c r="H27" s="22">
        <v>2</v>
      </c>
      <c r="I27" s="23">
        <v>2</v>
      </c>
      <c r="J27" s="18"/>
      <c r="K27" s="24">
        <v>1</v>
      </c>
      <c r="L27" s="24">
        <v>3</v>
      </c>
      <c r="M27" s="24">
        <v>3</v>
      </c>
      <c r="N27" s="24">
        <v>0</v>
      </c>
      <c r="O27" s="25">
        <v>2</v>
      </c>
      <c r="P27" s="9">
        <f t="shared" si="3"/>
        <v>0</v>
      </c>
      <c r="Q27" s="8">
        <f t="shared" si="4"/>
        <v>0</v>
      </c>
      <c r="R27" s="8">
        <f t="shared" si="5"/>
        <v>5</v>
      </c>
      <c r="S27" s="8">
        <f>IF(F27&lt;&gt;"",IF(ISERROR(VALUE(RIGHT(J26,1))),0,VALUE(RIGHT(J26,1)))+IF(ISERROR(VALUE(RIGHT(J27,1))),0,VALUE(RIGHT(J27,1)))+IF(ISERROR(VALUE(RIGHT(J28,1))),0,VALUE(RIGHT(J28,1)))+IF(ISERROR(VALUE(RIGHT(J29,1))),0,VALUE(RIGHT(J29,1)))+IF(ISERROR(VALUE(RIGHT(#REF!,1))),0,VALUE(RIGHT(#REF!,1))),"")</f>
        <v>15</v>
      </c>
      <c r="T27" s="41">
        <v>7</v>
      </c>
    </row>
    <row r="28" spans="2:20" ht="22.5" customHeight="1">
      <c r="B28" s="55" t="s">
        <v>7</v>
      </c>
      <c r="C28" s="56"/>
      <c r="D28" s="56" t="s">
        <v>35</v>
      </c>
      <c r="E28" s="56"/>
      <c r="F28" s="57" t="s">
        <v>36</v>
      </c>
      <c r="G28" s="58"/>
      <c r="H28" s="22">
        <v>3</v>
      </c>
      <c r="I28" s="23">
        <v>0</v>
      </c>
      <c r="J28" s="24" t="s">
        <v>24</v>
      </c>
      <c r="K28" s="18"/>
      <c r="L28" s="24">
        <v>4</v>
      </c>
      <c r="M28" s="24" t="s">
        <v>24</v>
      </c>
      <c r="N28" s="24">
        <v>3</v>
      </c>
      <c r="O28" s="25" t="s">
        <v>24</v>
      </c>
      <c r="P28" s="9">
        <f t="shared" si="3"/>
        <v>3</v>
      </c>
      <c r="Q28" s="8">
        <f t="shared" si="4"/>
        <v>0.5</v>
      </c>
      <c r="R28" s="8">
        <f t="shared" si="5"/>
        <v>13</v>
      </c>
      <c r="S28" s="8">
        <f>IF(F28&lt;&gt;"",IF(ISERROR(VALUE(RIGHT(K26,1))),0,VALUE(RIGHT(K26,1)))+IF(ISERROR(VALUE(RIGHT(K27,1))),0,VALUE(RIGHT(K27,1)))+IF(ISERROR(VALUE(RIGHT(K28,1))),0,VALUE(RIGHT(K28,1)))+IF(ISERROR(VALUE(RIGHT(K29,1))),0,VALUE(RIGHT(K29,1)))+IF(ISERROR(VALUE(RIGHT(#REF!,1))),0,VALUE(RIGHT(#REF!,1))),"")</f>
        <v>11</v>
      </c>
      <c r="T28" s="41">
        <v>4</v>
      </c>
    </row>
    <row r="29" spans="2:20" ht="22.5" customHeight="1">
      <c r="B29" s="55" t="s">
        <v>11</v>
      </c>
      <c r="C29" s="56"/>
      <c r="D29" s="56" t="s">
        <v>32</v>
      </c>
      <c r="E29" s="56"/>
      <c r="F29" s="57" t="s">
        <v>37</v>
      </c>
      <c r="G29" s="58"/>
      <c r="H29" s="22">
        <v>4</v>
      </c>
      <c r="I29" s="23">
        <v>3</v>
      </c>
      <c r="J29" s="24" t="s">
        <v>24</v>
      </c>
      <c r="K29" s="24" t="s">
        <v>16</v>
      </c>
      <c r="L29" s="18"/>
      <c r="M29" s="24" t="s">
        <v>24</v>
      </c>
      <c r="N29" s="24" t="s">
        <v>24</v>
      </c>
      <c r="O29" s="25" t="s">
        <v>24</v>
      </c>
      <c r="P29" s="9">
        <f t="shared" si="3"/>
        <v>5</v>
      </c>
      <c r="Q29" s="8">
        <f t="shared" si="4"/>
        <v>0.8333333333333334</v>
      </c>
      <c r="R29" s="8">
        <f t="shared" si="5"/>
        <v>23</v>
      </c>
      <c r="S29" s="8">
        <f>IF(F29&lt;&gt;"",IF(ISERROR(VALUE(RIGHT(N26,1))),0,VALUE(RIGHT(N26,1)))+IF(ISERROR(VALUE(RIGHT(N27,1))),0,VALUE(RIGHT(N27,1)))+IF(ISERROR(VALUE(RIGHT(N28,1))),0,VALUE(RIGHT(N28,1)))+IF(ISERROR(VALUE(RIGHT(N29,1))),0,VALUE(RIGHT(N29,1)))+IF(ISERROR(VALUE(RIGHT(#REF!,1))),0,VALUE(RIGHT(#REF!,1))),"")</f>
        <v>13</v>
      </c>
      <c r="T29" s="41">
        <v>2</v>
      </c>
    </row>
    <row r="30" spans="2:20" ht="22.5" customHeight="1">
      <c r="B30" s="55" t="s">
        <v>7</v>
      </c>
      <c r="C30" s="56"/>
      <c r="D30" s="56" t="s">
        <v>17</v>
      </c>
      <c r="E30" s="56"/>
      <c r="F30" s="57" t="s">
        <v>38</v>
      </c>
      <c r="G30" s="58"/>
      <c r="H30" s="31">
        <v>5</v>
      </c>
      <c r="I30" s="32">
        <v>1</v>
      </c>
      <c r="J30" s="33" t="s">
        <v>24</v>
      </c>
      <c r="K30" s="33">
        <v>3</v>
      </c>
      <c r="L30" s="33">
        <v>4</v>
      </c>
      <c r="M30" s="37"/>
      <c r="N30" s="33">
        <v>4</v>
      </c>
      <c r="O30" s="44">
        <v>0</v>
      </c>
      <c r="P30" s="9">
        <f t="shared" si="3"/>
        <v>1</v>
      </c>
      <c r="Q30" s="8">
        <f t="shared" si="4"/>
        <v>0.16666666666666666</v>
      </c>
      <c r="R30" s="8">
        <f t="shared" si="5"/>
        <v>13</v>
      </c>
      <c r="S30" s="8">
        <f>IF(F30&lt;&gt;"",IF(ISERROR(VALUE(RIGHT(N27,1))),0,VALUE(RIGHT(N27,1)))+IF(ISERROR(VALUE(RIGHT(N28,1))),0,VALUE(RIGHT(N28,1)))+IF(ISERROR(VALUE(RIGHT(N29,1))),0,VALUE(RIGHT(N29,1)))+IF(ISERROR(VALUE(RIGHT(N30,1))),0,VALUE(RIGHT(N30,1)))+IF(ISERROR(VALUE(RIGHT(#REF!,1))),0,VALUE(RIGHT(#REF!,1))),"")</f>
        <v>12</v>
      </c>
      <c r="T30" s="42">
        <v>6</v>
      </c>
    </row>
    <row r="31" spans="2:20" ht="22.5" customHeight="1">
      <c r="B31" s="55" t="s">
        <v>9</v>
      </c>
      <c r="C31" s="56"/>
      <c r="D31" s="56" t="s">
        <v>60</v>
      </c>
      <c r="E31" s="56"/>
      <c r="F31" s="57" t="s">
        <v>39</v>
      </c>
      <c r="G31" s="58"/>
      <c r="H31" s="31">
        <v>6</v>
      </c>
      <c r="I31" s="32">
        <v>1</v>
      </c>
      <c r="J31" s="33" t="s">
        <v>24</v>
      </c>
      <c r="K31" s="33" t="s">
        <v>16</v>
      </c>
      <c r="L31" s="33">
        <v>3</v>
      </c>
      <c r="M31" s="33" t="s">
        <v>24</v>
      </c>
      <c r="N31" s="37"/>
      <c r="O31" s="45" t="s">
        <v>24</v>
      </c>
      <c r="P31" s="9">
        <f t="shared" si="3"/>
        <v>4</v>
      </c>
      <c r="Q31" s="8">
        <f t="shared" si="4"/>
        <v>0.6666666666666666</v>
      </c>
      <c r="R31" s="8">
        <f t="shared" si="5"/>
        <v>16</v>
      </c>
      <c r="S31" s="8">
        <f>IF(F31&lt;&gt;"",IF(ISERROR(VALUE(RIGHT(N28,1))),0,VALUE(RIGHT(N28,1)))+IF(ISERROR(VALUE(RIGHT(N29,1))),0,VALUE(RIGHT(N29,1)))+IF(ISERROR(VALUE(RIGHT(N30,1))),0,VALUE(RIGHT(N30,1)))+IF(ISERROR(VALUE(RIGHT(N31,1))),0,VALUE(RIGHT(N31,1)))+IF(ISERROR(VALUE(RIGHT(#REF!,1))),0,VALUE(RIGHT(#REF!,1))),"")</f>
        <v>12</v>
      </c>
      <c r="T31" s="42">
        <v>3</v>
      </c>
    </row>
    <row r="32" spans="2:20" ht="22.5" customHeight="1" thickBot="1">
      <c r="B32" s="51" t="s">
        <v>11</v>
      </c>
      <c r="C32" s="52"/>
      <c r="D32" s="52" t="s">
        <v>32</v>
      </c>
      <c r="E32" s="52"/>
      <c r="F32" s="53" t="s">
        <v>40</v>
      </c>
      <c r="G32" s="54"/>
      <c r="H32" s="26">
        <v>7</v>
      </c>
      <c r="I32" s="27">
        <v>0</v>
      </c>
      <c r="J32" s="28" t="s">
        <v>24</v>
      </c>
      <c r="K32" s="28">
        <v>4</v>
      </c>
      <c r="L32" s="28">
        <v>4</v>
      </c>
      <c r="M32" s="28" t="s">
        <v>24</v>
      </c>
      <c r="N32" s="28">
        <v>2</v>
      </c>
      <c r="O32" s="38"/>
      <c r="P32" s="11">
        <f t="shared" si="3"/>
        <v>2</v>
      </c>
      <c r="Q32" s="10">
        <f t="shared" si="4"/>
        <v>0.3333333333333333</v>
      </c>
      <c r="R32" s="10">
        <f t="shared" si="5"/>
        <v>11</v>
      </c>
      <c r="S32" s="10">
        <f>IF(F32&lt;&gt;"",IF(ISERROR(VALUE(RIGHT(N29,1))),0,VALUE(RIGHT(N29,1)))+IF(ISERROR(VALUE(RIGHT(N30,1))),0,VALUE(RIGHT(N30,1)))+IF(ISERROR(VALUE(RIGHT(N31,1))),0,VALUE(RIGHT(N31,1)))+IF(ISERROR(VALUE(RIGHT(N32,1))),0,VALUE(RIGHT(N32,1)))+IF(ISERROR(VALUE(RIGHT(#REF!,1))),0,VALUE(RIGHT(#REF!,1))),"")</f>
        <v>11</v>
      </c>
      <c r="T32" s="43">
        <v>5</v>
      </c>
    </row>
    <row r="33" spans="2:20" ht="11.25" customHeight="1">
      <c r="B33" s="29"/>
      <c r="C33" s="29"/>
      <c r="D33" s="29"/>
      <c r="E33" s="29"/>
      <c r="F33" s="46"/>
      <c r="G33" s="46"/>
      <c r="H33" s="16"/>
      <c r="I33" s="16"/>
      <c r="J33" s="16"/>
      <c r="K33" s="16"/>
      <c r="L33" s="16"/>
      <c r="M33" s="16"/>
      <c r="N33" s="16"/>
      <c r="O33" s="16"/>
      <c r="P33" s="15"/>
      <c r="Q33" s="15"/>
      <c r="R33" s="15"/>
      <c r="S33" s="15"/>
      <c r="T33" s="15"/>
    </row>
    <row r="34" spans="1:8" ht="22.5" customHeight="1" thickBot="1">
      <c r="A34" s="1" t="s">
        <v>48</v>
      </c>
      <c r="B34" s="1"/>
      <c r="G34" s="30"/>
      <c r="H34" s="30"/>
    </row>
    <row r="35" spans="1:20" ht="22.5" customHeight="1" thickBot="1">
      <c r="A35" s="1"/>
      <c r="B35" s="62" t="s">
        <v>3</v>
      </c>
      <c r="C35" s="63"/>
      <c r="D35" s="64" t="s">
        <v>45</v>
      </c>
      <c r="E35" s="47"/>
      <c r="F35" s="47" t="s">
        <v>5</v>
      </c>
      <c r="G35" s="48"/>
      <c r="H35" s="2"/>
      <c r="I35" s="3">
        <v>1</v>
      </c>
      <c r="J35" s="4">
        <v>2</v>
      </c>
      <c r="K35" s="4">
        <v>3</v>
      </c>
      <c r="L35" s="4">
        <v>4</v>
      </c>
      <c r="M35" s="4">
        <v>5</v>
      </c>
      <c r="N35" s="4">
        <v>6</v>
      </c>
      <c r="O35" s="5">
        <v>7</v>
      </c>
      <c r="P35" s="13" t="s">
        <v>0</v>
      </c>
      <c r="Q35" s="14" t="s">
        <v>4</v>
      </c>
      <c r="R35" s="14" t="s">
        <v>1</v>
      </c>
      <c r="S35" s="12" t="s">
        <v>2</v>
      </c>
      <c r="T35" s="39" t="s">
        <v>6</v>
      </c>
    </row>
    <row r="36" spans="2:20" ht="22.5" customHeight="1" thickTop="1">
      <c r="B36" s="49" t="s">
        <v>7</v>
      </c>
      <c r="C36" s="50"/>
      <c r="D36" s="50" t="s">
        <v>17</v>
      </c>
      <c r="E36" s="50"/>
      <c r="F36" s="60" t="s">
        <v>50</v>
      </c>
      <c r="G36" s="61"/>
      <c r="H36" s="19">
        <v>1</v>
      </c>
      <c r="I36" s="17"/>
      <c r="J36" s="20" t="s">
        <v>25</v>
      </c>
      <c r="K36" s="20">
        <v>1</v>
      </c>
      <c r="L36" s="20"/>
      <c r="M36" s="20"/>
      <c r="N36" s="20"/>
      <c r="O36" s="21"/>
      <c r="P36" s="7">
        <f aca="true" t="shared" si="6" ref="P36:P42">IF(F36&lt;&gt;"",COUNTIF(I36:O36,"V*"),"")</f>
        <v>1</v>
      </c>
      <c r="Q36" s="6">
        <f aca="true" t="shared" si="7" ref="Q36:Q42">IF(F36&lt;&gt;"",P36/COUNTA(I36:O36),"")</f>
        <v>0.5</v>
      </c>
      <c r="R36" s="6">
        <f aca="true" t="shared" si="8" ref="R36:R42">IF(F36&lt;&gt;"",IF(ISERROR(VALUE(RIGHT(I36,1))),0,VALUE(RIGHT(I36,1)))+IF(ISERROR(VALUE(RIGHT(J36,1))),0,VALUE(RIGHT(J36,1)))+IF(ISERROR(VALUE(RIGHT(K36,1))),0,VALUE(RIGHT(K36,1)))+IF(ISERROR(VALUE(RIGHT(N36,1))),0,VALUE(RIGHT(N36,1)))+IF(ISERROR(VALUE(RIGHT(O36,1))),0,VALUE(RIGHT(O36,1))),"")</f>
        <v>5</v>
      </c>
      <c r="S36" s="6">
        <f>IF(F36&lt;&gt;"",IF(ISERROR(VALUE(RIGHT(I36,1))),0,VALUE(RIGHT(I36,1)))+IF(ISERROR(VALUE(RIGHT(I37,1))),0,VALUE(RIGHT(I37,1)))+IF(ISERROR(VALUE(RIGHT(I38,1))),0,VALUE(RIGHT(I38,1)))+IF(ISERROR(VALUE(RIGHT(I39,1))),0,VALUE(RIGHT(I39,1)))+IF(ISERROR(VALUE(RIGHT(#REF!,1))),0,VALUE(RIGHT(#REF!,1))),"")</f>
        <v>7</v>
      </c>
      <c r="T36" s="40">
        <v>2</v>
      </c>
    </row>
    <row r="37" spans="2:20" ht="22.5" customHeight="1">
      <c r="B37" s="67" t="s">
        <v>7</v>
      </c>
      <c r="C37" s="68"/>
      <c r="D37" s="56" t="s">
        <v>17</v>
      </c>
      <c r="E37" s="56"/>
      <c r="F37" s="65" t="s">
        <v>13</v>
      </c>
      <c r="G37" s="66"/>
      <c r="H37" s="22">
        <v>2</v>
      </c>
      <c r="I37" s="23">
        <v>2</v>
      </c>
      <c r="J37" s="18"/>
      <c r="K37" s="24">
        <v>0</v>
      </c>
      <c r="L37" s="24"/>
      <c r="M37" s="24"/>
      <c r="N37" s="24"/>
      <c r="O37" s="25"/>
      <c r="P37" s="9">
        <f t="shared" si="6"/>
        <v>0</v>
      </c>
      <c r="Q37" s="8">
        <f t="shared" si="7"/>
        <v>0</v>
      </c>
      <c r="R37" s="8">
        <f t="shared" si="8"/>
        <v>2</v>
      </c>
      <c r="S37" s="8">
        <f>IF(F37&lt;&gt;"",IF(ISERROR(VALUE(RIGHT(J36,1))),0,VALUE(RIGHT(J36,1)))+IF(ISERROR(VALUE(RIGHT(J37,1))),0,VALUE(RIGHT(J37,1)))+IF(ISERROR(VALUE(RIGHT(J38,1))),0,VALUE(RIGHT(J38,1)))+IF(ISERROR(VALUE(RIGHT(J39,1))),0,VALUE(RIGHT(J39,1)))+IF(ISERROR(VALUE(RIGHT(#REF!,1))),0,VALUE(RIGHT(#REF!,1))),"")</f>
        <v>9</v>
      </c>
      <c r="T37" s="41">
        <v>3</v>
      </c>
    </row>
    <row r="38" spans="2:20" ht="22.5" customHeight="1">
      <c r="B38" s="55" t="s">
        <v>11</v>
      </c>
      <c r="C38" s="56"/>
      <c r="D38" s="56" t="s">
        <v>21</v>
      </c>
      <c r="E38" s="56"/>
      <c r="F38" s="57" t="s">
        <v>49</v>
      </c>
      <c r="G38" s="58"/>
      <c r="H38" s="22">
        <v>3</v>
      </c>
      <c r="I38" s="23" t="s">
        <v>24</v>
      </c>
      <c r="J38" s="24" t="s">
        <v>24</v>
      </c>
      <c r="K38" s="18"/>
      <c r="L38" s="24"/>
      <c r="M38" s="24"/>
      <c r="N38" s="24"/>
      <c r="O38" s="25"/>
      <c r="P38" s="9">
        <f t="shared" si="6"/>
        <v>2</v>
      </c>
      <c r="Q38" s="8">
        <f t="shared" si="7"/>
        <v>1</v>
      </c>
      <c r="R38" s="8">
        <f t="shared" si="8"/>
        <v>10</v>
      </c>
      <c r="S38" s="8">
        <f>IF(F38&lt;&gt;"",IF(ISERROR(VALUE(RIGHT(K36,1))),0,VALUE(RIGHT(K36,1)))+IF(ISERROR(VALUE(RIGHT(K37,1))),0,VALUE(RIGHT(K37,1)))+IF(ISERROR(VALUE(RIGHT(K38,1))),0,VALUE(RIGHT(K38,1)))+IF(ISERROR(VALUE(RIGHT(K39,1))),0,VALUE(RIGHT(K39,1)))+IF(ISERROR(VALUE(RIGHT(#REF!,1))),0,VALUE(RIGHT(#REF!,1))),"")</f>
        <v>1</v>
      </c>
      <c r="T38" s="41">
        <v>1</v>
      </c>
    </row>
    <row r="39" spans="2:20" ht="22.5" customHeight="1">
      <c r="B39" s="55"/>
      <c r="C39" s="56"/>
      <c r="D39" s="56"/>
      <c r="E39" s="56"/>
      <c r="F39" s="57"/>
      <c r="G39" s="58"/>
      <c r="H39" s="22"/>
      <c r="I39" s="23"/>
      <c r="J39" s="24"/>
      <c r="K39" s="24"/>
      <c r="L39" s="18"/>
      <c r="M39" s="24"/>
      <c r="N39" s="24"/>
      <c r="O39" s="25"/>
      <c r="P39" s="9">
        <f t="shared" si="6"/>
      </c>
      <c r="Q39" s="8">
        <f t="shared" si="7"/>
      </c>
      <c r="R39" s="8">
        <f t="shared" si="8"/>
      </c>
      <c r="S39" s="8">
        <f>IF(F39&lt;&gt;"",IF(ISERROR(VALUE(RIGHT(N36,1))),0,VALUE(RIGHT(N36,1)))+IF(ISERROR(VALUE(RIGHT(N37,1))),0,VALUE(RIGHT(N37,1)))+IF(ISERROR(VALUE(RIGHT(N38,1))),0,VALUE(RIGHT(N38,1)))+IF(ISERROR(VALUE(RIGHT(N39,1))),0,VALUE(RIGHT(N39,1)))+IF(ISERROR(VALUE(RIGHT(#REF!,1))),0,VALUE(RIGHT(#REF!,1))),"")</f>
      </c>
      <c r="T39" s="41"/>
    </row>
    <row r="40" spans="2:20" ht="22.5" customHeight="1">
      <c r="B40" s="55"/>
      <c r="C40" s="56"/>
      <c r="D40" s="56"/>
      <c r="E40" s="56"/>
      <c r="F40" s="57"/>
      <c r="G40" s="58"/>
      <c r="H40" s="31"/>
      <c r="I40" s="32"/>
      <c r="J40" s="33"/>
      <c r="K40" s="33"/>
      <c r="L40" s="33"/>
      <c r="M40" s="37"/>
      <c r="N40" s="33"/>
      <c r="O40" s="44"/>
      <c r="P40" s="9">
        <f t="shared" si="6"/>
      </c>
      <c r="Q40" s="8">
        <f t="shared" si="7"/>
      </c>
      <c r="R40" s="8">
        <f t="shared" si="8"/>
      </c>
      <c r="S40" s="8">
        <f>IF(F40&lt;&gt;"",IF(ISERROR(VALUE(RIGHT(N37,1))),0,VALUE(RIGHT(N37,1)))+IF(ISERROR(VALUE(RIGHT(N38,1))),0,VALUE(RIGHT(N38,1)))+IF(ISERROR(VALUE(RIGHT(N39,1))),0,VALUE(RIGHT(N39,1)))+IF(ISERROR(VALUE(RIGHT(N40,1))),0,VALUE(RIGHT(N40,1)))+IF(ISERROR(VALUE(RIGHT(#REF!,1))),0,VALUE(RIGHT(#REF!,1))),"")</f>
      </c>
      <c r="T40" s="42"/>
    </row>
    <row r="41" spans="2:20" ht="22.5" customHeight="1">
      <c r="B41" s="55"/>
      <c r="C41" s="56"/>
      <c r="D41" s="56"/>
      <c r="E41" s="56"/>
      <c r="F41" s="57"/>
      <c r="G41" s="58"/>
      <c r="H41" s="31"/>
      <c r="I41" s="32"/>
      <c r="J41" s="33"/>
      <c r="K41" s="33"/>
      <c r="L41" s="33"/>
      <c r="M41" s="33"/>
      <c r="N41" s="37"/>
      <c r="O41" s="45"/>
      <c r="P41" s="9">
        <f t="shared" si="6"/>
      </c>
      <c r="Q41" s="8">
        <f t="shared" si="7"/>
      </c>
      <c r="R41" s="8">
        <f t="shared" si="8"/>
      </c>
      <c r="S41" s="8">
        <f>IF(F41&lt;&gt;"",IF(ISERROR(VALUE(RIGHT(N38,1))),0,VALUE(RIGHT(N38,1)))+IF(ISERROR(VALUE(RIGHT(N39,1))),0,VALUE(RIGHT(N39,1)))+IF(ISERROR(VALUE(RIGHT(N40,1))),0,VALUE(RIGHT(N40,1)))+IF(ISERROR(VALUE(RIGHT(N41,1))),0,VALUE(RIGHT(N41,1)))+IF(ISERROR(VALUE(RIGHT(#REF!,1))),0,VALUE(RIGHT(#REF!,1))),"")</f>
      </c>
      <c r="T41" s="42"/>
    </row>
    <row r="42" spans="2:20" ht="22.5" customHeight="1" thickBot="1">
      <c r="B42" s="51"/>
      <c r="C42" s="52"/>
      <c r="D42" s="52"/>
      <c r="E42" s="52"/>
      <c r="F42" s="53"/>
      <c r="G42" s="54"/>
      <c r="H42" s="26"/>
      <c r="I42" s="27"/>
      <c r="J42" s="28"/>
      <c r="K42" s="28"/>
      <c r="L42" s="28"/>
      <c r="M42" s="28"/>
      <c r="N42" s="28"/>
      <c r="O42" s="38"/>
      <c r="P42" s="11">
        <f t="shared" si="6"/>
      </c>
      <c r="Q42" s="10">
        <f t="shared" si="7"/>
      </c>
      <c r="R42" s="10">
        <f t="shared" si="8"/>
      </c>
      <c r="S42" s="10">
        <f>IF(F42&lt;&gt;"",IF(ISERROR(VALUE(RIGHT(N39,1))),0,VALUE(RIGHT(N39,1)))+IF(ISERROR(VALUE(RIGHT(N40,1))),0,VALUE(RIGHT(N40,1)))+IF(ISERROR(VALUE(RIGHT(N41,1))),0,VALUE(RIGHT(N41,1)))+IF(ISERROR(VALUE(RIGHT(N42,1))),0,VALUE(RIGHT(N42,1)))+IF(ISERROR(VALUE(RIGHT(#REF!,1))),0,VALUE(RIGHT(#REF!,1))),"")</f>
      </c>
      <c r="T42" s="43"/>
    </row>
    <row r="43" ht="22.5" customHeight="1"/>
    <row r="44" spans="1:8" ht="22.5" customHeight="1" thickBot="1">
      <c r="A44" s="1" t="s">
        <v>44</v>
      </c>
      <c r="B44" s="1"/>
      <c r="G44" s="30"/>
      <c r="H44" s="30"/>
    </row>
    <row r="45" spans="1:20" ht="22.5" customHeight="1" thickBot="1">
      <c r="A45" s="1"/>
      <c r="B45" s="62" t="s">
        <v>3</v>
      </c>
      <c r="C45" s="63"/>
      <c r="D45" s="64" t="s">
        <v>45</v>
      </c>
      <c r="E45" s="47"/>
      <c r="F45" s="47" t="s">
        <v>5</v>
      </c>
      <c r="G45" s="48"/>
      <c r="H45" s="2"/>
      <c r="I45" s="3">
        <v>1</v>
      </c>
      <c r="J45" s="4">
        <v>2</v>
      </c>
      <c r="K45" s="4">
        <v>3</v>
      </c>
      <c r="L45" s="4">
        <v>4</v>
      </c>
      <c r="M45" s="4">
        <v>5</v>
      </c>
      <c r="N45" s="4">
        <v>6</v>
      </c>
      <c r="O45" s="5">
        <v>7</v>
      </c>
      <c r="P45" s="13" t="s">
        <v>0</v>
      </c>
      <c r="Q45" s="14" t="s">
        <v>4</v>
      </c>
      <c r="R45" s="14" t="s">
        <v>1</v>
      </c>
      <c r="S45" s="12" t="s">
        <v>2</v>
      </c>
      <c r="T45" s="39" t="s">
        <v>6</v>
      </c>
    </row>
    <row r="46" spans="2:20" ht="22.5" customHeight="1" thickTop="1">
      <c r="B46" s="49" t="s">
        <v>7</v>
      </c>
      <c r="C46" s="50"/>
      <c r="D46" s="50" t="s">
        <v>17</v>
      </c>
      <c r="E46" s="50"/>
      <c r="F46" s="60" t="s">
        <v>8</v>
      </c>
      <c r="G46" s="61"/>
      <c r="H46" s="19">
        <v>1</v>
      </c>
      <c r="I46" s="17"/>
      <c r="J46" s="20" t="s">
        <v>24</v>
      </c>
      <c r="K46" s="20" t="s">
        <v>16</v>
      </c>
      <c r="L46" s="20" t="s">
        <v>24</v>
      </c>
      <c r="M46" s="20" t="s">
        <v>24</v>
      </c>
      <c r="N46" s="20" t="s">
        <v>24</v>
      </c>
      <c r="O46" s="21"/>
      <c r="P46" s="7">
        <f aca="true" t="shared" si="9" ref="P46:P51">IF(F46&lt;&gt;"",COUNTIF(I46:O46,"V*"),"")</f>
        <v>5</v>
      </c>
      <c r="Q46" s="6">
        <f aca="true" t="shared" si="10" ref="Q46:Q51">IF(F46&lt;&gt;"",P46/COUNTA(I46:O46),"")</f>
        <v>1</v>
      </c>
      <c r="R46" s="6">
        <f aca="true" t="shared" si="11" ref="R46:R51">IF(F46&lt;&gt;"",IF(ISERROR(VALUE(RIGHT(I46,1))),0,VALUE(RIGHT(I46,1)))+IF(ISERROR(VALUE(RIGHT(J46,1))),0,VALUE(RIGHT(J46,1)))+IF(ISERROR(VALUE(RIGHT(K46,1))),0,VALUE(RIGHT(K46,1)))+IF(ISERROR(VALUE(RIGHT(N46,1))),0,VALUE(RIGHT(N46,1)))+IF(ISERROR(VALUE(RIGHT(O46,1))),0,VALUE(RIGHT(O46,1))),"")</f>
        <v>15</v>
      </c>
      <c r="S46" s="6">
        <f>IF(F46&lt;&gt;"",IF(ISERROR(VALUE(RIGHT(I46,1))),0,VALUE(RIGHT(I46,1)))+IF(ISERROR(VALUE(RIGHT(I47,1))),0,VALUE(RIGHT(I47,1)))+IF(ISERROR(VALUE(RIGHT(I48,1))),0,VALUE(RIGHT(I48,1)))+IF(ISERROR(VALUE(RIGHT(I49,1))),0,VALUE(RIGHT(I49,1)))+IF(ISERROR(VALUE(RIGHT(#REF!,1))),0,VALUE(RIGHT(#REF!,1))),"")</f>
        <v>1</v>
      </c>
      <c r="T46" s="40">
        <v>1</v>
      </c>
    </row>
    <row r="47" spans="2:20" ht="22.5" customHeight="1">
      <c r="B47" s="67" t="s">
        <v>7</v>
      </c>
      <c r="C47" s="68"/>
      <c r="D47" s="56" t="s">
        <v>17</v>
      </c>
      <c r="E47" s="56"/>
      <c r="F47" s="65" t="s">
        <v>26</v>
      </c>
      <c r="G47" s="66"/>
      <c r="H47" s="22">
        <v>2</v>
      </c>
      <c r="I47" s="23">
        <v>0</v>
      </c>
      <c r="J47" s="18"/>
      <c r="K47" s="24">
        <v>1</v>
      </c>
      <c r="L47" s="24">
        <v>2</v>
      </c>
      <c r="M47" s="24">
        <v>0</v>
      </c>
      <c r="N47" s="24">
        <v>3</v>
      </c>
      <c r="O47" s="25"/>
      <c r="P47" s="9">
        <f t="shared" si="9"/>
        <v>0</v>
      </c>
      <c r="Q47" s="8">
        <f t="shared" si="10"/>
        <v>0</v>
      </c>
      <c r="R47" s="8">
        <f t="shared" si="11"/>
        <v>4</v>
      </c>
      <c r="S47" s="8">
        <f>IF(F47&lt;&gt;"",IF(ISERROR(VALUE(RIGHT(J46,1))),0,VALUE(RIGHT(J46,1)))+IF(ISERROR(VALUE(RIGHT(J47,1))),0,VALUE(RIGHT(J47,1)))+IF(ISERROR(VALUE(RIGHT(J48,1))),0,VALUE(RIGHT(J48,1)))+IF(ISERROR(VALUE(RIGHT(J49,1))),0,VALUE(RIGHT(J49,1)))+IF(ISERROR(VALUE(RIGHT(#REF!,1))),0,VALUE(RIGHT(#REF!,1))),"")</f>
        <v>15</v>
      </c>
      <c r="T47" s="41">
        <v>6</v>
      </c>
    </row>
    <row r="48" spans="2:20" ht="22.5" customHeight="1">
      <c r="B48" s="55" t="s">
        <v>7</v>
      </c>
      <c r="C48" s="56"/>
      <c r="D48" s="56" t="s">
        <v>17</v>
      </c>
      <c r="E48" s="56"/>
      <c r="F48" s="57" t="s">
        <v>27</v>
      </c>
      <c r="G48" s="58"/>
      <c r="H48" s="22">
        <v>3</v>
      </c>
      <c r="I48" s="23">
        <v>1</v>
      </c>
      <c r="J48" s="24" t="s">
        <v>24</v>
      </c>
      <c r="K48" s="18"/>
      <c r="L48" s="24" t="s">
        <v>24</v>
      </c>
      <c r="M48" s="24">
        <v>1</v>
      </c>
      <c r="N48" s="24">
        <v>0</v>
      </c>
      <c r="O48" s="25"/>
      <c r="P48" s="9">
        <f t="shared" si="9"/>
        <v>2</v>
      </c>
      <c r="Q48" s="8">
        <f t="shared" si="10"/>
        <v>0.4</v>
      </c>
      <c r="R48" s="8">
        <f t="shared" si="11"/>
        <v>6</v>
      </c>
      <c r="S48" s="8">
        <f>IF(F48&lt;&gt;"",IF(ISERROR(VALUE(RIGHT(K46,1))),0,VALUE(RIGHT(K46,1)))+IF(ISERROR(VALUE(RIGHT(K47,1))),0,VALUE(RIGHT(K47,1)))+IF(ISERROR(VALUE(RIGHT(K48,1))),0,VALUE(RIGHT(K48,1)))+IF(ISERROR(VALUE(RIGHT(K49,1))),0,VALUE(RIGHT(K49,1)))+IF(ISERROR(VALUE(RIGHT(#REF!,1))),0,VALUE(RIGHT(#REF!,1))),"")</f>
        <v>9</v>
      </c>
      <c r="T48" s="41">
        <v>4</v>
      </c>
    </row>
    <row r="49" spans="2:20" ht="22.5" customHeight="1">
      <c r="B49" s="55" t="s">
        <v>11</v>
      </c>
      <c r="C49" s="56"/>
      <c r="D49" s="56" t="s">
        <v>21</v>
      </c>
      <c r="E49" s="56"/>
      <c r="F49" s="57" t="s">
        <v>28</v>
      </c>
      <c r="G49" s="58"/>
      <c r="H49" s="22">
        <v>4</v>
      </c>
      <c r="I49" s="23">
        <v>0</v>
      </c>
      <c r="J49" s="24" t="s">
        <v>24</v>
      </c>
      <c r="K49" s="24">
        <v>3</v>
      </c>
      <c r="L49" s="18"/>
      <c r="M49" s="24">
        <v>0</v>
      </c>
      <c r="N49" s="24">
        <v>3</v>
      </c>
      <c r="O49" s="25"/>
      <c r="P49" s="9">
        <f t="shared" si="9"/>
        <v>1</v>
      </c>
      <c r="Q49" s="8">
        <f t="shared" si="10"/>
        <v>0.2</v>
      </c>
      <c r="R49" s="8">
        <f t="shared" si="11"/>
        <v>11</v>
      </c>
      <c r="S49" s="8">
        <f>IF(F49&lt;&gt;"",IF(ISERROR(VALUE(RIGHT(N46,1))),0,VALUE(RIGHT(N46,1)))+IF(ISERROR(VALUE(RIGHT(N47,1))),0,VALUE(RIGHT(N47,1)))+IF(ISERROR(VALUE(RIGHT(N48,1))),0,VALUE(RIGHT(N48,1)))+IF(ISERROR(VALUE(RIGHT(N49,1))),0,VALUE(RIGHT(N49,1)))+IF(ISERROR(VALUE(RIGHT(#REF!,1))),0,VALUE(RIGHT(#REF!,1))),"")</f>
        <v>11</v>
      </c>
      <c r="T49" s="41">
        <v>5</v>
      </c>
    </row>
    <row r="50" spans="2:20" ht="22.5" customHeight="1">
      <c r="B50" s="55" t="s">
        <v>29</v>
      </c>
      <c r="C50" s="56"/>
      <c r="D50" s="56" t="s">
        <v>21</v>
      </c>
      <c r="E50" s="56"/>
      <c r="F50" s="57" t="s">
        <v>30</v>
      </c>
      <c r="G50" s="58"/>
      <c r="H50" s="31">
        <v>5</v>
      </c>
      <c r="I50" s="32">
        <v>4</v>
      </c>
      <c r="J50" s="33" t="s">
        <v>24</v>
      </c>
      <c r="K50" s="33" t="s">
        <v>16</v>
      </c>
      <c r="L50" s="33" t="s">
        <v>24</v>
      </c>
      <c r="M50" s="37"/>
      <c r="N50" s="33">
        <v>1</v>
      </c>
      <c r="O50" s="44"/>
      <c r="P50" s="9">
        <f t="shared" si="9"/>
        <v>3</v>
      </c>
      <c r="Q50" s="8">
        <f t="shared" si="10"/>
        <v>0.6</v>
      </c>
      <c r="R50" s="8">
        <f t="shared" si="11"/>
        <v>15</v>
      </c>
      <c r="S50" s="8">
        <f>IF(F50&lt;&gt;"",IF(ISERROR(VALUE(RIGHT(N47,1))),0,VALUE(RIGHT(N47,1)))+IF(ISERROR(VALUE(RIGHT(N48,1))),0,VALUE(RIGHT(N48,1)))+IF(ISERROR(VALUE(RIGHT(N49,1))),0,VALUE(RIGHT(N49,1)))+IF(ISERROR(VALUE(RIGHT(N50,1))),0,VALUE(RIGHT(N50,1)))+IF(ISERROR(VALUE(RIGHT(#REF!,1))),0,VALUE(RIGHT(#REF!,1))),"")</f>
        <v>7</v>
      </c>
      <c r="T50" s="42">
        <v>3</v>
      </c>
    </row>
    <row r="51" spans="2:20" ht="22.5" customHeight="1">
      <c r="B51" s="55" t="s">
        <v>11</v>
      </c>
      <c r="C51" s="56"/>
      <c r="D51" s="56" t="s">
        <v>21</v>
      </c>
      <c r="E51" s="56"/>
      <c r="F51" s="57" t="s">
        <v>31</v>
      </c>
      <c r="G51" s="58"/>
      <c r="H51" s="31">
        <v>6</v>
      </c>
      <c r="I51" s="32">
        <v>2</v>
      </c>
      <c r="J51" s="33" t="s">
        <v>24</v>
      </c>
      <c r="K51" s="33" t="s">
        <v>16</v>
      </c>
      <c r="L51" s="33" t="s">
        <v>24</v>
      </c>
      <c r="M51" s="33" t="s">
        <v>24</v>
      </c>
      <c r="N51" s="37"/>
      <c r="O51" s="45"/>
      <c r="P51" s="9">
        <f t="shared" si="9"/>
        <v>4</v>
      </c>
      <c r="Q51" s="8">
        <f t="shared" si="10"/>
        <v>0.8</v>
      </c>
      <c r="R51" s="8">
        <f t="shared" si="11"/>
        <v>12</v>
      </c>
      <c r="S51" s="8">
        <f>IF(F51&lt;&gt;"",IF(ISERROR(VALUE(RIGHT(N48,1))),0,VALUE(RIGHT(N48,1)))+IF(ISERROR(VALUE(RIGHT(N49,1))),0,VALUE(RIGHT(N49,1)))+IF(ISERROR(VALUE(RIGHT(N50,1))),0,VALUE(RIGHT(N50,1)))+IF(ISERROR(VALUE(RIGHT(N51,1))),0,VALUE(RIGHT(N51,1)))+IF(ISERROR(VALUE(RIGHT(#REF!,1))),0,VALUE(RIGHT(#REF!,1))),"")</f>
        <v>4</v>
      </c>
      <c r="T51" s="42">
        <v>2</v>
      </c>
    </row>
    <row r="52" spans="2:20" ht="22.5" customHeight="1" thickBot="1">
      <c r="B52" s="51"/>
      <c r="C52" s="52"/>
      <c r="D52" s="52"/>
      <c r="E52" s="52"/>
      <c r="F52" s="53"/>
      <c r="G52" s="54"/>
      <c r="H52" s="26">
        <v>7</v>
      </c>
      <c r="I52" s="27"/>
      <c r="J52" s="28"/>
      <c r="K52" s="28"/>
      <c r="L52" s="28"/>
      <c r="M52" s="28"/>
      <c r="N52" s="28"/>
      <c r="O52" s="38"/>
      <c r="P52" s="11"/>
      <c r="Q52" s="10"/>
      <c r="R52" s="10"/>
      <c r="S52" s="10"/>
      <c r="T52" s="43"/>
    </row>
    <row r="53" ht="22.5" customHeight="1"/>
    <row r="54" spans="1:8" ht="22.5" customHeight="1" thickBot="1">
      <c r="A54" s="1" t="s">
        <v>46</v>
      </c>
      <c r="B54" s="1"/>
      <c r="G54" s="30"/>
      <c r="H54" s="30"/>
    </row>
    <row r="55" spans="1:20" ht="22.5" customHeight="1" thickBot="1">
      <c r="A55" s="1"/>
      <c r="B55" s="62" t="s">
        <v>3</v>
      </c>
      <c r="C55" s="63"/>
      <c r="D55" s="64" t="s">
        <v>45</v>
      </c>
      <c r="E55" s="47"/>
      <c r="F55" s="47" t="s">
        <v>5</v>
      </c>
      <c r="G55" s="48"/>
      <c r="H55" s="2"/>
      <c r="I55" s="3">
        <v>1</v>
      </c>
      <c r="J55" s="4">
        <v>2</v>
      </c>
      <c r="K55" s="4">
        <v>3</v>
      </c>
      <c r="L55" s="4">
        <v>4</v>
      </c>
      <c r="M55" s="4">
        <v>5</v>
      </c>
      <c r="N55" s="4">
        <v>6</v>
      </c>
      <c r="O55" s="5">
        <v>7</v>
      </c>
      <c r="P55" s="13" t="s">
        <v>0</v>
      </c>
      <c r="Q55" s="14" t="s">
        <v>4</v>
      </c>
      <c r="R55" s="14" t="s">
        <v>1</v>
      </c>
      <c r="S55" s="12" t="s">
        <v>2</v>
      </c>
      <c r="T55" s="39" t="s">
        <v>6</v>
      </c>
    </row>
    <row r="56" spans="2:20" ht="22.5" customHeight="1" thickTop="1">
      <c r="B56" s="49" t="s">
        <v>7</v>
      </c>
      <c r="C56" s="50"/>
      <c r="D56" s="50" t="s">
        <v>17</v>
      </c>
      <c r="E56" s="50"/>
      <c r="F56" s="60" t="s">
        <v>14</v>
      </c>
      <c r="G56" s="61"/>
      <c r="H56" s="19">
        <v>1</v>
      </c>
      <c r="I56" s="17"/>
      <c r="J56" s="20" t="s">
        <v>24</v>
      </c>
      <c r="K56" s="20">
        <v>0</v>
      </c>
      <c r="L56" s="20"/>
      <c r="M56" s="20"/>
      <c r="N56" s="20"/>
      <c r="O56" s="21"/>
      <c r="P56" s="7">
        <f aca="true" t="shared" si="12" ref="P56:P61">IF(F56&lt;&gt;"",COUNTIF(I56:O56,"V*"),"")</f>
        <v>1</v>
      </c>
      <c r="Q56" s="6">
        <f aca="true" t="shared" si="13" ref="Q56:Q61">IF(F56&lt;&gt;"",P56/COUNTA(I56:O56),"")</f>
        <v>0.5</v>
      </c>
      <c r="R56" s="6">
        <f aca="true" t="shared" si="14" ref="R56:R61">IF(F56&lt;&gt;"",IF(ISERROR(VALUE(RIGHT(I56,1))),0,VALUE(RIGHT(I56,1)))+IF(ISERROR(VALUE(RIGHT(J56,1))),0,VALUE(RIGHT(J56,1)))+IF(ISERROR(VALUE(RIGHT(K56,1))),0,VALUE(RIGHT(K56,1)))+IF(ISERROR(VALUE(RIGHT(N56,1))),0,VALUE(RIGHT(N56,1)))+IF(ISERROR(VALUE(RIGHT(O56,1))),0,VALUE(RIGHT(O56,1))),"")</f>
        <v>5</v>
      </c>
      <c r="S56" s="6">
        <f>IF(F56&lt;&gt;"",IF(ISERROR(VALUE(RIGHT(I56,1))),0,VALUE(RIGHT(I56,1)))+IF(ISERROR(VALUE(RIGHT(I57,1))),0,VALUE(RIGHT(I57,1)))+IF(ISERROR(VALUE(RIGHT(I58,1))),0,VALUE(RIGHT(I58,1)))+IF(ISERROR(VALUE(RIGHT(I59,1))),0,VALUE(RIGHT(I59,1)))+IF(ISERROR(VALUE(RIGHT(#REF!,1))),0,VALUE(RIGHT(#REF!,1))),"")</f>
        <v>7</v>
      </c>
      <c r="T56" s="40">
        <v>2</v>
      </c>
    </row>
    <row r="57" spans="2:20" ht="22.5" customHeight="1">
      <c r="B57" s="67" t="s">
        <v>7</v>
      </c>
      <c r="C57" s="68"/>
      <c r="D57" s="56" t="s">
        <v>17</v>
      </c>
      <c r="E57" s="56"/>
      <c r="F57" s="65" t="s">
        <v>15</v>
      </c>
      <c r="G57" s="66"/>
      <c r="H57" s="22">
        <v>2</v>
      </c>
      <c r="I57" s="23">
        <v>2</v>
      </c>
      <c r="J57" s="18"/>
      <c r="K57" s="24">
        <v>0</v>
      </c>
      <c r="L57" s="24"/>
      <c r="M57" s="24"/>
      <c r="N57" s="24"/>
      <c r="O57" s="25"/>
      <c r="P57" s="9">
        <f t="shared" si="12"/>
        <v>0</v>
      </c>
      <c r="Q57" s="8">
        <f t="shared" si="13"/>
        <v>0</v>
      </c>
      <c r="R57" s="8">
        <f t="shared" si="14"/>
        <v>2</v>
      </c>
      <c r="S57" s="8">
        <f>IF(F57&lt;&gt;"",IF(ISERROR(VALUE(RIGHT(J56,1))),0,VALUE(RIGHT(J56,1)))+IF(ISERROR(VALUE(RIGHT(J57,1))),0,VALUE(RIGHT(J57,1)))+IF(ISERROR(VALUE(RIGHT(J58,1))),0,VALUE(RIGHT(J58,1)))+IF(ISERROR(VALUE(RIGHT(J59,1))),0,VALUE(RIGHT(J59,1)))+IF(ISERROR(VALUE(RIGHT(#REF!,1))),0,VALUE(RIGHT(#REF!,1))),"")</f>
        <v>10</v>
      </c>
      <c r="T57" s="41">
        <v>3</v>
      </c>
    </row>
    <row r="58" spans="2:20" ht="22.5" customHeight="1">
      <c r="B58" s="55" t="s">
        <v>11</v>
      </c>
      <c r="C58" s="56"/>
      <c r="D58" s="56" t="s">
        <v>21</v>
      </c>
      <c r="E58" s="56"/>
      <c r="F58" s="57" t="s">
        <v>47</v>
      </c>
      <c r="G58" s="58"/>
      <c r="H58" s="22">
        <v>3</v>
      </c>
      <c r="I58" s="23" t="s">
        <v>24</v>
      </c>
      <c r="J58" s="24" t="s">
        <v>24</v>
      </c>
      <c r="K58" s="18"/>
      <c r="L58" s="24"/>
      <c r="M58" s="24"/>
      <c r="N58" s="24"/>
      <c r="O58" s="25"/>
      <c r="P58" s="9">
        <f t="shared" si="12"/>
        <v>2</v>
      </c>
      <c r="Q58" s="8">
        <f t="shared" si="13"/>
        <v>1</v>
      </c>
      <c r="R58" s="8">
        <f t="shared" si="14"/>
        <v>10</v>
      </c>
      <c r="S58" s="8">
        <f>IF(F58&lt;&gt;"",IF(ISERROR(VALUE(RIGHT(K56,1))),0,VALUE(RIGHT(K56,1)))+IF(ISERROR(VALUE(RIGHT(K57,1))),0,VALUE(RIGHT(K57,1)))+IF(ISERROR(VALUE(RIGHT(K58,1))),0,VALUE(RIGHT(K58,1)))+IF(ISERROR(VALUE(RIGHT(K59,1))),0,VALUE(RIGHT(K59,1)))+IF(ISERROR(VALUE(RIGHT(#REF!,1))),0,VALUE(RIGHT(#REF!,1))),"")</f>
        <v>0</v>
      </c>
      <c r="T58" s="41">
        <v>1</v>
      </c>
    </row>
    <row r="59" spans="2:20" ht="22.5" customHeight="1">
      <c r="B59" s="55"/>
      <c r="C59" s="56"/>
      <c r="D59" s="56"/>
      <c r="E59" s="56"/>
      <c r="F59" s="57"/>
      <c r="G59" s="58"/>
      <c r="H59" s="22">
        <v>4</v>
      </c>
      <c r="I59" s="23"/>
      <c r="J59" s="24"/>
      <c r="K59" s="24"/>
      <c r="L59" s="18"/>
      <c r="M59" s="24"/>
      <c r="N59" s="24"/>
      <c r="O59" s="25"/>
      <c r="P59" s="9">
        <f t="shared" si="12"/>
      </c>
      <c r="Q59" s="8">
        <f t="shared" si="13"/>
      </c>
      <c r="R59" s="8">
        <f t="shared" si="14"/>
      </c>
      <c r="S59" s="8">
        <f>IF(F59&lt;&gt;"",IF(ISERROR(VALUE(RIGHT(N56,1))),0,VALUE(RIGHT(N56,1)))+IF(ISERROR(VALUE(RIGHT(N57,1))),0,VALUE(RIGHT(N57,1)))+IF(ISERROR(VALUE(RIGHT(N58,1))),0,VALUE(RIGHT(N58,1)))+IF(ISERROR(VALUE(RIGHT(N59,1))),0,VALUE(RIGHT(N59,1)))+IF(ISERROR(VALUE(RIGHT(#REF!,1))),0,VALUE(RIGHT(#REF!,1))),"")</f>
      </c>
      <c r="T59" s="41"/>
    </row>
    <row r="60" spans="2:20" ht="22.5" customHeight="1">
      <c r="B60" s="55"/>
      <c r="C60" s="56"/>
      <c r="D60" s="56"/>
      <c r="E60" s="56"/>
      <c r="F60" s="57"/>
      <c r="G60" s="58"/>
      <c r="H60" s="31">
        <v>5</v>
      </c>
      <c r="I60" s="32"/>
      <c r="J60" s="33"/>
      <c r="K60" s="33"/>
      <c r="L60" s="33"/>
      <c r="M60" s="37"/>
      <c r="N60" s="33"/>
      <c r="O60" s="44"/>
      <c r="P60" s="9">
        <f t="shared" si="12"/>
      </c>
      <c r="Q60" s="8">
        <f t="shared" si="13"/>
      </c>
      <c r="R60" s="8">
        <f t="shared" si="14"/>
      </c>
      <c r="S60" s="8">
        <f>IF(F60&lt;&gt;"",IF(ISERROR(VALUE(RIGHT(N57,1))),0,VALUE(RIGHT(N57,1)))+IF(ISERROR(VALUE(RIGHT(N58,1))),0,VALUE(RIGHT(N58,1)))+IF(ISERROR(VALUE(RIGHT(N59,1))),0,VALUE(RIGHT(N59,1)))+IF(ISERROR(VALUE(RIGHT(N60,1))),0,VALUE(RIGHT(N60,1)))+IF(ISERROR(VALUE(RIGHT(#REF!,1))),0,VALUE(RIGHT(#REF!,1))),"")</f>
      </c>
      <c r="T60" s="42"/>
    </row>
    <row r="61" spans="2:20" ht="22.5" customHeight="1">
      <c r="B61" s="55"/>
      <c r="C61" s="56"/>
      <c r="D61" s="56"/>
      <c r="E61" s="56"/>
      <c r="F61" s="57"/>
      <c r="G61" s="58"/>
      <c r="H61" s="31">
        <v>6</v>
      </c>
      <c r="I61" s="32"/>
      <c r="J61" s="33"/>
      <c r="K61" s="33"/>
      <c r="L61" s="33"/>
      <c r="M61" s="33"/>
      <c r="N61" s="37"/>
      <c r="O61" s="45"/>
      <c r="P61" s="9">
        <f t="shared" si="12"/>
      </c>
      <c r="Q61" s="8">
        <f t="shared" si="13"/>
      </c>
      <c r="R61" s="8">
        <f t="shared" si="14"/>
      </c>
      <c r="S61" s="8">
        <f>IF(F61&lt;&gt;"",IF(ISERROR(VALUE(RIGHT(N58,1))),0,VALUE(RIGHT(N58,1)))+IF(ISERROR(VALUE(RIGHT(N59,1))),0,VALUE(RIGHT(N59,1)))+IF(ISERROR(VALUE(RIGHT(N60,1))),0,VALUE(RIGHT(N60,1)))+IF(ISERROR(VALUE(RIGHT(N61,1))),0,VALUE(RIGHT(N61,1)))+IF(ISERROR(VALUE(RIGHT(#REF!,1))),0,VALUE(RIGHT(#REF!,1))),"")</f>
      </c>
      <c r="T61" s="42"/>
    </row>
    <row r="62" spans="2:20" ht="22.5" customHeight="1" thickBot="1">
      <c r="B62" s="51"/>
      <c r="C62" s="52"/>
      <c r="D62" s="52"/>
      <c r="E62" s="52"/>
      <c r="F62" s="53"/>
      <c r="G62" s="54"/>
      <c r="H62" s="26">
        <v>7</v>
      </c>
      <c r="I62" s="27"/>
      <c r="J62" s="28"/>
      <c r="K62" s="28"/>
      <c r="L62" s="28"/>
      <c r="M62" s="28"/>
      <c r="N62" s="28"/>
      <c r="O62" s="38"/>
      <c r="P62" s="11"/>
      <c r="Q62" s="10"/>
      <c r="R62" s="10"/>
      <c r="S62" s="10"/>
      <c r="T62" s="43"/>
    </row>
  </sheetData>
  <sheetProtection/>
  <mergeCells count="146">
    <mergeCell ref="B56:C56"/>
    <mergeCell ref="D56:E56"/>
    <mergeCell ref="F56:G56"/>
    <mergeCell ref="A1:T1"/>
    <mergeCell ref="D15:E15"/>
    <mergeCell ref="F15:G15"/>
    <mergeCell ref="B15:C15"/>
    <mergeCell ref="F12:G12"/>
    <mergeCell ref="B47:C47"/>
    <mergeCell ref="D12:E12"/>
    <mergeCell ref="B45:C45"/>
    <mergeCell ref="D16:E16"/>
    <mergeCell ref="D19:E19"/>
    <mergeCell ref="D47:E47"/>
    <mergeCell ref="B46:C46"/>
    <mergeCell ref="D46:E46"/>
    <mergeCell ref="D21:E21"/>
    <mergeCell ref="B18:C18"/>
    <mergeCell ref="B17:C17"/>
    <mergeCell ref="F47:G47"/>
    <mergeCell ref="D31:E31"/>
    <mergeCell ref="F31:G31"/>
    <mergeCell ref="B32:C32"/>
    <mergeCell ref="D32:E32"/>
    <mergeCell ref="F32:G32"/>
    <mergeCell ref="B37:C37"/>
    <mergeCell ref="D37:E37"/>
    <mergeCell ref="F37:G37"/>
    <mergeCell ref="F21:G21"/>
    <mergeCell ref="B22:C22"/>
    <mergeCell ref="D22:E22"/>
    <mergeCell ref="F22:G22"/>
    <mergeCell ref="B16:C16"/>
    <mergeCell ref="F16:G16"/>
    <mergeCell ref="F18:G18"/>
    <mergeCell ref="F19:G19"/>
    <mergeCell ref="B19:C19"/>
    <mergeCell ref="F17:G17"/>
    <mergeCell ref="D18:E18"/>
    <mergeCell ref="D17:E17"/>
    <mergeCell ref="B20:C20"/>
    <mergeCell ref="D20:E20"/>
    <mergeCell ref="F20:G20"/>
    <mergeCell ref="F45:G45"/>
    <mergeCell ref="D28:E28"/>
    <mergeCell ref="F28:G28"/>
    <mergeCell ref="B29:C29"/>
    <mergeCell ref="D29:E29"/>
    <mergeCell ref="D50:E50"/>
    <mergeCell ref="F50:G50"/>
    <mergeCell ref="B26:C26"/>
    <mergeCell ref="D26:E26"/>
    <mergeCell ref="F26:G26"/>
    <mergeCell ref="B27:C27"/>
    <mergeCell ref="D27:E27"/>
    <mergeCell ref="F27:G27"/>
    <mergeCell ref="B28:C28"/>
    <mergeCell ref="F46:G46"/>
    <mergeCell ref="B30:C30"/>
    <mergeCell ref="D30:E30"/>
    <mergeCell ref="F30:G30"/>
    <mergeCell ref="B31:C31"/>
    <mergeCell ref="B62:C62"/>
    <mergeCell ref="D62:E62"/>
    <mergeCell ref="F62:G62"/>
    <mergeCell ref="B57:C57"/>
    <mergeCell ref="D57:E57"/>
    <mergeCell ref="B50:C50"/>
    <mergeCell ref="F57:G57"/>
    <mergeCell ref="B58:C58"/>
    <mergeCell ref="D58:E58"/>
    <mergeCell ref="F58:G58"/>
    <mergeCell ref="B59:C59"/>
    <mergeCell ref="D59:E59"/>
    <mergeCell ref="F59:G59"/>
    <mergeCell ref="B60:C60"/>
    <mergeCell ref="D60:E60"/>
    <mergeCell ref="F60:G60"/>
    <mergeCell ref="B61:C61"/>
    <mergeCell ref="D61:E61"/>
    <mergeCell ref="F61:G61"/>
    <mergeCell ref="B49:C49"/>
    <mergeCell ref="B48:C48"/>
    <mergeCell ref="D48:E48"/>
    <mergeCell ref="D49:E49"/>
    <mergeCell ref="F48:G48"/>
    <mergeCell ref="F49:G49"/>
    <mergeCell ref="F52:G52"/>
    <mergeCell ref="F51:G51"/>
    <mergeCell ref="D51:E51"/>
    <mergeCell ref="D52:E52"/>
    <mergeCell ref="B52:C52"/>
    <mergeCell ref="B55:C55"/>
    <mergeCell ref="D55:E55"/>
    <mergeCell ref="B51:C51"/>
    <mergeCell ref="F55:G55"/>
    <mergeCell ref="D45:E45"/>
    <mergeCell ref="D36:E36"/>
    <mergeCell ref="B5:C5"/>
    <mergeCell ref="D5:E5"/>
    <mergeCell ref="F5:G5"/>
    <mergeCell ref="B6:C6"/>
    <mergeCell ref="D6:E6"/>
    <mergeCell ref="F6:G6"/>
    <mergeCell ref="B7:C7"/>
    <mergeCell ref="D7:E7"/>
    <mergeCell ref="B35:C35"/>
    <mergeCell ref="D35:E35"/>
    <mergeCell ref="F7:G7"/>
    <mergeCell ref="B8:C8"/>
    <mergeCell ref="D8:E8"/>
    <mergeCell ref="F8:G8"/>
    <mergeCell ref="B9:C9"/>
    <mergeCell ref="D9:E9"/>
    <mergeCell ref="F9:G9"/>
    <mergeCell ref="F29:G29"/>
    <mergeCell ref="B41:C41"/>
    <mergeCell ref="D41:E41"/>
    <mergeCell ref="F41:G41"/>
    <mergeCell ref="D40:E40"/>
    <mergeCell ref="F40:G40"/>
    <mergeCell ref="B10:C10"/>
    <mergeCell ref="D10:E10"/>
    <mergeCell ref="F10:G10"/>
    <mergeCell ref="F36:G36"/>
    <mergeCell ref="B25:C25"/>
    <mergeCell ref="F39:G39"/>
    <mergeCell ref="B40:C40"/>
    <mergeCell ref="A3:T3"/>
    <mergeCell ref="B11:C11"/>
    <mergeCell ref="D11:E11"/>
    <mergeCell ref="F11:G11"/>
    <mergeCell ref="B12:C12"/>
    <mergeCell ref="D25:E25"/>
    <mergeCell ref="F25:G25"/>
    <mergeCell ref="B21:C21"/>
    <mergeCell ref="F35:G35"/>
    <mergeCell ref="B36:C36"/>
    <mergeCell ref="B42:C42"/>
    <mergeCell ref="D42:E42"/>
    <mergeCell ref="F42:G42"/>
    <mergeCell ref="B38:C38"/>
    <mergeCell ref="D38:E38"/>
    <mergeCell ref="F38:G38"/>
    <mergeCell ref="B39:C39"/>
    <mergeCell ref="D39:E39"/>
  </mergeCells>
  <dataValidations count="1">
    <dataValidation allowBlank="1" showInputMessage="1" showErrorMessage="1" imeMode="hiragana" sqref="F19:F23 F49:F52 F59:F62 F29:F33 F39:F42 F9:F12"/>
  </dataValidations>
  <printOptions/>
  <pageMargins left="0.15748031496062992" right="0.31496062992125984" top="0.9448818897637796" bottom="0.9448818897637796" header="0.31496062992125984" footer="0.31496062992125984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k09-0108</dc:creator>
  <cp:keywords/>
  <dc:description/>
  <cp:lastModifiedBy>k09-0108</cp:lastModifiedBy>
  <cp:lastPrinted>2011-07-18T00:51:50Z</cp:lastPrinted>
  <dcterms:created xsi:type="dcterms:W3CDTF">2011-05-24T06:56:10Z</dcterms:created>
  <dcterms:modified xsi:type="dcterms:W3CDTF">2011-07-18T00:55:14Z</dcterms:modified>
  <cp:category/>
  <cp:version/>
  <cp:contentType/>
  <cp:contentStatus/>
</cp:coreProperties>
</file>