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男子(1)" sheetId="1" r:id="rId1"/>
    <sheet name="男子(2)" sheetId="2" r:id="rId2"/>
    <sheet name="男子メンバー表" sheetId="3" r:id="rId3"/>
    <sheet name="女子(1)" sheetId="4" r:id="rId4"/>
    <sheet name="女子(2)" sheetId="5" r:id="rId5"/>
    <sheet name="女子メンバー表" sheetId="6" r:id="rId6"/>
    <sheet name="個人戦ドロー用" sheetId="7" r:id="rId7"/>
  </sheets>
  <definedNames>
    <definedName name="_xlnm.Print_Area" localSheetId="6">'個人戦ドロー用'!$A$1:$AD$45</definedName>
    <definedName name="_xlnm.Print_Area" localSheetId="3">'女子(1)'!$B$2:$X$37</definedName>
    <definedName name="_xlnm.Print_Area" localSheetId="4">'女子(2)'!$B$2:$X$37</definedName>
    <definedName name="_xlnm.Print_Area" localSheetId="0">'男子(1)'!$B$2:$X$37</definedName>
    <definedName name="_xlnm.Print_Area" localSheetId="1">'男子(2)'!$B$2:$X$37</definedName>
  </definedNames>
  <calcPr fullCalcOnLoad="1"/>
</workbook>
</file>

<file path=xl/sharedStrings.xml><?xml version="1.0" encoding="utf-8"?>
<sst xmlns="http://schemas.openxmlformats.org/spreadsheetml/2006/main" count="265" uniqueCount="75">
  <si>
    <t>順位</t>
  </si>
  <si>
    <t>学年</t>
  </si>
  <si>
    <t>生年月日</t>
  </si>
  <si>
    <t>団体の部</t>
  </si>
  <si>
    <t>学校名</t>
  </si>
  <si>
    <t>個人の部</t>
  </si>
  <si>
    <t>シングルス</t>
  </si>
  <si>
    <t>ダブルス</t>
  </si>
  <si>
    <t>団</t>
  </si>
  <si>
    <t>種目番号</t>
  </si>
  <si>
    <t>高体連番号</t>
  </si>
  <si>
    <t>参加
実人数</t>
  </si>
  <si>
    <t>学校長</t>
  </si>
  <si>
    <t>印</t>
  </si>
  <si>
    <t>ＮＯ</t>
  </si>
  <si>
    <t>Ｓ</t>
  </si>
  <si>
    <t>Ｄ</t>
  </si>
  <si>
    <t>ＮＯ</t>
  </si>
  <si>
    <t>名前</t>
  </si>
  <si>
    <t>参加実人数確認表</t>
  </si>
  <si>
    <t>　　上記の者は、標記の大会に出場することを認めます。</t>
  </si>
  <si>
    <r>
      <t>※上記の表は、参加申込人数の調査を行うためのものです。個人戦出場人数に制限はありますが、</t>
    </r>
    <r>
      <rPr>
        <b/>
        <i/>
        <u val="single"/>
        <sz val="9"/>
        <rFont val="ＭＳ Ｐ明朝"/>
        <family val="1"/>
      </rPr>
      <t>新人大会に出場可能な選手全員の名前を記載してください。</t>
    </r>
  </si>
  <si>
    <t>総数</t>
  </si>
  <si>
    <t>S</t>
  </si>
  <si>
    <t>D</t>
  </si>
  <si>
    <t>男子(人)</t>
  </si>
  <si>
    <t>監督名</t>
  </si>
  <si>
    <t>引率者名</t>
  </si>
  <si>
    <t>※総数は延べ人数ではありません。</t>
  </si>
  <si>
    <t>１</t>
  </si>
  <si>
    <t>２</t>
  </si>
  <si>
    <t>３</t>
  </si>
  <si>
    <t>３</t>
  </si>
  <si>
    <t>４</t>
  </si>
  <si>
    <t>５</t>
  </si>
  <si>
    <t>校名</t>
  </si>
  <si>
    <t>６</t>
  </si>
  <si>
    <t>７</t>
  </si>
  <si>
    <t>８</t>
  </si>
  <si>
    <t>９</t>
  </si>
  <si>
    <t>男子</t>
  </si>
  <si>
    <t>D</t>
  </si>
  <si>
    <t>女子</t>
  </si>
  <si>
    <t>女子(人)</t>
  </si>
  <si>
    <t>Ｄ</t>
  </si>
  <si>
    <t>ＮＯ</t>
  </si>
  <si>
    <t>Ｓ</t>
  </si>
  <si>
    <t>Ｄ</t>
  </si>
  <si>
    <t>シングルス</t>
  </si>
  <si>
    <t>ダブルス</t>
  </si>
  <si>
    <t>Ｄ</t>
  </si>
  <si>
    <t>シングルス</t>
  </si>
  <si>
    <t>ダブルス</t>
  </si>
  <si>
    <t>１</t>
  </si>
  <si>
    <t>５</t>
  </si>
  <si>
    <t>姓</t>
  </si>
  <si>
    <t>名</t>
  </si>
  <si>
    <t>ドロー用名簿の作成</t>
  </si>
  <si>
    <t>ドロー用学校名</t>
  </si>
  <si>
    <t>男子Ｓ</t>
  </si>
  <si>
    <t>同姓識別</t>
  </si>
  <si>
    <t>男子Ｄ</t>
  </si>
  <si>
    <t>女子Ｓ</t>
  </si>
  <si>
    <t>女子Ｄ</t>
  </si>
  <si>
    <t>☆このｼｰﾄには手を加えないでください。</t>
  </si>
  <si>
    <t>人</t>
  </si>
  <si>
    <t>よみがな</t>
  </si>
  <si>
    <t>よみがな</t>
  </si>
  <si>
    <t>(略称)</t>
  </si>
  <si>
    <t>＊学校長が認めた引率者全員を記入(監督含)</t>
  </si>
  <si>
    <t>当該校職員(　　) ・ 外部指導者(　　) ・ 部活動指導員(　　)
＊いずれかに　○　をつける</t>
  </si>
  <si>
    <t>令和4年度　香川県高等学校新人大会テニス競技　参加申込書</t>
  </si>
  <si>
    <t>令和4年度　香川県高等学校新人大会テニス競技　参加申込書(２)</t>
  </si>
  <si>
    <t>令和4年度　香川県高等学校新人大会テニス競技　参加申込書(２)</t>
  </si>
  <si>
    <t>令和４年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</si>
</sst>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b/>
      <i/>
      <u val="single"/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65"/>
      <color indexed="63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5"/>
      <color rgb="FF222222"/>
      <name val="Arial"/>
      <family val="2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1" fillId="0" borderId="33" xfId="60" applyNumberFormat="1" applyFont="1" applyBorder="1" applyAlignment="1" applyProtection="1">
      <alignment horizontal="center" vertical="center"/>
      <protection/>
    </xf>
    <xf numFmtId="49" fontId="11" fillId="0" borderId="34" xfId="60" applyNumberFormat="1" applyFont="1" applyBorder="1" applyAlignment="1" applyProtection="1">
      <alignment horizontal="center" vertical="center"/>
      <protection/>
    </xf>
    <xf numFmtId="49" fontId="11" fillId="0" borderId="35" xfId="6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1" fillId="33" borderId="37" xfId="6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3" fillId="0" borderId="65" xfId="0" applyFont="1" applyBorder="1" applyAlignment="1" applyProtection="1">
      <alignment horizontal="center" vertical="center" textRotation="255"/>
      <protection/>
    </xf>
    <xf numFmtId="0" fontId="3" fillId="0" borderId="66" xfId="0" applyFont="1" applyBorder="1" applyAlignment="1" applyProtection="1">
      <alignment horizontal="center" vertical="center" textRotation="255"/>
      <protection/>
    </xf>
    <xf numFmtId="0" fontId="3" fillId="0" borderId="67" xfId="0" applyFont="1" applyBorder="1" applyAlignment="1" applyProtection="1">
      <alignment horizontal="center" vertical="center" textRotation="255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vertical="center"/>
      <protection locked="0"/>
    </xf>
    <xf numFmtId="0" fontId="13" fillId="33" borderId="4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男子団体選手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9525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66700" y="600075"/>
          <a:ext cx="5467350" cy="2562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24</xdr:col>
      <xdr:colOff>0</xdr:colOff>
      <xdr:row>27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6038850" y="1362075"/>
          <a:ext cx="4591050" cy="420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600075"/>
          <a:ext cx="3952875" cy="2857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</xdr:colOff>
      <xdr:row>14</xdr:row>
      <xdr:rowOff>200025</xdr:rowOff>
    </xdr:to>
    <xdr:sp>
      <xdr:nvSpPr>
        <xdr:cNvPr id="1" name="直線コネクタ 1"/>
        <xdr:cNvSpPr>
          <a:spLocks/>
        </xdr:cNvSpPr>
      </xdr:nvSpPr>
      <xdr:spPr>
        <a:xfrm flipV="1">
          <a:off x="266700" y="590550"/>
          <a:ext cx="5467350" cy="2571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9525</xdr:rowOff>
    </xdr:from>
    <xdr:to>
      <xdr:col>23</xdr:col>
      <xdr:colOff>266700</xdr:colOff>
      <xdr:row>27</xdr:row>
      <xdr:rowOff>9525</xdr:rowOff>
    </xdr:to>
    <xdr:sp>
      <xdr:nvSpPr>
        <xdr:cNvPr id="2" name="直線コネクタ 2"/>
        <xdr:cNvSpPr>
          <a:spLocks/>
        </xdr:cNvSpPr>
      </xdr:nvSpPr>
      <xdr:spPr>
        <a:xfrm flipV="1">
          <a:off x="6029325" y="1371600"/>
          <a:ext cx="4591050" cy="420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104775</xdr:rowOff>
    </xdr:from>
    <xdr:to>
      <xdr:col>14</xdr:col>
      <xdr:colOff>800100</xdr:colOff>
      <xdr:row>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14875" y="104775"/>
          <a:ext cx="3962400" cy="4476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0"/>
  <sheetViews>
    <sheetView tabSelected="1" view="pageBreakPreview" zoomScaleSheetLayoutView="100" zoomScalePageLayoutView="0" workbookViewId="0" topLeftCell="A1">
      <selection activeCell="H40" sqref="H40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40" t="s">
        <v>71</v>
      </c>
      <c r="D2" s="140"/>
      <c r="E2" s="140"/>
      <c r="F2" s="140"/>
      <c r="G2" s="140"/>
      <c r="H2" s="140"/>
      <c r="I2" s="140"/>
      <c r="J2" s="140"/>
      <c r="K2" s="140"/>
      <c r="L2" s="140"/>
      <c r="N2" s="141" t="s">
        <v>9</v>
      </c>
      <c r="O2" s="130"/>
      <c r="P2" s="130">
        <v>17</v>
      </c>
      <c r="Q2" s="97"/>
      <c r="R2" s="156" t="s">
        <v>11</v>
      </c>
      <c r="S2" s="157"/>
      <c r="T2" s="35"/>
      <c r="U2" s="35" t="s">
        <v>22</v>
      </c>
      <c r="V2" s="7" t="s">
        <v>8</v>
      </c>
      <c r="W2" s="35" t="s">
        <v>23</v>
      </c>
      <c r="X2" s="9" t="s">
        <v>24</v>
      </c>
    </row>
    <row r="3" spans="2:24" s="5" customFormat="1" ht="18" customHeight="1" thickBot="1">
      <c r="B3" s="142" t="s">
        <v>4</v>
      </c>
      <c r="C3" s="98"/>
      <c r="D3" s="98"/>
      <c r="E3" s="143"/>
      <c r="F3" s="144"/>
      <c r="G3" s="144"/>
      <c r="H3" s="144"/>
      <c r="I3" s="145"/>
      <c r="J3" s="146" t="s">
        <v>40</v>
      </c>
      <c r="K3" s="147"/>
      <c r="L3" s="148"/>
      <c r="N3" s="149" t="s">
        <v>10</v>
      </c>
      <c r="O3" s="150"/>
      <c r="P3" s="150"/>
      <c r="Q3" s="151"/>
      <c r="R3" s="158"/>
      <c r="S3" s="159"/>
      <c r="T3" s="109" t="s">
        <v>25</v>
      </c>
      <c r="U3" s="88"/>
      <c r="V3" s="88"/>
      <c r="W3" s="88"/>
      <c r="X3" s="90"/>
    </row>
    <row r="4" spans="2:24" s="5" customFormat="1" ht="18" customHeight="1" thickBot="1">
      <c r="B4" s="135" t="s">
        <v>26</v>
      </c>
      <c r="C4" s="136"/>
      <c r="D4" s="121"/>
      <c r="E4" s="132"/>
      <c r="F4" s="133"/>
      <c r="G4" s="133"/>
      <c r="H4" s="120" t="s">
        <v>27</v>
      </c>
      <c r="I4" s="121"/>
      <c r="J4" s="153"/>
      <c r="K4" s="154"/>
      <c r="L4" s="155"/>
      <c r="Q4" s="18"/>
      <c r="R4" s="160"/>
      <c r="S4" s="161"/>
      <c r="T4" s="124"/>
      <c r="U4" s="89" t="s">
        <v>65</v>
      </c>
      <c r="V4" s="89" t="s">
        <v>65</v>
      </c>
      <c r="W4" s="89" t="s">
        <v>65</v>
      </c>
      <c r="X4" s="91" t="s">
        <v>65</v>
      </c>
    </row>
    <row r="5" spans="2:24" s="5" customFormat="1" ht="27" customHeight="1" thickBot="1">
      <c r="B5" s="137" t="s">
        <v>70</v>
      </c>
      <c r="C5" s="138"/>
      <c r="D5" s="138"/>
      <c r="E5" s="138"/>
      <c r="F5" s="138"/>
      <c r="G5" s="139"/>
      <c r="H5" s="92" t="s">
        <v>69</v>
      </c>
      <c r="I5" s="93"/>
      <c r="J5" s="93"/>
      <c r="K5" s="93"/>
      <c r="L5" s="94"/>
      <c r="X5" s="37" t="s">
        <v>28</v>
      </c>
    </row>
    <row r="6" spans="2:24" s="5" customFormat="1" ht="15.75" customHeight="1" thickBot="1">
      <c r="B6" s="114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7" t="s">
        <v>18</v>
      </c>
      <c r="I6" s="98"/>
      <c r="J6" s="98"/>
      <c r="K6" s="99" t="s">
        <v>66</v>
      </c>
      <c r="L6" s="100"/>
      <c r="N6" s="123" t="s">
        <v>19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2:24" s="5" customFormat="1" ht="15.75" customHeight="1">
      <c r="B7" s="115"/>
      <c r="C7" s="14">
        <v>1</v>
      </c>
      <c r="D7" s="15"/>
      <c r="E7" s="104"/>
      <c r="F7" s="104"/>
      <c r="G7" s="104"/>
      <c r="H7" s="95"/>
      <c r="I7" s="96"/>
      <c r="J7" s="96"/>
      <c r="K7" s="101"/>
      <c r="L7" s="102"/>
      <c r="N7" s="6" t="s">
        <v>14</v>
      </c>
      <c r="O7" s="7" t="s">
        <v>18</v>
      </c>
      <c r="P7" s="7" t="s">
        <v>8</v>
      </c>
      <c r="Q7" s="7" t="s">
        <v>15</v>
      </c>
      <c r="R7" s="8" t="s">
        <v>16</v>
      </c>
      <c r="S7" s="6" t="s">
        <v>17</v>
      </c>
      <c r="T7" s="97" t="s">
        <v>18</v>
      </c>
      <c r="U7" s="152"/>
      <c r="V7" s="7" t="s">
        <v>8</v>
      </c>
      <c r="W7" s="7" t="s">
        <v>15</v>
      </c>
      <c r="X7" s="9" t="s">
        <v>16</v>
      </c>
    </row>
    <row r="8" spans="2:24" s="5" customFormat="1" ht="15.75" customHeight="1">
      <c r="B8" s="115"/>
      <c r="C8" s="14">
        <v>2</v>
      </c>
      <c r="D8" s="15"/>
      <c r="E8" s="104"/>
      <c r="F8" s="104"/>
      <c r="G8" s="104"/>
      <c r="H8" s="95"/>
      <c r="I8" s="96"/>
      <c r="J8" s="96"/>
      <c r="K8" s="101"/>
      <c r="L8" s="102"/>
      <c r="N8" s="16">
        <v>1</v>
      </c>
      <c r="O8" s="28"/>
      <c r="P8" s="28"/>
      <c r="Q8" s="28"/>
      <c r="R8" s="32"/>
      <c r="S8" s="16">
        <v>21</v>
      </c>
      <c r="T8" s="95"/>
      <c r="U8" s="103"/>
      <c r="V8" s="28"/>
      <c r="W8" s="28"/>
      <c r="X8" s="29"/>
    </row>
    <row r="9" spans="2:24" s="5" customFormat="1" ht="15.75" customHeight="1">
      <c r="B9" s="115"/>
      <c r="C9" s="14">
        <v>3</v>
      </c>
      <c r="D9" s="15"/>
      <c r="E9" s="104"/>
      <c r="F9" s="104"/>
      <c r="G9" s="104"/>
      <c r="H9" s="95"/>
      <c r="I9" s="96"/>
      <c r="J9" s="96"/>
      <c r="K9" s="101"/>
      <c r="L9" s="102"/>
      <c r="N9" s="16">
        <v>2</v>
      </c>
      <c r="O9" s="28"/>
      <c r="P9" s="28"/>
      <c r="Q9" s="28"/>
      <c r="R9" s="32"/>
      <c r="S9" s="16">
        <v>22</v>
      </c>
      <c r="T9" s="95"/>
      <c r="U9" s="103"/>
      <c r="V9" s="28"/>
      <c r="W9" s="28"/>
      <c r="X9" s="29"/>
    </row>
    <row r="10" spans="2:24" s="5" customFormat="1" ht="15.75" customHeight="1">
      <c r="B10" s="115"/>
      <c r="C10" s="14">
        <v>4</v>
      </c>
      <c r="D10" s="15"/>
      <c r="E10" s="104"/>
      <c r="F10" s="104"/>
      <c r="G10" s="104"/>
      <c r="H10" s="95"/>
      <c r="I10" s="96"/>
      <c r="J10" s="96"/>
      <c r="K10" s="101"/>
      <c r="L10" s="102"/>
      <c r="N10" s="16">
        <v>3</v>
      </c>
      <c r="O10" s="28"/>
      <c r="P10" s="28"/>
      <c r="Q10" s="28"/>
      <c r="R10" s="32"/>
      <c r="S10" s="16">
        <v>23</v>
      </c>
      <c r="T10" s="95"/>
      <c r="U10" s="103"/>
      <c r="V10" s="28"/>
      <c r="W10" s="28"/>
      <c r="X10" s="29"/>
    </row>
    <row r="11" spans="2:24" s="5" customFormat="1" ht="15.75" customHeight="1">
      <c r="B11" s="115"/>
      <c r="C11" s="14">
        <v>5</v>
      </c>
      <c r="D11" s="15"/>
      <c r="E11" s="104"/>
      <c r="F11" s="104"/>
      <c r="G11" s="104"/>
      <c r="H11" s="95"/>
      <c r="I11" s="96"/>
      <c r="J11" s="96"/>
      <c r="K11" s="101"/>
      <c r="L11" s="102"/>
      <c r="N11" s="16">
        <v>4</v>
      </c>
      <c r="O11" s="28"/>
      <c r="P11" s="28"/>
      <c r="Q11" s="28"/>
      <c r="R11" s="32"/>
      <c r="S11" s="16">
        <v>24</v>
      </c>
      <c r="T11" s="95"/>
      <c r="U11" s="103"/>
      <c r="V11" s="28"/>
      <c r="W11" s="28"/>
      <c r="X11" s="29"/>
    </row>
    <row r="12" spans="2:24" s="5" customFormat="1" ht="15.75" customHeight="1">
      <c r="B12" s="115"/>
      <c r="C12" s="14">
        <v>6</v>
      </c>
      <c r="D12" s="15"/>
      <c r="E12" s="104"/>
      <c r="F12" s="104"/>
      <c r="G12" s="104"/>
      <c r="H12" s="95"/>
      <c r="I12" s="96"/>
      <c r="J12" s="96"/>
      <c r="K12" s="101"/>
      <c r="L12" s="102"/>
      <c r="N12" s="16">
        <v>5</v>
      </c>
      <c r="O12" s="28"/>
      <c r="P12" s="28"/>
      <c r="Q12" s="28"/>
      <c r="R12" s="32"/>
      <c r="S12" s="16">
        <v>25</v>
      </c>
      <c r="T12" s="95"/>
      <c r="U12" s="103"/>
      <c r="V12" s="28"/>
      <c r="W12" s="28"/>
      <c r="X12" s="29"/>
    </row>
    <row r="13" spans="2:24" s="5" customFormat="1" ht="15.75" customHeight="1">
      <c r="B13" s="115"/>
      <c r="C13" s="14">
        <v>7</v>
      </c>
      <c r="D13" s="15"/>
      <c r="E13" s="104"/>
      <c r="F13" s="104"/>
      <c r="G13" s="104"/>
      <c r="H13" s="95"/>
      <c r="I13" s="96"/>
      <c r="J13" s="96"/>
      <c r="K13" s="101"/>
      <c r="L13" s="102"/>
      <c r="N13" s="16">
        <v>6</v>
      </c>
      <c r="O13" s="28"/>
      <c r="P13" s="28"/>
      <c r="Q13" s="28"/>
      <c r="R13" s="32"/>
      <c r="S13" s="16">
        <v>26</v>
      </c>
      <c r="T13" s="95"/>
      <c r="U13" s="103"/>
      <c r="V13" s="28"/>
      <c r="W13" s="28"/>
      <c r="X13" s="29"/>
    </row>
    <row r="14" spans="2:24" s="5" customFormat="1" ht="15.75" customHeight="1">
      <c r="B14" s="115"/>
      <c r="C14" s="14">
        <v>8</v>
      </c>
      <c r="D14" s="15"/>
      <c r="E14" s="104"/>
      <c r="F14" s="104"/>
      <c r="G14" s="104"/>
      <c r="H14" s="95"/>
      <c r="I14" s="96"/>
      <c r="J14" s="96"/>
      <c r="K14" s="101"/>
      <c r="L14" s="102"/>
      <c r="N14" s="16">
        <v>7</v>
      </c>
      <c r="O14" s="28"/>
      <c r="P14" s="28"/>
      <c r="Q14" s="28"/>
      <c r="R14" s="32"/>
      <c r="S14" s="16">
        <v>27</v>
      </c>
      <c r="T14" s="95"/>
      <c r="U14" s="103"/>
      <c r="V14" s="28"/>
      <c r="W14" s="28"/>
      <c r="X14" s="29"/>
    </row>
    <row r="15" spans="2:24" s="5" customFormat="1" ht="15.75" customHeight="1" thickBot="1">
      <c r="B15" s="116"/>
      <c r="C15" s="11">
        <v>9</v>
      </c>
      <c r="D15" s="12"/>
      <c r="E15" s="125"/>
      <c r="F15" s="125"/>
      <c r="G15" s="125"/>
      <c r="H15" s="107"/>
      <c r="I15" s="108"/>
      <c r="J15" s="108"/>
      <c r="K15" s="105"/>
      <c r="L15" s="106"/>
      <c r="N15" s="16">
        <v>8</v>
      </c>
      <c r="O15" s="28"/>
      <c r="P15" s="28"/>
      <c r="Q15" s="28"/>
      <c r="R15" s="32"/>
      <c r="S15" s="16">
        <v>28</v>
      </c>
      <c r="T15" s="95"/>
      <c r="U15" s="103"/>
      <c r="V15" s="28"/>
      <c r="W15" s="28"/>
      <c r="X15" s="29"/>
    </row>
    <row r="16" spans="2:24" s="5" customFormat="1" ht="15.75" customHeight="1">
      <c r="B16" s="117" t="s">
        <v>5</v>
      </c>
      <c r="C16" s="127" t="s">
        <v>6</v>
      </c>
      <c r="D16" s="128"/>
      <c r="E16" s="128"/>
      <c r="F16" s="128"/>
      <c r="G16" s="129"/>
      <c r="H16" s="130" t="s">
        <v>7</v>
      </c>
      <c r="I16" s="130"/>
      <c r="J16" s="130"/>
      <c r="K16" s="97"/>
      <c r="L16" s="131"/>
      <c r="N16" s="16">
        <v>9</v>
      </c>
      <c r="O16" s="28"/>
      <c r="P16" s="28"/>
      <c r="Q16" s="28"/>
      <c r="R16" s="32"/>
      <c r="S16" s="16">
        <v>29</v>
      </c>
      <c r="T16" s="95"/>
      <c r="U16" s="103"/>
      <c r="V16" s="28"/>
      <c r="W16" s="28"/>
      <c r="X16" s="29"/>
    </row>
    <row r="17" spans="2:24" s="5" customFormat="1" ht="15.75" customHeight="1">
      <c r="B17" s="118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64" t="s">
        <v>55</v>
      </c>
      <c r="L17" s="72" t="s">
        <v>56</v>
      </c>
      <c r="N17" s="16">
        <v>10</v>
      </c>
      <c r="O17" s="28"/>
      <c r="P17" s="28"/>
      <c r="Q17" s="28"/>
      <c r="R17" s="32"/>
      <c r="S17" s="16">
        <v>30</v>
      </c>
      <c r="T17" s="95"/>
      <c r="U17" s="103"/>
      <c r="V17" s="28"/>
      <c r="W17" s="28"/>
      <c r="X17" s="29"/>
    </row>
    <row r="18" spans="2:24" s="5" customFormat="1" ht="15.75" customHeight="1">
      <c r="B18" s="118"/>
      <c r="C18" s="14">
        <v>1</v>
      </c>
      <c r="D18" s="1"/>
      <c r="E18" s="1"/>
      <c r="F18" s="65"/>
      <c r="G18" s="69"/>
      <c r="H18" s="109">
        <v>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5"/>
      <c r="U18" s="103"/>
      <c r="V18" s="28"/>
      <c r="W18" s="28"/>
      <c r="X18" s="29"/>
    </row>
    <row r="19" spans="2:24" s="5" customFormat="1" ht="15.75" customHeight="1">
      <c r="B19" s="118"/>
      <c r="C19" s="14">
        <v>2</v>
      </c>
      <c r="D19" s="2"/>
      <c r="E19" s="2"/>
      <c r="F19" s="66"/>
      <c r="G19" s="70"/>
      <c r="H19" s="110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5"/>
      <c r="U19" s="103"/>
      <c r="V19" s="28"/>
      <c r="W19" s="28"/>
      <c r="X19" s="29"/>
    </row>
    <row r="20" spans="2:24" s="5" customFormat="1" ht="15.75" customHeight="1">
      <c r="B20" s="118"/>
      <c r="C20" s="14">
        <v>3</v>
      </c>
      <c r="D20" s="2"/>
      <c r="E20" s="2"/>
      <c r="F20" s="66"/>
      <c r="G20" s="70"/>
      <c r="H20" s="109">
        <v>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5"/>
      <c r="U20" s="103"/>
      <c r="V20" s="28"/>
      <c r="W20" s="28"/>
      <c r="X20" s="29"/>
    </row>
    <row r="21" spans="2:24" s="5" customFormat="1" ht="15.75" customHeight="1">
      <c r="B21" s="118"/>
      <c r="C21" s="14">
        <v>4</v>
      </c>
      <c r="D21" s="2"/>
      <c r="E21" s="2"/>
      <c r="F21" s="66"/>
      <c r="G21" s="70"/>
      <c r="H21" s="110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5"/>
      <c r="U21" s="103"/>
      <c r="V21" s="28"/>
      <c r="W21" s="28"/>
      <c r="X21" s="29"/>
    </row>
    <row r="22" spans="2:24" s="5" customFormat="1" ht="15.75" customHeight="1">
      <c r="B22" s="118"/>
      <c r="C22" s="14">
        <v>5</v>
      </c>
      <c r="D22" s="2"/>
      <c r="E22" s="2"/>
      <c r="F22" s="66"/>
      <c r="G22" s="70"/>
      <c r="H22" s="109">
        <v>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5"/>
      <c r="U22" s="103"/>
      <c r="V22" s="28"/>
      <c r="W22" s="28"/>
      <c r="X22" s="29"/>
    </row>
    <row r="23" spans="2:24" s="5" customFormat="1" ht="15.75" customHeight="1">
      <c r="B23" s="118"/>
      <c r="C23" s="14">
        <v>6</v>
      </c>
      <c r="D23" s="2"/>
      <c r="E23" s="2"/>
      <c r="F23" s="66"/>
      <c r="G23" s="70"/>
      <c r="H23" s="110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5"/>
      <c r="U23" s="103"/>
      <c r="V23" s="28"/>
      <c r="W23" s="28"/>
      <c r="X23" s="29"/>
    </row>
    <row r="24" spans="2:24" s="5" customFormat="1" ht="15.75" customHeight="1">
      <c r="B24" s="118"/>
      <c r="C24" s="14">
        <v>7</v>
      </c>
      <c r="D24" s="2"/>
      <c r="E24" s="2"/>
      <c r="F24" s="66"/>
      <c r="G24" s="70"/>
      <c r="H24" s="109">
        <v>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5"/>
      <c r="U24" s="103"/>
      <c r="V24" s="28"/>
      <c r="W24" s="28"/>
      <c r="X24" s="29"/>
    </row>
    <row r="25" spans="2:24" s="5" customFormat="1" ht="15.75" customHeight="1">
      <c r="B25" s="118"/>
      <c r="C25" s="14">
        <v>8</v>
      </c>
      <c r="D25" s="2"/>
      <c r="E25" s="2"/>
      <c r="F25" s="66"/>
      <c r="G25" s="70"/>
      <c r="H25" s="110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5"/>
      <c r="U25" s="103"/>
      <c r="V25" s="28"/>
      <c r="W25" s="28"/>
      <c r="X25" s="29"/>
    </row>
    <row r="26" spans="2:24" s="5" customFormat="1" ht="15.75" customHeight="1">
      <c r="B26" s="118"/>
      <c r="C26" s="14">
        <v>9</v>
      </c>
      <c r="D26" s="2"/>
      <c r="E26" s="2"/>
      <c r="F26" s="66"/>
      <c r="G26" s="70"/>
      <c r="H26" s="109">
        <v>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5"/>
      <c r="U26" s="103"/>
      <c r="V26" s="28"/>
      <c r="W26" s="28"/>
      <c r="X26" s="29"/>
    </row>
    <row r="27" spans="2:24" s="5" customFormat="1" ht="15.75" customHeight="1" thickBot="1">
      <c r="B27" s="118"/>
      <c r="C27" s="14">
        <v>10</v>
      </c>
      <c r="D27" s="2"/>
      <c r="E27" s="2"/>
      <c r="F27" s="66"/>
      <c r="G27" s="70"/>
      <c r="H27" s="110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07"/>
      <c r="U27" s="113"/>
      <c r="V27" s="30"/>
      <c r="W27" s="30"/>
      <c r="X27" s="31"/>
    </row>
    <row r="28" spans="2:24" s="5" customFormat="1" ht="15.75" customHeight="1">
      <c r="B28" s="118"/>
      <c r="C28" s="14">
        <v>11</v>
      </c>
      <c r="D28" s="2"/>
      <c r="E28" s="2"/>
      <c r="F28" s="66"/>
      <c r="G28" s="70"/>
      <c r="H28" s="109">
        <v>6</v>
      </c>
      <c r="I28" s="2"/>
      <c r="J28" s="2"/>
      <c r="K28" s="66"/>
      <c r="L28" s="74"/>
      <c r="N28" s="111" t="s">
        <v>21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2:24" s="5" customFormat="1" ht="15.75" customHeight="1" thickBot="1">
      <c r="B29" s="118"/>
      <c r="C29" s="14">
        <v>12</v>
      </c>
      <c r="D29" s="2"/>
      <c r="E29" s="2"/>
      <c r="F29" s="66"/>
      <c r="G29" s="70"/>
      <c r="H29" s="110"/>
      <c r="I29" s="2"/>
      <c r="J29" s="2"/>
      <c r="K29" s="66"/>
      <c r="L29" s="74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2:24" s="5" customFormat="1" ht="15.75" customHeight="1">
      <c r="B30" s="118"/>
      <c r="C30" s="14">
        <v>13</v>
      </c>
      <c r="D30" s="2"/>
      <c r="E30" s="2"/>
      <c r="F30" s="66"/>
      <c r="G30" s="70"/>
      <c r="H30" s="109">
        <v>7</v>
      </c>
      <c r="I30" s="2"/>
      <c r="J30" s="2"/>
      <c r="K30" s="66"/>
      <c r="L30" s="74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18"/>
      <c r="C31" s="14">
        <v>14</v>
      </c>
      <c r="D31" s="2"/>
      <c r="E31" s="2"/>
      <c r="F31" s="66"/>
      <c r="G31" s="70"/>
      <c r="H31" s="110"/>
      <c r="I31" s="2"/>
      <c r="J31" s="2"/>
      <c r="K31" s="66"/>
      <c r="L31" s="74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18"/>
      <c r="C32" s="14">
        <v>15</v>
      </c>
      <c r="D32" s="2"/>
      <c r="E32" s="2"/>
      <c r="F32" s="66"/>
      <c r="G32" s="70"/>
      <c r="H32" s="109">
        <v>8</v>
      </c>
      <c r="I32" s="2"/>
      <c r="J32" s="2"/>
      <c r="K32" s="66"/>
      <c r="L32" s="74"/>
      <c r="N32" s="20"/>
      <c r="O32" s="21"/>
      <c r="P32" s="23"/>
      <c r="Q32" s="21"/>
      <c r="R32" s="112"/>
      <c r="S32" s="112"/>
      <c r="T32" s="112"/>
      <c r="U32" s="36"/>
      <c r="V32" s="21"/>
      <c r="W32" s="21"/>
      <c r="X32" s="22"/>
    </row>
    <row r="33" spans="2:24" s="5" customFormat="1" ht="15.75" customHeight="1">
      <c r="B33" s="118"/>
      <c r="C33" s="14">
        <v>16</v>
      </c>
      <c r="D33" s="2"/>
      <c r="E33" s="2"/>
      <c r="F33" s="66"/>
      <c r="G33" s="70"/>
      <c r="H33" s="110"/>
      <c r="I33" s="2"/>
      <c r="J33" s="2"/>
      <c r="K33" s="66"/>
      <c r="L33" s="74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18"/>
      <c r="C34" s="14">
        <v>17</v>
      </c>
      <c r="D34" s="2"/>
      <c r="E34" s="2"/>
      <c r="F34" s="66"/>
      <c r="G34" s="70"/>
      <c r="H34" s="109">
        <v>9</v>
      </c>
      <c r="I34" s="2"/>
      <c r="J34" s="2"/>
      <c r="K34" s="66"/>
      <c r="L34" s="74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18"/>
      <c r="C35" s="14">
        <v>18</v>
      </c>
      <c r="D35" s="2"/>
      <c r="E35" s="2"/>
      <c r="F35" s="66"/>
      <c r="G35" s="70"/>
      <c r="H35" s="110"/>
      <c r="I35" s="2"/>
      <c r="J35" s="2"/>
      <c r="K35" s="66"/>
      <c r="L35" s="74"/>
      <c r="N35" s="20"/>
      <c r="O35" s="21"/>
      <c r="P35" s="23" t="s">
        <v>12</v>
      </c>
      <c r="Q35" s="21"/>
      <c r="R35" s="112"/>
      <c r="S35" s="112"/>
      <c r="T35" s="112"/>
      <c r="U35" s="36"/>
      <c r="V35" s="21"/>
      <c r="W35" s="21" t="s">
        <v>13</v>
      </c>
      <c r="X35" s="22"/>
    </row>
    <row r="36" spans="2:24" s="5" customFormat="1" ht="15.75" customHeight="1">
      <c r="B36" s="118"/>
      <c r="C36" s="14">
        <v>19</v>
      </c>
      <c r="D36" s="2"/>
      <c r="E36" s="2"/>
      <c r="F36" s="66"/>
      <c r="G36" s="70"/>
      <c r="H36" s="109">
        <v>10</v>
      </c>
      <c r="I36" s="2"/>
      <c r="J36" s="2"/>
      <c r="K36" s="66"/>
      <c r="L36" s="74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19"/>
      <c r="C37" s="11">
        <v>20</v>
      </c>
      <c r="D37" s="4"/>
      <c r="E37" s="4"/>
      <c r="F37" s="67"/>
      <c r="G37" s="71"/>
      <c r="H37" s="124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4:24" ht="18" customHeight="1"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4:24" ht="12" customHeight="1"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H9:J9"/>
    <mergeCell ref="T18:U18"/>
    <mergeCell ref="J4:L4"/>
    <mergeCell ref="T23:U23"/>
    <mergeCell ref="T24:U24"/>
    <mergeCell ref="K7:L7"/>
    <mergeCell ref="K13:L13"/>
    <mergeCell ref="K12:L12"/>
    <mergeCell ref="K11:L11"/>
    <mergeCell ref="R2:S4"/>
    <mergeCell ref="J3:L3"/>
    <mergeCell ref="N3:O3"/>
    <mergeCell ref="P3:Q3"/>
    <mergeCell ref="T15:U15"/>
    <mergeCell ref="T16:U16"/>
    <mergeCell ref="T12:U12"/>
    <mergeCell ref="T7:U7"/>
    <mergeCell ref="T3:T4"/>
    <mergeCell ref="T8:U8"/>
    <mergeCell ref="T10:U10"/>
    <mergeCell ref="T11:U11"/>
    <mergeCell ref="B4:D4"/>
    <mergeCell ref="B5:G5"/>
    <mergeCell ref="H7:J7"/>
    <mergeCell ref="C2:L2"/>
    <mergeCell ref="N2:O2"/>
    <mergeCell ref="P2:Q2"/>
    <mergeCell ref="B3:D3"/>
    <mergeCell ref="T9:U9"/>
    <mergeCell ref="E3:I3"/>
    <mergeCell ref="E4:G4"/>
    <mergeCell ref="E8:G8"/>
    <mergeCell ref="E9:G9"/>
    <mergeCell ref="E10:G10"/>
    <mergeCell ref="E12:G12"/>
    <mergeCell ref="E6:G6"/>
    <mergeCell ref="E11:G11"/>
    <mergeCell ref="E7:G7"/>
    <mergeCell ref="H4:I4"/>
    <mergeCell ref="N39:X40"/>
    <mergeCell ref="N6:X6"/>
    <mergeCell ref="H36:H37"/>
    <mergeCell ref="E14:G14"/>
    <mergeCell ref="E15:G15"/>
    <mergeCell ref="R35:T35"/>
    <mergeCell ref="N38:X38"/>
    <mergeCell ref="C16:G16"/>
    <mergeCell ref="H16:L16"/>
    <mergeCell ref="T27:U27"/>
    <mergeCell ref="B6:B15"/>
    <mergeCell ref="B16:B37"/>
    <mergeCell ref="H20:H21"/>
    <mergeCell ref="H22:H23"/>
    <mergeCell ref="H24:H25"/>
    <mergeCell ref="H26:H27"/>
    <mergeCell ref="H28:H29"/>
    <mergeCell ref="H34:H35"/>
    <mergeCell ref="H13:J13"/>
    <mergeCell ref="H30:H31"/>
    <mergeCell ref="N28:X29"/>
    <mergeCell ref="R32:T32"/>
    <mergeCell ref="H32:H33"/>
    <mergeCell ref="T19:U19"/>
    <mergeCell ref="T20:U20"/>
    <mergeCell ref="T21:U21"/>
    <mergeCell ref="T26:U26"/>
    <mergeCell ref="H18:H19"/>
    <mergeCell ref="T22:U22"/>
    <mergeCell ref="T25:U25"/>
    <mergeCell ref="E13:G13"/>
    <mergeCell ref="T13:U13"/>
    <mergeCell ref="T17:U17"/>
    <mergeCell ref="T14:U14"/>
    <mergeCell ref="K15:L15"/>
    <mergeCell ref="K14:L14"/>
    <mergeCell ref="H15:J15"/>
    <mergeCell ref="H14:J14"/>
    <mergeCell ref="H5:L5"/>
    <mergeCell ref="H12:J12"/>
    <mergeCell ref="H11:J11"/>
    <mergeCell ref="H10:J10"/>
    <mergeCell ref="H8:J8"/>
    <mergeCell ref="H6:J6"/>
    <mergeCell ref="K6:L6"/>
    <mergeCell ref="K10:L10"/>
    <mergeCell ref="K9:L9"/>
    <mergeCell ref="K8:L8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0"/>
  <sheetViews>
    <sheetView view="pageBreakPreview" zoomScaleSheetLayoutView="100" zoomScalePageLayoutView="0" workbookViewId="0" topLeftCell="A22">
      <selection activeCell="O34" sqref="O34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40" t="s">
        <v>72</v>
      </c>
      <c r="D2" s="140"/>
      <c r="E2" s="140"/>
      <c r="F2" s="140"/>
      <c r="G2" s="140"/>
      <c r="H2" s="140"/>
      <c r="I2" s="140"/>
      <c r="J2" s="140"/>
      <c r="K2" s="140"/>
      <c r="L2" s="140"/>
      <c r="N2" s="141" t="s">
        <v>9</v>
      </c>
      <c r="O2" s="130"/>
      <c r="P2" s="130">
        <v>17</v>
      </c>
      <c r="Q2" s="97"/>
      <c r="R2" s="156" t="s">
        <v>11</v>
      </c>
      <c r="S2" s="157"/>
      <c r="T2" s="35"/>
      <c r="U2" s="35" t="s">
        <v>22</v>
      </c>
      <c r="V2" s="7" t="s">
        <v>8</v>
      </c>
      <c r="W2" s="35" t="s">
        <v>23</v>
      </c>
      <c r="X2" s="9" t="s">
        <v>24</v>
      </c>
    </row>
    <row r="3" spans="2:24" s="5" customFormat="1" ht="18" customHeight="1" thickBot="1">
      <c r="B3" s="142" t="s">
        <v>4</v>
      </c>
      <c r="C3" s="98"/>
      <c r="D3" s="98"/>
      <c r="E3" s="143">
        <f>'男子(1)'!E3:I3</f>
        <v>0</v>
      </c>
      <c r="F3" s="144"/>
      <c r="G3" s="144"/>
      <c r="H3" s="144"/>
      <c r="I3" s="145"/>
      <c r="J3" s="146" t="s">
        <v>40</v>
      </c>
      <c r="K3" s="147"/>
      <c r="L3" s="148"/>
      <c r="N3" s="149" t="s">
        <v>10</v>
      </c>
      <c r="O3" s="150"/>
      <c r="P3" s="150">
        <f>'男子(1)'!P3:Q3</f>
        <v>0</v>
      </c>
      <c r="Q3" s="151"/>
      <c r="R3" s="158"/>
      <c r="S3" s="159"/>
      <c r="T3" s="109" t="s">
        <v>25</v>
      </c>
      <c r="U3" s="109">
        <f>'男子(1)'!U3:U4</f>
        <v>0</v>
      </c>
      <c r="V3" s="109">
        <f>'男子(1)'!V3:V4</f>
        <v>0</v>
      </c>
      <c r="W3" s="109">
        <f>'男子(1)'!W3:W4</f>
        <v>0</v>
      </c>
      <c r="X3" s="162">
        <f>'男子(1)'!X3:X4</f>
        <v>0</v>
      </c>
    </row>
    <row r="4" spans="2:24" s="5" customFormat="1" ht="18" customHeight="1" thickBot="1">
      <c r="B4" s="135" t="s">
        <v>26</v>
      </c>
      <c r="C4" s="136"/>
      <c r="D4" s="121"/>
      <c r="E4" s="132"/>
      <c r="F4" s="133"/>
      <c r="G4" s="133"/>
      <c r="H4" s="120" t="s">
        <v>27</v>
      </c>
      <c r="I4" s="121"/>
      <c r="J4" s="153"/>
      <c r="K4" s="154"/>
      <c r="L4" s="155"/>
      <c r="Q4" s="18"/>
      <c r="R4" s="160"/>
      <c r="S4" s="161"/>
      <c r="T4" s="124"/>
      <c r="U4" s="124"/>
      <c r="V4" s="124"/>
      <c r="W4" s="124"/>
      <c r="X4" s="163"/>
    </row>
    <row r="5" spans="2:24" s="5" customFormat="1" ht="27" customHeight="1" thickBot="1">
      <c r="B5" s="137" t="s">
        <v>70</v>
      </c>
      <c r="C5" s="138"/>
      <c r="D5" s="138"/>
      <c r="E5" s="138"/>
      <c r="F5" s="138"/>
      <c r="G5" s="139"/>
      <c r="H5" s="92" t="s">
        <v>69</v>
      </c>
      <c r="I5" s="93"/>
      <c r="J5" s="93"/>
      <c r="K5" s="93"/>
      <c r="L5" s="94"/>
      <c r="X5" s="37" t="s">
        <v>28</v>
      </c>
    </row>
    <row r="6" spans="2:24" s="5" customFormat="1" ht="15.75" customHeight="1" thickBot="1">
      <c r="B6" s="114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7" t="s">
        <v>18</v>
      </c>
      <c r="I6" s="98"/>
      <c r="J6" s="98"/>
      <c r="K6" s="99" t="s">
        <v>67</v>
      </c>
      <c r="L6" s="100"/>
      <c r="N6" s="123" t="s">
        <v>19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2:24" s="5" customFormat="1" ht="15.75" customHeight="1">
      <c r="B7" s="115"/>
      <c r="C7" s="14">
        <v>1</v>
      </c>
      <c r="D7" s="15"/>
      <c r="E7" s="104"/>
      <c r="F7" s="104"/>
      <c r="G7" s="104"/>
      <c r="H7" s="95"/>
      <c r="I7" s="96"/>
      <c r="J7" s="96"/>
      <c r="K7" s="101"/>
      <c r="L7" s="102"/>
      <c r="N7" s="6" t="s">
        <v>14</v>
      </c>
      <c r="O7" s="7" t="s">
        <v>18</v>
      </c>
      <c r="P7" s="7" t="s">
        <v>8</v>
      </c>
      <c r="Q7" s="7" t="s">
        <v>15</v>
      </c>
      <c r="R7" s="8" t="s">
        <v>16</v>
      </c>
      <c r="S7" s="6" t="s">
        <v>14</v>
      </c>
      <c r="T7" s="97" t="s">
        <v>18</v>
      </c>
      <c r="U7" s="152"/>
      <c r="V7" s="7" t="s">
        <v>8</v>
      </c>
      <c r="W7" s="7" t="s">
        <v>15</v>
      </c>
      <c r="X7" s="9" t="s">
        <v>16</v>
      </c>
    </row>
    <row r="8" spans="2:24" s="5" customFormat="1" ht="15.75" customHeight="1">
      <c r="B8" s="115"/>
      <c r="C8" s="14">
        <v>2</v>
      </c>
      <c r="D8" s="15"/>
      <c r="E8" s="104"/>
      <c r="F8" s="104"/>
      <c r="G8" s="104"/>
      <c r="H8" s="95"/>
      <c r="I8" s="96"/>
      <c r="J8" s="96"/>
      <c r="K8" s="101"/>
      <c r="L8" s="102"/>
      <c r="N8" s="16">
        <v>1</v>
      </c>
      <c r="O8" s="28"/>
      <c r="P8" s="28"/>
      <c r="Q8" s="28"/>
      <c r="R8" s="32"/>
      <c r="S8" s="16">
        <v>21</v>
      </c>
      <c r="T8" s="95"/>
      <c r="U8" s="103"/>
      <c r="V8" s="28"/>
      <c r="W8" s="28"/>
      <c r="X8" s="29"/>
    </row>
    <row r="9" spans="2:24" s="5" customFormat="1" ht="15.75" customHeight="1">
      <c r="B9" s="115"/>
      <c r="C9" s="14">
        <v>3</v>
      </c>
      <c r="D9" s="15"/>
      <c r="E9" s="104"/>
      <c r="F9" s="104"/>
      <c r="G9" s="104"/>
      <c r="H9" s="95"/>
      <c r="I9" s="96"/>
      <c r="J9" s="96"/>
      <c r="K9" s="101"/>
      <c r="L9" s="102"/>
      <c r="N9" s="16">
        <v>2</v>
      </c>
      <c r="O9" s="28"/>
      <c r="P9" s="28"/>
      <c r="Q9" s="28"/>
      <c r="R9" s="32"/>
      <c r="S9" s="16">
        <v>22</v>
      </c>
      <c r="T9" s="95"/>
      <c r="U9" s="103"/>
      <c r="V9" s="28"/>
      <c r="W9" s="28"/>
      <c r="X9" s="29"/>
    </row>
    <row r="10" spans="2:24" s="5" customFormat="1" ht="15.75" customHeight="1">
      <c r="B10" s="115"/>
      <c r="C10" s="14">
        <v>4</v>
      </c>
      <c r="D10" s="15"/>
      <c r="E10" s="104"/>
      <c r="F10" s="104"/>
      <c r="G10" s="104"/>
      <c r="H10" s="95"/>
      <c r="I10" s="96"/>
      <c r="J10" s="96"/>
      <c r="K10" s="101"/>
      <c r="L10" s="102"/>
      <c r="N10" s="16">
        <v>3</v>
      </c>
      <c r="O10" s="28"/>
      <c r="P10" s="28"/>
      <c r="Q10" s="28"/>
      <c r="R10" s="32"/>
      <c r="S10" s="16">
        <v>23</v>
      </c>
      <c r="T10" s="95"/>
      <c r="U10" s="103"/>
      <c r="V10" s="28"/>
      <c r="W10" s="28"/>
      <c r="X10" s="29"/>
    </row>
    <row r="11" spans="2:24" s="5" customFormat="1" ht="15.75" customHeight="1">
      <c r="B11" s="115"/>
      <c r="C11" s="14">
        <v>5</v>
      </c>
      <c r="D11" s="15"/>
      <c r="E11" s="104"/>
      <c r="F11" s="104"/>
      <c r="G11" s="104"/>
      <c r="H11" s="95"/>
      <c r="I11" s="96"/>
      <c r="J11" s="96"/>
      <c r="K11" s="101"/>
      <c r="L11" s="102"/>
      <c r="N11" s="16">
        <v>4</v>
      </c>
      <c r="O11" s="28"/>
      <c r="P11" s="28"/>
      <c r="Q11" s="28"/>
      <c r="R11" s="32"/>
      <c r="S11" s="16">
        <v>24</v>
      </c>
      <c r="T11" s="95"/>
      <c r="U11" s="103"/>
      <c r="V11" s="28"/>
      <c r="W11" s="28"/>
      <c r="X11" s="29"/>
    </row>
    <row r="12" spans="2:24" s="5" customFormat="1" ht="15.75" customHeight="1">
      <c r="B12" s="115"/>
      <c r="C12" s="14">
        <v>6</v>
      </c>
      <c r="D12" s="15"/>
      <c r="E12" s="104"/>
      <c r="F12" s="104"/>
      <c r="G12" s="104"/>
      <c r="H12" s="95"/>
      <c r="I12" s="96"/>
      <c r="J12" s="96"/>
      <c r="K12" s="101"/>
      <c r="L12" s="102"/>
      <c r="N12" s="16">
        <v>5</v>
      </c>
      <c r="O12" s="28"/>
      <c r="P12" s="28"/>
      <c r="Q12" s="28"/>
      <c r="R12" s="32"/>
      <c r="S12" s="16">
        <v>25</v>
      </c>
      <c r="T12" s="95"/>
      <c r="U12" s="103"/>
      <c r="V12" s="28"/>
      <c r="W12" s="28"/>
      <c r="X12" s="29"/>
    </row>
    <row r="13" spans="2:24" s="5" customFormat="1" ht="15.75" customHeight="1">
      <c r="B13" s="115"/>
      <c r="C13" s="14">
        <v>7</v>
      </c>
      <c r="D13" s="15"/>
      <c r="E13" s="104"/>
      <c r="F13" s="104"/>
      <c r="G13" s="104"/>
      <c r="H13" s="95"/>
      <c r="I13" s="96"/>
      <c r="J13" s="96"/>
      <c r="K13" s="101"/>
      <c r="L13" s="102"/>
      <c r="N13" s="16">
        <v>6</v>
      </c>
      <c r="O13" s="28"/>
      <c r="P13" s="28"/>
      <c r="Q13" s="28"/>
      <c r="R13" s="32"/>
      <c r="S13" s="16">
        <v>26</v>
      </c>
      <c r="T13" s="95"/>
      <c r="U13" s="103"/>
      <c r="V13" s="28"/>
      <c r="W13" s="28"/>
      <c r="X13" s="29"/>
    </row>
    <row r="14" spans="2:24" s="5" customFormat="1" ht="15.75" customHeight="1">
      <c r="B14" s="115"/>
      <c r="C14" s="14">
        <v>8</v>
      </c>
      <c r="D14" s="15"/>
      <c r="E14" s="104"/>
      <c r="F14" s="104"/>
      <c r="G14" s="104"/>
      <c r="H14" s="95"/>
      <c r="I14" s="96"/>
      <c r="J14" s="96"/>
      <c r="K14" s="101"/>
      <c r="L14" s="102"/>
      <c r="N14" s="16">
        <v>7</v>
      </c>
      <c r="O14" s="28"/>
      <c r="P14" s="28"/>
      <c r="Q14" s="28"/>
      <c r="R14" s="32"/>
      <c r="S14" s="16">
        <v>27</v>
      </c>
      <c r="T14" s="95"/>
      <c r="U14" s="103"/>
      <c r="V14" s="28"/>
      <c r="W14" s="28"/>
      <c r="X14" s="29"/>
    </row>
    <row r="15" spans="2:24" s="5" customFormat="1" ht="15.75" customHeight="1" thickBot="1">
      <c r="B15" s="116"/>
      <c r="C15" s="11">
        <v>9</v>
      </c>
      <c r="D15" s="12"/>
      <c r="E15" s="125"/>
      <c r="F15" s="125"/>
      <c r="G15" s="125"/>
      <c r="H15" s="107"/>
      <c r="I15" s="108"/>
      <c r="J15" s="108"/>
      <c r="K15" s="105"/>
      <c r="L15" s="106"/>
      <c r="N15" s="16">
        <v>8</v>
      </c>
      <c r="O15" s="28"/>
      <c r="P15" s="28"/>
      <c r="Q15" s="28"/>
      <c r="R15" s="32"/>
      <c r="S15" s="16">
        <v>28</v>
      </c>
      <c r="T15" s="95"/>
      <c r="U15" s="103"/>
      <c r="V15" s="28"/>
      <c r="W15" s="28"/>
      <c r="X15" s="29"/>
    </row>
    <row r="16" spans="2:24" s="5" customFormat="1" ht="15.75" customHeight="1">
      <c r="B16" s="117" t="s">
        <v>5</v>
      </c>
      <c r="C16" s="127" t="s">
        <v>6</v>
      </c>
      <c r="D16" s="128"/>
      <c r="E16" s="128"/>
      <c r="F16" s="128"/>
      <c r="G16" s="129"/>
      <c r="H16" s="130" t="s">
        <v>7</v>
      </c>
      <c r="I16" s="130"/>
      <c r="J16" s="130"/>
      <c r="K16" s="97"/>
      <c r="L16" s="131"/>
      <c r="N16" s="16">
        <v>9</v>
      </c>
      <c r="O16" s="28"/>
      <c r="P16" s="28"/>
      <c r="Q16" s="28"/>
      <c r="R16" s="32"/>
      <c r="S16" s="16">
        <v>29</v>
      </c>
      <c r="T16" s="95"/>
      <c r="U16" s="103"/>
      <c r="V16" s="28"/>
      <c r="W16" s="28"/>
      <c r="X16" s="29"/>
    </row>
    <row r="17" spans="2:24" s="5" customFormat="1" ht="15.75" customHeight="1">
      <c r="B17" s="118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80" t="s">
        <v>55</v>
      </c>
      <c r="L17" s="76" t="s">
        <v>56</v>
      </c>
      <c r="N17" s="16">
        <v>10</v>
      </c>
      <c r="O17" s="28"/>
      <c r="P17" s="28"/>
      <c r="Q17" s="28"/>
      <c r="R17" s="32"/>
      <c r="S17" s="16">
        <v>30</v>
      </c>
      <c r="T17" s="95"/>
      <c r="U17" s="103"/>
      <c r="V17" s="28"/>
      <c r="W17" s="28"/>
      <c r="X17" s="29"/>
    </row>
    <row r="18" spans="2:24" s="5" customFormat="1" ht="15.75" customHeight="1">
      <c r="B18" s="118"/>
      <c r="C18" s="14">
        <v>21</v>
      </c>
      <c r="D18" s="1"/>
      <c r="E18" s="1"/>
      <c r="F18" s="65"/>
      <c r="G18" s="69"/>
      <c r="H18" s="109">
        <v>11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5"/>
      <c r="U18" s="103"/>
      <c r="V18" s="28"/>
      <c r="W18" s="28"/>
      <c r="X18" s="29"/>
    </row>
    <row r="19" spans="2:24" s="5" customFormat="1" ht="15.75" customHeight="1">
      <c r="B19" s="118"/>
      <c r="C19" s="14">
        <v>22</v>
      </c>
      <c r="D19" s="2"/>
      <c r="E19" s="2"/>
      <c r="F19" s="66"/>
      <c r="G19" s="70"/>
      <c r="H19" s="110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5"/>
      <c r="U19" s="103"/>
      <c r="V19" s="28"/>
      <c r="W19" s="28"/>
      <c r="X19" s="29"/>
    </row>
    <row r="20" spans="2:24" s="5" customFormat="1" ht="15.75" customHeight="1">
      <c r="B20" s="118"/>
      <c r="C20" s="14">
        <v>23</v>
      </c>
      <c r="D20" s="2"/>
      <c r="E20" s="2"/>
      <c r="F20" s="66"/>
      <c r="G20" s="70"/>
      <c r="H20" s="109">
        <v>12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5"/>
      <c r="U20" s="103"/>
      <c r="V20" s="28"/>
      <c r="W20" s="28"/>
      <c r="X20" s="29"/>
    </row>
    <row r="21" spans="2:24" s="5" customFormat="1" ht="15.75" customHeight="1">
      <c r="B21" s="118"/>
      <c r="C21" s="14">
        <v>24</v>
      </c>
      <c r="D21" s="2"/>
      <c r="E21" s="2"/>
      <c r="F21" s="66"/>
      <c r="G21" s="70"/>
      <c r="H21" s="110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5"/>
      <c r="U21" s="103"/>
      <c r="V21" s="28"/>
      <c r="W21" s="28"/>
      <c r="X21" s="29"/>
    </row>
    <row r="22" spans="2:24" s="5" customFormat="1" ht="15.75" customHeight="1">
      <c r="B22" s="118"/>
      <c r="C22" s="14">
        <v>25</v>
      </c>
      <c r="D22" s="2"/>
      <c r="E22" s="2"/>
      <c r="F22" s="66"/>
      <c r="G22" s="70"/>
      <c r="H22" s="109">
        <v>13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5"/>
      <c r="U22" s="103"/>
      <c r="V22" s="28"/>
      <c r="W22" s="28"/>
      <c r="X22" s="29"/>
    </row>
    <row r="23" spans="2:24" s="5" customFormat="1" ht="15.75" customHeight="1">
      <c r="B23" s="118"/>
      <c r="C23" s="14">
        <v>26</v>
      </c>
      <c r="D23" s="2"/>
      <c r="E23" s="2"/>
      <c r="F23" s="66"/>
      <c r="G23" s="70"/>
      <c r="H23" s="110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5"/>
      <c r="U23" s="103"/>
      <c r="V23" s="28"/>
      <c r="W23" s="28"/>
      <c r="X23" s="29"/>
    </row>
    <row r="24" spans="2:24" s="5" customFormat="1" ht="15.75" customHeight="1">
      <c r="B24" s="118"/>
      <c r="C24" s="14">
        <v>27</v>
      </c>
      <c r="D24" s="2"/>
      <c r="E24" s="2"/>
      <c r="F24" s="66"/>
      <c r="G24" s="70"/>
      <c r="H24" s="109">
        <v>14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5"/>
      <c r="U24" s="103"/>
      <c r="V24" s="28"/>
      <c r="W24" s="28"/>
      <c r="X24" s="29"/>
    </row>
    <row r="25" spans="2:24" s="5" customFormat="1" ht="15.75" customHeight="1">
      <c r="B25" s="118"/>
      <c r="C25" s="14">
        <v>28</v>
      </c>
      <c r="D25" s="2"/>
      <c r="E25" s="2"/>
      <c r="F25" s="66"/>
      <c r="G25" s="70"/>
      <c r="H25" s="110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5"/>
      <c r="U25" s="103"/>
      <c r="V25" s="28"/>
      <c r="W25" s="28"/>
      <c r="X25" s="29"/>
    </row>
    <row r="26" spans="2:24" s="5" customFormat="1" ht="15.75" customHeight="1">
      <c r="B26" s="118"/>
      <c r="C26" s="14">
        <v>29</v>
      </c>
      <c r="D26" s="2"/>
      <c r="E26" s="2"/>
      <c r="F26" s="66"/>
      <c r="G26" s="70"/>
      <c r="H26" s="109">
        <v>15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5"/>
      <c r="U26" s="103"/>
      <c r="V26" s="28"/>
      <c r="W26" s="28"/>
      <c r="X26" s="29"/>
    </row>
    <row r="27" spans="2:24" s="5" customFormat="1" ht="15.75" customHeight="1" thickBot="1">
      <c r="B27" s="118"/>
      <c r="C27" s="14">
        <v>30</v>
      </c>
      <c r="D27" s="2"/>
      <c r="E27" s="2"/>
      <c r="F27" s="66"/>
      <c r="G27" s="70"/>
      <c r="H27" s="110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07"/>
      <c r="U27" s="113"/>
      <c r="V27" s="30"/>
      <c r="W27" s="30"/>
      <c r="X27" s="31"/>
    </row>
    <row r="28" spans="2:24" s="5" customFormat="1" ht="15.75" customHeight="1">
      <c r="B28" s="118"/>
      <c r="C28" s="14">
        <v>31</v>
      </c>
      <c r="D28" s="2"/>
      <c r="E28" s="2"/>
      <c r="F28" s="66"/>
      <c r="G28" s="70"/>
      <c r="H28" s="109">
        <v>16</v>
      </c>
      <c r="I28" s="2"/>
      <c r="J28" s="2"/>
      <c r="K28" s="66"/>
      <c r="L28" s="74"/>
      <c r="N28" s="111" t="s">
        <v>21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2:24" s="5" customFormat="1" ht="15.75" customHeight="1" thickBot="1">
      <c r="B29" s="118"/>
      <c r="C29" s="14">
        <v>32</v>
      </c>
      <c r="D29" s="2"/>
      <c r="E29" s="2"/>
      <c r="F29" s="66"/>
      <c r="G29" s="70"/>
      <c r="H29" s="110"/>
      <c r="I29" s="2"/>
      <c r="J29" s="2"/>
      <c r="K29" s="66"/>
      <c r="L29" s="74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2:24" s="5" customFormat="1" ht="15.75" customHeight="1">
      <c r="B30" s="118"/>
      <c r="C30" s="14">
        <v>33</v>
      </c>
      <c r="D30" s="2"/>
      <c r="E30" s="2"/>
      <c r="F30" s="66"/>
      <c r="G30" s="70"/>
      <c r="H30" s="109">
        <v>17</v>
      </c>
      <c r="I30" s="2"/>
      <c r="J30" s="2"/>
      <c r="K30" s="66"/>
      <c r="L30" s="74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18"/>
      <c r="C31" s="14">
        <v>34</v>
      </c>
      <c r="D31" s="2"/>
      <c r="E31" s="2"/>
      <c r="F31" s="66"/>
      <c r="G31" s="70"/>
      <c r="H31" s="110"/>
      <c r="I31" s="2"/>
      <c r="J31" s="2"/>
      <c r="K31" s="66"/>
      <c r="L31" s="74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18"/>
      <c r="C32" s="14">
        <v>35</v>
      </c>
      <c r="D32" s="2"/>
      <c r="E32" s="2"/>
      <c r="F32" s="66"/>
      <c r="G32" s="70"/>
      <c r="H32" s="109">
        <v>18</v>
      </c>
      <c r="I32" s="2"/>
      <c r="J32" s="2"/>
      <c r="K32" s="66"/>
      <c r="L32" s="74"/>
      <c r="N32" s="20"/>
      <c r="O32" s="21"/>
      <c r="P32" s="23"/>
      <c r="Q32" s="21"/>
      <c r="R32" s="112"/>
      <c r="S32" s="112"/>
      <c r="T32" s="112"/>
      <c r="U32" s="36"/>
      <c r="V32" s="21"/>
      <c r="W32" s="21"/>
      <c r="X32" s="22"/>
    </row>
    <row r="33" spans="2:24" s="5" customFormat="1" ht="15.75" customHeight="1">
      <c r="B33" s="118"/>
      <c r="C33" s="14">
        <v>36</v>
      </c>
      <c r="D33" s="2"/>
      <c r="E33" s="2"/>
      <c r="F33" s="66"/>
      <c r="G33" s="70"/>
      <c r="H33" s="110"/>
      <c r="I33" s="2"/>
      <c r="J33" s="2"/>
      <c r="K33" s="66"/>
      <c r="L33" s="74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18"/>
      <c r="C34" s="14">
        <v>37</v>
      </c>
      <c r="D34" s="2"/>
      <c r="E34" s="2"/>
      <c r="F34" s="66"/>
      <c r="G34" s="70"/>
      <c r="H34" s="109">
        <v>19</v>
      </c>
      <c r="I34" s="2"/>
      <c r="J34" s="2"/>
      <c r="K34" s="66"/>
      <c r="L34" s="74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18"/>
      <c r="C35" s="14">
        <v>38</v>
      </c>
      <c r="D35" s="2"/>
      <c r="E35" s="2"/>
      <c r="F35" s="66"/>
      <c r="G35" s="70"/>
      <c r="H35" s="110"/>
      <c r="I35" s="2"/>
      <c r="J35" s="2"/>
      <c r="K35" s="66"/>
      <c r="L35" s="74"/>
      <c r="N35" s="20"/>
      <c r="O35" s="21"/>
      <c r="P35" s="23" t="s">
        <v>12</v>
      </c>
      <c r="Q35" s="21"/>
      <c r="R35" s="112"/>
      <c r="S35" s="112"/>
      <c r="T35" s="112"/>
      <c r="U35" s="36"/>
      <c r="V35" s="21"/>
      <c r="W35" s="21" t="s">
        <v>13</v>
      </c>
      <c r="X35" s="22"/>
    </row>
    <row r="36" spans="2:24" s="5" customFormat="1" ht="15.75" customHeight="1">
      <c r="B36" s="118"/>
      <c r="C36" s="14">
        <v>39</v>
      </c>
      <c r="D36" s="2"/>
      <c r="E36" s="2"/>
      <c r="F36" s="66"/>
      <c r="G36" s="70"/>
      <c r="H36" s="109">
        <v>20</v>
      </c>
      <c r="I36" s="2"/>
      <c r="J36" s="2"/>
      <c r="K36" s="66"/>
      <c r="L36" s="74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19"/>
      <c r="C37" s="11">
        <v>40</v>
      </c>
      <c r="D37" s="4"/>
      <c r="E37" s="4"/>
      <c r="F37" s="67"/>
      <c r="G37" s="71"/>
      <c r="H37" s="124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4:24" ht="18" customHeight="1"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4:24" ht="12" customHeight="1"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H15:J15"/>
    <mergeCell ref="K15:L15"/>
    <mergeCell ref="K10:L10"/>
    <mergeCell ref="H11:J11"/>
    <mergeCell ref="K11:L11"/>
    <mergeCell ref="H12:J12"/>
    <mergeCell ref="K12:L12"/>
    <mergeCell ref="H13:J13"/>
    <mergeCell ref="K13:L13"/>
    <mergeCell ref="H10:J10"/>
    <mergeCell ref="H6:J6"/>
    <mergeCell ref="K6:L6"/>
    <mergeCell ref="H7:J7"/>
    <mergeCell ref="K7:L7"/>
    <mergeCell ref="H8:J8"/>
    <mergeCell ref="K8:L8"/>
    <mergeCell ref="H36:H37"/>
    <mergeCell ref="N38:X38"/>
    <mergeCell ref="N39:X40"/>
    <mergeCell ref="H28:H29"/>
    <mergeCell ref="N28:X29"/>
    <mergeCell ref="H30:H31"/>
    <mergeCell ref="H32:H33"/>
    <mergeCell ref="R32:T32"/>
    <mergeCell ref="H34:H35"/>
    <mergeCell ref="R35:T35"/>
    <mergeCell ref="H24:H25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K9:L9"/>
    <mergeCell ref="E13:G13"/>
    <mergeCell ref="T13:U13"/>
    <mergeCell ref="E14:G14"/>
    <mergeCell ref="T14:U14"/>
    <mergeCell ref="H14:J14"/>
    <mergeCell ref="K14:L14"/>
    <mergeCell ref="B5:G5"/>
    <mergeCell ref="T11:U11"/>
    <mergeCell ref="E12:G12"/>
    <mergeCell ref="T12:U12"/>
    <mergeCell ref="T8:U8"/>
    <mergeCell ref="E9:G9"/>
    <mergeCell ref="T9:U9"/>
    <mergeCell ref="E10:G10"/>
    <mergeCell ref="T10:U10"/>
    <mergeCell ref="H9:J9"/>
    <mergeCell ref="X3:X4"/>
    <mergeCell ref="E4:G4"/>
    <mergeCell ref="J4:L4"/>
    <mergeCell ref="B6:B15"/>
    <mergeCell ref="E6:G6"/>
    <mergeCell ref="N6:X6"/>
    <mergeCell ref="E7:G7"/>
    <mergeCell ref="T7:U7"/>
    <mergeCell ref="E8:G8"/>
    <mergeCell ref="E11:G11"/>
    <mergeCell ref="B4:D4"/>
    <mergeCell ref="T3:T4"/>
    <mergeCell ref="U3:U4"/>
    <mergeCell ref="V3:V4"/>
    <mergeCell ref="W3:W4"/>
    <mergeCell ref="H4:I4"/>
    <mergeCell ref="H5:L5"/>
    <mergeCell ref="C2:L2"/>
    <mergeCell ref="N2:O2"/>
    <mergeCell ref="P2:Q2"/>
    <mergeCell ref="R2:S4"/>
    <mergeCell ref="B3:D3"/>
    <mergeCell ref="E3:I3"/>
    <mergeCell ref="J3:L3"/>
    <mergeCell ref="N3:O3"/>
    <mergeCell ref="P3:Q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B18" sqref="B18"/>
    </sheetView>
  </sheetViews>
  <sheetFormatPr defaultColWidth="9.00390625" defaultRowHeight="10.5" customHeight="1"/>
  <cols>
    <col min="1" max="1" width="5.125" style="0" customWidth="1"/>
    <col min="2" max="3" width="14.625" style="0" customWidth="1"/>
    <col min="4" max="12" width="16.25390625" style="0" customWidth="1"/>
  </cols>
  <sheetData>
    <row r="1" spans="1:12" ht="10.5" customHeight="1" hidden="1" thickBot="1">
      <c r="A1" s="38"/>
      <c r="B1" s="39"/>
      <c r="C1" s="39"/>
      <c r="D1" s="40" t="s">
        <v>29</v>
      </c>
      <c r="E1" s="41" t="s">
        <v>30</v>
      </c>
      <c r="F1" s="41" t="s">
        <v>32</v>
      </c>
      <c r="G1" s="41" t="s">
        <v>33</v>
      </c>
      <c r="H1" s="42" t="s">
        <v>34</v>
      </c>
      <c r="I1" s="40" t="s">
        <v>36</v>
      </c>
      <c r="J1" s="41" t="s">
        <v>37</v>
      </c>
      <c r="K1" s="41" t="s">
        <v>38</v>
      </c>
      <c r="L1" s="41" t="s">
        <v>39</v>
      </c>
    </row>
    <row r="2" spans="1:12" ht="10.5" customHeight="1" hidden="1">
      <c r="A2" s="43"/>
      <c r="B2" s="47"/>
      <c r="C2" s="47"/>
      <c r="D2" s="44">
        <f>'男子(1)'!H7</f>
        <v>0</v>
      </c>
      <c r="E2" s="44">
        <f>'男子(1)'!H8</f>
        <v>0</v>
      </c>
      <c r="F2" s="44">
        <f>'男子(1)'!H9</f>
        <v>0</v>
      </c>
      <c r="G2" s="44">
        <f>'男子(1)'!H10</f>
        <v>0</v>
      </c>
      <c r="H2" s="44">
        <f>'男子(1)'!H11</f>
        <v>0</v>
      </c>
      <c r="I2" s="44">
        <f>'男子(1)'!H12</f>
        <v>0</v>
      </c>
      <c r="J2" s="44">
        <f>'男子(1)'!H13</f>
        <v>0</v>
      </c>
      <c r="K2" s="44">
        <f>'男子(1)'!H14</f>
        <v>0</v>
      </c>
      <c r="L2" s="44">
        <f>'男子(1)'!H15</f>
        <v>0</v>
      </c>
    </row>
    <row r="3" spans="4:12" ht="10.5" customHeight="1" hidden="1">
      <c r="D3" s="45">
        <f>'男子(1)'!D7</f>
        <v>0</v>
      </c>
      <c r="E3" s="45">
        <f>'男子(1)'!D8</f>
        <v>0</v>
      </c>
      <c r="F3" s="45">
        <f>'男子(1)'!D9</f>
        <v>0</v>
      </c>
      <c r="G3" s="45">
        <f>'男子(1)'!D10</f>
        <v>0</v>
      </c>
      <c r="H3" s="45">
        <f>'男子(1)'!D11</f>
        <v>0</v>
      </c>
      <c r="I3" s="45">
        <f>'男子(1)'!D12</f>
        <v>0</v>
      </c>
      <c r="J3" s="45">
        <f>'男子(1)'!D13</f>
        <v>0</v>
      </c>
      <c r="K3" s="45">
        <f>'男子(1)'!D14</f>
        <v>0</v>
      </c>
      <c r="L3" s="45">
        <f>'男子(1)'!D15</f>
        <v>0</v>
      </c>
    </row>
    <row r="4" spans="4:12" ht="10.5" customHeight="1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0.5" customHeight="1" thickBot="1"/>
    <row r="6" spans="1:12" ht="10.5" customHeight="1" thickBot="1">
      <c r="A6" s="38"/>
      <c r="B6" s="39" t="s">
        <v>35</v>
      </c>
      <c r="C6" s="39" t="s">
        <v>26</v>
      </c>
      <c r="D6" s="40" t="s">
        <v>29</v>
      </c>
      <c r="E6" s="41" t="s">
        <v>30</v>
      </c>
      <c r="F6" s="41" t="s">
        <v>31</v>
      </c>
      <c r="G6" s="41" t="s">
        <v>33</v>
      </c>
      <c r="H6" s="42" t="s">
        <v>34</v>
      </c>
      <c r="I6" s="40" t="s">
        <v>36</v>
      </c>
      <c r="J6" s="41" t="s">
        <v>37</v>
      </c>
      <c r="K6" s="41" t="s">
        <v>38</v>
      </c>
      <c r="L6" s="41" t="s">
        <v>39</v>
      </c>
    </row>
    <row r="7" spans="1:12" ht="10.5" customHeight="1">
      <c r="A7" s="43"/>
      <c r="B7" s="46">
        <f>'男子(1)'!E3</f>
        <v>0</v>
      </c>
      <c r="C7" s="46">
        <f>'男子(1)'!E4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10.5" customHeight="1">
      <c r="B10" s="87" t="s">
        <v>64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0"/>
  <sheetViews>
    <sheetView view="pageBreakPreview" zoomScaleSheetLayoutView="100" zoomScalePageLayoutView="0" workbookViewId="0" topLeftCell="A16">
      <selection activeCell="O34" sqref="O34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40" t="s">
        <v>71</v>
      </c>
      <c r="D2" s="140"/>
      <c r="E2" s="140"/>
      <c r="F2" s="140"/>
      <c r="G2" s="140"/>
      <c r="H2" s="140"/>
      <c r="I2" s="140"/>
      <c r="J2" s="140"/>
      <c r="K2" s="140"/>
      <c r="L2" s="140"/>
      <c r="N2" s="141" t="s">
        <v>9</v>
      </c>
      <c r="O2" s="130"/>
      <c r="P2" s="130">
        <v>17</v>
      </c>
      <c r="Q2" s="97"/>
      <c r="R2" s="156" t="s">
        <v>11</v>
      </c>
      <c r="S2" s="157"/>
      <c r="T2" s="35"/>
      <c r="U2" s="35" t="s">
        <v>22</v>
      </c>
      <c r="V2" s="7" t="s">
        <v>8</v>
      </c>
      <c r="W2" s="35" t="s">
        <v>23</v>
      </c>
      <c r="X2" s="9" t="s">
        <v>41</v>
      </c>
    </row>
    <row r="3" spans="2:24" s="5" customFormat="1" ht="18" customHeight="1" thickBot="1">
      <c r="B3" s="142" t="s">
        <v>4</v>
      </c>
      <c r="C3" s="98"/>
      <c r="D3" s="98"/>
      <c r="E3" s="143"/>
      <c r="F3" s="144"/>
      <c r="G3" s="144"/>
      <c r="H3" s="144"/>
      <c r="I3" s="145"/>
      <c r="J3" s="146" t="s">
        <v>42</v>
      </c>
      <c r="K3" s="147"/>
      <c r="L3" s="148"/>
      <c r="N3" s="149" t="s">
        <v>10</v>
      </c>
      <c r="O3" s="150"/>
      <c r="P3" s="150"/>
      <c r="Q3" s="151"/>
      <c r="R3" s="158"/>
      <c r="S3" s="159"/>
      <c r="T3" s="109" t="s">
        <v>43</v>
      </c>
      <c r="U3" s="88"/>
      <c r="V3" s="88"/>
      <c r="W3" s="88"/>
      <c r="X3" s="90"/>
    </row>
    <row r="4" spans="2:24" s="5" customFormat="1" ht="18" customHeight="1" thickBot="1">
      <c r="B4" s="135" t="s">
        <v>26</v>
      </c>
      <c r="C4" s="136"/>
      <c r="D4" s="121"/>
      <c r="E4" s="132"/>
      <c r="F4" s="133"/>
      <c r="G4" s="133"/>
      <c r="H4" s="120" t="s">
        <v>27</v>
      </c>
      <c r="I4" s="121"/>
      <c r="J4" s="153"/>
      <c r="K4" s="154"/>
      <c r="L4" s="155"/>
      <c r="Q4" s="18"/>
      <c r="R4" s="160"/>
      <c r="S4" s="161"/>
      <c r="T4" s="124"/>
      <c r="U4" s="89" t="s">
        <v>65</v>
      </c>
      <c r="V4" s="89" t="s">
        <v>65</v>
      </c>
      <c r="W4" s="89" t="s">
        <v>65</v>
      </c>
      <c r="X4" s="91" t="s">
        <v>65</v>
      </c>
    </row>
    <row r="5" spans="2:24" s="5" customFormat="1" ht="27" customHeight="1" thickBot="1">
      <c r="B5" s="137" t="s">
        <v>70</v>
      </c>
      <c r="C5" s="138"/>
      <c r="D5" s="138"/>
      <c r="E5" s="138"/>
      <c r="F5" s="138"/>
      <c r="G5" s="139"/>
      <c r="H5" s="92" t="s">
        <v>69</v>
      </c>
      <c r="I5" s="93"/>
      <c r="J5" s="93"/>
      <c r="K5" s="93"/>
      <c r="L5" s="94"/>
      <c r="X5" s="37" t="s">
        <v>28</v>
      </c>
    </row>
    <row r="6" spans="2:24" s="5" customFormat="1" ht="15.75" customHeight="1" thickBot="1">
      <c r="B6" s="114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7" t="s">
        <v>18</v>
      </c>
      <c r="I6" s="98"/>
      <c r="J6" s="98"/>
      <c r="K6" s="99" t="s">
        <v>66</v>
      </c>
      <c r="L6" s="100"/>
      <c r="N6" s="123" t="s">
        <v>19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2:24" s="5" customFormat="1" ht="15.75" customHeight="1">
      <c r="B7" s="115"/>
      <c r="C7" s="14">
        <v>1</v>
      </c>
      <c r="D7" s="15"/>
      <c r="E7" s="104"/>
      <c r="F7" s="104"/>
      <c r="G7" s="104"/>
      <c r="H7" s="95"/>
      <c r="I7" s="96"/>
      <c r="J7" s="96"/>
      <c r="K7" s="101"/>
      <c r="L7" s="102"/>
      <c r="N7" s="6" t="s">
        <v>14</v>
      </c>
      <c r="O7" s="7" t="s">
        <v>18</v>
      </c>
      <c r="P7" s="7" t="s">
        <v>8</v>
      </c>
      <c r="Q7" s="7" t="s">
        <v>15</v>
      </c>
      <c r="R7" s="8" t="s">
        <v>44</v>
      </c>
      <c r="S7" s="6" t="s">
        <v>45</v>
      </c>
      <c r="T7" s="97" t="s">
        <v>18</v>
      </c>
      <c r="U7" s="152"/>
      <c r="V7" s="7" t="s">
        <v>8</v>
      </c>
      <c r="W7" s="7" t="s">
        <v>46</v>
      </c>
      <c r="X7" s="9" t="s">
        <v>47</v>
      </c>
    </row>
    <row r="8" spans="2:24" s="5" customFormat="1" ht="15.75" customHeight="1">
      <c r="B8" s="115"/>
      <c r="C8" s="14">
        <v>2</v>
      </c>
      <c r="D8" s="15"/>
      <c r="E8" s="104"/>
      <c r="F8" s="104"/>
      <c r="G8" s="104"/>
      <c r="H8" s="95"/>
      <c r="I8" s="96"/>
      <c r="J8" s="96"/>
      <c r="K8" s="101"/>
      <c r="L8" s="102"/>
      <c r="N8" s="16">
        <v>1</v>
      </c>
      <c r="O8" s="28"/>
      <c r="P8" s="28"/>
      <c r="Q8" s="28"/>
      <c r="R8" s="32"/>
      <c r="S8" s="16">
        <v>21</v>
      </c>
      <c r="T8" s="95"/>
      <c r="U8" s="103"/>
      <c r="V8" s="28"/>
      <c r="W8" s="28"/>
      <c r="X8" s="29"/>
    </row>
    <row r="9" spans="2:24" s="5" customFormat="1" ht="15.75" customHeight="1">
      <c r="B9" s="115"/>
      <c r="C9" s="14">
        <v>3</v>
      </c>
      <c r="D9" s="15"/>
      <c r="E9" s="104"/>
      <c r="F9" s="104"/>
      <c r="G9" s="104"/>
      <c r="H9" s="95"/>
      <c r="I9" s="96"/>
      <c r="J9" s="96"/>
      <c r="K9" s="101"/>
      <c r="L9" s="102"/>
      <c r="N9" s="16">
        <v>2</v>
      </c>
      <c r="O9" s="28"/>
      <c r="P9" s="28"/>
      <c r="Q9" s="28"/>
      <c r="R9" s="32"/>
      <c r="S9" s="16">
        <v>22</v>
      </c>
      <c r="T9" s="95"/>
      <c r="U9" s="103"/>
      <c r="V9" s="28"/>
      <c r="W9" s="28"/>
      <c r="X9" s="29"/>
    </row>
    <row r="10" spans="2:24" s="5" customFormat="1" ht="15.75" customHeight="1">
      <c r="B10" s="115"/>
      <c r="C10" s="14">
        <v>4</v>
      </c>
      <c r="D10" s="15"/>
      <c r="E10" s="104"/>
      <c r="F10" s="104"/>
      <c r="G10" s="104"/>
      <c r="H10" s="95"/>
      <c r="I10" s="96"/>
      <c r="J10" s="96"/>
      <c r="K10" s="101"/>
      <c r="L10" s="102"/>
      <c r="N10" s="16">
        <v>3</v>
      </c>
      <c r="O10" s="28"/>
      <c r="P10" s="28"/>
      <c r="Q10" s="28"/>
      <c r="R10" s="32"/>
      <c r="S10" s="16">
        <v>23</v>
      </c>
      <c r="T10" s="95"/>
      <c r="U10" s="103"/>
      <c r="V10" s="28"/>
      <c r="W10" s="28"/>
      <c r="X10" s="29"/>
    </row>
    <row r="11" spans="2:24" s="5" customFormat="1" ht="15.75" customHeight="1">
      <c r="B11" s="115"/>
      <c r="C11" s="14">
        <v>5</v>
      </c>
      <c r="D11" s="15"/>
      <c r="E11" s="104"/>
      <c r="F11" s="104"/>
      <c r="G11" s="104"/>
      <c r="H11" s="95"/>
      <c r="I11" s="96"/>
      <c r="J11" s="96"/>
      <c r="K11" s="101"/>
      <c r="L11" s="102"/>
      <c r="N11" s="16">
        <v>4</v>
      </c>
      <c r="O11" s="28"/>
      <c r="P11" s="28"/>
      <c r="Q11" s="28"/>
      <c r="R11" s="32"/>
      <c r="S11" s="16">
        <v>24</v>
      </c>
      <c r="T11" s="95"/>
      <c r="U11" s="103"/>
      <c r="V11" s="28"/>
      <c r="W11" s="28"/>
      <c r="X11" s="29"/>
    </row>
    <row r="12" spans="2:24" s="5" customFormat="1" ht="15.75" customHeight="1">
      <c r="B12" s="115"/>
      <c r="C12" s="14">
        <v>6</v>
      </c>
      <c r="D12" s="15"/>
      <c r="E12" s="104"/>
      <c r="F12" s="104"/>
      <c r="G12" s="104"/>
      <c r="H12" s="95"/>
      <c r="I12" s="96"/>
      <c r="J12" s="96"/>
      <c r="K12" s="101"/>
      <c r="L12" s="102"/>
      <c r="N12" s="16">
        <v>5</v>
      </c>
      <c r="O12" s="28"/>
      <c r="P12" s="28"/>
      <c r="Q12" s="28"/>
      <c r="R12" s="32"/>
      <c r="S12" s="16">
        <v>25</v>
      </c>
      <c r="T12" s="95"/>
      <c r="U12" s="103"/>
      <c r="V12" s="28"/>
      <c r="W12" s="28"/>
      <c r="X12" s="29"/>
    </row>
    <row r="13" spans="2:24" s="5" customFormat="1" ht="15.75" customHeight="1">
      <c r="B13" s="115"/>
      <c r="C13" s="14">
        <v>7</v>
      </c>
      <c r="D13" s="15"/>
      <c r="E13" s="104"/>
      <c r="F13" s="104"/>
      <c r="G13" s="104"/>
      <c r="H13" s="95"/>
      <c r="I13" s="96"/>
      <c r="J13" s="96"/>
      <c r="K13" s="101"/>
      <c r="L13" s="102"/>
      <c r="N13" s="16">
        <v>6</v>
      </c>
      <c r="O13" s="28"/>
      <c r="P13" s="28"/>
      <c r="Q13" s="28"/>
      <c r="R13" s="32"/>
      <c r="S13" s="16">
        <v>26</v>
      </c>
      <c r="T13" s="95"/>
      <c r="U13" s="103"/>
      <c r="V13" s="28"/>
      <c r="W13" s="28"/>
      <c r="X13" s="29"/>
    </row>
    <row r="14" spans="2:24" s="5" customFormat="1" ht="15.75" customHeight="1">
      <c r="B14" s="115"/>
      <c r="C14" s="14">
        <v>8</v>
      </c>
      <c r="D14" s="15"/>
      <c r="E14" s="104"/>
      <c r="F14" s="104"/>
      <c r="G14" s="104"/>
      <c r="H14" s="95"/>
      <c r="I14" s="96"/>
      <c r="J14" s="96"/>
      <c r="K14" s="101"/>
      <c r="L14" s="102"/>
      <c r="N14" s="16">
        <v>7</v>
      </c>
      <c r="O14" s="28"/>
      <c r="P14" s="28"/>
      <c r="Q14" s="28"/>
      <c r="R14" s="32"/>
      <c r="S14" s="16">
        <v>27</v>
      </c>
      <c r="T14" s="95"/>
      <c r="U14" s="103"/>
      <c r="V14" s="28"/>
      <c r="W14" s="28"/>
      <c r="X14" s="29"/>
    </row>
    <row r="15" spans="2:24" s="5" customFormat="1" ht="15.75" customHeight="1" thickBot="1">
      <c r="B15" s="116"/>
      <c r="C15" s="11">
        <v>9</v>
      </c>
      <c r="D15" s="12"/>
      <c r="E15" s="125"/>
      <c r="F15" s="125"/>
      <c r="G15" s="125"/>
      <c r="H15" s="107"/>
      <c r="I15" s="108"/>
      <c r="J15" s="108"/>
      <c r="K15" s="105"/>
      <c r="L15" s="106"/>
      <c r="N15" s="16">
        <v>8</v>
      </c>
      <c r="O15" s="28"/>
      <c r="P15" s="28"/>
      <c r="Q15" s="28"/>
      <c r="R15" s="32"/>
      <c r="S15" s="16">
        <v>28</v>
      </c>
      <c r="T15" s="95"/>
      <c r="U15" s="103"/>
      <c r="V15" s="28"/>
      <c r="W15" s="28"/>
      <c r="X15" s="29"/>
    </row>
    <row r="16" spans="2:24" s="5" customFormat="1" ht="15.75" customHeight="1">
      <c r="B16" s="117" t="s">
        <v>5</v>
      </c>
      <c r="C16" s="127" t="s">
        <v>48</v>
      </c>
      <c r="D16" s="128"/>
      <c r="E16" s="128"/>
      <c r="F16" s="128"/>
      <c r="G16" s="129"/>
      <c r="H16" s="130" t="s">
        <v>49</v>
      </c>
      <c r="I16" s="130"/>
      <c r="J16" s="130"/>
      <c r="K16" s="97"/>
      <c r="L16" s="131"/>
      <c r="N16" s="16">
        <v>9</v>
      </c>
      <c r="O16" s="28"/>
      <c r="P16" s="28"/>
      <c r="Q16" s="28"/>
      <c r="R16" s="32"/>
      <c r="S16" s="16">
        <v>29</v>
      </c>
      <c r="T16" s="95"/>
      <c r="U16" s="103"/>
      <c r="V16" s="28"/>
      <c r="W16" s="28"/>
      <c r="X16" s="29"/>
    </row>
    <row r="17" spans="2:24" s="5" customFormat="1" ht="15.75" customHeight="1">
      <c r="B17" s="118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80" t="s">
        <v>55</v>
      </c>
      <c r="L17" s="76" t="s">
        <v>56</v>
      </c>
      <c r="N17" s="16">
        <v>10</v>
      </c>
      <c r="O17" s="28"/>
      <c r="P17" s="28"/>
      <c r="Q17" s="28"/>
      <c r="R17" s="32"/>
      <c r="S17" s="16">
        <v>30</v>
      </c>
      <c r="T17" s="95"/>
      <c r="U17" s="103"/>
      <c r="V17" s="28"/>
      <c r="W17" s="28"/>
      <c r="X17" s="29"/>
    </row>
    <row r="18" spans="2:24" s="5" customFormat="1" ht="15.75" customHeight="1">
      <c r="B18" s="118"/>
      <c r="C18" s="14">
        <v>1</v>
      </c>
      <c r="D18" s="1"/>
      <c r="E18" s="1"/>
      <c r="F18" s="65"/>
      <c r="G18" s="69"/>
      <c r="H18" s="109">
        <v>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5"/>
      <c r="U18" s="103"/>
      <c r="V18" s="28"/>
      <c r="W18" s="28"/>
      <c r="X18" s="29"/>
    </row>
    <row r="19" spans="2:24" s="5" customFormat="1" ht="15.75" customHeight="1">
      <c r="B19" s="118"/>
      <c r="C19" s="14">
        <v>2</v>
      </c>
      <c r="D19" s="2"/>
      <c r="E19" s="2"/>
      <c r="F19" s="66"/>
      <c r="G19" s="70"/>
      <c r="H19" s="110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5"/>
      <c r="U19" s="103"/>
      <c r="V19" s="28"/>
      <c r="W19" s="28"/>
      <c r="X19" s="29"/>
    </row>
    <row r="20" spans="2:24" s="5" customFormat="1" ht="15.75" customHeight="1">
      <c r="B20" s="118"/>
      <c r="C20" s="14">
        <v>3</v>
      </c>
      <c r="D20" s="2"/>
      <c r="E20" s="2"/>
      <c r="F20" s="66"/>
      <c r="G20" s="70"/>
      <c r="H20" s="109">
        <v>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5"/>
      <c r="U20" s="103"/>
      <c r="V20" s="28"/>
      <c r="W20" s="28"/>
      <c r="X20" s="29"/>
    </row>
    <row r="21" spans="2:24" s="5" customFormat="1" ht="15.75" customHeight="1">
      <c r="B21" s="118"/>
      <c r="C21" s="14">
        <v>4</v>
      </c>
      <c r="D21" s="2"/>
      <c r="E21" s="2"/>
      <c r="F21" s="66"/>
      <c r="G21" s="70"/>
      <c r="H21" s="110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5"/>
      <c r="U21" s="103"/>
      <c r="V21" s="28"/>
      <c r="W21" s="28"/>
      <c r="X21" s="29"/>
    </row>
    <row r="22" spans="2:24" s="5" customFormat="1" ht="15.75" customHeight="1">
      <c r="B22" s="118"/>
      <c r="C22" s="14">
        <v>5</v>
      </c>
      <c r="D22" s="2"/>
      <c r="E22" s="2"/>
      <c r="F22" s="66"/>
      <c r="G22" s="70"/>
      <c r="H22" s="109">
        <v>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5"/>
      <c r="U22" s="103"/>
      <c r="V22" s="28"/>
      <c r="W22" s="28"/>
      <c r="X22" s="29"/>
    </row>
    <row r="23" spans="2:24" s="5" customFormat="1" ht="15.75" customHeight="1">
      <c r="B23" s="118"/>
      <c r="C23" s="14">
        <v>6</v>
      </c>
      <c r="D23" s="2"/>
      <c r="E23" s="2"/>
      <c r="F23" s="66"/>
      <c r="G23" s="70"/>
      <c r="H23" s="110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5"/>
      <c r="U23" s="103"/>
      <c r="V23" s="28"/>
      <c r="W23" s="28"/>
      <c r="X23" s="29"/>
    </row>
    <row r="24" spans="2:24" s="5" customFormat="1" ht="15.75" customHeight="1">
      <c r="B24" s="118"/>
      <c r="C24" s="14">
        <v>7</v>
      </c>
      <c r="D24" s="2"/>
      <c r="E24" s="2"/>
      <c r="F24" s="66"/>
      <c r="G24" s="70"/>
      <c r="H24" s="109">
        <v>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5"/>
      <c r="U24" s="103"/>
      <c r="V24" s="28"/>
      <c r="W24" s="28"/>
      <c r="X24" s="29"/>
    </row>
    <row r="25" spans="2:24" s="5" customFormat="1" ht="15.75" customHeight="1">
      <c r="B25" s="118"/>
      <c r="C25" s="14">
        <v>8</v>
      </c>
      <c r="D25" s="2"/>
      <c r="E25" s="2"/>
      <c r="F25" s="66"/>
      <c r="G25" s="70"/>
      <c r="H25" s="110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5"/>
      <c r="U25" s="103"/>
      <c r="V25" s="28"/>
      <c r="W25" s="28"/>
      <c r="X25" s="29"/>
    </row>
    <row r="26" spans="2:24" s="5" customFormat="1" ht="15.75" customHeight="1">
      <c r="B26" s="118"/>
      <c r="C26" s="14">
        <v>9</v>
      </c>
      <c r="D26" s="2"/>
      <c r="E26" s="2"/>
      <c r="F26" s="66"/>
      <c r="G26" s="70"/>
      <c r="H26" s="109">
        <v>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5"/>
      <c r="U26" s="103"/>
      <c r="V26" s="28"/>
      <c r="W26" s="28"/>
      <c r="X26" s="29"/>
    </row>
    <row r="27" spans="2:24" s="5" customFormat="1" ht="15.75" customHeight="1" thickBot="1">
      <c r="B27" s="118"/>
      <c r="C27" s="14">
        <v>10</v>
      </c>
      <c r="D27" s="2"/>
      <c r="E27" s="2"/>
      <c r="F27" s="66"/>
      <c r="G27" s="70"/>
      <c r="H27" s="110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07"/>
      <c r="U27" s="113"/>
      <c r="V27" s="30"/>
      <c r="W27" s="30"/>
      <c r="X27" s="31"/>
    </row>
    <row r="28" spans="2:24" s="5" customFormat="1" ht="15.75" customHeight="1">
      <c r="B28" s="118"/>
      <c r="C28" s="14">
        <v>11</v>
      </c>
      <c r="D28" s="2"/>
      <c r="E28" s="2"/>
      <c r="F28" s="66"/>
      <c r="G28" s="70"/>
      <c r="H28" s="109">
        <v>6</v>
      </c>
      <c r="I28" s="2"/>
      <c r="J28" s="2"/>
      <c r="K28" s="82"/>
      <c r="L28" s="78"/>
      <c r="N28" s="111" t="s">
        <v>21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2:24" s="5" customFormat="1" ht="15.75" customHeight="1" thickBot="1">
      <c r="B29" s="118"/>
      <c r="C29" s="14">
        <v>12</v>
      </c>
      <c r="D29" s="2"/>
      <c r="E29" s="2"/>
      <c r="F29" s="66"/>
      <c r="G29" s="70"/>
      <c r="H29" s="110"/>
      <c r="I29" s="2"/>
      <c r="J29" s="2"/>
      <c r="K29" s="82"/>
      <c r="L29" s="78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2:24" s="5" customFormat="1" ht="15.75" customHeight="1">
      <c r="B30" s="118"/>
      <c r="C30" s="14">
        <v>13</v>
      </c>
      <c r="D30" s="2"/>
      <c r="E30" s="2"/>
      <c r="F30" s="66"/>
      <c r="G30" s="70"/>
      <c r="H30" s="109">
        <v>7</v>
      </c>
      <c r="I30" s="2"/>
      <c r="J30" s="2"/>
      <c r="K30" s="82"/>
      <c r="L30" s="78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18"/>
      <c r="C31" s="14">
        <v>14</v>
      </c>
      <c r="D31" s="2"/>
      <c r="E31" s="2"/>
      <c r="F31" s="66"/>
      <c r="G31" s="70"/>
      <c r="H31" s="110"/>
      <c r="I31" s="2"/>
      <c r="J31" s="2"/>
      <c r="K31" s="82"/>
      <c r="L31" s="78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18"/>
      <c r="C32" s="14">
        <v>15</v>
      </c>
      <c r="D32" s="2"/>
      <c r="E32" s="2"/>
      <c r="F32" s="66"/>
      <c r="G32" s="70"/>
      <c r="H32" s="109">
        <v>8</v>
      </c>
      <c r="I32" s="2"/>
      <c r="J32" s="2"/>
      <c r="K32" s="82"/>
      <c r="L32" s="78"/>
      <c r="N32" s="20"/>
      <c r="O32" s="21"/>
      <c r="P32" s="23"/>
      <c r="Q32" s="21"/>
      <c r="R32" s="112"/>
      <c r="S32" s="112"/>
      <c r="T32" s="112"/>
      <c r="U32" s="36"/>
      <c r="V32" s="21"/>
      <c r="W32" s="21"/>
      <c r="X32" s="22"/>
    </row>
    <row r="33" spans="2:24" s="5" customFormat="1" ht="15.75" customHeight="1">
      <c r="B33" s="118"/>
      <c r="C33" s="14">
        <v>16</v>
      </c>
      <c r="D33" s="2"/>
      <c r="E33" s="2"/>
      <c r="F33" s="66"/>
      <c r="G33" s="70"/>
      <c r="H33" s="110"/>
      <c r="I33" s="2"/>
      <c r="J33" s="2"/>
      <c r="K33" s="82"/>
      <c r="L33" s="78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18"/>
      <c r="C34" s="14">
        <v>17</v>
      </c>
      <c r="D34" s="2"/>
      <c r="E34" s="2"/>
      <c r="F34" s="66"/>
      <c r="G34" s="70"/>
      <c r="H34" s="109">
        <v>9</v>
      </c>
      <c r="I34" s="2"/>
      <c r="J34" s="2"/>
      <c r="K34" s="82"/>
      <c r="L34" s="78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18"/>
      <c r="C35" s="14">
        <v>18</v>
      </c>
      <c r="D35" s="2"/>
      <c r="E35" s="2"/>
      <c r="F35" s="66"/>
      <c r="G35" s="70"/>
      <c r="H35" s="110"/>
      <c r="I35" s="2"/>
      <c r="J35" s="2"/>
      <c r="K35" s="82"/>
      <c r="L35" s="78"/>
      <c r="N35" s="20"/>
      <c r="O35" s="21"/>
      <c r="P35" s="23" t="s">
        <v>12</v>
      </c>
      <c r="Q35" s="21"/>
      <c r="R35" s="112"/>
      <c r="S35" s="112"/>
      <c r="T35" s="112"/>
      <c r="U35" s="36"/>
      <c r="V35" s="21"/>
      <c r="W35" s="21" t="s">
        <v>13</v>
      </c>
      <c r="X35" s="22"/>
    </row>
    <row r="36" spans="2:24" s="5" customFormat="1" ht="15.75" customHeight="1">
      <c r="B36" s="118"/>
      <c r="C36" s="14">
        <v>19</v>
      </c>
      <c r="D36" s="2"/>
      <c r="E36" s="2"/>
      <c r="F36" s="66"/>
      <c r="G36" s="70"/>
      <c r="H36" s="109">
        <v>10</v>
      </c>
      <c r="I36" s="2"/>
      <c r="J36" s="2"/>
      <c r="K36" s="82"/>
      <c r="L36" s="78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19"/>
      <c r="C37" s="11">
        <v>20</v>
      </c>
      <c r="D37" s="4"/>
      <c r="E37" s="4"/>
      <c r="F37" s="67"/>
      <c r="G37" s="71"/>
      <c r="H37" s="124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4:24" ht="18" customHeight="1"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4:24" ht="12" customHeight="1"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C2:L2"/>
    <mergeCell ref="N2:O2"/>
    <mergeCell ref="P2:Q2"/>
    <mergeCell ref="R2:S4"/>
    <mergeCell ref="B3:D3"/>
    <mergeCell ref="E3:I3"/>
    <mergeCell ref="J3:L3"/>
    <mergeCell ref="N3:O3"/>
    <mergeCell ref="P3:Q3"/>
    <mergeCell ref="E10:G10"/>
    <mergeCell ref="T3:T4"/>
    <mergeCell ref="E4:G4"/>
    <mergeCell ref="J4:L4"/>
    <mergeCell ref="B4:D4"/>
    <mergeCell ref="B5:G5"/>
    <mergeCell ref="H4:I4"/>
    <mergeCell ref="H5:L5"/>
    <mergeCell ref="K10:L10"/>
    <mergeCell ref="B6:B15"/>
    <mergeCell ref="K9:L9"/>
    <mergeCell ref="K8:L8"/>
    <mergeCell ref="E6:G6"/>
    <mergeCell ref="N6:X6"/>
    <mergeCell ref="E7:G7"/>
    <mergeCell ref="T7:U7"/>
    <mergeCell ref="E8:G8"/>
    <mergeCell ref="T8:U8"/>
    <mergeCell ref="E13:G13"/>
    <mergeCell ref="T13:U13"/>
    <mergeCell ref="H9:J9"/>
    <mergeCell ref="H8:J8"/>
    <mergeCell ref="H10:J10"/>
    <mergeCell ref="K11:L11"/>
    <mergeCell ref="E9:G9"/>
    <mergeCell ref="T9:U9"/>
    <mergeCell ref="H11:J11"/>
    <mergeCell ref="T10:U10"/>
    <mergeCell ref="T19:U19"/>
    <mergeCell ref="E14:G14"/>
    <mergeCell ref="T14:U14"/>
    <mergeCell ref="E11:G11"/>
    <mergeCell ref="T11:U11"/>
    <mergeCell ref="E12:G12"/>
    <mergeCell ref="T12:U12"/>
    <mergeCell ref="K14:L14"/>
    <mergeCell ref="K13:L13"/>
    <mergeCell ref="K12:L1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N38:X38"/>
    <mergeCell ref="N39:X40"/>
    <mergeCell ref="H28:H29"/>
    <mergeCell ref="N28:X29"/>
    <mergeCell ref="H30:H31"/>
    <mergeCell ref="H32:H33"/>
    <mergeCell ref="R32:T32"/>
    <mergeCell ref="H34:H35"/>
    <mergeCell ref="R35:T35"/>
    <mergeCell ref="H36:H37"/>
    <mergeCell ref="K15:L15"/>
    <mergeCell ref="H24:H25"/>
    <mergeCell ref="H7:J7"/>
    <mergeCell ref="H6:J6"/>
    <mergeCell ref="K7:L7"/>
    <mergeCell ref="K6:L6"/>
    <mergeCell ref="H15:J15"/>
    <mergeCell ref="H14:J14"/>
    <mergeCell ref="H13:J13"/>
    <mergeCell ref="H12:J12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0"/>
  <sheetViews>
    <sheetView view="pageBreakPreview" zoomScaleSheetLayoutView="100" zoomScalePageLayoutView="0" workbookViewId="0" topLeftCell="A1">
      <selection activeCell="O34" sqref="O34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40" t="s">
        <v>73</v>
      </c>
      <c r="D2" s="140"/>
      <c r="E2" s="140"/>
      <c r="F2" s="140"/>
      <c r="G2" s="140"/>
      <c r="H2" s="140"/>
      <c r="I2" s="140"/>
      <c r="J2" s="140"/>
      <c r="K2" s="140"/>
      <c r="L2" s="140"/>
      <c r="N2" s="141" t="s">
        <v>9</v>
      </c>
      <c r="O2" s="130"/>
      <c r="P2" s="130">
        <v>17</v>
      </c>
      <c r="Q2" s="97"/>
      <c r="R2" s="156" t="s">
        <v>11</v>
      </c>
      <c r="S2" s="157"/>
      <c r="T2" s="35"/>
      <c r="U2" s="35" t="s">
        <v>22</v>
      </c>
      <c r="V2" s="7" t="s">
        <v>8</v>
      </c>
      <c r="W2" s="35" t="s">
        <v>23</v>
      </c>
      <c r="X2" s="9" t="s">
        <v>41</v>
      </c>
    </row>
    <row r="3" spans="2:24" s="5" customFormat="1" ht="18" customHeight="1" thickBot="1">
      <c r="B3" s="142" t="s">
        <v>4</v>
      </c>
      <c r="C3" s="98"/>
      <c r="D3" s="98"/>
      <c r="E3" s="143">
        <f>'女子(1)'!E3:I3</f>
        <v>0</v>
      </c>
      <c r="F3" s="144"/>
      <c r="G3" s="144"/>
      <c r="H3" s="144"/>
      <c r="I3" s="145"/>
      <c r="J3" s="146" t="s">
        <v>42</v>
      </c>
      <c r="K3" s="147"/>
      <c r="L3" s="148"/>
      <c r="N3" s="149" t="s">
        <v>10</v>
      </c>
      <c r="O3" s="150"/>
      <c r="P3" s="150">
        <f>'女子(1)'!P3:Q3</f>
        <v>0</v>
      </c>
      <c r="Q3" s="151"/>
      <c r="R3" s="158"/>
      <c r="S3" s="159"/>
      <c r="T3" s="109" t="s">
        <v>43</v>
      </c>
      <c r="U3" s="109">
        <f>'女子(1)'!U3:U4</f>
        <v>0</v>
      </c>
      <c r="V3" s="109">
        <f>'女子(1)'!V3:V4</f>
        <v>0</v>
      </c>
      <c r="W3" s="109">
        <f>'女子(1)'!W3:W4</f>
        <v>0</v>
      </c>
      <c r="X3" s="162">
        <f>'女子(1)'!X3:X4</f>
        <v>0</v>
      </c>
    </row>
    <row r="4" spans="2:24" s="5" customFormat="1" ht="18" customHeight="1" thickBot="1">
      <c r="B4" s="135" t="s">
        <v>26</v>
      </c>
      <c r="C4" s="136"/>
      <c r="D4" s="121"/>
      <c r="E4" s="132"/>
      <c r="F4" s="133"/>
      <c r="G4" s="133"/>
      <c r="H4" s="120" t="s">
        <v>27</v>
      </c>
      <c r="I4" s="121"/>
      <c r="J4" s="153"/>
      <c r="K4" s="154"/>
      <c r="L4" s="155"/>
      <c r="Q4" s="18"/>
      <c r="R4" s="160"/>
      <c r="S4" s="161"/>
      <c r="T4" s="124"/>
      <c r="U4" s="124"/>
      <c r="V4" s="124"/>
      <c r="W4" s="124"/>
      <c r="X4" s="163"/>
    </row>
    <row r="5" spans="2:24" s="5" customFormat="1" ht="27" customHeight="1" thickBot="1">
      <c r="B5" s="137" t="s">
        <v>70</v>
      </c>
      <c r="C5" s="138"/>
      <c r="D5" s="138"/>
      <c r="E5" s="138"/>
      <c r="F5" s="138"/>
      <c r="G5" s="139"/>
      <c r="H5" s="92" t="s">
        <v>69</v>
      </c>
      <c r="I5" s="93"/>
      <c r="J5" s="93"/>
      <c r="K5" s="93"/>
      <c r="L5" s="94"/>
      <c r="X5" s="37" t="s">
        <v>28</v>
      </c>
    </row>
    <row r="6" spans="2:24" s="5" customFormat="1" ht="15.75" customHeight="1" thickBot="1">
      <c r="B6" s="114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7" t="s">
        <v>18</v>
      </c>
      <c r="I6" s="98"/>
      <c r="J6" s="98"/>
      <c r="K6" s="99" t="s">
        <v>66</v>
      </c>
      <c r="L6" s="100"/>
      <c r="N6" s="123" t="s">
        <v>19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2:24" s="5" customFormat="1" ht="15.75" customHeight="1">
      <c r="B7" s="115"/>
      <c r="C7" s="14">
        <v>1</v>
      </c>
      <c r="D7" s="15"/>
      <c r="E7" s="104"/>
      <c r="F7" s="104"/>
      <c r="G7" s="104"/>
      <c r="H7" s="95"/>
      <c r="I7" s="96"/>
      <c r="J7" s="96"/>
      <c r="K7" s="101"/>
      <c r="L7" s="102"/>
      <c r="N7" s="6" t="s">
        <v>45</v>
      </c>
      <c r="O7" s="7" t="s">
        <v>18</v>
      </c>
      <c r="P7" s="7" t="s">
        <v>8</v>
      </c>
      <c r="Q7" s="7" t="s">
        <v>46</v>
      </c>
      <c r="R7" s="8" t="s">
        <v>16</v>
      </c>
      <c r="S7" s="6" t="s">
        <v>14</v>
      </c>
      <c r="T7" s="97" t="s">
        <v>18</v>
      </c>
      <c r="U7" s="152"/>
      <c r="V7" s="7" t="s">
        <v>8</v>
      </c>
      <c r="W7" s="7" t="s">
        <v>46</v>
      </c>
      <c r="X7" s="9" t="s">
        <v>50</v>
      </c>
    </row>
    <row r="8" spans="2:24" s="5" customFormat="1" ht="15.75" customHeight="1">
      <c r="B8" s="115"/>
      <c r="C8" s="14">
        <v>2</v>
      </c>
      <c r="D8" s="15"/>
      <c r="E8" s="104"/>
      <c r="F8" s="104"/>
      <c r="G8" s="104"/>
      <c r="H8" s="95"/>
      <c r="I8" s="96"/>
      <c r="J8" s="96"/>
      <c r="K8" s="101"/>
      <c r="L8" s="102"/>
      <c r="N8" s="16">
        <v>1</v>
      </c>
      <c r="O8" s="28"/>
      <c r="P8" s="28"/>
      <c r="Q8" s="28"/>
      <c r="R8" s="32"/>
      <c r="S8" s="16">
        <v>21</v>
      </c>
      <c r="T8" s="95"/>
      <c r="U8" s="103"/>
      <c r="V8" s="28"/>
      <c r="W8" s="28"/>
      <c r="X8" s="29"/>
    </row>
    <row r="9" spans="2:24" s="5" customFormat="1" ht="15.75" customHeight="1">
      <c r="B9" s="115"/>
      <c r="C9" s="14">
        <v>3</v>
      </c>
      <c r="D9" s="15"/>
      <c r="E9" s="104"/>
      <c r="F9" s="104"/>
      <c r="G9" s="104"/>
      <c r="H9" s="95"/>
      <c r="I9" s="96"/>
      <c r="J9" s="96"/>
      <c r="K9" s="101"/>
      <c r="L9" s="102"/>
      <c r="N9" s="16">
        <v>2</v>
      </c>
      <c r="O9" s="28"/>
      <c r="P9" s="28"/>
      <c r="Q9" s="28"/>
      <c r="R9" s="32"/>
      <c r="S9" s="16">
        <v>22</v>
      </c>
      <c r="T9" s="95"/>
      <c r="U9" s="103"/>
      <c r="V9" s="28"/>
      <c r="W9" s="28"/>
      <c r="X9" s="29"/>
    </row>
    <row r="10" spans="2:24" s="5" customFormat="1" ht="15.75" customHeight="1">
      <c r="B10" s="115"/>
      <c r="C10" s="14">
        <v>4</v>
      </c>
      <c r="D10" s="15"/>
      <c r="E10" s="104"/>
      <c r="F10" s="104"/>
      <c r="G10" s="104"/>
      <c r="H10" s="95"/>
      <c r="I10" s="96"/>
      <c r="J10" s="96"/>
      <c r="K10" s="101"/>
      <c r="L10" s="102"/>
      <c r="N10" s="16">
        <v>3</v>
      </c>
      <c r="O10" s="28"/>
      <c r="P10" s="28"/>
      <c r="Q10" s="28"/>
      <c r="R10" s="32"/>
      <c r="S10" s="16">
        <v>23</v>
      </c>
      <c r="T10" s="95"/>
      <c r="U10" s="103"/>
      <c r="V10" s="28"/>
      <c r="W10" s="28"/>
      <c r="X10" s="29"/>
    </row>
    <row r="11" spans="2:24" s="5" customFormat="1" ht="15.75" customHeight="1">
      <c r="B11" s="115"/>
      <c r="C11" s="14">
        <v>5</v>
      </c>
      <c r="D11" s="15"/>
      <c r="E11" s="104"/>
      <c r="F11" s="104"/>
      <c r="G11" s="104"/>
      <c r="H11" s="95"/>
      <c r="I11" s="96"/>
      <c r="J11" s="96"/>
      <c r="K11" s="101"/>
      <c r="L11" s="102"/>
      <c r="N11" s="16">
        <v>4</v>
      </c>
      <c r="O11" s="28"/>
      <c r="P11" s="28"/>
      <c r="Q11" s="28"/>
      <c r="R11" s="32"/>
      <c r="S11" s="16">
        <v>24</v>
      </c>
      <c r="T11" s="95"/>
      <c r="U11" s="103"/>
      <c r="V11" s="28"/>
      <c r="W11" s="28"/>
      <c r="X11" s="29"/>
    </row>
    <row r="12" spans="2:24" s="5" customFormat="1" ht="15.75" customHeight="1">
      <c r="B12" s="115"/>
      <c r="C12" s="14">
        <v>6</v>
      </c>
      <c r="D12" s="15"/>
      <c r="E12" s="104"/>
      <c r="F12" s="104"/>
      <c r="G12" s="104"/>
      <c r="H12" s="95"/>
      <c r="I12" s="96"/>
      <c r="J12" s="96"/>
      <c r="K12" s="101"/>
      <c r="L12" s="102"/>
      <c r="N12" s="16">
        <v>5</v>
      </c>
      <c r="O12" s="28"/>
      <c r="P12" s="28"/>
      <c r="Q12" s="28"/>
      <c r="R12" s="32"/>
      <c r="S12" s="16">
        <v>25</v>
      </c>
      <c r="T12" s="95"/>
      <c r="U12" s="103"/>
      <c r="V12" s="28"/>
      <c r="W12" s="28"/>
      <c r="X12" s="29"/>
    </row>
    <row r="13" spans="2:24" s="5" customFormat="1" ht="15.75" customHeight="1">
      <c r="B13" s="115"/>
      <c r="C13" s="14">
        <v>7</v>
      </c>
      <c r="D13" s="15"/>
      <c r="E13" s="104"/>
      <c r="F13" s="104"/>
      <c r="G13" s="104"/>
      <c r="H13" s="95"/>
      <c r="I13" s="96"/>
      <c r="J13" s="96"/>
      <c r="K13" s="101"/>
      <c r="L13" s="102"/>
      <c r="N13" s="16">
        <v>6</v>
      </c>
      <c r="O13" s="28"/>
      <c r="P13" s="28"/>
      <c r="Q13" s="28"/>
      <c r="R13" s="32"/>
      <c r="S13" s="16">
        <v>26</v>
      </c>
      <c r="T13" s="95"/>
      <c r="U13" s="103"/>
      <c r="V13" s="28"/>
      <c r="W13" s="28"/>
      <c r="X13" s="29"/>
    </row>
    <row r="14" spans="2:24" s="5" customFormat="1" ht="15.75" customHeight="1">
      <c r="B14" s="115"/>
      <c r="C14" s="14">
        <v>8</v>
      </c>
      <c r="D14" s="15"/>
      <c r="E14" s="104"/>
      <c r="F14" s="104"/>
      <c r="G14" s="104"/>
      <c r="H14" s="95"/>
      <c r="I14" s="96"/>
      <c r="J14" s="96"/>
      <c r="K14" s="101"/>
      <c r="L14" s="102"/>
      <c r="N14" s="16">
        <v>7</v>
      </c>
      <c r="O14" s="28"/>
      <c r="P14" s="28"/>
      <c r="Q14" s="28"/>
      <c r="R14" s="32"/>
      <c r="S14" s="16">
        <v>27</v>
      </c>
      <c r="T14" s="95"/>
      <c r="U14" s="103"/>
      <c r="V14" s="28"/>
      <c r="W14" s="28"/>
      <c r="X14" s="29"/>
    </row>
    <row r="15" spans="2:24" s="5" customFormat="1" ht="15.75" customHeight="1" thickBot="1">
      <c r="B15" s="116"/>
      <c r="C15" s="11">
        <v>9</v>
      </c>
      <c r="D15" s="12"/>
      <c r="E15" s="125"/>
      <c r="F15" s="125"/>
      <c r="G15" s="125"/>
      <c r="H15" s="107"/>
      <c r="I15" s="108"/>
      <c r="J15" s="108"/>
      <c r="K15" s="105"/>
      <c r="L15" s="106"/>
      <c r="N15" s="16">
        <v>8</v>
      </c>
      <c r="O15" s="28"/>
      <c r="P15" s="28"/>
      <c r="Q15" s="28"/>
      <c r="R15" s="32"/>
      <c r="S15" s="16">
        <v>28</v>
      </c>
      <c r="T15" s="95"/>
      <c r="U15" s="103"/>
      <c r="V15" s="28"/>
      <c r="W15" s="28"/>
      <c r="X15" s="29"/>
    </row>
    <row r="16" spans="2:24" s="5" customFormat="1" ht="15.75" customHeight="1">
      <c r="B16" s="117" t="s">
        <v>5</v>
      </c>
      <c r="C16" s="127" t="s">
        <v>51</v>
      </c>
      <c r="D16" s="128"/>
      <c r="E16" s="128"/>
      <c r="F16" s="128"/>
      <c r="G16" s="129"/>
      <c r="H16" s="130" t="s">
        <v>52</v>
      </c>
      <c r="I16" s="130"/>
      <c r="J16" s="130"/>
      <c r="K16" s="97"/>
      <c r="L16" s="131"/>
      <c r="N16" s="16">
        <v>9</v>
      </c>
      <c r="O16" s="28"/>
      <c r="P16" s="28"/>
      <c r="Q16" s="28"/>
      <c r="R16" s="32"/>
      <c r="S16" s="16">
        <v>29</v>
      </c>
      <c r="T16" s="95"/>
      <c r="U16" s="103"/>
      <c r="V16" s="28"/>
      <c r="W16" s="28"/>
      <c r="X16" s="29"/>
    </row>
    <row r="17" spans="2:24" s="5" customFormat="1" ht="15.75" customHeight="1">
      <c r="B17" s="118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80" t="s">
        <v>55</v>
      </c>
      <c r="L17" s="76" t="s">
        <v>56</v>
      </c>
      <c r="N17" s="16">
        <v>10</v>
      </c>
      <c r="O17" s="28"/>
      <c r="P17" s="28"/>
      <c r="Q17" s="28"/>
      <c r="R17" s="32"/>
      <c r="S17" s="16">
        <v>30</v>
      </c>
      <c r="T17" s="95"/>
      <c r="U17" s="103"/>
      <c r="V17" s="28"/>
      <c r="W17" s="28"/>
      <c r="X17" s="29"/>
    </row>
    <row r="18" spans="2:24" s="5" customFormat="1" ht="15.75" customHeight="1">
      <c r="B18" s="118"/>
      <c r="C18" s="14">
        <v>21</v>
      </c>
      <c r="D18" s="1"/>
      <c r="E18" s="1"/>
      <c r="F18" s="65"/>
      <c r="G18" s="69"/>
      <c r="H18" s="109">
        <v>11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5"/>
      <c r="U18" s="103"/>
      <c r="V18" s="28"/>
      <c r="W18" s="28"/>
      <c r="X18" s="29"/>
    </row>
    <row r="19" spans="2:24" s="5" customFormat="1" ht="15.75" customHeight="1">
      <c r="B19" s="118"/>
      <c r="C19" s="14">
        <v>22</v>
      </c>
      <c r="D19" s="2"/>
      <c r="E19" s="2"/>
      <c r="F19" s="66"/>
      <c r="G19" s="70"/>
      <c r="H19" s="110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5"/>
      <c r="U19" s="103"/>
      <c r="V19" s="28"/>
      <c r="W19" s="28"/>
      <c r="X19" s="29"/>
    </row>
    <row r="20" spans="2:24" s="5" customFormat="1" ht="15.75" customHeight="1">
      <c r="B20" s="118"/>
      <c r="C20" s="14">
        <v>23</v>
      </c>
      <c r="D20" s="2"/>
      <c r="E20" s="2"/>
      <c r="F20" s="66"/>
      <c r="G20" s="70"/>
      <c r="H20" s="109">
        <v>12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5"/>
      <c r="U20" s="103"/>
      <c r="V20" s="28"/>
      <c r="W20" s="28"/>
      <c r="X20" s="29"/>
    </row>
    <row r="21" spans="2:24" s="5" customFormat="1" ht="15.75" customHeight="1">
      <c r="B21" s="118"/>
      <c r="C21" s="14">
        <v>24</v>
      </c>
      <c r="D21" s="2"/>
      <c r="E21" s="2"/>
      <c r="F21" s="66"/>
      <c r="G21" s="70"/>
      <c r="H21" s="110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5"/>
      <c r="U21" s="103"/>
      <c r="V21" s="28"/>
      <c r="W21" s="28"/>
      <c r="X21" s="29"/>
    </row>
    <row r="22" spans="2:24" s="5" customFormat="1" ht="15.75" customHeight="1">
      <c r="B22" s="118"/>
      <c r="C22" s="14">
        <v>25</v>
      </c>
      <c r="D22" s="2"/>
      <c r="E22" s="2"/>
      <c r="F22" s="66"/>
      <c r="G22" s="70"/>
      <c r="H22" s="109">
        <v>13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5"/>
      <c r="U22" s="103"/>
      <c r="V22" s="28"/>
      <c r="W22" s="28"/>
      <c r="X22" s="29"/>
    </row>
    <row r="23" spans="2:24" s="5" customFormat="1" ht="15.75" customHeight="1">
      <c r="B23" s="118"/>
      <c r="C23" s="14">
        <v>26</v>
      </c>
      <c r="D23" s="2"/>
      <c r="E23" s="2"/>
      <c r="F23" s="66"/>
      <c r="G23" s="70"/>
      <c r="H23" s="110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5"/>
      <c r="U23" s="103"/>
      <c r="V23" s="28"/>
      <c r="W23" s="28"/>
      <c r="X23" s="29"/>
    </row>
    <row r="24" spans="2:24" s="5" customFormat="1" ht="15.75" customHeight="1">
      <c r="B24" s="118"/>
      <c r="C24" s="14">
        <v>27</v>
      </c>
      <c r="D24" s="2"/>
      <c r="E24" s="2"/>
      <c r="F24" s="66"/>
      <c r="G24" s="70"/>
      <c r="H24" s="109">
        <v>14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5"/>
      <c r="U24" s="103"/>
      <c r="V24" s="28"/>
      <c r="W24" s="28"/>
      <c r="X24" s="29"/>
    </row>
    <row r="25" spans="2:24" s="5" customFormat="1" ht="15.75" customHeight="1">
      <c r="B25" s="118"/>
      <c r="C25" s="14">
        <v>28</v>
      </c>
      <c r="D25" s="2"/>
      <c r="E25" s="2"/>
      <c r="F25" s="66"/>
      <c r="G25" s="70"/>
      <c r="H25" s="110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5"/>
      <c r="U25" s="103"/>
      <c r="V25" s="28"/>
      <c r="W25" s="28"/>
      <c r="X25" s="29"/>
    </row>
    <row r="26" spans="2:24" s="5" customFormat="1" ht="15.75" customHeight="1">
      <c r="B26" s="118"/>
      <c r="C26" s="14">
        <v>29</v>
      </c>
      <c r="D26" s="2"/>
      <c r="E26" s="2"/>
      <c r="F26" s="66"/>
      <c r="G26" s="70"/>
      <c r="H26" s="109">
        <v>15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5"/>
      <c r="U26" s="103"/>
      <c r="V26" s="28"/>
      <c r="W26" s="28"/>
      <c r="X26" s="29"/>
    </row>
    <row r="27" spans="2:24" s="5" customFormat="1" ht="15.75" customHeight="1" thickBot="1">
      <c r="B27" s="118"/>
      <c r="C27" s="14">
        <v>30</v>
      </c>
      <c r="D27" s="2"/>
      <c r="E27" s="2"/>
      <c r="F27" s="66"/>
      <c r="G27" s="70"/>
      <c r="H27" s="110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07"/>
      <c r="U27" s="113"/>
      <c r="V27" s="30"/>
      <c r="W27" s="30"/>
      <c r="X27" s="31"/>
    </row>
    <row r="28" spans="2:24" s="5" customFormat="1" ht="15.75" customHeight="1">
      <c r="B28" s="118"/>
      <c r="C28" s="14">
        <v>31</v>
      </c>
      <c r="D28" s="2"/>
      <c r="E28" s="2"/>
      <c r="F28" s="66"/>
      <c r="G28" s="70"/>
      <c r="H28" s="109">
        <v>16</v>
      </c>
      <c r="I28" s="2"/>
      <c r="J28" s="2"/>
      <c r="K28" s="82"/>
      <c r="L28" s="78"/>
      <c r="N28" s="111" t="s">
        <v>21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2:24" s="5" customFormat="1" ht="15.75" customHeight="1" thickBot="1">
      <c r="B29" s="118"/>
      <c r="C29" s="14">
        <v>32</v>
      </c>
      <c r="D29" s="2"/>
      <c r="E29" s="2"/>
      <c r="F29" s="66"/>
      <c r="G29" s="70"/>
      <c r="H29" s="110"/>
      <c r="I29" s="2"/>
      <c r="J29" s="2"/>
      <c r="K29" s="82"/>
      <c r="L29" s="78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2:24" s="5" customFormat="1" ht="15.75" customHeight="1">
      <c r="B30" s="118"/>
      <c r="C30" s="14">
        <v>33</v>
      </c>
      <c r="D30" s="2"/>
      <c r="E30" s="2"/>
      <c r="F30" s="66"/>
      <c r="G30" s="70"/>
      <c r="H30" s="109">
        <v>17</v>
      </c>
      <c r="I30" s="2"/>
      <c r="J30" s="2"/>
      <c r="K30" s="82"/>
      <c r="L30" s="78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18"/>
      <c r="C31" s="14">
        <v>34</v>
      </c>
      <c r="D31" s="2"/>
      <c r="E31" s="2"/>
      <c r="F31" s="66"/>
      <c r="G31" s="70"/>
      <c r="H31" s="110"/>
      <c r="I31" s="2"/>
      <c r="J31" s="2"/>
      <c r="K31" s="82"/>
      <c r="L31" s="78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18"/>
      <c r="C32" s="14">
        <v>35</v>
      </c>
      <c r="D32" s="2"/>
      <c r="E32" s="2"/>
      <c r="F32" s="66"/>
      <c r="G32" s="70"/>
      <c r="H32" s="109">
        <v>18</v>
      </c>
      <c r="I32" s="2"/>
      <c r="J32" s="2"/>
      <c r="K32" s="82"/>
      <c r="L32" s="78"/>
      <c r="N32" s="20"/>
      <c r="O32" s="21"/>
      <c r="P32" s="23"/>
      <c r="Q32" s="21"/>
      <c r="R32" s="112"/>
      <c r="S32" s="112"/>
      <c r="T32" s="112"/>
      <c r="U32" s="36"/>
      <c r="V32" s="21"/>
      <c r="W32" s="21"/>
      <c r="X32" s="22"/>
    </row>
    <row r="33" spans="2:24" s="5" customFormat="1" ht="15.75" customHeight="1">
      <c r="B33" s="118"/>
      <c r="C33" s="14">
        <v>36</v>
      </c>
      <c r="D33" s="2"/>
      <c r="E33" s="2"/>
      <c r="F33" s="66"/>
      <c r="G33" s="70"/>
      <c r="H33" s="110"/>
      <c r="I33" s="2"/>
      <c r="J33" s="2"/>
      <c r="K33" s="82"/>
      <c r="L33" s="78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18"/>
      <c r="C34" s="14">
        <v>37</v>
      </c>
      <c r="D34" s="2"/>
      <c r="E34" s="2"/>
      <c r="F34" s="66"/>
      <c r="G34" s="70"/>
      <c r="H34" s="109">
        <v>19</v>
      </c>
      <c r="I34" s="2"/>
      <c r="J34" s="2"/>
      <c r="K34" s="82"/>
      <c r="L34" s="78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18"/>
      <c r="C35" s="14">
        <v>38</v>
      </c>
      <c r="D35" s="2"/>
      <c r="E35" s="2"/>
      <c r="F35" s="66"/>
      <c r="G35" s="70"/>
      <c r="H35" s="110"/>
      <c r="I35" s="2"/>
      <c r="J35" s="2"/>
      <c r="K35" s="82"/>
      <c r="L35" s="78"/>
      <c r="N35" s="20"/>
      <c r="O35" s="21"/>
      <c r="P35" s="23" t="s">
        <v>12</v>
      </c>
      <c r="Q35" s="21"/>
      <c r="R35" s="112"/>
      <c r="S35" s="112"/>
      <c r="T35" s="112"/>
      <c r="U35" s="36"/>
      <c r="V35" s="21"/>
      <c r="W35" s="21" t="s">
        <v>13</v>
      </c>
      <c r="X35" s="22"/>
    </row>
    <row r="36" spans="2:24" s="5" customFormat="1" ht="15.75" customHeight="1">
      <c r="B36" s="118"/>
      <c r="C36" s="14">
        <v>39</v>
      </c>
      <c r="D36" s="2"/>
      <c r="E36" s="2"/>
      <c r="F36" s="66"/>
      <c r="G36" s="70"/>
      <c r="H36" s="109">
        <v>20</v>
      </c>
      <c r="I36" s="2"/>
      <c r="J36" s="2"/>
      <c r="K36" s="82"/>
      <c r="L36" s="78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19"/>
      <c r="C37" s="11">
        <v>40</v>
      </c>
      <c r="D37" s="4"/>
      <c r="E37" s="4"/>
      <c r="F37" s="67"/>
      <c r="G37" s="71"/>
      <c r="H37" s="124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4:24" ht="18" customHeight="1"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4:24" ht="12" customHeight="1"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B5:G5"/>
    <mergeCell ref="H13:J13"/>
    <mergeCell ref="K13:L13"/>
    <mergeCell ref="K6:L6"/>
    <mergeCell ref="H7:J7"/>
    <mergeCell ref="H10:J10"/>
    <mergeCell ref="E9:G9"/>
    <mergeCell ref="E12:G12"/>
    <mergeCell ref="E11:G11"/>
    <mergeCell ref="W3:W4"/>
    <mergeCell ref="X3:X4"/>
    <mergeCell ref="E4:G4"/>
    <mergeCell ref="J4:L4"/>
    <mergeCell ref="H4:I4"/>
    <mergeCell ref="E8:G8"/>
    <mergeCell ref="T8:U8"/>
    <mergeCell ref="V3:V4"/>
    <mergeCell ref="K8:L8"/>
    <mergeCell ref="P3:Q3"/>
    <mergeCell ref="T7:U7"/>
    <mergeCell ref="T3:T4"/>
    <mergeCell ref="U3:U4"/>
    <mergeCell ref="H5:L5"/>
    <mergeCell ref="E3:I3"/>
    <mergeCell ref="K7:L7"/>
    <mergeCell ref="E6:G6"/>
    <mergeCell ref="J3:L3"/>
    <mergeCell ref="N3:O3"/>
    <mergeCell ref="E7:G7"/>
    <mergeCell ref="N2:O2"/>
    <mergeCell ref="P2:Q2"/>
    <mergeCell ref="R2:S4"/>
    <mergeCell ref="C2:L2"/>
    <mergeCell ref="B3:D3"/>
    <mergeCell ref="H8:J8"/>
    <mergeCell ref="B6:B15"/>
    <mergeCell ref="B4:D4"/>
    <mergeCell ref="K11:L11"/>
    <mergeCell ref="E10:G10"/>
    <mergeCell ref="T9:U9"/>
    <mergeCell ref="H6:J6"/>
    <mergeCell ref="T10:U10"/>
    <mergeCell ref="H9:J9"/>
    <mergeCell ref="K9:L9"/>
    <mergeCell ref="K14:L14"/>
    <mergeCell ref="H12:J12"/>
    <mergeCell ref="K12:L12"/>
    <mergeCell ref="N6:X6"/>
    <mergeCell ref="T11:U11"/>
    <mergeCell ref="K10:L10"/>
    <mergeCell ref="H11:J11"/>
    <mergeCell ref="T18:U18"/>
    <mergeCell ref="T19:U19"/>
    <mergeCell ref="T26:U26"/>
    <mergeCell ref="T20:U20"/>
    <mergeCell ref="T12:U12"/>
    <mergeCell ref="H20:H21"/>
    <mergeCell ref="T27:U27"/>
    <mergeCell ref="E13:G13"/>
    <mergeCell ref="T13:U13"/>
    <mergeCell ref="E14:G14"/>
    <mergeCell ref="T14:U14"/>
    <mergeCell ref="H14:J14"/>
    <mergeCell ref="T15:U15"/>
    <mergeCell ref="H15:J15"/>
    <mergeCell ref="K15:L15"/>
    <mergeCell ref="E15:G15"/>
    <mergeCell ref="H26:H27"/>
    <mergeCell ref="B16:B37"/>
    <mergeCell ref="C16:G16"/>
    <mergeCell ref="H16:L16"/>
    <mergeCell ref="T16:U16"/>
    <mergeCell ref="T17:U17"/>
    <mergeCell ref="H18:H19"/>
    <mergeCell ref="R32:T32"/>
    <mergeCell ref="H34:H35"/>
    <mergeCell ref="H36:H37"/>
    <mergeCell ref="T21:U21"/>
    <mergeCell ref="H22:H23"/>
    <mergeCell ref="T22:U22"/>
    <mergeCell ref="T23:U23"/>
    <mergeCell ref="H24:H25"/>
    <mergeCell ref="T24:U24"/>
    <mergeCell ref="T25:U25"/>
    <mergeCell ref="N39:X40"/>
    <mergeCell ref="H28:H29"/>
    <mergeCell ref="N28:X29"/>
    <mergeCell ref="H30:H31"/>
    <mergeCell ref="H32:H33"/>
    <mergeCell ref="N38:X38"/>
    <mergeCell ref="R35:T35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A5" sqref="A5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53</v>
      </c>
      <c r="E1" s="41" t="s">
        <v>30</v>
      </c>
      <c r="F1" s="41" t="s">
        <v>31</v>
      </c>
      <c r="G1" s="41" t="s">
        <v>33</v>
      </c>
      <c r="H1" s="42" t="s">
        <v>54</v>
      </c>
      <c r="I1" s="40" t="s">
        <v>36</v>
      </c>
      <c r="J1" s="41" t="s">
        <v>37</v>
      </c>
      <c r="K1" s="41" t="s">
        <v>38</v>
      </c>
      <c r="L1" s="41" t="s">
        <v>39</v>
      </c>
    </row>
    <row r="2" spans="1:12" ht="13.5" hidden="1">
      <c r="A2" s="43"/>
      <c r="B2" s="47"/>
      <c r="C2" s="47"/>
      <c r="D2" s="44">
        <f>'女子(1)'!H7</f>
        <v>0</v>
      </c>
      <c r="E2" s="44">
        <f>'女子(1)'!H8</f>
        <v>0</v>
      </c>
      <c r="F2" s="44">
        <f>'女子(1)'!H9</f>
        <v>0</v>
      </c>
      <c r="G2" s="44">
        <f>'女子(1)'!H10</f>
        <v>0</v>
      </c>
      <c r="H2" s="44">
        <f>'女子(1)'!H11</f>
        <v>0</v>
      </c>
      <c r="I2" s="44">
        <f>'女子(1)'!H12</f>
        <v>0</v>
      </c>
      <c r="J2" s="44">
        <f>'女子(1)'!H13</f>
        <v>0</v>
      </c>
      <c r="K2" s="44">
        <f>'女子(1)'!H14</f>
        <v>0</v>
      </c>
      <c r="L2" s="44">
        <f>'女子(1)'!H15</f>
        <v>0</v>
      </c>
    </row>
    <row r="3" spans="4:12" ht="13.5" hidden="1">
      <c r="D3" s="45">
        <f>'女子(1)'!D7</f>
        <v>0</v>
      </c>
      <c r="E3" s="45">
        <f>'女子(1)'!D8</f>
        <v>0</v>
      </c>
      <c r="F3" s="45">
        <f>'女子(1)'!D9</f>
        <v>0</v>
      </c>
      <c r="G3" s="45">
        <f>'女子(1)'!D10</f>
        <v>0</v>
      </c>
      <c r="H3" s="45">
        <f>'女子(1)'!D11</f>
        <v>0</v>
      </c>
      <c r="I3" s="45">
        <f>'女子(1)'!D12</f>
        <v>0</v>
      </c>
      <c r="J3" s="45">
        <f>'女子(1)'!D13</f>
        <v>0</v>
      </c>
      <c r="K3" s="45">
        <f>'女子(1)'!D14</f>
        <v>0</v>
      </c>
      <c r="L3" s="45">
        <f>'女子(1)'!D15</f>
        <v>0</v>
      </c>
    </row>
    <row r="4" spans="4:12" ht="13.5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4.25" thickBot="1"/>
    <row r="6" spans="1:12" ht="14.25" thickBot="1">
      <c r="A6" s="38"/>
      <c r="B6" s="39" t="s">
        <v>35</v>
      </c>
      <c r="C6" s="39" t="s">
        <v>26</v>
      </c>
      <c r="D6" s="40" t="s">
        <v>29</v>
      </c>
      <c r="E6" s="41" t="s">
        <v>30</v>
      </c>
      <c r="F6" s="41" t="s">
        <v>31</v>
      </c>
      <c r="G6" s="41" t="s">
        <v>33</v>
      </c>
      <c r="H6" s="42" t="s">
        <v>34</v>
      </c>
      <c r="I6" s="40" t="s">
        <v>36</v>
      </c>
      <c r="J6" s="41" t="s">
        <v>37</v>
      </c>
      <c r="K6" s="41" t="s">
        <v>38</v>
      </c>
      <c r="L6" s="41" t="s">
        <v>39</v>
      </c>
    </row>
    <row r="7" spans="1:12" ht="13.5">
      <c r="A7" s="43"/>
      <c r="B7" s="46">
        <f>'女子(1)'!E3</f>
        <v>0</v>
      </c>
      <c r="C7" s="46">
        <f>'女子(1)'!E4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21">
      <c r="B10" s="87" t="s">
        <v>64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44"/>
  <sheetViews>
    <sheetView view="pageBreakPreview" zoomScaleSheetLayoutView="100" zoomScalePageLayoutView="0" workbookViewId="0" topLeftCell="A1">
      <selection activeCell="V44" sqref="V44"/>
    </sheetView>
  </sheetViews>
  <sheetFormatPr defaultColWidth="8.875" defaultRowHeight="10.5" customHeight="1"/>
  <cols>
    <col min="1" max="1" width="4.875" style="48" customWidth="1"/>
    <col min="2" max="2" width="3.125" style="48" customWidth="1"/>
    <col min="3" max="4" width="8.875" style="48" customWidth="1"/>
    <col min="5" max="5" width="9.125" style="48" customWidth="1"/>
    <col min="6" max="7" width="8.875" style="48" customWidth="1"/>
    <col min="8" max="8" width="3.25390625" style="48" customWidth="1"/>
    <col min="9" max="9" width="3.125" style="48" customWidth="1"/>
    <col min="10" max="14" width="8.875" style="48" customWidth="1"/>
    <col min="15" max="15" width="16.75390625" style="48" customWidth="1"/>
    <col min="16" max="16" width="3.75390625" style="48" customWidth="1"/>
    <col min="17" max="17" width="3.125" style="48" customWidth="1"/>
    <col min="18" max="19" width="8.875" style="48" customWidth="1"/>
    <col min="20" max="20" width="9.125" style="48" customWidth="1"/>
    <col min="21" max="22" width="8.875" style="48" customWidth="1"/>
    <col min="23" max="23" width="3.25390625" style="48" customWidth="1"/>
    <col min="24" max="24" width="3.125" style="48" customWidth="1"/>
    <col min="25" max="29" width="8.875" style="48" customWidth="1"/>
    <col min="30" max="30" width="16.75390625" style="48" customWidth="1"/>
    <col min="31" max="16384" width="8.875" style="48" customWidth="1"/>
  </cols>
  <sheetData>
    <row r="1" ht="15.75" customHeight="1" thickBot="1">
      <c r="B1" s="48" t="s">
        <v>57</v>
      </c>
    </row>
    <row r="2" spans="3:21" ht="15.75" customHeight="1" thickBot="1">
      <c r="C2" s="48" t="s">
        <v>58</v>
      </c>
      <c r="E2" s="164" t="s">
        <v>68</v>
      </c>
      <c r="F2" s="165"/>
      <c r="K2" s="49"/>
      <c r="T2" s="50"/>
      <c r="U2" s="51"/>
    </row>
    <row r="3" ht="15.75" customHeight="1" thickBot="1"/>
    <row r="4" spans="2:30" ht="10.5" customHeight="1" thickBot="1">
      <c r="B4" s="52"/>
      <c r="C4" s="53" t="s">
        <v>59</v>
      </c>
      <c r="D4" s="53"/>
      <c r="E4" s="53" t="s">
        <v>60</v>
      </c>
      <c r="F4" s="53"/>
      <c r="G4" s="54"/>
      <c r="I4" s="52"/>
      <c r="J4" s="53" t="s">
        <v>61</v>
      </c>
      <c r="K4" s="53"/>
      <c r="L4" s="53" t="s">
        <v>60</v>
      </c>
      <c r="M4" s="53"/>
      <c r="N4" s="53"/>
      <c r="O4" s="54"/>
      <c r="Q4" s="52"/>
      <c r="R4" s="53" t="s">
        <v>62</v>
      </c>
      <c r="S4" s="53"/>
      <c r="T4" s="53" t="s">
        <v>60</v>
      </c>
      <c r="U4" s="53"/>
      <c r="V4" s="54"/>
      <c r="X4" s="52"/>
      <c r="Y4" s="53" t="s">
        <v>63</v>
      </c>
      <c r="Z4" s="53"/>
      <c r="AA4" s="53" t="s">
        <v>60</v>
      </c>
      <c r="AB4" s="53"/>
      <c r="AC4" s="53"/>
      <c r="AD4" s="54"/>
    </row>
    <row r="5" spans="2:30" ht="10.5" customHeight="1">
      <c r="B5" s="55">
        <v>1</v>
      </c>
      <c r="C5" s="85">
        <f>IF('男子(1)'!F18="","",'男子(1)'!F18)</f>
      </c>
      <c r="D5" s="85">
        <f>IF('男子(1)'!$G18="","",'男子(1)'!$G18)</f>
      </c>
      <c r="E5" s="57">
        <f>IF(COUNTIF($C$5:$C$44,C5)&gt;1,LEFT(D5,1),"")</f>
      </c>
      <c r="F5" s="56" t="str">
        <f>$E$2</f>
        <v>(略称)</v>
      </c>
      <c r="G5" s="58">
        <f>CONCATENATE(C5,D5)</f>
      </c>
      <c r="I5" s="55">
        <v>1</v>
      </c>
      <c r="J5" s="56">
        <f>IF('男子(1)'!K18="","",'男子(1)'!K18)</f>
      </c>
      <c r="K5" s="56">
        <f>IF('男子(1)'!$L18="","",'男子(1)'!$L18)</f>
      </c>
      <c r="L5" s="57">
        <f>IF(COUNTIF($J$5:$J$44,J5)&gt;1,LEFT(K5,1),"")</f>
      </c>
      <c r="M5" s="56">
        <f>CONCATENATE(J5,L5)</f>
      </c>
      <c r="N5" s="56" t="str">
        <f>$E$2</f>
        <v>(略称)</v>
      </c>
      <c r="O5" s="58" t="str">
        <f>CONCATENATE(M5,"・",M6)</f>
        <v>・</v>
      </c>
      <c r="Q5" s="55">
        <v>1</v>
      </c>
      <c r="R5" s="56">
        <f>IF('女子(1)'!F18="","",'女子(1)'!F18)</f>
      </c>
      <c r="S5" s="56">
        <f>IF('女子(1)'!$G18="","",'女子(1)'!$G18)</f>
      </c>
      <c r="T5" s="57">
        <f>IF(COUNTIF($R$5:$R$44,R5)&gt;1,LEFT(S5,1),"")</f>
      </c>
      <c r="U5" s="56" t="str">
        <f>$E$2</f>
        <v>(略称)</v>
      </c>
      <c r="V5" s="58">
        <f>CONCATENATE(R5,S5)</f>
      </c>
      <c r="X5" s="55">
        <v>1</v>
      </c>
      <c r="Y5" s="56">
        <f>IF('女子(1)'!K18="","",'女子(1)'!K18)</f>
      </c>
      <c r="Z5" s="56">
        <f>IF('女子(1)'!$L18="","",'女子(1)'!$L18)</f>
      </c>
      <c r="AA5" s="57">
        <f>IF(COUNTIF($Y$5:$Y$44,Y5)&gt;1,LEFT(Z5,1),"")</f>
      </c>
      <c r="AB5" s="56">
        <f>CONCATENATE(Y5,AA5)</f>
      </c>
      <c r="AC5" s="56" t="str">
        <f>$E$2</f>
        <v>(略称)</v>
      </c>
      <c r="AD5" s="58" t="str">
        <f>CONCATENATE(AB5,"・",AB6)</f>
        <v>・</v>
      </c>
    </row>
    <row r="6" spans="2:30" ht="10.5" customHeight="1">
      <c r="B6" s="55">
        <v>2</v>
      </c>
      <c r="C6" s="85">
        <f>IF('男子(1)'!F19="","",'男子(1)'!F19)</f>
      </c>
      <c r="D6" s="85">
        <f>IF('男子(1)'!$G19="","",'男子(1)'!$G19)</f>
      </c>
      <c r="E6" s="57">
        <f aca="true" t="shared" si="0" ref="E6:E44">IF(COUNTIF($C$5:$C$44,C6)&gt;1,LEFT(D6,1),"")</f>
      </c>
      <c r="F6" s="56" t="str">
        <f aca="true" t="shared" si="1" ref="F6:F44">$E$2</f>
        <v>(略称)</v>
      </c>
      <c r="G6" s="58">
        <f aca="true" t="shared" si="2" ref="G6:G44">CONCATENATE(C6,D6)</f>
      </c>
      <c r="I6" s="55">
        <v>2</v>
      </c>
      <c r="J6" s="56">
        <f>IF('男子(1)'!K19="","",'男子(1)'!K19)</f>
      </c>
      <c r="K6" s="56">
        <f>IF('男子(1)'!$L19="","",'男子(1)'!$L19)</f>
      </c>
      <c r="L6" s="57">
        <f aca="true" t="shared" si="3" ref="L6:L44">IF(COUNTIF($J$5:$J$44,J6)&gt;1,LEFT(K6,1),"")</f>
      </c>
      <c r="M6" s="56">
        <f aca="true" t="shared" si="4" ref="M6:M44">CONCATENATE(J6,L6)</f>
      </c>
      <c r="N6" s="56" t="str">
        <f aca="true" t="shared" si="5" ref="N6:N24">$E$2</f>
        <v>(略称)</v>
      </c>
      <c r="O6" s="58" t="str">
        <f>CONCATENATE(M7,"・",M8)</f>
        <v>・</v>
      </c>
      <c r="Q6" s="55">
        <v>2</v>
      </c>
      <c r="R6" s="56">
        <f>IF('女子(1)'!F19="","",'女子(1)'!F19)</f>
      </c>
      <c r="S6" s="56">
        <f>IF('女子(1)'!$G19="","",'女子(1)'!$G19)</f>
      </c>
      <c r="T6" s="57">
        <f aca="true" t="shared" si="6" ref="T6:T44">IF(COUNTIF($R$5:$R$44,R6)&gt;1,LEFT(S6,1),"")</f>
      </c>
      <c r="U6" s="56" t="str">
        <f aca="true" t="shared" si="7" ref="U6:U44">$E$2</f>
        <v>(略称)</v>
      </c>
      <c r="V6" s="58">
        <f aca="true" t="shared" si="8" ref="V6:V44">CONCATENATE(R6,S6)</f>
      </c>
      <c r="X6" s="55">
        <v>2</v>
      </c>
      <c r="Y6" s="56">
        <f>IF('女子(1)'!K19="","",'女子(1)'!K19)</f>
      </c>
      <c r="Z6" s="56">
        <f>IF('女子(1)'!$L19="","",'女子(1)'!$L19)</f>
      </c>
      <c r="AA6" s="57">
        <f aca="true" t="shared" si="9" ref="AA6:AA44">IF(COUNTIF($Y$5:$Y$44,Y6)&gt;1,LEFT(Z6,1),"")</f>
      </c>
      <c r="AB6" s="56">
        <f aca="true" t="shared" si="10" ref="AB6:AB44">CONCATENATE(Y6,AA6)</f>
      </c>
      <c r="AC6" s="56" t="str">
        <f aca="true" t="shared" si="11" ref="AC6:AC24">$E$2</f>
        <v>(略称)</v>
      </c>
      <c r="AD6" s="58" t="str">
        <f>CONCATENATE(AB7,"・",AB8)</f>
        <v>・</v>
      </c>
    </row>
    <row r="7" spans="2:30" ht="10.5" customHeight="1">
      <c r="B7" s="55">
        <v>3</v>
      </c>
      <c r="C7" s="85">
        <f>IF('男子(1)'!F20="","",'男子(1)'!F20)</f>
      </c>
      <c r="D7" s="85">
        <f>IF('男子(1)'!$G20="","",'男子(1)'!$G20)</f>
      </c>
      <c r="E7" s="57">
        <f t="shared" si="0"/>
      </c>
      <c r="F7" s="56" t="str">
        <f t="shared" si="1"/>
        <v>(略称)</v>
      </c>
      <c r="G7" s="58">
        <f t="shared" si="2"/>
      </c>
      <c r="I7" s="55">
        <v>3</v>
      </c>
      <c r="J7" s="56">
        <f>IF('男子(1)'!K20="","",'男子(1)'!K20)</f>
      </c>
      <c r="K7" s="56">
        <f>IF('男子(1)'!$L20="","",'男子(1)'!$L20)</f>
      </c>
      <c r="L7" s="57">
        <f t="shared" si="3"/>
      </c>
      <c r="M7" s="56">
        <f t="shared" si="4"/>
      </c>
      <c r="N7" s="56" t="str">
        <f t="shared" si="5"/>
        <v>(略称)</v>
      </c>
      <c r="O7" s="58" t="str">
        <f>CONCATENATE(M9,"・",M10)</f>
        <v>・</v>
      </c>
      <c r="Q7" s="55">
        <v>3</v>
      </c>
      <c r="R7" s="56">
        <f>IF('女子(1)'!F20="","",'女子(1)'!F20)</f>
      </c>
      <c r="S7" s="56">
        <f>IF('女子(1)'!$G20="","",'女子(1)'!$G20)</f>
      </c>
      <c r="T7" s="57">
        <f t="shared" si="6"/>
      </c>
      <c r="U7" s="56" t="str">
        <f t="shared" si="7"/>
        <v>(略称)</v>
      </c>
      <c r="V7" s="58">
        <f t="shared" si="8"/>
      </c>
      <c r="X7" s="55">
        <v>3</v>
      </c>
      <c r="Y7" s="56">
        <f>IF('女子(1)'!K20="","",'女子(1)'!K20)</f>
      </c>
      <c r="Z7" s="56">
        <f>IF('女子(1)'!$L20="","",'女子(1)'!$L20)</f>
      </c>
      <c r="AA7" s="57">
        <f t="shared" si="9"/>
      </c>
      <c r="AB7" s="56">
        <f t="shared" si="10"/>
      </c>
      <c r="AC7" s="56" t="str">
        <f t="shared" si="11"/>
        <v>(略称)</v>
      </c>
      <c r="AD7" s="58" t="str">
        <f>CONCATENATE(AB9,"・",AB10)</f>
        <v>・</v>
      </c>
    </row>
    <row r="8" spans="2:30" ht="10.5" customHeight="1">
      <c r="B8" s="55">
        <v>4</v>
      </c>
      <c r="C8" s="85">
        <f>IF('男子(1)'!F21="","",'男子(1)'!F21)</f>
      </c>
      <c r="D8" s="85">
        <f>IF('男子(1)'!$G21="","",'男子(1)'!$G21)</f>
      </c>
      <c r="E8" s="57">
        <f t="shared" si="0"/>
      </c>
      <c r="F8" s="56" t="str">
        <f t="shared" si="1"/>
        <v>(略称)</v>
      </c>
      <c r="G8" s="58">
        <f t="shared" si="2"/>
      </c>
      <c r="I8" s="55">
        <v>4</v>
      </c>
      <c r="J8" s="56">
        <f>IF('男子(1)'!K21="","",'男子(1)'!K21)</f>
      </c>
      <c r="K8" s="56">
        <f>IF('男子(1)'!$L21="","",'男子(1)'!$L21)</f>
      </c>
      <c r="L8" s="57">
        <f t="shared" si="3"/>
      </c>
      <c r="M8" s="56">
        <f t="shared" si="4"/>
      </c>
      <c r="N8" s="56" t="str">
        <f t="shared" si="5"/>
        <v>(略称)</v>
      </c>
      <c r="O8" s="58" t="str">
        <f>CONCATENATE(M11,"・",M12)</f>
        <v>・</v>
      </c>
      <c r="Q8" s="55">
        <v>4</v>
      </c>
      <c r="R8" s="56">
        <f>IF('女子(1)'!F21="","",'女子(1)'!F21)</f>
      </c>
      <c r="S8" s="56">
        <f>IF('女子(1)'!$G21="","",'女子(1)'!$G21)</f>
      </c>
      <c r="T8" s="57">
        <f t="shared" si="6"/>
      </c>
      <c r="U8" s="56" t="str">
        <f t="shared" si="7"/>
        <v>(略称)</v>
      </c>
      <c r="V8" s="58">
        <f t="shared" si="8"/>
      </c>
      <c r="X8" s="55">
        <v>4</v>
      </c>
      <c r="Y8" s="56">
        <f>IF('女子(1)'!K21="","",'女子(1)'!K21)</f>
      </c>
      <c r="Z8" s="56">
        <f>IF('女子(1)'!$L21="","",'女子(1)'!$L21)</f>
      </c>
      <c r="AA8" s="57">
        <f t="shared" si="9"/>
      </c>
      <c r="AB8" s="56">
        <f t="shared" si="10"/>
      </c>
      <c r="AC8" s="56" t="str">
        <f t="shared" si="11"/>
        <v>(略称)</v>
      </c>
      <c r="AD8" s="58" t="str">
        <f>CONCATENATE(AB11,"・",AB12)</f>
        <v>・</v>
      </c>
    </row>
    <row r="9" spans="2:30" ht="10.5" customHeight="1">
      <c r="B9" s="55">
        <v>5</v>
      </c>
      <c r="C9" s="85">
        <f>IF('男子(1)'!F22="","",'男子(1)'!F22)</f>
      </c>
      <c r="D9" s="85">
        <f>IF('男子(1)'!$G22="","",'男子(1)'!$G22)</f>
      </c>
      <c r="E9" s="57">
        <f t="shared" si="0"/>
      </c>
      <c r="F9" s="56" t="str">
        <f t="shared" si="1"/>
        <v>(略称)</v>
      </c>
      <c r="G9" s="58">
        <f t="shared" si="2"/>
      </c>
      <c r="I9" s="55">
        <v>5</v>
      </c>
      <c r="J9" s="56">
        <f>IF('男子(1)'!K22="","",'男子(1)'!K22)</f>
      </c>
      <c r="K9" s="56">
        <f>IF('男子(1)'!$L22="","",'男子(1)'!$L22)</f>
      </c>
      <c r="L9" s="57">
        <f t="shared" si="3"/>
      </c>
      <c r="M9" s="56">
        <f t="shared" si="4"/>
      </c>
      <c r="N9" s="56" t="str">
        <f t="shared" si="5"/>
        <v>(略称)</v>
      </c>
      <c r="O9" s="58" t="str">
        <f>CONCATENATE(M13,"・",M14)</f>
        <v>・</v>
      </c>
      <c r="Q9" s="55">
        <v>5</v>
      </c>
      <c r="R9" s="56">
        <f>IF('女子(1)'!F22="","",'女子(1)'!F22)</f>
      </c>
      <c r="S9" s="56">
        <f>IF('女子(1)'!$G22="","",'女子(1)'!$G22)</f>
      </c>
      <c r="T9" s="57">
        <f t="shared" si="6"/>
      </c>
      <c r="U9" s="56" t="str">
        <f t="shared" si="7"/>
        <v>(略称)</v>
      </c>
      <c r="V9" s="58">
        <f t="shared" si="8"/>
      </c>
      <c r="X9" s="55">
        <v>5</v>
      </c>
      <c r="Y9" s="56">
        <f>IF('女子(1)'!K22="","",'女子(1)'!K22)</f>
      </c>
      <c r="Z9" s="56">
        <f>IF('女子(1)'!$L22="","",'女子(1)'!$L22)</f>
      </c>
      <c r="AA9" s="57">
        <f t="shared" si="9"/>
      </c>
      <c r="AB9" s="56">
        <f t="shared" si="10"/>
      </c>
      <c r="AC9" s="56" t="str">
        <f t="shared" si="11"/>
        <v>(略称)</v>
      </c>
      <c r="AD9" s="58" t="str">
        <f>CONCATENATE(AB13,"・",AB14)</f>
        <v>・</v>
      </c>
    </row>
    <row r="10" spans="2:30" ht="10.5" customHeight="1">
      <c r="B10" s="55">
        <v>6</v>
      </c>
      <c r="C10" s="85">
        <f>IF('男子(1)'!F23="","",'男子(1)'!F23)</f>
      </c>
      <c r="D10" s="85">
        <f>IF('男子(1)'!$G23="","",'男子(1)'!$G23)</f>
      </c>
      <c r="E10" s="57">
        <f t="shared" si="0"/>
      </c>
      <c r="F10" s="56" t="str">
        <f t="shared" si="1"/>
        <v>(略称)</v>
      </c>
      <c r="G10" s="58">
        <f t="shared" si="2"/>
      </c>
      <c r="I10" s="55">
        <v>6</v>
      </c>
      <c r="J10" s="56">
        <f>IF('男子(1)'!K23="","",'男子(1)'!K23)</f>
      </c>
      <c r="K10" s="56">
        <f>IF('男子(1)'!$L23="","",'男子(1)'!$L23)</f>
      </c>
      <c r="L10" s="57">
        <f t="shared" si="3"/>
      </c>
      <c r="M10" s="56">
        <f t="shared" si="4"/>
      </c>
      <c r="N10" s="56" t="str">
        <f t="shared" si="5"/>
        <v>(略称)</v>
      </c>
      <c r="O10" s="58" t="str">
        <f>CONCATENATE(M15,"・",M16)</f>
        <v>・</v>
      </c>
      <c r="Q10" s="55">
        <v>6</v>
      </c>
      <c r="R10" s="56">
        <f>IF('女子(1)'!F23="","",'女子(1)'!F23)</f>
      </c>
      <c r="S10" s="56">
        <f>IF('女子(1)'!$G23="","",'女子(1)'!$G23)</f>
      </c>
      <c r="T10" s="57">
        <f t="shared" si="6"/>
      </c>
      <c r="U10" s="56" t="str">
        <f t="shared" si="7"/>
        <v>(略称)</v>
      </c>
      <c r="V10" s="58">
        <f t="shared" si="8"/>
      </c>
      <c r="X10" s="55">
        <v>6</v>
      </c>
      <c r="Y10" s="56">
        <f>IF('女子(1)'!K23="","",'女子(1)'!K23)</f>
      </c>
      <c r="Z10" s="56">
        <f>IF('女子(1)'!$L23="","",'女子(1)'!$L23)</f>
      </c>
      <c r="AA10" s="57">
        <f t="shared" si="9"/>
      </c>
      <c r="AB10" s="56">
        <f t="shared" si="10"/>
      </c>
      <c r="AC10" s="56" t="str">
        <f t="shared" si="11"/>
        <v>(略称)</v>
      </c>
      <c r="AD10" s="58" t="str">
        <f>CONCATENATE(AB15,"・",AB16)</f>
        <v>・</v>
      </c>
    </row>
    <row r="11" spans="2:30" ht="10.5" customHeight="1">
      <c r="B11" s="55">
        <v>7</v>
      </c>
      <c r="C11" s="85">
        <f>IF('男子(1)'!F24="","",'男子(1)'!F24)</f>
      </c>
      <c r="D11" s="85">
        <f>IF('男子(1)'!$G24="","",'男子(1)'!$G24)</f>
      </c>
      <c r="E11" s="57">
        <f t="shared" si="0"/>
      </c>
      <c r="F11" s="56" t="str">
        <f t="shared" si="1"/>
        <v>(略称)</v>
      </c>
      <c r="G11" s="58">
        <f t="shared" si="2"/>
      </c>
      <c r="I11" s="55">
        <v>7</v>
      </c>
      <c r="J11" s="56">
        <f>IF('男子(1)'!K24="","",'男子(1)'!K24)</f>
      </c>
      <c r="K11" s="56">
        <f>IF('男子(1)'!$L24="","",'男子(1)'!$L24)</f>
      </c>
      <c r="L11" s="57">
        <f t="shared" si="3"/>
      </c>
      <c r="M11" s="56">
        <f t="shared" si="4"/>
      </c>
      <c r="N11" s="56" t="str">
        <f t="shared" si="5"/>
        <v>(略称)</v>
      </c>
      <c r="O11" s="58" t="str">
        <f>CONCATENATE(M17,"・",M18)</f>
        <v>・</v>
      </c>
      <c r="Q11" s="55">
        <v>7</v>
      </c>
      <c r="R11" s="56">
        <f>IF('女子(1)'!F24="","",'女子(1)'!F24)</f>
      </c>
      <c r="S11" s="56">
        <f>IF('女子(1)'!$G24="","",'女子(1)'!$G24)</f>
      </c>
      <c r="T11" s="57">
        <f t="shared" si="6"/>
      </c>
      <c r="U11" s="56" t="str">
        <f t="shared" si="7"/>
        <v>(略称)</v>
      </c>
      <c r="V11" s="58">
        <f t="shared" si="8"/>
      </c>
      <c r="X11" s="55">
        <v>7</v>
      </c>
      <c r="Y11" s="56">
        <f>IF('女子(1)'!K24="","",'女子(1)'!K24)</f>
      </c>
      <c r="Z11" s="56">
        <f>IF('女子(1)'!$L24="","",'女子(1)'!$L24)</f>
      </c>
      <c r="AA11" s="57">
        <f t="shared" si="9"/>
      </c>
      <c r="AB11" s="56">
        <f t="shared" si="10"/>
      </c>
      <c r="AC11" s="56" t="str">
        <f t="shared" si="11"/>
        <v>(略称)</v>
      </c>
      <c r="AD11" s="58" t="str">
        <f>CONCATENATE(AB17,"・",AB18)</f>
        <v>・</v>
      </c>
    </row>
    <row r="12" spans="2:30" ht="10.5" customHeight="1">
      <c r="B12" s="55">
        <v>8</v>
      </c>
      <c r="C12" s="85">
        <f>IF('男子(1)'!F25="","",'男子(1)'!F25)</f>
      </c>
      <c r="D12" s="85">
        <f>IF('男子(1)'!$G25="","",'男子(1)'!$G25)</f>
      </c>
      <c r="E12" s="57">
        <f t="shared" si="0"/>
      </c>
      <c r="F12" s="56" t="str">
        <f t="shared" si="1"/>
        <v>(略称)</v>
      </c>
      <c r="G12" s="58">
        <f t="shared" si="2"/>
      </c>
      <c r="I12" s="55">
        <v>8</v>
      </c>
      <c r="J12" s="56">
        <f>IF('男子(1)'!K25="","",'男子(1)'!K25)</f>
      </c>
      <c r="K12" s="56">
        <f>IF('男子(1)'!$L25="","",'男子(1)'!$L25)</f>
      </c>
      <c r="L12" s="57">
        <f t="shared" si="3"/>
      </c>
      <c r="M12" s="56">
        <f t="shared" si="4"/>
      </c>
      <c r="N12" s="56" t="str">
        <f t="shared" si="5"/>
        <v>(略称)</v>
      </c>
      <c r="O12" s="58" t="str">
        <f>CONCATENATE(M19,"・",M20)</f>
        <v>・</v>
      </c>
      <c r="Q12" s="55">
        <v>8</v>
      </c>
      <c r="R12" s="56">
        <f>IF('女子(1)'!F25="","",'女子(1)'!F25)</f>
      </c>
      <c r="S12" s="56">
        <f>IF('女子(1)'!$G25="","",'女子(1)'!$G25)</f>
      </c>
      <c r="T12" s="57">
        <f t="shared" si="6"/>
      </c>
      <c r="U12" s="56" t="str">
        <f t="shared" si="7"/>
        <v>(略称)</v>
      </c>
      <c r="V12" s="58">
        <f t="shared" si="8"/>
      </c>
      <c r="X12" s="55">
        <v>8</v>
      </c>
      <c r="Y12" s="56">
        <f>IF('女子(1)'!K25="","",'女子(1)'!K25)</f>
      </c>
      <c r="Z12" s="56">
        <f>IF('女子(1)'!$L25="","",'女子(1)'!$L25)</f>
      </c>
      <c r="AA12" s="57">
        <f t="shared" si="9"/>
      </c>
      <c r="AB12" s="56">
        <f t="shared" si="10"/>
      </c>
      <c r="AC12" s="56" t="str">
        <f t="shared" si="11"/>
        <v>(略称)</v>
      </c>
      <c r="AD12" s="58" t="str">
        <f>CONCATENATE(AB19,"・",AB20)</f>
        <v>・</v>
      </c>
    </row>
    <row r="13" spans="2:30" ht="10.5" customHeight="1">
      <c r="B13" s="55">
        <v>9</v>
      </c>
      <c r="C13" s="85">
        <f>IF('男子(1)'!F26="","",'男子(1)'!F26)</f>
      </c>
      <c r="D13" s="85">
        <f>IF('男子(1)'!$G26="","",'男子(1)'!$G26)</f>
      </c>
      <c r="E13" s="57">
        <f t="shared" si="0"/>
      </c>
      <c r="F13" s="56" t="str">
        <f t="shared" si="1"/>
        <v>(略称)</v>
      </c>
      <c r="G13" s="58">
        <f t="shared" si="2"/>
      </c>
      <c r="I13" s="55">
        <v>9</v>
      </c>
      <c r="J13" s="56">
        <f>IF('男子(1)'!K26="","",'男子(1)'!K26)</f>
      </c>
      <c r="K13" s="56">
        <f>IF('男子(1)'!$L26="","",'男子(1)'!$L26)</f>
      </c>
      <c r="L13" s="57">
        <f t="shared" si="3"/>
      </c>
      <c r="M13" s="56">
        <f t="shared" si="4"/>
      </c>
      <c r="N13" s="56" t="str">
        <f t="shared" si="5"/>
        <v>(略称)</v>
      </c>
      <c r="O13" s="58" t="str">
        <f>CONCATENATE(M21,"・",M22)</f>
        <v>・</v>
      </c>
      <c r="Q13" s="55">
        <v>9</v>
      </c>
      <c r="R13" s="56">
        <f>IF('女子(1)'!F26="","",'女子(1)'!F26)</f>
      </c>
      <c r="S13" s="56">
        <f>IF('女子(1)'!$G26="","",'女子(1)'!$G26)</f>
      </c>
      <c r="T13" s="57">
        <f t="shared" si="6"/>
      </c>
      <c r="U13" s="56" t="str">
        <f t="shared" si="7"/>
        <v>(略称)</v>
      </c>
      <c r="V13" s="58">
        <f t="shared" si="8"/>
      </c>
      <c r="X13" s="55">
        <v>9</v>
      </c>
      <c r="Y13" s="56">
        <f>IF('女子(1)'!K26="","",'女子(1)'!K26)</f>
      </c>
      <c r="Z13" s="56">
        <f>IF('女子(1)'!$L26="","",'女子(1)'!$L26)</f>
      </c>
      <c r="AA13" s="57">
        <f t="shared" si="9"/>
      </c>
      <c r="AB13" s="56">
        <f t="shared" si="10"/>
      </c>
      <c r="AC13" s="56" t="str">
        <f t="shared" si="11"/>
        <v>(略称)</v>
      </c>
      <c r="AD13" s="58" t="str">
        <f>CONCATENATE(AB21,"・",AB22)</f>
        <v>・</v>
      </c>
    </row>
    <row r="14" spans="2:30" ht="10.5" customHeight="1">
      <c r="B14" s="55">
        <v>10</v>
      </c>
      <c r="C14" s="85">
        <f>IF('男子(1)'!F27="","",'男子(1)'!F27)</f>
      </c>
      <c r="D14" s="85">
        <f>IF('男子(1)'!$G27="","",'男子(1)'!$G27)</f>
      </c>
      <c r="E14" s="57">
        <f t="shared" si="0"/>
      </c>
      <c r="F14" s="56" t="str">
        <f t="shared" si="1"/>
        <v>(略称)</v>
      </c>
      <c r="G14" s="58">
        <f t="shared" si="2"/>
      </c>
      <c r="I14" s="55">
        <v>10</v>
      </c>
      <c r="J14" s="56">
        <f>IF('男子(1)'!K27="","",'男子(1)'!K27)</f>
      </c>
      <c r="K14" s="56">
        <f>IF('男子(1)'!$L27="","",'男子(1)'!$L27)</f>
      </c>
      <c r="L14" s="57">
        <f t="shared" si="3"/>
      </c>
      <c r="M14" s="56">
        <f t="shared" si="4"/>
      </c>
      <c r="N14" s="56" t="str">
        <f t="shared" si="5"/>
        <v>(略称)</v>
      </c>
      <c r="O14" s="58" t="str">
        <f>CONCATENATE(M23,"・",M24)</f>
        <v>・</v>
      </c>
      <c r="Q14" s="55">
        <v>10</v>
      </c>
      <c r="R14" s="56">
        <f>IF('女子(1)'!F27="","",'女子(1)'!F27)</f>
      </c>
      <c r="S14" s="56">
        <f>IF('女子(1)'!$G27="","",'女子(1)'!$G27)</f>
      </c>
      <c r="T14" s="57">
        <f t="shared" si="6"/>
      </c>
      <c r="U14" s="56" t="str">
        <f t="shared" si="7"/>
        <v>(略称)</v>
      </c>
      <c r="V14" s="58">
        <f t="shared" si="8"/>
      </c>
      <c r="X14" s="55">
        <v>10</v>
      </c>
      <c r="Y14" s="56">
        <f>IF('女子(1)'!K27="","",'女子(1)'!K27)</f>
      </c>
      <c r="Z14" s="56">
        <f>IF('女子(1)'!$L27="","",'女子(1)'!$L27)</f>
      </c>
      <c r="AA14" s="57">
        <f t="shared" si="9"/>
      </c>
      <c r="AB14" s="56">
        <f t="shared" si="10"/>
      </c>
      <c r="AC14" s="56" t="str">
        <f t="shared" si="11"/>
        <v>(略称)</v>
      </c>
      <c r="AD14" s="58" t="str">
        <f>CONCATENATE(AB23,"・",AB24)</f>
        <v>・</v>
      </c>
    </row>
    <row r="15" spans="2:30" ht="10.5" customHeight="1">
      <c r="B15" s="55">
        <v>11</v>
      </c>
      <c r="C15" s="85">
        <f>IF('男子(1)'!F28="","",'男子(1)'!F28)</f>
      </c>
      <c r="D15" s="85">
        <f>IF('男子(1)'!$G28="","",'男子(1)'!$G28)</f>
      </c>
      <c r="E15" s="57">
        <f t="shared" si="0"/>
      </c>
      <c r="F15" s="56" t="str">
        <f t="shared" si="1"/>
        <v>(略称)</v>
      </c>
      <c r="G15" s="58">
        <f t="shared" si="2"/>
      </c>
      <c r="I15" s="55">
        <v>11</v>
      </c>
      <c r="J15" s="56">
        <f>IF('男子(1)'!K28="","",'男子(1)'!K28)</f>
      </c>
      <c r="K15" s="56">
        <f>IF('男子(1)'!$L28="","",'男子(1)'!$L28)</f>
      </c>
      <c r="L15" s="57">
        <f t="shared" si="3"/>
      </c>
      <c r="M15" s="56">
        <f t="shared" si="4"/>
      </c>
      <c r="N15" s="56" t="str">
        <f t="shared" si="5"/>
        <v>(略称)</v>
      </c>
      <c r="O15" s="58" t="str">
        <f>CONCATENATE(M25,"・",M26)</f>
        <v>・</v>
      </c>
      <c r="Q15" s="55">
        <v>11</v>
      </c>
      <c r="R15" s="56">
        <f>IF('女子(1)'!F28="","",'女子(1)'!F28)</f>
      </c>
      <c r="S15" s="56">
        <f>IF('女子(1)'!$G28="","",'女子(1)'!$G28)</f>
      </c>
      <c r="T15" s="57">
        <f t="shared" si="6"/>
      </c>
      <c r="U15" s="56" t="str">
        <f t="shared" si="7"/>
        <v>(略称)</v>
      </c>
      <c r="V15" s="58">
        <f t="shared" si="8"/>
      </c>
      <c r="X15" s="55">
        <v>11</v>
      </c>
      <c r="Y15" s="56">
        <f>IF('女子(1)'!K28="","",'女子(1)'!K28)</f>
      </c>
      <c r="Z15" s="56">
        <f>IF('女子(1)'!$L28="","",'女子(1)'!$L28)</f>
      </c>
      <c r="AA15" s="57">
        <f t="shared" si="9"/>
      </c>
      <c r="AB15" s="56">
        <f t="shared" si="10"/>
      </c>
      <c r="AC15" s="56" t="str">
        <f t="shared" si="11"/>
        <v>(略称)</v>
      </c>
      <c r="AD15" s="58" t="str">
        <f>CONCATENATE(AB25,"・",AB26)</f>
        <v>・</v>
      </c>
    </row>
    <row r="16" spans="2:30" ht="10.5" customHeight="1">
      <c r="B16" s="55">
        <v>12</v>
      </c>
      <c r="C16" s="85">
        <f>IF('男子(1)'!F29="","",'男子(1)'!F29)</f>
      </c>
      <c r="D16" s="85">
        <f>IF('男子(1)'!$G29="","",'男子(1)'!$G29)</f>
      </c>
      <c r="E16" s="57">
        <f t="shared" si="0"/>
      </c>
      <c r="F16" s="56" t="str">
        <f t="shared" si="1"/>
        <v>(略称)</v>
      </c>
      <c r="G16" s="58">
        <f t="shared" si="2"/>
      </c>
      <c r="I16" s="55">
        <v>12</v>
      </c>
      <c r="J16" s="56">
        <f>IF('男子(1)'!K29="","",'男子(1)'!K29)</f>
      </c>
      <c r="K16" s="56">
        <f>IF('男子(1)'!$L29="","",'男子(1)'!$L29)</f>
      </c>
      <c r="L16" s="57">
        <f t="shared" si="3"/>
      </c>
      <c r="M16" s="56">
        <f t="shared" si="4"/>
      </c>
      <c r="N16" s="56" t="str">
        <f t="shared" si="5"/>
        <v>(略称)</v>
      </c>
      <c r="O16" s="58" t="str">
        <f>CONCATENATE(M27,"・",M28)</f>
        <v>・</v>
      </c>
      <c r="Q16" s="55">
        <v>12</v>
      </c>
      <c r="R16" s="56">
        <f>IF('女子(1)'!F29="","",'女子(1)'!F29)</f>
      </c>
      <c r="S16" s="56">
        <f>IF('女子(1)'!$G29="","",'女子(1)'!$G29)</f>
      </c>
      <c r="T16" s="57">
        <f t="shared" si="6"/>
      </c>
      <c r="U16" s="56" t="str">
        <f t="shared" si="7"/>
        <v>(略称)</v>
      </c>
      <c r="V16" s="58">
        <f t="shared" si="8"/>
      </c>
      <c r="X16" s="55">
        <v>12</v>
      </c>
      <c r="Y16" s="56">
        <f>IF('女子(1)'!K29="","",'女子(1)'!K29)</f>
      </c>
      <c r="Z16" s="56">
        <f>IF('女子(1)'!$L29="","",'女子(1)'!$L29)</f>
      </c>
      <c r="AA16" s="57">
        <f t="shared" si="9"/>
      </c>
      <c r="AB16" s="56">
        <f t="shared" si="10"/>
      </c>
      <c r="AC16" s="56" t="str">
        <f t="shared" si="11"/>
        <v>(略称)</v>
      </c>
      <c r="AD16" s="58" t="str">
        <f>CONCATENATE(AB27,"・",AB28)</f>
        <v>・</v>
      </c>
    </row>
    <row r="17" spans="2:30" ht="10.5" customHeight="1">
      <c r="B17" s="55">
        <v>13</v>
      </c>
      <c r="C17" s="85">
        <f>IF('男子(1)'!F30="","",'男子(1)'!F30)</f>
      </c>
      <c r="D17" s="85">
        <f>IF('男子(1)'!$G30="","",'男子(1)'!$G30)</f>
      </c>
      <c r="E17" s="57">
        <f t="shared" si="0"/>
      </c>
      <c r="F17" s="56" t="str">
        <f t="shared" si="1"/>
        <v>(略称)</v>
      </c>
      <c r="G17" s="58">
        <f t="shared" si="2"/>
      </c>
      <c r="I17" s="55">
        <v>13</v>
      </c>
      <c r="J17" s="56">
        <f>IF('男子(1)'!K30="","",'男子(1)'!K30)</f>
      </c>
      <c r="K17" s="56">
        <f>IF('男子(1)'!$L30="","",'男子(1)'!$L30)</f>
      </c>
      <c r="L17" s="57">
        <f t="shared" si="3"/>
      </c>
      <c r="M17" s="56">
        <f t="shared" si="4"/>
      </c>
      <c r="N17" s="56" t="str">
        <f t="shared" si="5"/>
        <v>(略称)</v>
      </c>
      <c r="O17" s="58" t="str">
        <f>CONCATENATE(M29,"・",M30)</f>
        <v>・</v>
      </c>
      <c r="Q17" s="55">
        <v>13</v>
      </c>
      <c r="R17" s="56">
        <f>IF('女子(1)'!F30="","",'女子(1)'!F30)</f>
      </c>
      <c r="S17" s="56">
        <f>IF('女子(1)'!$G30="","",'女子(1)'!$G30)</f>
      </c>
      <c r="T17" s="57">
        <f t="shared" si="6"/>
      </c>
      <c r="U17" s="56" t="str">
        <f t="shared" si="7"/>
        <v>(略称)</v>
      </c>
      <c r="V17" s="58">
        <f t="shared" si="8"/>
      </c>
      <c r="X17" s="55">
        <v>13</v>
      </c>
      <c r="Y17" s="56">
        <f>IF('女子(1)'!K30="","",'女子(1)'!K30)</f>
      </c>
      <c r="Z17" s="56">
        <f>IF('女子(1)'!$L30="","",'女子(1)'!$L30)</f>
      </c>
      <c r="AA17" s="57">
        <f t="shared" si="9"/>
      </c>
      <c r="AB17" s="56">
        <f t="shared" si="10"/>
      </c>
      <c r="AC17" s="56" t="str">
        <f t="shared" si="11"/>
        <v>(略称)</v>
      </c>
      <c r="AD17" s="58" t="str">
        <f>CONCATENATE(AB29,"・",AB30)</f>
        <v>・</v>
      </c>
    </row>
    <row r="18" spans="2:30" ht="10.5" customHeight="1">
      <c r="B18" s="55">
        <v>14</v>
      </c>
      <c r="C18" s="85">
        <f>IF('男子(1)'!F31="","",'男子(1)'!F31)</f>
      </c>
      <c r="D18" s="85">
        <f>IF('男子(1)'!$G31="","",'男子(1)'!$G31)</f>
      </c>
      <c r="E18" s="57">
        <f t="shared" si="0"/>
      </c>
      <c r="F18" s="56" t="str">
        <f t="shared" si="1"/>
        <v>(略称)</v>
      </c>
      <c r="G18" s="58">
        <f t="shared" si="2"/>
      </c>
      <c r="I18" s="55">
        <v>14</v>
      </c>
      <c r="J18" s="56">
        <f>IF('男子(1)'!K31="","",'男子(1)'!K31)</f>
      </c>
      <c r="K18" s="56">
        <f>IF('男子(1)'!$L31="","",'男子(1)'!$L31)</f>
      </c>
      <c r="L18" s="57">
        <f t="shared" si="3"/>
      </c>
      <c r="M18" s="56">
        <f t="shared" si="4"/>
      </c>
      <c r="N18" s="56" t="str">
        <f t="shared" si="5"/>
        <v>(略称)</v>
      </c>
      <c r="O18" s="58" t="str">
        <f>CONCATENATE(M31,"・",M32)</f>
        <v>・</v>
      </c>
      <c r="Q18" s="55">
        <v>14</v>
      </c>
      <c r="R18" s="56">
        <f>IF('女子(1)'!F31="","",'女子(1)'!F31)</f>
      </c>
      <c r="S18" s="56">
        <f>IF('女子(1)'!$G31="","",'女子(1)'!$G31)</f>
      </c>
      <c r="T18" s="57">
        <f t="shared" si="6"/>
      </c>
      <c r="U18" s="56" t="str">
        <f t="shared" si="7"/>
        <v>(略称)</v>
      </c>
      <c r="V18" s="58">
        <f t="shared" si="8"/>
      </c>
      <c r="X18" s="55">
        <v>14</v>
      </c>
      <c r="Y18" s="56">
        <f>IF('女子(1)'!K31="","",'女子(1)'!K31)</f>
      </c>
      <c r="Z18" s="56">
        <f>IF('女子(1)'!$L31="","",'女子(1)'!$L31)</f>
      </c>
      <c r="AA18" s="57">
        <f t="shared" si="9"/>
      </c>
      <c r="AB18" s="56">
        <f t="shared" si="10"/>
      </c>
      <c r="AC18" s="56" t="str">
        <f t="shared" si="11"/>
        <v>(略称)</v>
      </c>
      <c r="AD18" s="58" t="str">
        <f>CONCATENATE(AB31,"・",AB32)</f>
        <v>・</v>
      </c>
    </row>
    <row r="19" spans="2:30" ht="10.5" customHeight="1">
      <c r="B19" s="55">
        <v>15</v>
      </c>
      <c r="C19" s="85">
        <f>IF('男子(1)'!F32="","",'男子(1)'!F32)</f>
      </c>
      <c r="D19" s="85">
        <f>IF('男子(1)'!$G32="","",'男子(1)'!$G32)</f>
      </c>
      <c r="E19" s="57">
        <f t="shared" si="0"/>
      </c>
      <c r="F19" s="56" t="str">
        <f t="shared" si="1"/>
        <v>(略称)</v>
      </c>
      <c r="G19" s="58">
        <f t="shared" si="2"/>
      </c>
      <c r="I19" s="55">
        <v>15</v>
      </c>
      <c r="J19" s="56">
        <f>IF('男子(1)'!K32="","",'男子(1)'!K32)</f>
      </c>
      <c r="K19" s="56">
        <f>IF('男子(1)'!$L32="","",'男子(1)'!$L32)</f>
      </c>
      <c r="L19" s="57">
        <f t="shared" si="3"/>
      </c>
      <c r="M19" s="56">
        <f t="shared" si="4"/>
      </c>
      <c r="N19" s="56" t="str">
        <f t="shared" si="5"/>
        <v>(略称)</v>
      </c>
      <c r="O19" s="58" t="str">
        <f>CONCATENATE(M33,"・",M34)</f>
        <v>・</v>
      </c>
      <c r="Q19" s="55">
        <v>15</v>
      </c>
      <c r="R19" s="56">
        <f>IF('女子(1)'!F32="","",'女子(1)'!F32)</f>
      </c>
      <c r="S19" s="56">
        <f>IF('女子(1)'!$G32="","",'女子(1)'!$G32)</f>
      </c>
      <c r="T19" s="57">
        <f t="shared" si="6"/>
      </c>
      <c r="U19" s="56" t="str">
        <f t="shared" si="7"/>
        <v>(略称)</v>
      </c>
      <c r="V19" s="58">
        <f t="shared" si="8"/>
      </c>
      <c r="X19" s="55">
        <v>15</v>
      </c>
      <c r="Y19" s="56">
        <f>IF('女子(1)'!K32="","",'女子(1)'!K32)</f>
      </c>
      <c r="Z19" s="56">
        <f>IF('女子(1)'!$L32="","",'女子(1)'!$L32)</f>
      </c>
      <c r="AA19" s="57">
        <f t="shared" si="9"/>
      </c>
      <c r="AB19" s="56">
        <f t="shared" si="10"/>
      </c>
      <c r="AC19" s="56" t="str">
        <f t="shared" si="11"/>
        <v>(略称)</v>
      </c>
      <c r="AD19" s="58" t="str">
        <f>CONCATENATE(AB33,"・",AB34)</f>
        <v>・</v>
      </c>
    </row>
    <row r="20" spans="2:30" ht="10.5" customHeight="1">
      <c r="B20" s="55">
        <v>16</v>
      </c>
      <c r="C20" s="85">
        <f>IF('男子(1)'!F33="","",'男子(1)'!F33)</f>
      </c>
      <c r="D20" s="85">
        <f>IF('男子(1)'!$G33="","",'男子(1)'!$G33)</f>
      </c>
      <c r="E20" s="57">
        <f t="shared" si="0"/>
      </c>
      <c r="F20" s="56" t="str">
        <f t="shared" si="1"/>
        <v>(略称)</v>
      </c>
      <c r="G20" s="58">
        <f t="shared" si="2"/>
      </c>
      <c r="I20" s="55">
        <v>16</v>
      </c>
      <c r="J20" s="56">
        <f>IF('男子(1)'!K33="","",'男子(1)'!K33)</f>
      </c>
      <c r="K20" s="56">
        <f>IF('男子(1)'!$L33="","",'男子(1)'!$L33)</f>
      </c>
      <c r="L20" s="57">
        <f t="shared" si="3"/>
      </c>
      <c r="M20" s="56">
        <f t="shared" si="4"/>
      </c>
      <c r="N20" s="56" t="str">
        <f t="shared" si="5"/>
        <v>(略称)</v>
      </c>
      <c r="O20" s="58" t="str">
        <f>CONCATENATE(M35,"・",M36)</f>
        <v>・</v>
      </c>
      <c r="Q20" s="55">
        <v>16</v>
      </c>
      <c r="R20" s="56">
        <f>IF('女子(1)'!F33="","",'女子(1)'!F33)</f>
      </c>
      <c r="S20" s="56">
        <f>IF('女子(1)'!$G33="","",'女子(1)'!$G33)</f>
      </c>
      <c r="T20" s="57">
        <f t="shared" si="6"/>
      </c>
      <c r="U20" s="56" t="str">
        <f t="shared" si="7"/>
        <v>(略称)</v>
      </c>
      <c r="V20" s="58">
        <f t="shared" si="8"/>
      </c>
      <c r="X20" s="55">
        <v>16</v>
      </c>
      <c r="Y20" s="56">
        <f>IF('女子(1)'!K33="","",'女子(1)'!K33)</f>
      </c>
      <c r="Z20" s="56">
        <f>IF('女子(1)'!$L33="","",'女子(1)'!$L33)</f>
      </c>
      <c r="AA20" s="57">
        <f t="shared" si="9"/>
      </c>
      <c r="AB20" s="56">
        <f t="shared" si="10"/>
      </c>
      <c r="AC20" s="56" t="str">
        <f t="shared" si="11"/>
        <v>(略称)</v>
      </c>
      <c r="AD20" s="58" t="str">
        <f>CONCATENATE(AB35,"・",AB36)</f>
        <v>・</v>
      </c>
    </row>
    <row r="21" spans="2:30" ht="10.5" customHeight="1">
      <c r="B21" s="55">
        <v>17</v>
      </c>
      <c r="C21" s="85">
        <f>IF('男子(1)'!F34="","",'男子(1)'!F34)</f>
      </c>
      <c r="D21" s="85">
        <f>IF('男子(1)'!$G34="","",'男子(1)'!$G34)</f>
      </c>
      <c r="E21" s="57">
        <f t="shared" si="0"/>
      </c>
      <c r="F21" s="56" t="str">
        <f t="shared" si="1"/>
        <v>(略称)</v>
      </c>
      <c r="G21" s="58">
        <f t="shared" si="2"/>
      </c>
      <c r="I21" s="55">
        <v>17</v>
      </c>
      <c r="J21" s="56">
        <f>IF('男子(1)'!K34="","",'男子(1)'!K34)</f>
      </c>
      <c r="K21" s="56">
        <f>IF('男子(1)'!$L34="","",'男子(1)'!$L34)</f>
      </c>
      <c r="L21" s="57">
        <f t="shared" si="3"/>
      </c>
      <c r="M21" s="56">
        <f t="shared" si="4"/>
      </c>
      <c r="N21" s="56" t="str">
        <f t="shared" si="5"/>
        <v>(略称)</v>
      </c>
      <c r="O21" s="58" t="str">
        <f>CONCATENATE(M37,"・",M38)</f>
        <v>・</v>
      </c>
      <c r="Q21" s="55">
        <v>17</v>
      </c>
      <c r="R21" s="56">
        <f>IF('女子(1)'!F34="","",'女子(1)'!F34)</f>
      </c>
      <c r="S21" s="56">
        <f>IF('女子(1)'!$G34="","",'女子(1)'!$G34)</f>
      </c>
      <c r="T21" s="57">
        <f t="shared" si="6"/>
      </c>
      <c r="U21" s="56" t="str">
        <f t="shared" si="7"/>
        <v>(略称)</v>
      </c>
      <c r="V21" s="58">
        <f t="shared" si="8"/>
      </c>
      <c r="X21" s="55">
        <v>17</v>
      </c>
      <c r="Y21" s="56">
        <f>IF('女子(1)'!K34="","",'女子(1)'!K34)</f>
      </c>
      <c r="Z21" s="56">
        <f>IF('女子(1)'!$L34="","",'女子(1)'!$L34)</f>
      </c>
      <c r="AA21" s="57">
        <f t="shared" si="9"/>
      </c>
      <c r="AB21" s="56">
        <f t="shared" si="10"/>
      </c>
      <c r="AC21" s="56" t="str">
        <f t="shared" si="11"/>
        <v>(略称)</v>
      </c>
      <c r="AD21" s="58" t="str">
        <f>CONCATENATE(AB37,"・",AB38)</f>
        <v>・</v>
      </c>
    </row>
    <row r="22" spans="2:30" ht="10.5" customHeight="1">
      <c r="B22" s="55">
        <v>18</v>
      </c>
      <c r="C22" s="85">
        <f>IF('男子(1)'!F35="","",'男子(1)'!F35)</f>
      </c>
      <c r="D22" s="85">
        <f>IF('男子(1)'!$G35="","",'男子(1)'!$G35)</f>
      </c>
      <c r="E22" s="57">
        <f t="shared" si="0"/>
      </c>
      <c r="F22" s="56" t="str">
        <f t="shared" si="1"/>
        <v>(略称)</v>
      </c>
      <c r="G22" s="58">
        <f t="shared" si="2"/>
      </c>
      <c r="I22" s="55">
        <v>18</v>
      </c>
      <c r="J22" s="56">
        <f>IF('男子(1)'!K35="","",'男子(1)'!K35)</f>
      </c>
      <c r="K22" s="56">
        <f>IF('男子(1)'!$L35="","",'男子(1)'!$L35)</f>
      </c>
      <c r="L22" s="57">
        <f t="shared" si="3"/>
      </c>
      <c r="M22" s="56">
        <f t="shared" si="4"/>
      </c>
      <c r="N22" s="56" t="str">
        <f t="shared" si="5"/>
        <v>(略称)</v>
      </c>
      <c r="O22" s="58" t="str">
        <f>CONCATENATE(M39,"・",M40)</f>
        <v>・</v>
      </c>
      <c r="Q22" s="55">
        <v>18</v>
      </c>
      <c r="R22" s="56">
        <f>IF('女子(1)'!F35="","",'女子(1)'!F35)</f>
      </c>
      <c r="S22" s="56">
        <f>IF('女子(1)'!$G35="","",'女子(1)'!$G35)</f>
      </c>
      <c r="T22" s="57">
        <f t="shared" si="6"/>
      </c>
      <c r="U22" s="56" t="str">
        <f t="shared" si="7"/>
        <v>(略称)</v>
      </c>
      <c r="V22" s="58">
        <f t="shared" si="8"/>
      </c>
      <c r="X22" s="55">
        <v>18</v>
      </c>
      <c r="Y22" s="56">
        <f>IF('女子(1)'!K35="","",'女子(1)'!K35)</f>
      </c>
      <c r="Z22" s="56">
        <f>IF('女子(1)'!$L35="","",'女子(1)'!$L35)</f>
      </c>
      <c r="AA22" s="57">
        <f t="shared" si="9"/>
      </c>
      <c r="AB22" s="56">
        <f t="shared" si="10"/>
      </c>
      <c r="AC22" s="56" t="str">
        <f t="shared" si="11"/>
        <v>(略称)</v>
      </c>
      <c r="AD22" s="58" t="str">
        <f>CONCATENATE(AB39,"・",AB40)</f>
        <v>・</v>
      </c>
    </row>
    <row r="23" spans="2:30" ht="10.5" customHeight="1">
      <c r="B23" s="55">
        <v>19</v>
      </c>
      <c r="C23" s="85">
        <f>IF('男子(1)'!F36="","",'男子(1)'!F36)</f>
      </c>
      <c r="D23" s="85">
        <f>IF('男子(1)'!$G36="","",'男子(1)'!$G36)</f>
      </c>
      <c r="E23" s="57">
        <f t="shared" si="0"/>
      </c>
      <c r="F23" s="56" t="str">
        <f t="shared" si="1"/>
        <v>(略称)</v>
      </c>
      <c r="G23" s="58">
        <f t="shared" si="2"/>
      </c>
      <c r="I23" s="55">
        <v>19</v>
      </c>
      <c r="J23" s="56">
        <f>IF('男子(1)'!K36="","",'男子(1)'!K36)</f>
      </c>
      <c r="K23" s="56">
        <f>IF('男子(1)'!$L36="","",'男子(1)'!$L36)</f>
      </c>
      <c r="L23" s="57">
        <f t="shared" si="3"/>
      </c>
      <c r="M23" s="56">
        <f t="shared" si="4"/>
      </c>
      <c r="N23" s="56" t="str">
        <f t="shared" si="5"/>
        <v>(略称)</v>
      </c>
      <c r="O23" s="58" t="str">
        <f>CONCATENATE(M41,"・",M42)</f>
        <v>・</v>
      </c>
      <c r="Q23" s="55">
        <v>19</v>
      </c>
      <c r="R23" s="56">
        <f>IF('女子(1)'!F36="","",'女子(1)'!F36)</f>
      </c>
      <c r="S23" s="56">
        <f>IF('女子(1)'!$G36="","",'女子(1)'!$G36)</f>
      </c>
      <c r="T23" s="57">
        <f t="shared" si="6"/>
      </c>
      <c r="U23" s="56" t="str">
        <f t="shared" si="7"/>
        <v>(略称)</v>
      </c>
      <c r="V23" s="58">
        <f t="shared" si="8"/>
      </c>
      <c r="X23" s="55">
        <v>19</v>
      </c>
      <c r="Y23" s="56">
        <f>IF('女子(1)'!K36="","",'女子(1)'!K36)</f>
      </c>
      <c r="Z23" s="56">
        <f>IF('女子(1)'!$L36="","",'女子(1)'!$L36)</f>
      </c>
      <c r="AA23" s="57">
        <f t="shared" si="9"/>
      </c>
      <c r="AB23" s="56">
        <f t="shared" si="10"/>
      </c>
      <c r="AC23" s="56" t="str">
        <f t="shared" si="11"/>
        <v>(略称)</v>
      </c>
      <c r="AD23" s="58" t="str">
        <f>CONCATENATE(AB41,"・",AB42)</f>
        <v>・</v>
      </c>
    </row>
    <row r="24" spans="2:30" ht="10.5" customHeight="1" thickBot="1">
      <c r="B24" s="55">
        <v>20</v>
      </c>
      <c r="C24" s="85">
        <f>IF('男子(1)'!F37="","",'男子(1)'!F37)</f>
      </c>
      <c r="D24" s="85">
        <f>IF('男子(1)'!$G37="","",'男子(1)'!$G37)</f>
      </c>
      <c r="E24" s="57">
        <f t="shared" si="0"/>
      </c>
      <c r="F24" s="56" t="str">
        <f t="shared" si="1"/>
        <v>(略称)</v>
      </c>
      <c r="G24" s="58">
        <f t="shared" si="2"/>
      </c>
      <c r="I24" s="55">
        <v>20</v>
      </c>
      <c r="J24" s="56">
        <f>IF('男子(1)'!K37="","",'男子(1)'!K37)</f>
      </c>
      <c r="K24" s="56">
        <f>IF('男子(1)'!$L37="","",'男子(1)'!$L37)</f>
      </c>
      <c r="L24" s="57">
        <f t="shared" si="3"/>
      </c>
      <c r="M24" s="56">
        <f t="shared" si="4"/>
      </c>
      <c r="N24" s="56" t="str">
        <f t="shared" si="5"/>
        <v>(略称)</v>
      </c>
      <c r="O24" s="58" t="str">
        <f>CONCATENATE(M43,"・",M44)</f>
        <v>・</v>
      </c>
      <c r="Q24" s="55">
        <v>20</v>
      </c>
      <c r="R24" s="56">
        <f>IF('女子(1)'!F37="","",'女子(1)'!F37)</f>
      </c>
      <c r="S24" s="56">
        <f>IF('女子(1)'!$G37="","",'女子(1)'!$G37)</f>
      </c>
      <c r="T24" s="57">
        <f t="shared" si="6"/>
      </c>
      <c r="U24" s="56" t="str">
        <f t="shared" si="7"/>
        <v>(略称)</v>
      </c>
      <c r="V24" s="58">
        <f t="shared" si="8"/>
      </c>
      <c r="X24" s="55">
        <v>20</v>
      </c>
      <c r="Y24" s="56">
        <f>IF('女子(1)'!K37="","",'女子(1)'!K37)</f>
      </c>
      <c r="Z24" s="56">
        <f>IF('女子(1)'!$L37="","",'女子(1)'!$L37)</f>
      </c>
      <c r="AA24" s="57">
        <f t="shared" si="9"/>
      </c>
      <c r="AB24" s="56">
        <f t="shared" si="10"/>
      </c>
      <c r="AC24" s="56" t="str">
        <f t="shared" si="11"/>
        <v>(略称)</v>
      </c>
      <c r="AD24" s="58" t="str">
        <f>CONCATENATE(AB43,"・",AB44)</f>
        <v>・</v>
      </c>
    </row>
    <row r="25" spans="2:30" ht="10.5" customHeight="1">
      <c r="B25" s="55">
        <v>21</v>
      </c>
      <c r="C25" s="85">
        <f>IF('男子(2)'!F18="","",'男子(2)'!F18)</f>
      </c>
      <c r="D25" s="85">
        <f>IF('男子(2)'!$G18="","",'男子(2)'!$G18)</f>
      </c>
      <c r="E25" s="57">
        <f t="shared" si="0"/>
      </c>
      <c r="F25" s="56" t="str">
        <f t="shared" si="1"/>
        <v>(略称)</v>
      </c>
      <c r="G25" s="58">
        <f t="shared" si="2"/>
      </c>
      <c r="I25" s="55">
        <v>21</v>
      </c>
      <c r="J25" s="56">
        <f>IF('男子(2)'!K18="","",'男子(2)'!K18)</f>
      </c>
      <c r="K25" s="56">
        <f>IF('男子(2)'!$L18="","",'男子(2)'!$L18)</f>
      </c>
      <c r="L25" s="57">
        <f t="shared" si="3"/>
      </c>
      <c r="M25" s="56">
        <f t="shared" si="4"/>
      </c>
      <c r="N25" s="59"/>
      <c r="O25" s="60"/>
      <c r="Q25" s="55">
        <v>21</v>
      </c>
      <c r="R25" s="56">
        <f>IF('女子(2)'!F18="","",'女子(2)'!F18)</f>
      </c>
      <c r="S25" s="56">
        <f>IF('女子(2)'!$G18="","",'女子(2)'!$G18)</f>
      </c>
      <c r="T25" s="57">
        <f t="shared" si="6"/>
      </c>
      <c r="U25" s="56" t="str">
        <f t="shared" si="7"/>
        <v>(略称)</v>
      </c>
      <c r="V25" s="58">
        <f t="shared" si="8"/>
      </c>
      <c r="X25" s="55">
        <v>21</v>
      </c>
      <c r="Y25" s="56">
        <f>IF('女子(2)'!K18="","",'女子(2)'!K18)</f>
      </c>
      <c r="Z25" s="56">
        <f>IF('女子(2)'!$L18="","",'女子(2)'!$L18)</f>
      </c>
      <c r="AA25" s="57">
        <f t="shared" si="9"/>
      </c>
      <c r="AB25" s="56">
        <f t="shared" si="10"/>
      </c>
      <c r="AC25" s="59"/>
      <c r="AD25" s="60"/>
    </row>
    <row r="26" spans="2:30" ht="10.5" customHeight="1">
      <c r="B26" s="55">
        <v>22</v>
      </c>
      <c r="C26" s="85">
        <f>IF('男子(2)'!F19="","",'男子(2)'!F19)</f>
      </c>
      <c r="D26" s="85">
        <f>IF('男子(2)'!$G19="","",'男子(2)'!$G19)</f>
      </c>
      <c r="E26" s="57">
        <f t="shared" si="0"/>
      </c>
      <c r="F26" s="56" t="str">
        <f t="shared" si="1"/>
        <v>(略称)</v>
      </c>
      <c r="G26" s="58">
        <f t="shared" si="2"/>
      </c>
      <c r="I26" s="55">
        <v>22</v>
      </c>
      <c r="J26" s="56">
        <f>IF('男子(2)'!K19="","",'男子(2)'!K19)</f>
      </c>
      <c r="K26" s="56">
        <f>IF('男子(2)'!$L19="","",'男子(2)'!$L19)</f>
      </c>
      <c r="L26" s="57">
        <f t="shared" si="3"/>
      </c>
      <c r="M26" s="56">
        <f t="shared" si="4"/>
      </c>
      <c r="N26" s="55"/>
      <c r="O26" s="56"/>
      <c r="Q26" s="55">
        <v>22</v>
      </c>
      <c r="R26" s="56">
        <f>IF('女子(2)'!F19="","",'女子(2)'!F19)</f>
      </c>
      <c r="S26" s="56">
        <f>IF('女子(2)'!$G19="","",'女子(2)'!$G19)</f>
      </c>
      <c r="T26" s="57">
        <f t="shared" si="6"/>
      </c>
      <c r="U26" s="56" t="str">
        <f t="shared" si="7"/>
        <v>(略称)</v>
      </c>
      <c r="V26" s="58">
        <f t="shared" si="8"/>
      </c>
      <c r="X26" s="55">
        <v>22</v>
      </c>
      <c r="Y26" s="56">
        <f>IF('女子(2)'!K19="","",'女子(2)'!K19)</f>
      </c>
      <c r="Z26" s="56">
        <f>IF('女子(2)'!$L19="","",'女子(2)'!$L19)</f>
      </c>
      <c r="AA26" s="57">
        <f t="shared" si="9"/>
      </c>
      <c r="AB26" s="56">
        <f t="shared" si="10"/>
      </c>
      <c r="AC26" s="55"/>
      <c r="AD26" s="56"/>
    </row>
    <row r="27" spans="2:30" ht="10.5" customHeight="1">
      <c r="B27" s="55">
        <v>23</v>
      </c>
      <c r="C27" s="85">
        <f>IF('男子(2)'!F20="","",'男子(2)'!F20)</f>
      </c>
      <c r="D27" s="85">
        <f>IF('男子(2)'!$G20="","",'男子(2)'!$G20)</f>
      </c>
      <c r="E27" s="57">
        <f t="shared" si="0"/>
      </c>
      <c r="F27" s="56" t="str">
        <f t="shared" si="1"/>
        <v>(略称)</v>
      </c>
      <c r="G27" s="58">
        <f t="shared" si="2"/>
      </c>
      <c r="I27" s="55">
        <v>23</v>
      </c>
      <c r="J27" s="56">
        <f>IF('男子(2)'!K20="","",'男子(2)'!K20)</f>
      </c>
      <c r="K27" s="56">
        <f>IF('男子(2)'!$L20="","",'男子(2)'!$L20)</f>
      </c>
      <c r="L27" s="57">
        <f t="shared" si="3"/>
      </c>
      <c r="M27" s="56">
        <f t="shared" si="4"/>
      </c>
      <c r="N27" s="55"/>
      <c r="O27" s="56"/>
      <c r="Q27" s="55">
        <v>23</v>
      </c>
      <c r="R27" s="56">
        <f>IF('女子(2)'!F20="","",'女子(2)'!F20)</f>
      </c>
      <c r="S27" s="56">
        <f>IF('女子(2)'!$G20="","",'女子(2)'!$G20)</f>
      </c>
      <c r="T27" s="57">
        <f t="shared" si="6"/>
      </c>
      <c r="U27" s="56" t="str">
        <f t="shared" si="7"/>
        <v>(略称)</v>
      </c>
      <c r="V27" s="58">
        <f t="shared" si="8"/>
      </c>
      <c r="X27" s="55">
        <v>23</v>
      </c>
      <c r="Y27" s="56">
        <f>IF('女子(2)'!K20="","",'女子(2)'!K20)</f>
      </c>
      <c r="Z27" s="56">
        <f>IF('女子(2)'!$L20="","",'女子(2)'!$L20)</f>
      </c>
      <c r="AA27" s="57">
        <f t="shared" si="9"/>
      </c>
      <c r="AB27" s="56">
        <f t="shared" si="10"/>
      </c>
      <c r="AC27" s="55"/>
      <c r="AD27" s="56"/>
    </row>
    <row r="28" spans="2:30" ht="10.5" customHeight="1">
      <c r="B28" s="55">
        <v>24</v>
      </c>
      <c r="C28" s="85">
        <f>IF('男子(2)'!F21="","",'男子(2)'!F21)</f>
      </c>
      <c r="D28" s="85">
        <f>IF('男子(2)'!$G21="","",'男子(2)'!$G21)</f>
      </c>
      <c r="E28" s="57">
        <f t="shared" si="0"/>
      </c>
      <c r="F28" s="56" t="str">
        <f t="shared" si="1"/>
        <v>(略称)</v>
      </c>
      <c r="G28" s="58">
        <f t="shared" si="2"/>
      </c>
      <c r="I28" s="55">
        <v>24</v>
      </c>
      <c r="J28" s="56">
        <f>IF('男子(2)'!K21="","",'男子(2)'!K21)</f>
      </c>
      <c r="K28" s="56">
        <f>IF('男子(2)'!$L21="","",'男子(2)'!$L21)</f>
      </c>
      <c r="L28" s="57">
        <f t="shared" si="3"/>
      </c>
      <c r="M28" s="56">
        <f t="shared" si="4"/>
      </c>
      <c r="N28" s="55"/>
      <c r="O28" s="56"/>
      <c r="Q28" s="55">
        <v>24</v>
      </c>
      <c r="R28" s="56">
        <f>IF('女子(2)'!F21="","",'女子(2)'!F21)</f>
      </c>
      <c r="S28" s="56">
        <f>IF('女子(2)'!$G21="","",'女子(2)'!$G21)</f>
      </c>
      <c r="T28" s="57">
        <f t="shared" si="6"/>
      </c>
      <c r="U28" s="56" t="str">
        <f t="shared" si="7"/>
        <v>(略称)</v>
      </c>
      <c r="V28" s="58">
        <f t="shared" si="8"/>
      </c>
      <c r="X28" s="55">
        <v>24</v>
      </c>
      <c r="Y28" s="56">
        <f>IF('女子(2)'!K21="","",'女子(2)'!K21)</f>
      </c>
      <c r="Z28" s="56">
        <f>IF('女子(2)'!$L21="","",'女子(2)'!$L21)</f>
      </c>
      <c r="AA28" s="57">
        <f t="shared" si="9"/>
      </c>
      <c r="AB28" s="56">
        <f t="shared" si="10"/>
      </c>
      <c r="AC28" s="55"/>
      <c r="AD28" s="56"/>
    </row>
    <row r="29" spans="2:30" ht="10.5" customHeight="1">
      <c r="B29" s="55">
        <v>25</v>
      </c>
      <c r="C29" s="85">
        <f>IF('男子(2)'!F22="","",'男子(2)'!F22)</f>
      </c>
      <c r="D29" s="85">
        <f>IF('男子(2)'!$G22="","",'男子(2)'!$G22)</f>
      </c>
      <c r="E29" s="57">
        <f t="shared" si="0"/>
      </c>
      <c r="F29" s="56" t="str">
        <f t="shared" si="1"/>
        <v>(略称)</v>
      </c>
      <c r="G29" s="58">
        <f t="shared" si="2"/>
      </c>
      <c r="I29" s="55">
        <v>25</v>
      </c>
      <c r="J29" s="56">
        <f>IF('男子(2)'!K22="","",'男子(2)'!K22)</f>
      </c>
      <c r="K29" s="56">
        <f>IF('男子(2)'!$L22="","",'男子(2)'!$L22)</f>
      </c>
      <c r="L29" s="57">
        <f t="shared" si="3"/>
      </c>
      <c r="M29" s="56">
        <f t="shared" si="4"/>
      </c>
      <c r="N29" s="55"/>
      <c r="O29" s="56"/>
      <c r="Q29" s="55">
        <v>25</v>
      </c>
      <c r="R29" s="56">
        <f>IF('女子(2)'!F22="","",'女子(2)'!F22)</f>
      </c>
      <c r="S29" s="56">
        <f>IF('女子(2)'!$G22="","",'女子(2)'!$G22)</f>
      </c>
      <c r="T29" s="57">
        <f t="shared" si="6"/>
      </c>
      <c r="U29" s="56" t="str">
        <f t="shared" si="7"/>
        <v>(略称)</v>
      </c>
      <c r="V29" s="58">
        <f t="shared" si="8"/>
      </c>
      <c r="X29" s="55">
        <v>25</v>
      </c>
      <c r="Y29" s="56">
        <f>IF('女子(2)'!K22="","",'女子(2)'!K22)</f>
      </c>
      <c r="Z29" s="56">
        <f>IF('女子(2)'!$L22="","",'女子(2)'!$L22)</f>
      </c>
      <c r="AA29" s="57">
        <f t="shared" si="9"/>
      </c>
      <c r="AB29" s="56">
        <f t="shared" si="10"/>
      </c>
      <c r="AC29" s="55"/>
      <c r="AD29" s="56"/>
    </row>
    <row r="30" spans="2:30" ht="10.5" customHeight="1">
      <c r="B30" s="55">
        <v>26</v>
      </c>
      <c r="C30" s="85">
        <f>IF('男子(2)'!F23="","",'男子(2)'!F23)</f>
      </c>
      <c r="D30" s="85">
        <f>IF('男子(2)'!$G23="","",'男子(2)'!$G23)</f>
      </c>
      <c r="E30" s="57">
        <f t="shared" si="0"/>
      </c>
      <c r="F30" s="56" t="str">
        <f t="shared" si="1"/>
        <v>(略称)</v>
      </c>
      <c r="G30" s="58">
        <f t="shared" si="2"/>
      </c>
      <c r="I30" s="55">
        <v>26</v>
      </c>
      <c r="J30" s="56">
        <f>IF('男子(2)'!K23="","",'男子(2)'!K23)</f>
      </c>
      <c r="K30" s="56">
        <f>IF('男子(2)'!$L23="","",'男子(2)'!$L23)</f>
      </c>
      <c r="L30" s="57">
        <f t="shared" si="3"/>
      </c>
      <c r="M30" s="56">
        <f t="shared" si="4"/>
      </c>
      <c r="N30" s="55"/>
      <c r="O30" s="56"/>
      <c r="Q30" s="55">
        <v>26</v>
      </c>
      <c r="R30" s="56">
        <f>IF('女子(2)'!F23="","",'女子(2)'!F23)</f>
      </c>
      <c r="S30" s="56">
        <f>IF('女子(2)'!$G23="","",'女子(2)'!$G23)</f>
      </c>
      <c r="T30" s="57">
        <f t="shared" si="6"/>
      </c>
      <c r="U30" s="56" t="str">
        <f t="shared" si="7"/>
        <v>(略称)</v>
      </c>
      <c r="V30" s="58">
        <f t="shared" si="8"/>
      </c>
      <c r="X30" s="55">
        <v>26</v>
      </c>
      <c r="Y30" s="56">
        <f>IF('女子(2)'!K23="","",'女子(2)'!K23)</f>
      </c>
      <c r="Z30" s="56">
        <f>IF('女子(2)'!$L23="","",'女子(2)'!$L23)</f>
      </c>
      <c r="AA30" s="57">
        <f t="shared" si="9"/>
      </c>
      <c r="AB30" s="56">
        <f t="shared" si="10"/>
      </c>
      <c r="AC30" s="55"/>
      <c r="AD30" s="56"/>
    </row>
    <row r="31" spans="2:30" ht="10.5" customHeight="1">
      <c r="B31" s="55">
        <v>27</v>
      </c>
      <c r="C31" s="85">
        <f>IF('男子(2)'!F24="","",'男子(2)'!F24)</f>
      </c>
      <c r="D31" s="85">
        <f>IF('男子(2)'!$G24="","",'男子(2)'!$G24)</f>
      </c>
      <c r="E31" s="57">
        <f t="shared" si="0"/>
      </c>
      <c r="F31" s="56" t="str">
        <f t="shared" si="1"/>
        <v>(略称)</v>
      </c>
      <c r="G31" s="58">
        <f t="shared" si="2"/>
      </c>
      <c r="I31" s="55">
        <v>27</v>
      </c>
      <c r="J31" s="56">
        <f>IF('男子(2)'!K24="","",'男子(2)'!K24)</f>
      </c>
      <c r="K31" s="56">
        <f>IF('男子(2)'!$L24="","",'男子(2)'!$L24)</f>
      </c>
      <c r="L31" s="57">
        <f t="shared" si="3"/>
      </c>
      <c r="M31" s="56">
        <f t="shared" si="4"/>
      </c>
      <c r="N31" s="55"/>
      <c r="O31" s="56"/>
      <c r="Q31" s="55">
        <v>27</v>
      </c>
      <c r="R31" s="56">
        <f>IF('女子(2)'!F24="","",'女子(2)'!F24)</f>
      </c>
      <c r="S31" s="56">
        <f>IF('女子(2)'!$G24="","",'女子(2)'!$G24)</f>
      </c>
      <c r="T31" s="57">
        <f t="shared" si="6"/>
      </c>
      <c r="U31" s="56" t="str">
        <f t="shared" si="7"/>
        <v>(略称)</v>
      </c>
      <c r="V31" s="58">
        <f t="shared" si="8"/>
      </c>
      <c r="X31" s="55">
        <v>27</v>
      </c>
      <c r="Y31" s="56">
        <f>IF('女子(2)'!K24="","",'女子(2)'!K24)</f>
      </c>
      <c r="Z31" s="56">
        <f>IF('女子(2)'!$L24="","",'女子(2)'!$L24)</f>
      </c>
      <c r="AA31" s="57">
        <f t="shared" si="9"/>
      </c>
      <c r="AB31" s="56">
        <f t="shared" si="10"/>
      </c>
      <c r="AC31" s="55"/>
      <c r="AD31" s="56"/>
    </row>
    <row r="32" spans="2:30" ht="10.5" customHeight="1">
      <c r="B32" s="55">
        <v>28</v>
      </c>
      <c r="C32" s="85">
        <f>IF('男子(2)'!F25="","",'男子(2)'!F25)</f>
      </c>
      <c r="D32" s="85">
        <f>IF('男子(2)'!$G25="","",'男子(2)'!$G25)</f>
      </c>
      <c r="E32" s="57">
        <f t="shared" si="0"/>
      </c>
      <c r="F32" s="56" t="str">
        <f t="shared" si="1"/>
        <v>(略称)</v>
      </c>
      <c r="G32" s="58">
        <f t="shared" si="2"/>
      </c>
      <c r="I32" s="55">
        <v>28</v>
      </c>
      <c r="J32" s="56">
        <f>IF('男子(2)'!K25="","",'男子(2)'!K25)</f>
      </c>
      <c r="K32" s="56">
        <f>IF('男子(2)'!$L25="","",'男子(2)'!$L25)</f>
      </c>
      <c r="L32" s="57">
        <f t="shared" si="3"/>
      </c>
      <c r="M32" s="56">
        <f t="shared" si="4"/>
      </c>
      <c r="N32" s="55"/>
      <c r="O32" s="56"/>
      <c r="Q32" s="55">
        <v>28</v>
      </c>
      <c r="R32" s="56">
        <f>IF('女子(2)'!F25="","",'女子(2)'!F25)</f>
      </c>
      <c r="S32" s="56">
        <f>IF('女子(2)'!$G25="","",'女子(2)'!$G25)</f>
      </c>
      <c r="T32" s="57">
        <f t="shared" si="6"/>
      </c>
      <c r="U32" s="56" t="str">
        <f t="shared" si="7"/>
        <v>(略称)</v>
      </c>
      <c r="V32" s="58">
        <f t="shared" si="8"/>
      </c>
      <c r="X32" s="55">
        <v>28</v>
      </c>
      <c r="Y32" s="56">
        <f>IF('女子(2)'!K25="","",'女子(2)'!K25)</f>
      </c>
      <c r="Z32" s="56">
        <f>IF('女子(2)'!$L25="","",'女子(2)'!$L25)</f>
      </c>
      <c r="AA32" s="57">
        <f t="shared" si="9"/>
      </c>
      <c r="AB32" s="56">
        <f t="shared" si="10"/>
      </c>
      <c r="AC32" s="55"/>
      <c r="AD32" s="56"/>
    </row>
    <row r="33" spans="2:30" ht="10.5" customHeight="1">
      <c r="B33" s="55">
        <v>29</v>
      </c>
      <c r="C33" s="85">
        <f>IF('男子(2)'!F26="","",'男子(2)'!F26)</f>
      </c>
      <c r="D33" s="85">
        <f>IF('男子(2)'!$G26="","",'男子(2)'!$G26)</f>
      </c>
      <c r="E33" s="57">
        <f t="shared" si="0"/>
      </c>
      <c r="F33" s="56" t="str">
        <f t="shared" si="1"/>
        <v>(略称)</v>
      </c>
      <c r="G33" s="58">
        <f t="shared" si="2"/>
      </c>
      <c r="I33" s="55">
        <v>29</v>
      </c>
      <c r="J33" s="56">
        <f>IF('男子(2)'!K26="","",'男子(2)'!K26)</f>
      </c>
      <c r="K33" s="56">
        <f>IF('男子(2)'!$L26="","",'男子(2)'!$L26)</f>
      </c>
      <c r="L33" s="57">
        <f t="shared" si="3"/>
      </c>
      <c r="M33" s="56">
        <f t="shared" si="4"/>
      </c>
      <c r="N33" s="55"/>
      <c r="O33" s="56"/>
      <c r="Q33" s="55">
        <v>29</v>
      </c>
      <c r="R33" s="56">
        <f>IF('女子(2)'!F26="","",'女子(2)'!F26)</f>
      </c>
      <c r="S33" s="56">
        <f>IF('女子(2)'!$G26="","",'女子(2)'!$G26)</f>
      </c>
      <c r="T33" s="57">
        <f t="shared" si="6"/>
      </c>
      <c r="U33" s="56" t="str">
        <f t="shared" si="7"/>
        <v>(略称)</v>
      </c>
      <c r="V33" s="58">
        <f t="shared" si="8"/>
      </c>
      <c r="X33" s="55">
        <v>29</v>
      </c>
      <c r="Y33" s="56">
        <f>IF('女子(2)'!K26="","",'女子(2)'!K26)</f>
      </c>
      <c r="Z33" s="56">
        <f>IF('女子(2)'!$L26="","",'女子(2)'!$L26)</f>
      </c>
      <c r="AA33" s="57">
        <f t="shared" si="9"/>
      </c>
      <c r="AB33" s="56">
        <f t="shared" si="10"/>
      </c>
      <c r="AC33" s="55"/>
      <c r="AD33" s="56"/>
    </row>
    <row r="34" spans="2:30" ht="10.5" customHeight="1">
      <c r="B34" s="55">
        <v>30</v>
      </c>
      <c r="C34" s="85">
        <f>IF('男子(2)'!F27="","",'男子(2)'!F27)</f>
      </c>
      <c r="D34" s="85">
        <f>IF('男子(2)'!$G27="","",'男子(2)'!$G27)</f>
      </c>
      <c r="E34" s="57">
        <f t="shared" si="0"/>
      </c>
      <c r="F34" s="56" t="str">
        <f t="shared" si="1"/>
        <v>(略称)</v>
      </c>
      <c r="G34" s="58">
        <f t="shared" si="2"/>
      </c>
      <c r="I34" s="55">
        <v>30</v>
      </c>
      <c r="J34" s="56">
        <f>IF('男子(2)'!K27="","",'男子(2)'!K27)</f>
      </c>
      <c r="K34" s="56">
        <f>IF('男子(2)'!$L27="","",'男子(2)'!$L27)</f>
      </c>
      <c r="L34" s="57">
        <f t="shared" si="3"/>
      </c>
      <c r="M34" s="56">
        <f t="shared" si="4"/>
      </c>
      <c r="N34" s="55"/>
      <c r="O34" s="56"/>
      <c r="Q34" s="55">
        <v>30</v>
      </c>
      <c r="R34" s="56">
        <f>IF('女子(2)'!F27="","",'女子(2)'!F27)</f>
      </c>
      <c r="S34" s="56">
        <f>IF('女子(2)'!$G27="","",'女子(2)'!$G27)</f>
      </c>
      <c r="T34" s="57">
        <f t="shared" si="6"/>
      </c>
      <c r="U34" s="56" t="str">
        <f t="shared" si="7"/>
        <v>(略称)</v>
      </c>
      <c r="V34" s="58">
        <f t="shared" si="8"/>
      </c>
      <c r="X34" s="55">
        <v>30</v>
      </c>
      <c r="Y34" s="56">
        <f>IF('女子(2)'!K27="","",'女子(2)'!K27)</f>
      </c>
      <c r="Z34" s="56">
        <f>IF('女子(2)'!$L27="","",'女子(2)'!$L27)</f>
      </c>
      <c r="AA34" s="57">
        <f t="shared" si="9"/>
      </c>
      <c r="AB34" s="56">
        <f t="shared" si="10"/>
      </c>
      <c r="AC34" s="55"/>
      <c r="AD34" s="56"/>
    </row>
    <row r="35" spans="2:30" ht="10.5" customHeight="1">
      <c r="B35" s="55">
        <v>31</v>
      </c>
      <c r="C35" s="85">
        <f>IF('男子(2)'!F28="","",'男子(2)'!F28)</f>
      </c>
      <c r="D35" s="85">
        <f>IF('男子(2)'!$G28="","",'男子(2)'!$G28)</f>
      </c>
      <c r="E35" s="57">
        <f t="shared" si="0"/>
      </c>
      <c r="F35" s="56" t="str">
        <f t="shared" si="1"/>
        <v>(略称)</v>
      </c>
      <c r="G35" s="58">
        <f t="shared" si="2"/>
      </c>
      <c r="I35" s="55">
        <v>31</v>
      </c>
      <c r="J35" s="56">
        <f>IF('男子(2)'!K28="","",'男子(2)'!K28)</f>
      </c>
      <c r="K35" s="56">
        <f>IF('男子(2)'!$L28="","",'男子(2)'!$L28)</f>
      </c>
      <c r="L35" s="57">
        <f t="shared" si="3"/>
      </c>
      <c r="M35" s="56">
        <f t="shared" si="4"/>
      </c>
      <c r="N35" s="55"/>
      <c r="O35" s="56"/>
      <c r="Q35" s="55">
        <v>31</v>
      </c>
      <c r="R35" s="56">
        <f>IF('女子(2)'!F28="","",'女子(2)'!F28)</f>
      </c>
      <c r="S35" s="56">
        <f>IF('女子(2)'!$G28="","",'女子(2)'!$G28)</f>
      </c>
      <c r="T35" s="57">
        <f t="shared" si="6"/>
      </c>
      <c r="U35" s="56" t="str">
        <f t="shared" si="7"/>
        <v>(略称)</v>
      </c>
      <c r="V35" s="58">
        <f t="shared" si="8"/>
      </c>
      <c r="X35" s="55">
        <v>31</v>
      </c>
      <c r="Y35" s="56">
        <f>IF('女子(2)'!K28="","",'女子(2)'!K28)</f>
      </c>
      <c r="Z35" s="56">
        <f>IF('女子(2)'!$L28="","",'女子(2)'!$L28)</f>
      </c>
      <c r="AA35" s="57">
        <f t="shared" si="9"/>
      </c>
      <c r="AB35" s="56">
        <f t="shared" si="10"/>
      </c>
      <c r="AC35" s="55"/>
      <c r="AD35" s="56"/>
    </row>
    <row r="36" spans="2:30" ht="10.5" customHeight="1">
      <c r="B36" s="55">
        <v>32</v>
      </c>
      <c r="C36" s="85">
        <f>IF('男子(2)'!F29="","",'男子(2)'!F29)</f>
      </c>
      <c r="D36" s="85">
        <f>IF('男子(2)'!$G29="","",'男子(2)'!$G29)</f>
      </c>
      <c r="E36" s="57">
        <f t="shared" si="0"/>
      </c>
      <c r="F36" s="56" t="str">
        <f t="shared" si="1"/>
        <v>(略称)</v>
      </c>
      <c r="G36" s="58">
        <f t="shared" si="2"/>
      </c>
      <c r="I36" s="55">
        <v>32</v>
      </c>
      <c r="J36" s="56">
        <f>IF('男子(2)'!K29="","",'男子(2)'!K29)</f>
      </c>
      <c r="K36" s="56">
        <f>IF('男子(2)'!$L29="","",'男子(2)'!$L29)</f>
      </c>
      <c r="L36" s="57">
        <f t="shared" si="3"/>
      </c>
      <c r="M36" s="56">
        <f t="shared" si="4"/>
      </c>
      <c r="N36" s="55"/>
      <c r="O36" s="56"/>
      <c r="Q36" s="55">
        <v>32</v>
      </c>
      <c r="R36" s="56">
        <f>IF('女子(2)'!F29="","",'女子(2)'!F29)</f>
      </c>
      <c r="S36" s="56">
        <f>IF('女子(2)'!$G29="","",'女子(2)'!$G29)</f>
      </c>
      <c r="T36" s="57">
        <f t="shared" si="6"/>
      </c>
      <c r="U36" s="56" t="str">
        <f t="shared" si="7"/>
        <v>(略称)</v>
      </c>
      <c r="V36" s="58">
        <f t="shared" si="8"/>
      </c>
      <c r="X36" s="55">
        <v>32</v>
      </c>
      <c r="Y36" s="56">
        <f>IF('女子(2)'!K29="","",'女子(2)'!K29)</f>
      </c>
      <c r="Z36" s="56">
        <f>IF('女子(2)'!$L29="","",'女子(2)'!$L29)</f>
      </c>
      <c r="AA36" s="57">
        <f t="shared" si="9"/>
      </c>
      <c r="AB36" s="56">
        <f t="shared" si="10"/>
      </c>
      <c r="AC36" s="55"/>
      <c r="AD36" s="56"/>
    </row>
    <row r="37" spans="2:30" ht="10.5" customHeight="1">
      <c r="B37" s="55">
        <v>33</v>
      </c>
      <c r="C37" s="85">
        <f>IF('男子(2)'!F30="","",'男子(2)'!F30)</f>
      </c>
      <c r="D37" s="85">
        <f>IF('男子(2)'!$G30="","",'男子(2)'!$G30)</f>
      </c>
      <c r="E37" s="57">
        <f t="shared" si="0"/>
      </c>
      <c r="F37" s="56" t="str">
        <f t="shared" si="1"/>
        <v>(略称)</v>
      </c>
      <c r="G37" s="58">
        <f t="shared" si="2"/>
      </c>
      <c r="I37" s="55">
        <v>33</v>
      </c>
      <c r="J37" s="56">
        <f>IF('男子(2)'!K30="","",'男子(2)'!K30)</f>
      </c>
      <c r="K37" s="56">
        <f>IF('男子(2)'!$L30="","",'男子(2)'!$L30)</f>
      </c>
      <c r="L37" s="57">
        <f t="shared" si="3"/>
      </c>
      <c r="M37" s="56">
        <f t="shared" si="4"/>
      </c>
      <c r="N37" s="55"/>
      <c r="O37" s="56"/>
      <c r="Q37" s="55">
        <v>33</v>
      </c>
      <c r="R37" s="56">
        <f>IF('女子(2)'!F30="","",'女子(2)'!F30)</f>
      </c>
      <c r="S37" s="56">
        <f>IF('女子(2)'!$G30="","",'女子(2)'!$G30)</f>
      </c>
      <c r="T37" s="57">
        <f t="shared" si="6"/>
      </c>
      <c r="U37" s="56" t="str">
        <f t="shared" si="7"/>
        <v>(略称)</v>
      </c>
      <c r="V37" s="58">
        <f t="shared" si="8"/>
      </c>
      <c r="X37" s="55">
        <v>33</v>
      </c>
      <c r="Y37" s="56">
        <f>IF('女子(2)'!K30="","",'女子(2)'!K30)</f>
      </c>
      <c r="Z37" s="56">
        <f>IF('女子(2)'!$L30="","",'女子(2)'!$L30)</f>
      </c>
      <c r="AA37" s="57">
        <f t="shared" si="9"/>
      </c>
      <c r="AB37" s="56">
        <f t="shared" si="10"/>
      </c>
      <c r="AC37" s="55"/>
      <c r="AD37" s="56"/>
    </row>
    <row r="38" spans="2:30" ht="10.5" customHeight="1">
      <c r="B38" s="55">
        <v>34</v>
      </c>
      <c r="C38" s="85">
        <f>IF('男子(2)'!F31="","",'男子(2)'!F31)</f>
      </c>
      <c r="D38" s="85">
        <f>IF('男子(2)'!$G31="","",'男子(2)'!$G31)</f>
      </c>
      <c r="E38" s="57">
        <f t="shared" si="0"/>
      </c>
      <c r="F38" s="56" t="str">
        <f t="shared" si="1"/>
        <v>(略称)</v>
      </c>
      <c r="G38" s="58">
        <f t="shared" si="2"/>
      </c>
      <c r="I38" s="55">
        <v>34</v>
      </c>
      <c r="J38" s="56">
        <f>IF('男子(2)'!K31="","",'男子(2)'!K31)</f>
      </c>
      <c r="K38" s="56">
        <f>IF('男子(2)'!$L31="","",'男子(2)'!$L31)</f>
      </c>
      <c r="L38" s="57">
        <f t="shared" si="3"/>
      </c>
      <c r="M38" s="56">
        <f t="shared" si="4"/>
      </c>
      <c r="N38" s="55"/>
      <c r="O38" s="56"/>
      <c r="Q38" s="55">
        <v>34</v>
      </c>
      <c r="R38" s="56">
        <f>IF('女子(2)'!F31="","",'女子(2)'!F31)</f>
      </c>
      <c r="S38" s="56">
        <f>IF('女子(2)'!$G31="","",'女子(2)'!$G31)</f>
      </c>
      <c r="T38" s="57">
        <f t="shared" si="6"/>
      </c>
      <c r="U38" s="56" t="str">
        <f t="shared" si="7"/>
        <v>(略称)</v>
      </c>
      <c r="V38" s="58">
        <f t="shared" si="8"/>
      </c>
      <c r="X38" s="55">
        <v>34</v>
      </c>
      <c r="Y38" s="56">
        <f>IF('女子(2)'!K31="","",'女子(2)'!K31)</f>
      </c>
      <c r="Z38" s="56">
        <f>IF('女子(2)'!$L31="","",'女子(2)'!$L31)</f>
      </c>
      <c r="AA38" s="57">
        <f t="shared" si="9"/>
      </c>
      <c r="AB38" s="56">
        <f t="shared" si="10"/>
      </c>
      <c r="AC38" s="55"/>
      <c r="AD38" s="56"/>
    </row>
    <row r="39" spans="2:30" ht="10.5" customHeight="1">
      <c r="B39" s="55">
        <v>35</v>
      </c>
      <c r="C39" s="85">
        <f>IF('男子(2)'!F32="","",'男子(2)'!F32)</f>
      </c>
      <c r="D39" s="85">
        <f>IF('男子(2)'!$G32="","",'男子(2)'!$G32)</f>
      </c>
      <c r="E39" s="57">
        <f t="shared" si="0"/>
      </c>
      <c r="F39" s="56" t="str">
        <f t="shared" si="1"/>
        <v>(略称)</v>
      </c>
      <c r="G39" s="58">
        <f t="shared" si="2"/>
      </c>
      <c r="I39" s="55">
        <v>35</v>
      </c>
      <c r="J39" s="56">
        <f>IF('男子(2)'!K32="","",'男子(2)'!K32)</f>
      </c>
      <c r="K39" s="56">
        <f>IF('男子(2)'!$L32="","",'男子(2)'!$L32)</f>
      </c>
      <c r="L39" s="57">
        <f t="shared" si="3"/>
      </c>
      <c r="M39" s="56">
        <f t="shared" si="4"/>
      </c>
      <c r="N39" s="55"/>
      <c r="O39" s="56"/>
      <c r="Q39" s="55">
        <v>35</v>
      </c>
      <c r="R39" s="56">
        <f>IF('女子(2)'!F32="","",'女子(2)'!F32)</f>
      </c>
      <c r="S39" s="56">
        <f>IF('女子(2)'!$G32="","",'女子(2)'!$G32)</f>
      </c>
      <c r="T39" s="57">
        <f t="shared" si="6"/>
      </c>
      <c r="U39" s="56" t="str">
        <f t="shared" si="7"/>
        <v>(略称)</v>
      </c>
      <c r="V39" s="58">
        <f t="shared" si="8"/>
      </c>
      <c r="X39" s="55">
        <v>35</v>
      </c>
      <c r="Y39" s="56">
        <f>IF('女子(2)'!K32="","",'女子(2)'!K32)</f>
      </c>
      <c r="Z39" s="56">
        <f>IF('女子(2)'!$L32="","",'女子(2)'!$L32)</f>
      </c>
      <c r="AA39" s="57">
        <f t="shared" si="9"/>
      </c>
      <c r="AB39" s="56">
        <f t="shared" si="10"/>
      </c>
      <c r="AC39" s="55"/>
      <c r="AD39" s="56"/>
    </row>
    <row r="40" spans="2:30" ht="10.5" customHeight="1">
      <c r="B40" s="55">
        <v>36</v>
      </c>
      <c r="C40" s="85">
        <f>IF('男子(2)'!F33="","",'男子(2)'!F33)</f>
      </c>
      <c r="D40" s="85">
        <f>IF('男子(2)'!$G33="","",'男子(2)'!$G33)</f>
      </c>
      <c r="E40" s="57">
        <f t="shared" si="0"/>
      </c>
      <c r="F40" s="56" t="str">
        <f t="shared" si="1"/>
        <v>(略称)</v>
      </c>
      <c r="G40" s="58">
        <f t="shared" si="2"/>
      </c>
      <c r="I40" s="55">
        <v>36</v>
      </c>
      <c r="J40" s="56">
        <f>IF('男子(2)'!K33="","",'男子(2)'!K33)</f>
      </c>
      <c r="K40" s="56">
        <f>IF('男子(2)'!$L33="","",'男子(2)'!$L33)</f>
      </c>
      <c r="L40" s="57">
        <f t="shared" si="3"/>
      </c>
      <c r="M40" s="56">
        <f t="shared" si="4"/>
      </c>
      <c r="N40" s="55"/>
      <c r="O40" s="56"/>
      <c r="Q40" s="55">
        <v>36</v>
      </c>
      <c r="R40" s="56">
        <f>IF('女子(2)'!F33="","",'女子(2)'!F33)</f>
      </c>
      <c r="S40" s="56">
        <f>IF('女子(2)'!$G33="","",'女子(2)'!$G33)</f>
      </c>
      <c r="T40" s="57">
        <f t="shared" si="6"/>
      </c>
      <c r="U40" s="56" t="str">
        <f t="shared" si="7"/>
        <v>(略称)</v>
      </c>
      <c r="V40" s="58">
        <f t="shared" si="8"/>
      </c>
      <c r="X40" s="55">
        <v>36</v>
      </c>
      <c r="Y40" s="56">
        <f>IF('女子(2)'!K33="","",'女子(2)'!K33)</f>
      </c>
      <c r="Z40" s="56">
        <f>IF('女子(2)'!$L33="","",'女子(2)'!$L33)</f>
      </c>
      <c r="AA40" s="57">
        <f t="shared" si="9"/>
      </c>
      <c r="AB40" s="56">
        <f t="shared" si="10"/>
      </c>
      <c r="AC40" s="55"/>
      <c r="AD40" s="56"/>
    </row>
    <row r="41" spans="2:30" ht="10.5" customHeight="1">
      <c r="B41" s="55">
        <v>37</v>
      </c>
      <c r="C41" s="85">
        <f>IF('男子(2)'!F34="","",'男子(2)'!F34)</f>
      </c>
      <c r="D41" s="85">
        <f>IF('男子(2)'!$G34="","",'男子(2)'!$G34)</f>
      </c>
      <c r="E41" s="57">
        <f t="shared" si="0"/>
      </c>
      <c r="F41" s="56" t="str">
        <f t="shared" si="1"/>
        <v>(略称)</v>
      </c>
      <c r="G41" s="58">
        <f t="shared" si="2"/>
      </c>
      <c r="I41" s="55">
        <v>37</v>
      </c>
      <c r="J41" s="56">
        <f>IF('男子(2)'!K34="","",'男子(2)'!K34)</f>
      </c>
      <c r="K41" s="56">
        <f>IF('男子(2)'!$L34="","",'男子(2)'!$L34)</f>
      </c>
      <c r="L41" s="57">
        <f t="shared" si="3"/>
      </c>
      <c r="M41" s="56">
        <f t="shared" si="4"/>
      </c>
      <c r="N41" s="55"/>
      <c r="O41" s="56"/>
      <c r="Q41" s="55">
        <v>37</v>
      </c>
      <c r="R41" s="56">
        <f>IF('女子(2)'!F34="","",'女子(2)'!F34)</f>
      </c>
      <c r="S41" s="56">
        <f>IF('女子(2)'!$G34="","",'女子(2)'!$G34)</f>
      </c>
      <c r="T41" s="57">
        <f t="shared" si="6"/>
      </c>
      <c r="U41" s="56" t="str">
        <f t="shared" si="7"/>
        <v>(略称)</v>
      </c>
      <c r="V41" s="58">
        <f t="shared" si="8"/>
      </c>
      <c r="X41" s="55">
        <v>37</v>
      </c>
      <c r="Y41" s="56">
        <f>IF('女子(2)'!K34="","",'女子(2)'!K34)</f>
      </c>
      <c r="Z41" s="56">
        <f>IF('女子(2)'!$L34="","",'女子(2)'!$L34)</f>
      </c>
      <c r="AA41" s="57">
        <f t="shared" si="9"/>
      </c>
      <c r="AB41" s="56">
        <f t="shared" si="10"/>
      </c>
      <c r="AC41" s="55"/>
      <c r="AD41" s="56"/>
    </row>
    <row r="42" spans="2:30" ht="10.5" customHeight="1">
      <c r="B42" s="55">
        <v>38</v>
      </c>
      <c r="C42" s="85">
        <f>IF('男子(2)'!F35="","",'男子(2)'!F35)</f>
      </c>
      <c r="D42" s="85">
        <f>IF('男子(2)'!$G35="","",'男子(2)'!$G35)</f>
      </c>
      <c r="E42" s="57">
        <f t="shared" si="0"/>
      </c>
      <c r="F42" s="56" t="str">
        <f t="shared" si="1"/>
        <v>(略称)</v>
      </c>
      <c r="G42" s="58">
        <f t="shared" si="2"/>
      </c>
      <c r="I42" s="55">
        <v>38</v>
      </c>
      <c r="J42" s="56">
        <f>IF('男子(2)'!K35="","",'男子(2)'!K35)</f>
      </c>
      <c r="K42" s="56">
        <f>IF('男子(2)'!$L35="","",'男子(2)'!$L35)</f>
      </c>
      <c r="L42" s="57">
        <f t="shared" si="3"/>
      </c>
      <c r="M42" s="56">
        <f t="shared" si="4"/>
      </c>
      <c r="N42" s="55"/>
      <c r="O42" s="56"/>
      <c r="Q42" s="55">
        <v>38</v>
      </c>
      <c r="R42" s="56">
        <f>IF('女子(2)'!F35="","",'女子(2)'!F35)</f>
      </c>
      <c r="S42" s="56">
        <f>IF('女子(2)'!$G35="","",'女子(2)'!$G35)</f>
      </c>
      <c r="T42" s="57">
        <f t="shared" si="6"/>
      </c>
      <c r="U42" s="56" t="str">
        <f t="shared" si="7"/>
        <v>(略称)</v>
      </c>
      <c r="V42" s="58">
        <f t="shared" si="8"/>
      </c>
      <c r="X42" s="55">
        <v>38</v>
      </c>
      <c r="Y42" s="56">
        <f>IF('女子(2)'!K35="","",'女子(2)'!K35)</f>
      </c>
      <c r="Z42" s="56">
        <f>IF('女子(2)'!$L35="","",'女子(2)'!$L35)</f>
      </c>
      <c r="AA42" s="57">
        <f t="shared" si="9"/>
      </c>
      <c r="AB42" s="56">
        <f t="shared" si="10"/>
      </c>
      <c r="AC42" s="55"/>
      <c r="AD42" s="56"/>
    </row>
    <row r="43" spans="2:30" ht="10.5" customHeight="1">
      <c r="B43" s="55">
        <v>39</v>
      </c>
      <c r="C43" s="85">
        <f>IF('男子(2)'!F36="","",'男子(2)'!F36)</f>
      </c>
      <c r="D43" s="85">
        <f>IF('男子(2)'!$G36="","",'男子(2)'!$G36)</f>
      </c>
      <c r="E43" s="57">
        <f t="shared" si="0"/>
      </c>
      <c r="F43" s="56" t="str">
        <f t="shared" si="1"/>
        <v>(略称)</v>
      </c>
      <c r="G43" s="58">
        <f t="shared" si="2"/>
      </c>
      <c r="I43" s="55">
        <v>39</v>
      </c>
      <c r="J43" s="56">
        <f>IF('男子(2)'!K36="","",'男子(2)'!K36)</f>
      </c>
      <c r="K43" s="56">
        <f>IF('男子(2)'!$L36="","",'男子(2)'!$L36)</f>
      </c>
      <c r="L43" s="57">
        <f t="shared" si="3"/>
      </c>
      <c r="M43" s="58">
        <f t="shared" si="4"/>
      </c>
      <c r="N43" s="55"/>
      <c r="O43" s="56"/>
      <c r="Q43" s="55">
        <v>39</v>
      </c>
      <c r="R43" s="56">
        <f>IF('女子(2)'!F36="","",'女子(2)'!F36)</f>
      </c>
      <c r="S43" s="56">
        <f>IF('女子(2)'!$G36="","",'女子(2)'!$G36)</f>
      </c>
      <c r="T43" s="57">
        <f t="shared" si="6"/>
      </c>
      <c r="U43" s="56" t="str">
        <f t="shared" si="7"/>
        <v>(略称)</v>
      </c>
      <c r="V43" s="58">
        <f t="shared" si="8"/>
      </c>
      <c r="X43" s="55">
        <v>39</v>
      </c>
      <c r="Y43" s="56">
        <f>IF('女子(2)'!K36="","",'女子(2)'!K36)</f>
      </c>
      <c r="Z43" s="56">
        <f>IF('女子(2)'!$L36="","",'女子(2)'!$L36)</f>
      </c>
      <c r="AA43" s="57">
        <f t="shared" si="9"/>
      </c>
      <c r="AB43" s="56">
        <f t="shared" si="10"/>
      </c>
      <c r="AC43" s="55"/>
      <c r="AD43" s="56"/>
    </row>
    <row r="44" spans="2:30" ht="10.5" customHeight="1" thickBot="1">
      <c r="B44" s="61">
        <v>40</v>
      </c>
      <c r="C44" s="86">
        <f>IF('男子(2)'!F37="","",'男子(2)'!F37)</f>
      </c>
      <c r="D44" s="86">
        <f>IF('男子(2)'!$G37="","",'男子(2)'!$G37)</f>
      </c>
      <c r="E44" s="84">
        <f t="shared" si="0"/>
      </c>
      <c r="F44" s="62" t="str">
        <f t="shared" si="1"/>
        <v>(略称)</v>
      </c>
      <c r="G44" s="63">
        <f t="shared" si="2"/>
      </c>
      <c r="I44" s="61">
        <v>40</v>
      </c>
      <c r="J44" s="62">
        <f>IF('男子(2)'!K37="","",'男子(2)'!K37)</f>
      </c>
      <c r="K44" s="62">
        <f>IF('男子(2)'!$L37="","",'男子(2)'!$L37)</f>
      </c>
      <c r="L44" s="84">
        <f t="shared" si="3"/>
      </c>
      <c r="M44" s="63">
        <f t="shared" si="4"/>
      </c>
      <c r="N44" s="55"/>
      <c r="O44" s="56"/>
      <c r="Q44" s="61">
        <v>40</v>
      </c>
      <c r="R44" s="62">
        <f>IF('女子(2)'!F37="","",'女子(2)'!F37)</f>
      </c>
      <c r="S44" s="62">
        <f>IF('女子(2)'!$G37="","",'女子(2)'!$G37)</f>
      </c>
      <c r="T44" s="84">
        <f t="shared" si="6"/>
      </c>
      <c r="U44" s="62" t="str">
        <f t="shared" si="7"/>
        <v>(略称)</v>
      </c>
      <c r="V44" s="63">
        <f t="shared" si="8"/>
      </c>
      <c r="X44" s="61">
        <v>40</v>
      </c>
      <c r="Y44" s="62">
        <f>IF('女子(2)'!K37="","",'女子(2)'!K37)</f>
      </c>
      <c r="Z44" s="62">
        <f>IF('女子(2)'!$L37="","",'女子(2)'!$L37)</f>
      </c>
      <c r="AA44" s="84">
        <f t="shared" si="9"/>
      </c>
      <c r="AB44" s="63">
        <f t="shared" si="10"/>
      </c>
      <c r="AC44" s="55"/>
      <c r="AD44" s="56"/>
    </row>
  </sheetData>
  <sheetProtection sheet="1"/>
  <mergeCells count="1">
    <mergeCell ref="E2:F2"/>
  </mergeCells>
  <printOptions/>
  <pageMargins left="0.75" right="0.75" top="1" bottom="1" header="0.512" footer="0.512"/>
  <pageSetup horizontalDpi="600" verticalDpi="600" orientation="portrait" paperSize="9" scale="130" r:id="rId2"/>
  <colBreaks count="3" manualBreakCount="3">
    <brk id="8" max="65535" man="1"/>
    <brk id="15" max="44" man="1"/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K20-0918</cp:lastModifiedBy>
  <cp:lastPrinted>2021-07-22T02:28:56Z</cp:lastPrinted>
  <dcterms:created xsi:type="dcterms:W3CDTF">2005-11-01T11:51:14Z</dcterms:created>
  <dcterms:modified xsi:type="dcterms:W3CDTF">2022-07-26T05:36:52Z</dcterms:modified>
  <cp:category/>
  <cp:version/>
  <cp:contentType/>
  <cp:contentStatus/>
</cp:coreProperties>
</file>