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13_ncr:1_{8746CC98-2536-4B8F-9933-13CAC80D60D7}" xr6:coauthVersionLast="47" xr6:coauthVersionMax="47" xr10:uidLastSave="{00000000-0000-0000-0000-000000000000}"/>
  <bookViews>
    <workbookView xWindow="-108" yWindow="-108" windowWidth="23256" windowHeight="12456" xr2:uid="{66A0C6B8-B1AC-4E60-A371-747790349E95}"/>
  </bookViews>
  <sheets>
    <sheet name="MT" sheetId="1" r:id="rId1"/>
    <sheet name="FT" sheetId="2" r:id="rId2"/>
    <sheet name="MS" sheetId="3" r:id="rId3"/>
    <sheet name="MS_League" sheetId="4" r:id="rId4"/>
    <sheet name="FS" sheetId="5" r:id="rId5"/>
    <sheet name="FS_League" sheetId="6" r:id="rId6"/>
    <sheet name="Rank" sheetId="7" r:id="rId7"/>
  </sheets>
  <externalReferences>
    <externalReference r:id="rId8"/>
  </externalReferences>
  <definedNames>
    <definedName name="_xlnm.Print_Area" localSheetId="4">FS!$A$1:$BV$72</definedName>
    <definedName name="_xlnm.Print_Area" localSheetId="1">FT!$A$1:$FY$125</definedName>
    <definedName name="_xlnm.Print_Area" localSheetId="2">MS!$A$1:$BV$172</definedName>
    <definedName name="_xlnm.Print_Area" localSheetId="0">MT!$A$1:$GX$121</definedName>
    <definedName name="ランキングシード" localSheetId="6">#REF!</definedName>
    <definedName name="ランキングシード">[1]上位シード!$Z$2:$AJ$33</definedName>
    <definedName name="ランキング小" localSheetId="6">#REF!</definedName>
    <definedName name="ランキング小">[1]ランク表!$D$2:$AL$305</definedName>
    <definedName name="ランキング大" localSheetId="6">#REF!</definedName>
    <definedName name="ランキング大">[1]ランク表!$A$2:$AL$305</definedName>
    <definedName name="順位" localSheetId="6">#REF!</definedName>
    <definedName name="順位">[1]ランク表!$D$2:$D$305</definedName>
  </definedNames>
  <calcPr calcId="181029"/>
</workbook>
</file>

<file path=xl/calcChain.xml><?xml version="1.0" encoding="utf-8"?>
<calcChain xmlns="http://schemas.openxmlformats.org/spreadsheetml/2006/main">
  <c r="K5" i="6" l="1"/>
  <c r="S5" i="6"/>
  <c r="AA5" i="6"/>
  <c r="AI5" i="6"/>
  <c r="L8" i="6"/>
  <c r="T8" i="6"/>
  <c r="AB8" i="6"/>
  <c r="AJ8" i="6"/>
  <c r="AO10" i="6"/>
  <c r="AP10" i="6"/>
  <c r="AQ10" i="6" s="1"/>
  <c r="I15" i="6"/>
  <c r="N15" i="6"/>
  <c r="AO15" i="6"/>
  <c r="AQ15" i="6" s="1"/>
  <c r="AP15" i="6"/>
  <c r="I20" i="6"/>
  <c r="N20" i="6"/>
  <c r="Q20" i="6"/>
  <c r="V20" i="6"/>
  <c r="AO20" i="6"/>
  <c r="AQ20" i="6" s="1"/>
  <c r="AP20" i="6"/>
  <c r="I25" i="6"/>
  <c r="AO25" i="6" s="1"/>
  <c r="N25" i="6"/>
  <c r="AP25" i="6" s="1"/>
  <c r="Q25" i="6"/>
  <c r="V25" i="6"/>
  <c r="Y25" i="6"/>
  <c r="AD25" i="6"/>
  <c r="K36" i="6"/>
  <c r="S36" i="6"/>
  <c r="AA36" i="6"/>
  <c r="AI36" i="6"/>
  <c r="L39" i="6"/>
  <c r="T39" i="6"/>
  <c r="AB39" i="6"/>
  <c r="AJ39" i="6"/>
  <c r="AO41" i="6"/>
  <c r="AP41" i="6"/>
  <c r="AQ41" i="6" s="1"/>
  <c r="I46" i="6"/>
  <c r="AO46" i="6" s="1"/>
  <c r="AQ46" i="6" s="1"/>
  <c r="N46" i="6"/>
  <c r="AP46" i="6"/>
  <c r="I51" i="6"/>
  <c r="N51" i="6"/>
  <c r="Q51" i="6"/>
  <c r="AO51" i="6" s="1"/>
  <c r="AQ51" i="6" s="1"/>
  <c r="V51" i="6"/>
  <c r="AP51" i="6"/>
  <c r="I56" i="6"/>
  <c r="N56" i="6"/>
  <c r="Q56" i="6"/>
  <c r="V56" i="6"/>
  <c r="Y56" i="6"/>
  <c r="AD56" i="6"/>
  <c r="AO56" i="6"/>
  <c r="AQ56" i="6" s="1"/>
  <c r="AP56" i="6"/>
  <c r="K5" i="4"/>
  <c r="S5" i="4"/>
  <c r="AA5" i="4"/>
  <c r="AI5" i="4"/>
  <c r="L8" i="4"/>
  <c r="T8" i="4"/>
  <c r="AB8" i="4"/>
  <c r="AJ8" i="4"/>
  <c r="AO10" i="4"/>
  <c r="AP10" i="4"/>
  <c r="AQ10" i="4"/>
  <c r="I15" i="4"/>
  <c r="N15" i="4"/>
  <c r="AO15" i="4"/>
  <c r="AQ15" i="4" s="1"/>
  <c r="AP15" i="4"/>
  <c r="I20" i="4"/>
  <c r="N20" i="4"/>
  <c r="Q20" i="4"/>
  <c r="V20" i="4"/>
  <c r="AO20" i="4"/>
  <c r="AQ20" i="4" s="1"/>
  <c r="AP20" i="4"/>
  <c r="I25" i="4"/>
  <c r="AO25" i="4" s="1"/>
  <c r="N25" i="4"/>
  <c r="AP25" i="4" s="1"/>
  <c r="Q25" i="4"/>
  <c r="V25" i="4"/>
  <c r="Y25" i="4"/>
  <c r="AD25" i="4"/>
  <c r="K36" i="4"/>
  <c r="S36" i="4"/>
  <c r="AA36" i="4"/>
  <c r="AI36" i="4"/>
  <c r="L39" i="4"/>
  <c r="T39" i="4"/>
  <c r="AB39" i="4"/>
  <c r="AJ39" i="4"/>
  <c r="AO41" i="4"/>
  <c r="AP41" i="4"/>
  <c r="AQ41" i="4"/>
  <c r="I46" i="4"/>
  <c r="N46" i="4"/>
  <c r="AO46" i="4"/>
  <c r="AQ46" i="4" s="1"/>
  <c r="AP46" i="4"/>
  <c r="I51" i="4"/>
  <c r="AO51" i="4" s="1"/>
  <c r="N51" i="4"/>
  <c r="AP51" i="4" s="1"/>
  <c r="Q51" i="4"/>
  <c r="V51" i="4"/>
  <c r="I56" i="4"/>
  <c r="AO56" i="4" s="1"/>
  <c r="N56" i="4"/>
  <c r="AP56" i="4" s="1"/>
  <c r="Q56" i="4"/>
  <c r="V56" i="4"/>
  <c r="Y56" i="4"/>
  <c r="AD56" i="4"/>
  <c r="AZ42" i="3"/>
  <c r="M11" i="2"/>
  <c r="V11" i="2"/>
  <c r="AE11" i="2"/>
  <c r="BJ11" i="2"/>
  <c r="BS11" i="2"/>
  <c r="CB11" i="2"/>
  <c r="AL15" i="2"/>
  <c r="AR15" i="2" s="1"/>
  <c r="AP15" i="2"/>
  <c r="CI15" i="2"/>
  <c r="CO15" i="2" s="1"/>
  <c r="CM15" i="2"/>
  <c r="K19" i="2"/>
  <c r="AL19" i="2" s="1"/>
  <c r="Q19" i="2"/>
  <c r="AP19" i="2" s="1"/>
  <c r="BH19" i="2"/>
  <c r="BN19" i="2"/>
  <c r="CI19" i="2"/>
  <c r="CO19" i="2" s="1"/>
  <c r="CM19" i="2"/>
  <c r="K23" i="2"/>
  <c r="Q23" i="2"/>
  <c r="T23" i="2"/>
  <c r="Z23" i="2"/>
  <c r="AL23" i="2"/>
  <c r="AR23" i="2" s="1"/>
  <c r="AP23" i="2"/>
  <c r="BH23" i="2"/>
  <c r="BN23" i="2"/>
  <c r="BQ23" i="2"/>
  <c r="BW23" i="2"/>
  <c r="CI23" i="2"/>
  <c r="CO23" i="2" s="1"/>
  <c r="CR23" i="2" s="1"/>
  <c r="CM23" i="2"/>
  <c r="M31" i="2"/>
  <c r="V31" i="2"/>
  <c r="AE31" i="2"/>
  <c r="BJ31" i="2"/>
  <c r="BS31" i="2"/>
  <c r="CB31" i="2"/>
  <c r="AL35" i="2"/>
  <c r="AP35" i="2"/>
  <c r="AR35" i="2"/>
  <c r="CI35" i="2"/>
  <c r="CM35" i="2"/>
  <c r="CO35" i="2"/>
  <c r="K39" i="2"/>
  <c r="Q39" i="2"/>
  <c r="AL39" i="2"/>
  <c r="AR39" i="2" s="1"/>
  <c r="AP39" i="2"/>
  <c r="BH39" i="2"/>
  <c r="CI39" i="2" s="1"/>
  <c r="CO39" i="2" s="1"/>
  <c r="BN39" i="2"/>
  <c r="CM39" i="2" s="1"/>
  <c r="K43" i="2"/>
  <c r="Q43" i="2"/>
  <c r="T43" i="2"/>
  <c r="AL43" i="2" s="1"/>
  <c r="AR43" i="2" s="1"/>
  <c r="AU43" i="2" s="1"/>
  <c r="Z43" i="2"/>
  <c r="AP43" i="2" s="1"/>
  <c r="BH43" i="2"/>
  <c r="BN43" i="2"/>
  <c r="BQ43" i="2"/>
  <c r="CI43" i="2" s="1"/>
  <c r="CO43" i="2" s="1"/>
  <c r="CR43" i="2" s="1"/>
  <c r="BW43" i="2"/>
  <c r="CM43" i="2" s="1"/>
  <c r="M51" i="2"/>
  <c r="V51" i="2"/>
  <c r="AE51" i="2"/>
  <c r="AN51" i="2"/>
  <c r="BS51" i="2"/>
  <c r="CB51" i="2"/>
  <c r="CK51" i="2"/>
  <c r="CT51" i="2"/>
  <c r="AU55" i="2"/>
  <c r="AY55" i="2"/>
  <c r="BA55" i="2"/>
  <c r="DA55" i="2"/>
  <c r="DG55" i="2" s="1"/>
  <c r="DE55" i="2"/>
  <c r="K59" i="2"/>
  <c r="AU59" i="2" s="1"/>
  <c r="BA59" i="2" s="1"/>
  <c r="Q59" i="2"/>
  <c r="AY59" i="2"/>
  <c r="BQ59" i="2"/>
  <c r="BW59" i="2"/>
  <c r="DE59" i="2" s="1"/>
  <c r="DA59" i="2"/>
  <c r="K63" i="2"/>
  <c r="AU63" i="2" s="1"/>
  <c r="BA63" i="2" s="1"/>
  <c r="Q63" i="2"/>
  <c r="T63" i="2"/>
  <c r="Z63" i="2"/>
  <c r="AY63" i="2"/>
  <c r="BQ63" i="2"/>
  <c r="BW63" i="2"/>
  <c r="BZ63" i="2"/>
  <c r="CF63" i="2"/>
  <c r="DA63" i="2"/>
  <c r="DG63" i="2" s="1"/>
  <c r="DE63" i="2"/>
  <c r="K67" i="2"/>
  <c r="Q67" i="2"/>
  <c r="T67" i="2"/>
  <c r="Z67" i="2"/>
  <c r="AC67" i="2"/>
  <c r="AU67" i="2" s="1"/>
  <c r="BA67" i="2" s="1"/>
  <c r="BD67" i="2" s="1"/>
  <c r="AI67" i="2"/>
  <c r="AY67" i="2" s="1"/>
  <c r="BQ67" i="2"/>
  <c r="BW67" i="2"/>
  <c r="BZ67" i="2"/>
  <c r="CF67" i="2"/>
  <c r="CI67" i="2"/>
  <c r="CO67" i="2"/>
  <c r="DA67" i="2"/>
  <c r="DG67" i="2" s="1"/>
  <c r="DE67" i="2"/>
  <c r="L11" i="1"/>
  <c r="U11" i="1"/>
  <c r="AD11" i="1"/>
  <c r="BI11" i="1"/>
  <c r="BR11" i="1"/>
  <c r="CA11" i="1"/>
  <c r="DF11" i="1"/>
  <c r="DO11" i="1"/>
  <c r="DX11" i="1"/>
  <c r="EG11" i="1"/>
  <c r="AK15" i="1"/>
  <c r="AQ15" i="1" s="1"/>
  <c r="AO15" i="1"/>
  <c r="CH15" i="1"/>
  <c r="CN15" i="1" s="1"/>
  <c r="CL15" i="1"/>
  <c r="EN15" i="1"/>
  <c r="ET15" i="1" s="1"/>
  <c r="ER15" i="1"/>
  <c r="J19" i="1"/>
  <c r="AK19" i="1" s="1"/>
  <c r="AQ19" i="1" s="1"/>
  <c r="AT19" i="1" s="1"/>
  <c r="P19" i="1"/>
  <c r="AO19" i="1" s="1"/>
  <c r="BG19" i="1"/>
  <c r="BM19" i="1"/>
  <c r="CL19" i="1" s="1"/>
  <c r="CH19" i="1"/>
  <c r="CN19" i="1" s="1"/>
  <c r="CQ19" i="1" s="1"/>
  <c r="DD19" i="1"/>
  <c r="EN19" i="1" s="1"/>
  <c r="ET19" i="1" s="1"/>
  <c r="DJ19" i="1"/>
  <c r="ER19" i="1"/>
  <c r="J23" i="1"/>
  <c r="P23" i="1"/>
  <c r="S23" i="1"/>
  <c r="AK23" i="1" s="1"/>
  <c r="AQ23" i="1" s="1"/>
  <c r="AT23" i="1" s="1"/>
  <c r="Y23" i="1"/>
  <c r="AO23" i="1"/>
  <c r="BG23" i="1"/>
  <c r="BM23" i="1"/>
  <c r="BP23" i="1"/>
  <c r="CH23" i="1" s="1"/>
  <c r="CN23" i="1" s="1"/>
  <c r="BV23" i="1"/>
  <c r="CL23" i="1"/>
  <c r="DD23" i="1"/>
  <c r="DJ23" i="1"/>
  <c r="DM23" i="1"/>
  <c r="EN23" i="1" s="1"/>
  <c r="ET23" i="1" s="1"/>
  <c r="DS23" i="1"/>
  <c r="ER23" i="1"/>
  <c r="DD27" i="1"/>
  <c r="DJ27" i="1"/>
  <c r="DM27" i="1"/>
  <c r="DS27" i="1"/>
  <c r="DV27" i="1"/>
  <c r="EB27" i="1"/>
  <c r="ER27" i="1" s="1"/>
  <c r="EN27" i="1"/>
  <c r="L35" i="1"/>
  <c r="U35" i="1"/>
  <c r="AD35" i="1"/>
  <c r="AM35" i="1"/>
  <c r="BR35" i="1"/>
  <c r="CA35" i="1"/>
  <c r="CJ35" i="1"/>
  <c r="CS35" i="1"/>
  <c r="DX35" i="1"/>
  <c r="EG35" i="1"/>
  <c r="EP35" i="1"/>
  <c r="AT39" i="1"/>
  <c r="AZ39" i="1" s="1"/>
  <c r="AX39" i="1"/>
  <c r="CZ39" i="1"/>
  <c r="DF39" i="1" s="1"/>
  <c r="DD39" i="1"/>
  <c r="EW39" i="1"/>
  <c r="FC39" i="1" s="1"/>
  <c r="FA39" i="1"/>
  <c r="J43" i="1"/>
  <c r="AT43" i="1" s="1"/>
  <c r="P43" i="1"/>
  <c r="AX43" i="1" s="1"/>
  <c r="BP43" i="1"/>
  <c r="BV43" i="1"/>
  <c r="CZ43" i="1"/>
  <c r="DF43" i="1" s="1"/>
  <c r="DD43" i="1"/>
  <c r="DV43" i="1"/>
  <c r="EW43" i="1" s="1"/>
  <c r="EB43" i="1"/>
  <c r="FA43" i="1" s="1"/>
  <c r="J47" i="1"/>
  <c r="P47" i="1"/>
  <c r="S47" i="1"/>
  <c r="AT47" i="1" s="1"/>
  <c r="Y47" i="1"/>
  <c r="AX47" i="1" s="1"/>
  <c r="BP47" i="1"/>
  <c r="BV47" i="1"/>
  <c r="BY47" i="1"/>
  <c r="CZ47" i="1" s="1"/>
  <c r="CE47" i="1"/>
  <c r="DD47" i="1" s="1"/>
  <c r="DV47" i="1"/>
  <c r="EB47" i="1"/>
  <c r="EE47" i="1"/>
  <c r="EW47" i="1" s="1"/>
  <c r="EK47" i="1"/>
  <c r="FA47" i="1" s="1"/>
  <c r="J51" i="1"/>
  <c r="P51" i="1"/>
  <c r="S51" i="1"/>
  <c r="AT51" i="1" s="1"/>
  <c r="AZ51" i="1" s="1"/>
  <c r="Y51" i="1"/>
  <c r="AB51" i="1"/>
  <c r="AH51" i="1"/>
  <c r="AX51" i="1"/>
  <c r="BP51" i="1"/>
  <c r="BV51" i="1"/>
  <c r="BY51" i="1"/>
  <c r="CE51" i="1"/>
  <c r="CH51" i="1"/>
  <c r="CZ51" i="1" s="1"/>
  <c r="CN51" i="1"/>
  <c r="DD51" i="1" s="1"/>
  <c r="L59" i="1"/>
  <c r="U59" i="1"/>
  <c r="AD59" i="1"/>
  <c r="AM59" i="1"/>
  <c r="BR59" i="1"/>
  <c r="CA59" i="1"/>
  <c r="CJ59" i="1"/>
  <c r="CS59" i="1"/>
  <c r="DX59" i="1"/>
  <c r="EG59" i="1"/>
  <c r="EP59" i="1"/>
  <c r="AT63" i="1"/>
  <c r="AZ63" i="1" s="1"/>
  <c r="AX63" i="1"/>
  <c r="CZ63" i="1"/>
  <c r="DF63" i="1" s="1"/>
  <c r="DD63" i="1"/>
  <c r="EW63" i="1"/>
  <c r="FC63" i="1" s="1"/>
  <c r="FA63" i="1"/>
  <c r="J67" i="1"/>
  <c r="AT67" i="1" s="1"/>
  <c r="AZ67" i="1" s="1"/>
  <c r="P67" i="1"/>
  <c r="AX67" i="1"/>
  <c r="BP67" i="1"/>
  <c r="BV67" i="1"/>
  <c r="DD67" i="1" s="1"/>
  <c r="CZ67" i="1"/>
  <c r="DV67" i="1"/>
  <c r="EW67" i="1" s="1"/>
  <c r="FC67" i="1" s="1"/>
  <c r="FF67" i="1" s="1"/>
  <c r="EB67" i="1"/>
  <c r="FA67" i="1"/>
  <c r="J71" i="1"/>
  <c r="P71" i="1"/>
  <c r="S71" i="1"/>
  <c r="AT71" i="1" s="1"/>
  <c r="AZ71" i="1" s="1"/>
  <c r="Y71" i="1"/>
  <c r="AX71" i="1"/>
  <c r="BP71" i="1"/>
  <c r="BV71" i="1"/>
  <c r="BY71" i="1"/>
  <c r="CZ71" i="1" s="1"/>
  <c r="DF71" i="1" s="1"/>
  <c r="CE71" i="1"/>
  <c r="DD71" i="1"/>
  <c r="DV71" i="1"/>
  <c r="EB71" i="1"/>
  <c r="EE71" i="1"/>
  <c r="EW71" i="1" s="1"/>
  <c r="FC71" i="1" s="1"/>
  <c r="EK71" i="1"/>
  <c r="FA71" i="1"/>
  <c r="J75" i="1"/>
  <c r="P75" i="1"/>
  <c r="S75" i="1"/>
  <c r="Y75" i="1"/>
  <c r="AB75" i="1"/>
  <c r="AH75" i="1"/>
  <c r="AX75" i="1" s="1"/>
  <c r="AT75" i="1"/>
  <c r="AZ75" i="1" s="1"/>
  <c r="BC75" i="1" s="1"/>
  <c r="BP75" i="1"/>
  <c r="BV75" i="1"/>
  <c r="BY75" i="1"/>
  <c r="CE75" i="1"/>
  <c r="CH75" i="1"/>
  <c r="CZ75" i="1" s="1"/>
  <c r="DF75" i="1" s="1"/>
  <c r="CN75" i="1"/>
  <c r="DD75" i="1"/>
  <c r="AU56" i="6" l="1"/>
  <c r="AU20" i="6"/>
  <c r="AU10" i="6"/>
  <c r="AU46" i="6"/>
  <c r="AQ25" i="6"/>
  <c r="AU25" i="6" s="1"/>
  <c r="AU15" i="6"/>
  <c r="AQ51" i="4"/>
  <c r="AQ56" i="4"/>
  <c r="AU56" i="4" s="1"/>
  <c r="AQ25" i="4"/>
  <c r="AU25" i="4" s="1"/>
  <c r="AU41" i="4"/>
  <c r="AU46" i="4"/>
  <c r="BD59" i="2"/>
  <c r="BD55" i="2"/>
  <c r="AU39" i="2"/>
  <c r="AU35" i="2"/>
  <c r="CR19" i="2"/>
  <c r="AR19" i="2"/>
  <c r="AU19" i="2" s="1"/>
  <c r="AU15" i="2"/>
  <c r="BD63" i="2"/>
  <c r="DG59" i="2"/>
  <c r="DJ55" i="2" s="1"/>
  <c r="CR35" i="2"/>
  <c r="CR39" i="2"/>
  <c r="CR15" i="2"/>
  <c r="FF63" i="1"/>
  <c r="BC63" i="1"/>
  <c r="DI43" i="1"/>
  <c r="AZ43" i="1"/>
  <c r="BC43" i="1" s="1"/>
  <c r="CQ23" i="1"/>
  <c r="FF71" i="1"/>
  <c r="DF67" i="1"/>
  <c r="DI67" i="1" s="1"/>
  <c r="DF51" i="1"/>
  <c r="AT15" i="1"/>
  <c r="DI71" i="1"/>
  <c r="BC67" i="1"/>
  <c r="FC47" i="1"/>
  <c r="FF47" i="1" s="1"/>
  <c r="DF47" i="1"/>
  <c r="DI47" i="1" s="1"/>
  <c r="AZ47" i="1"/>
  <c r="FC43" i="1"/>
  <c r="FF39" i="1"/>
  <c r="ET27" i="1"/>
  <c r="EW27" i="1" s="1"/>
  <c r="EW19" i="1"/>
  <c r="DI75" i="1"/>
  <c r="BC71" i="1"/>
  <c r="EW23" i="1"/>
  <c r="CQ15" i="1"/>
  <c r="AU10" i="4" l="1"/>
  <c r="AU20" i="4"/>
  <c r="AU15" i="4"/>
  <c r="AU51" i="4"/>
  <c r="DJ63" i="2"/>
  <c r="AU23" i="2"/>
  <c r="FF43" i="1"/>
  <c r="BC47" i="1"/>
  <c r="DI63" i="1"/>
  <c r="EW15" i="1"/>
  <c r="BC51" i="1"/>
  <c r="BC39" i="1"/>
  <c r="DI51" i="1"/>
  <c r="DI39" i="1"/>
</calcChain>
</file>

<file path=xl/sharedStrings.xml><?xml version="1.0" encoding="utf-8"?>
<sst xmlns="http://schemas.openxmlformats.org/spreadsheetml/2006/main" count="2825" uniqueCount="657">
  <si>
    <t>平成２３年度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</si>
  <si>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平成２４年２月１１日（土）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</si>
  <si>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</si>
  <si>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</si>
  <si>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〈予選リーグ〉</t>
    <rPh sb="1" eb="3">
      <t>ヨセン</t>
    </rPh>
    <phoneticPr fontId="2"/>
  </si>
  <si>
    <t>勝　敗</t>
    <rPh sb="0" eb="1">
      <t>カ</t>
    </rPh>
    <rPh sb="2" eb="3">
      <t>ハイ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</si>
  <si>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</si>
  <si>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</si>
  <si>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E～Hの１には坂出、観一、</t>
    <rPh sb="7" eb="9">
      <t>サカイデ</t>
    </rPh>
    <phoneticPr fontId="2"/>
  </si>
  <si>
    <t>高専高、高専詫が抽選で入る。</t>
    <rPh sb="0" eb="2">
      <t>コウセン</t>
    </rPh>
    <rPh sb="2" eb="3">
      <t>タカ</t>
    </rPh>
    <rPh sb="4" eb="6">
      <t>コウセン</t>
    </rPh>
    <rPh sb="6" eb="7">
      <t>ホコ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</si>
  <si>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</si>
  <si>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</si>
  <si>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</si>
  <si>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－</t>
    <phoneticPr fontId="2"/>
  </si>
  <si>
    <t>その他はフリー抽選で入る。</t>
    <rPh sb="2" eb="3">
      <t>タ</t>
    </rPh>
    <rPh sb="7" eb="9">
      <t>チュウセン</t>
    </rPh>
    <rPh sb="10" eb="11">
      <t>ハイ</t>
    </rPh>
    <phoneticPr fontId="2"/>
  </si>
  <si>
    <t>三本松</t>
    <rPh sb="0" eb="3">
      <t>サンボンマツ</t>
    </rPh>
    <phoneticPr fontId="2"/>
  </si>
  <si>
    <t>石田</t>
    <rPh sb="0" eb="2">
      <t>イシダ</t>
    </rPh>
    <phoneticPr fontId="2"/>
  </si>
  <si>
    <t>琴平</t>
    <rPh sb="0" eb="2">
      <t>コトヒラ</t>
    </rPh>
    <phoneticPr fontId="2"/>
  </si>
  <si>
    <t>－</t>
    <phoneticPr fontId="2"/>
  </si>
  <si>
    <t>高工芸</t>
    <rPh sb="0" eb="1">
      <t>タカ</t>
    </rPh>
    <rPh sb="1" eb="3">
      <t>コウゲイ</t>
    </rPh>
    <phoneticPr fontId="2"/>
  </si>
  <si>
    <t>高松西</t>
    <rPh sb="0" eb="2">
      <t>タカマツ</t>
    </rPh>
    <rPh sb="2" eb="3">
      <t>ニシ</t>
    </rPh>
    <phoneticPr fontId="2"/>
  </si>
  <si>
    <t>高瀬</t>
    <rPh sb="0" eb="2">
      <t>タカセ</t>
    </rPh>
    <phoneticPr fontId="2"/>
  </si>
  <si>
    <t>高桜井</t>
    <rPh sb="0" eb="3">
      <t>タカサクライ</t>
    </rPh>
    <phoneticPr fontId="2"/>
  </si>
  <si>
    <t>E</t>
    <phoneticPr fontId="2"/>
  </si>
  <si>
    <t>H</t>
    <phoneticPr fontId="2"/>
  </si>
  <si>
    <t>予選リーグの試合の順序は次の通り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</si>
  <si>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丸亀</t>
    <rPh sb="0" eb="2">
      <t>マルガメ</t>
    </rPh>
    <phoneticPr fontId="2"/>
  </si>
  <si>
    <t>高専高</t>
    <rPh sb="0" eb="2">
      <t>コウセン</t>
    </rPh>
    <rPh sb="2" eb="3">
      <t>タカ</t>
    </rPh>
    <phoneticPr fontId="2"/>
  </si>
  <si>
    <t>観一</t>
    <rPh sb="0" eb="2">
      <t>カンイチ</t>
    </rPh>
    <phoneticPr fontId="2"/>
  </si>
  <si>
    <t>聾</t>
    <rPh sb="0" eb="1">
      <t>ロウ</t>
    </rPh>
    <phoneticPr fontId="2"/>
  </si>
  <si>
    <t>志度</t>
    <rPh sb="0" eb="2">
      <t>シド</t>
    </rPh>
    <phoneticPr fontId="2"/>
  </si>
  <si>
    <t>津田</t>
    <rPh sb="0" eb="2">
      <t>ツダ</t>
    </rPh>
    <phoneticPr fontId="2"/>
  </si>
  <si>
    <t>観中央</t>
    <rPh sb="0" eb="1">
      <t>カン</t>
    </rPh>
    <rPh sb="1" eb="3">
      <t>チュウオウ</t>
    </rPh>
    <phoneticPr fontId="2"/>
  </si>
  <si>
    <t>高松北</t>
    <rPh sb="0" eb="2">
      <t>タカマツ</t>
    </rPh>
    <rPh sb="2" eb="3">
      <t>キタ</t>
    </rPh>
    <phoneticPr fontId="2"/>
  </si>
  <si>
    <t>英明</t>
    <rPh sb="0" eb="2">
      <t>エイメイ</t>
    </rPh>
    <phoneticPr fontId="2"/>
  </si>
  <si>
    <t>三豊工</t>
    <rPh sb="0" eb="2">
      <t>ミトヨ</t>
    </rPh>
    <rPh sb="2" eb="3">
      <t>コウ</t>
    </rPh>
    <phoneticPr fontId="2"/>
  </si>
  <si>
    <t>坂出工</t>
    <rPh sb="0" eb="3">
      <t>サカイデコウ</t>
    </rPh>
    <phoneticPr fontId="2"/>
  </si>
  <si>
    <t>（27～30コート）</t>
    <phoneticPr fontId="2"/>
  </si>
  <si>
    <t>（31～34コート）</t>
    <phoneticPr fontId="2"/>
  </si>
  <si>
    <t>F</t>
    <phoneticPr fontId="2"/>
  </si>
  <si>
    <t>高専詫</t>
    <rPh sb="0" eb="2">
      <t>コウセン</t>
    </rPh>
    <rPh sb="2" eb="3">
      <t>ホコ</t>
    </rPh>
    <phoneticPr fontId="2"/>
  </si>
  <si>
    <t>坂出</t>
    <rPh sb="0" eb="2">
      <t>サカイデ</t>
    </rPh>
    <phoneticPr fontId="2"/>
  </si>
  <si>
    <t>多度津</t>
    <rPh sb="0" eb="3">
      <t>タドツ</t>
    </rPh>
    <phoneticPr fontId="2"/>
  </si>
  <si>
    <t>土庄</t>
    <rPh sb="0" eb="2">
      <t>トノショウ</t>
    </rPh>
    <phoneticPr fontId="2"/>
  </si>
  <si>
    <t>香中央</t>
    <rPh sb="0" eb="1">
      <t>カ</t>
    </rPh>
    <rPh sb="1" eb="3">
      <t>チュウオウ</t>
    </rPh>
    <phoneticPr fontId="2"/>
  </si>
  <si>
    <t>高松東</t>
    <rPh sb="0" eb="2">
      <t>タカマツ</t>
    </rPh>
    <rPh sb="2" eb="3">
      <t>ヒガシ</t>
    </rPh>
    <phoneticPr fontId="2"/>
  </si>
  <si>
    <t>ベンチは番号の若い学校が</t>
    <rPh sb="4" eb="6">
      <t>バンゴウ</t>
    </rPh>
    <rPh sb="7" eb="8">
      <t>ワカ</t>
    </rPh>
    <rPh sb="9" eb="11">
      <t>ガッコウ</t>
    </rPh>
    <phoneticPr fontId="2"/>
  </si>
  <si>
    <t>高松一</t>
    <rPh sb="0" eb="2">
      <t>タカマツ</t>
    </rPh>
    <rPh sb="2" eb="3">
      <t>イチ</t>
    </rPh>
    <phoneticPr fontId="2"/>
  </si>
  <si>
    <t>笠田</t>
    <rPh sb="0" eb="2">
      <t>カサダ</t>
    </rPh>
    <phoneticPr fontId="2"/>
  </si>
  <si>
    <t>善一</t>
    <rPh sb="0" eb="2">
      <t>ゼンイチ</t>
    </rPh>
    <phoneticPr fontId="2"/>
  </si>
  <si>
    <t>高松</t>
    <rPh sb="0" eb="2">
      <t>タカマツ</t>
    </rPh>
    <phoneticPr fontId="2"/>
  </si>
  <si>
    <t>三木</t>
    <rPh sb="0" eb="2">
      <t>ミキ</t>
    </rPh>
    <phoneticPr fontId="2"/>
  </si>
  <si>
    <t>〈決勝トーナメント〉</t>
    <rPh sb="1" eb="3">
      <t>ケッショウ</t>
    </rPh>
    <phoneticPr fontId="2"/>
  </si>
  <si>
    <t>〈３・４位決定戦〉</t>
    <rPh sb="4" eb="5">
      <t>イ</t>
    </rPh>
    <rPh sb="5" eb="8">
      <t>ケッテイセン</t>
    </rPh>
    <phoneticPr fontId="2"/>
  </si>
  <si>
    <t>〈　決　　勝　〉</t>
    <rPh sb="2" eb="3">
      <t>ケツ</t>
    </rPh>
    <rPh sb="5" eb="6">
      <t>カツ</t>
    </rPh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</si>
  <si>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</si>
  <si>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</si>
  <si>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〈４位トーナメント〉</t>
    <rPh sb="2" eb="3">
      <t>イ</t>
    </rPh>
    <phoneticPr fontId="2"/>
  </si>
  <si>
    <t>（</t>
    <phoneticPr fontId="2"/>
  </si>
  <si>
    <t>）</t>
    <phoneticPr fontId="2"/>
  </si>
  <si>
    <t>高松北</t>
    <rPh sb="0" eb="3">
      <t>タカマツキタ</t>
    </rPh>
    <phoneticPr fontId="2"/>
  </si>
  <si>
    <t>高松商</t>
    <rPh sb="0" eb="3">
      <t>タカマツショウ</t>
    </rPh>
    <phoneticPr fontId="2"/>
  </si>
  <si>
    <t>学校名</t>
    <rPh sb="0" eb="3">
      <t>ガッコウメイ</t>
    </rPh>
    <phoneticPr fontId="2"/>
  </si>
  <si>
    <t>高工芸</t>
    <rPh sb="0" eb="3">
      <t>タカコウゲイ</t>
    </rPh>
    <phoneticPr fontId="2"/>
  </si>
  <si>
    <t>新山</t>
    <rPh sb="0" eb="2">
      <t>シンヤマ</t>
    </rPh>
    <phoneticPr fontId="2"/>
  </si>
  <si>
    <t>松本</t>
    <rPh sb="0" eb="2">
      <t>マツモト</t>
    </rPh>
    <phoneticPr fontId="2"/>
  </si>
  <si>
    <t>松本・寺本</t>
    <rPh sb="0" eb="2">
      <t>マツモト</t>
    </rPh>
    <rPh sb="3" eb="5">
      <t>テラモト</t>
    </rPh>
    <phoneticPr fontId="2"/>
  </si>
  <si>
    <t>寺本</t>
    <rPh sb="0" eb="2">
      <t>テラモト</t>
    </rPh>
    <phoneticPr fontId="2"/>
  </si>
  <si>
    <t>小川</t>
    <rPh sb="0" eb="2">
      <t>オガワ</t>
    </rPh>
    <phoneticPr fontId="2"/>
  </si>
  <si>
    <t>高松東</t>
    <rPh sb="0" eb="3">
      <t>タカマツヒガシ</t>
    </rPh>
    <phoneticPr fontId="2"/>
  </si>
  <si>
    <t>香中央</t>
    <rPh sb="0" eb="1">
      <t>カオリ</t>
    </rPh>
    <rPh sb="1" eb="3">
      <t>チュウオウ</t>
    </rPh>
    <phoneticPr fontId="2"/>
  </si>
  <si>
    <t>〈５～８位決定戦〉</t>
    <rPh sb="4" eb="5">
      <t>イ</t>
    </rPh>
    <rPh sb="5" eb="8">
      <t>ケッテイセン</t>
    </rPh>
    <phoneticPr fontId="2"/>
  </si>
  <si>
    <t>高専高</t>
    <rPh sb="0" eb="2">
      <t>コウセン</t>
    </rPh>
    <rPh sb="2" eb="3">
      <t>ダカ</t>
    </rPh>
    <phoneticPr fontId="2"/>
  </si>
  <si>
    <t>坂出工</t>
    <rPh sb="0" eb="2">
      <t>サカイデ</t>
    </rPh>
    <rPh sb="2" eb="3">
      <t>コウ</t>
    </rPh>
    <phoneticPr fontId="2"/>
  </si>
  <si>
    <t>三豊工</t>
    <rPh sb="0" eb="3">
      <t>ミトヨコウ</t>
    </rPh>
    <phoneticPr fontId="2"/>
  </si>
  <si>
    <t>観中央</t>
    <rPh sb="0" eb="3">
      <t>カンチュウオウ</t>
    </rPh>
    <phoneticPr fontId="2"/>
  </si>
  <si>
    <t>高中央</t>
    <rPh sb="0" eb="3">
      <t>タカチュウオウ</t>
    </rPh>
    <phoneticPr fontId="2"/>
  </si>
  <si>
    <t>森永</t>
    <rPh sb="0" eb="2">
      <t>モリナガ</t>
    </rPh>
    <phoneticPr fontId="2"/>
  </si>
  <si>
    <t>網谷</t>
    <rPh sb="0" eb="2">
      <t>アミタニ</t>
    </rPh>
    <phoneticPr fontId="2"/>
  </si>
  <si>
    <t>森永・鶴身</t>
    <rPh sb="0" eb="2">
      <t>モリナガ</t>
    </rPh>
    <rPh sb="3" eb="5">
      <t>ツルミ</t>
    </rPh>
    <phoneticPr fontId="2"/>
  </si>
  <si>
    <t>鶴身</t>
    <rPh sb="0" eb="2">
      <t>ツルミ</t>
    </rPh>
    <phoneticPr fontId="2"/>
  </si>
  <si>
    <t>山尾</t>
    <rPh sb="0" eb="2">
      <t>ヤマオ</t>
    </rPh>
    <phoneticPr fontId="2"/>
  </si>
  <si>
    <t>〈７・８位決定戦〉</t>
    <rPh sb="4" eb="5">
      <t>イ</t>
    </rPh>
    <rPh sb="5" eb="8">
      <t>ケッテイセン</t>
    </rPh>
    <phoneticPr fontId="2"/>
  </si>
  <si>
    <t>高松西</t>
    <rPh sb="0" eb="3">
      <t>タカマツニシ</t>
    </rPh>
    <phoneticPr fontId="2"/>
  </si>
  <si>
    <t>↑春季強化大会のシード</t>
    <rPh sb="1" eb="3">
      <t>シュンキ</t>
    </rPh>
    <rPh sb="3" eb="5">
      <t>キョウカ</t>
    </rPh>
    <rPh sb="5" eb="7">
      <t>タイカイ</t>
    </rPh>
    <phoneticPr fontId="2"/>
  </si>
  <si>
    <t>（１・２コート）</t>
    <phoneticPr fontId="2"/>
  </si>
  <si>
    <t>（３・４コート）</t>
    <phoneticPr fontId="2"/>
  </si>
  <si>
    <t>（７～10コート）</t>
    <phoneticPr fontId="2"/>
  </si>
  <si>
    <t>A</t>
    <phoneticPr fontId="2"/>
  </si>
  <si>
    <t>ﾌﾞﾛｯｸ</t>
    <phoneticPr fontId="2"/>
  </si>
  <si>
    <t>B</t>
    <phoneticPr fontId="2"/>
  </si>
  <si>
    <t>ﾌﾞﾛｯｸ</t>
    <phoneticPr fontId="2"/>
  </si>
  <si>
    <t>C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</si>
  <si>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</si>
  <si>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</si>
  <si>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</si>
  <si>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</si>
  <si>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（13～16コート）</t>
    <phoneticPr fontId="2"/>
  </si>
  <si>
    <t>（17～20コート）</t>
    <phoneticPr fontId="2"/>
  </si>
  <si>
    <t>（５・６コート）</t>
    <phoneticPr fontId="2"/>
  </si>
  <si>
    <t>D</t>
    <phoneticPr fontId="2"/>
  </si>
  <si>
    <t>ﾌﾞﾛｯｸ</t>
    <phoneticPr fontId="2"/>
  </si>
  <si>
    <t>E</t>
    <phoneticPr fontId="2"/>
  </si>
  <si>
    <t>H</t>
    <phoneticPr fontId="2"/>
  </si>
  <si>
    <t>とする。</t>
    <phoneticPr fontId="2"/>
  </si>
  <si>
    <t>４チーム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</si>
  <si>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</si>
  <si>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</si>
  <si>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</si>
  <si>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－</t>
    <phoneticPr fontId="2"/>
  </si>
  <si>
    <t>③　１－２　　３－４</t>
    <phoneticPr fontId="2"/>
  </si>
  <si>
    <t>３チーム</t>
    <phoneticPr fontId="2"/>
  </si>
  <si>
    <t>①　２－３</t>
    <phoneticPr fontId="2"/>
  </si>
  <si>
    <t>（35・36コート）</t>
    <phoneticPr fontId="2"/>
  </si>
  <si>
    <t>②　１－３</t>
    <phoneticPr fontId="2"/>
  </si>
  <si>
    <t>ﾌﾞﾛｯｸ</t>
    <phoneticPr fontId="2"/>
  </si>
  <si>
    <t>G</t>
    <phoneticPr fontId="2"/>
  </si>
  <si>
    <t>ﾌﾞﾛｯｸ</t>
    <phoneticPr fontId="2"/>
  </si>
  <si>
    <t>I</t>
    <phoneticPr fontId="2"/>
  </si>
  <si>
    <t>③　１－２</t>
    <phoneticPr fontId="2"/>
  </si>
  <si>
    <t>本部席に向かって右。</t>
    <phoneticPr fontId="2"/>
  </si>
  <si>
    <t>①</t>
    <phoneticPr fontId="2"/>
  </si>
  <si>
    <t>A</t>
    <phoneticPr fontId="2"/>
  </si>
  <si>
    <t>（</t>
    <phoneticPr fontId="2"/>
  </si>
  <si>
    <t>）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</si>
  <si>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</si>
  <si>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</si>
  <si>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</si>
  <si>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</si>
  <si>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</si>
  <si>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（</t>
    <phoneticPr fontId="2"/>
  </si>
  <si>
    <t>C</t>
    <phoneticPr fontId="2"/>
  </si>
  <si>
    <t>）</t>
    <phoneticPr fontId="2"/>
  </si>
  <si>
    <t>I</t>
    <phoneticPr fontId="2"/>
  </si>
  <si>
    <t>（</t>
    <phoneticPr fontId="2"/>
  </si>
  <si>
    <t>I</t>
    <phoneticPr fontId="2"/>
  </si>
  <si>
    <t>（</t>
    <phoneticPr fontId="2"/>
  </si>
  <si>
    <t>）</t>
    <phoneticPr fontId="2"/>
  </si>
  <si>
    <t>I</t>
    <phoneticPr fontId="2"/>
  </si>
  <si>
    <t>（</t>
    <phoneticPr fontId="2"/>
  </si>
  <si>
    <t>）</t>
    <phoneticPr fontId="2"/>
  </si>
  <si>
    <t>G</t>
    <phoneticPr fontId="2"/>
  </si>
  <si>
    <t>（</t>
    <phoneticPr fontId="2"/>
  </si>
  <si>
    <t>）</t>
    <phoneticPr fontId="2"/>
  </si>
  <si>
    <t>⑥</t>
    <phoneticPr fontId="2"/>
  </si>
  <si>
    <t>H</t>
    <phoneticPr fontId="2"/>
  </si>
  <si>
    <t>（</t>
    <phoneticPr fontId="2"/>
  </si>
  <si>
    <t>）</t>
    <phoneticPr fontId="2"/>
  </si>
  <si>
    <t>）</t>
    <phoneticPr fontId="2"/>
  </si>
  <si>
    <t>H</t>
    <phoneticPr fontId="2"/>
  </si>
  <si>
    <t>（</t>
    <phoneticPr fontId="2"/>
  </si>
  <si>
    <t>）</t>
    <phoneticPr fontId="2"/>
  </si>
  <si>
    <t>F</t>
    <phoneticPr fontId="2"/>
  </si>
  <si>
    <t>（</t>
    <phoneticPr fontId="2"/>
  </si>
  <si>
    <t>④</t>
    <phoneticPr fontId="2"/>
  </si>
  <si>
    <t>E</t>
    <phoneticPr fontId="2"/>
  </si>
  <si>
    <t>⑦</t>
    <phoneticPr fontId="2"/>
  </si>
  <si>
    <t>D</t>
    <phoneticPr fontId="2"/>
  </si>
  <si>
    <t>）</t>
    <phoneticPr fontId="2"/>
  </si>
  <si>
    <t>（</t>
    <phoneticPr fontId="2"/>
  </si>
  <si>
    <t>D</t>
    <phoneticPr fontId="2"/>
  </si>
  <si>
    <t>D</t>
    <phoneticPr fontId="2"/>
  </si>
  <si>
    <t>③</t>
    <phoneticPr fontId="2"/>
  </si>
  <si>
    <t>C</t>
    <phoneticPr fontId="2"/>
  </si>
  <si>
    <t>C</t>
    <phoneticPr fontId="2"/>
  </si>
  <si>
    <t>⑧</t>
    <phoneticPr fontId="2"/>
  </si>
  <si>
    <t>F</t>
    <phoneticPr fontId="2"/>
  </si>
  <si>
    <t>F</t>
    <phoneticPr fontId="2"/>
  </si>
  <si>
    <t>⑤</t>
    <phoneticPr fontId="2"/>
  </si>
  <si>
    <t>G</t>
    <phoneticPr fontId="2"/>
  </si>
  <si>
    <t>Ｔ</t>
    <phoneticPr fontId="2"/>
  </si>
  <si>
    <t>Ｄ</t>
    <phoneticPr fontId="2"/>
  </si>
  <si>
    <t>Ｌ</t>
    <phoneticPr fontId="2"/>
  </si>
  <si>
    <t>G</t>
    <phoneticPr fontId="2"/>
  </si>
  <si>
    <t>G</t>
    <phoneticPr fontId="2"/>
  </si>
  <si>
    <t>②</t>
    <phoneticPr fontId="2"/>
  </si>
  <si>
    <t>B</t>
    <phoneticPr fontId="2"/>
  </si>
  <si>
    <t>B</t>
    <phoneticPr fontId="2"/>
  </si>
  <si>
    <t>高松一</t>
    <rPh sb="0" eb="3">
      <t>タカマツイチ</t>
    </rPh>
    <phoneticPr fontId="2"/>
  </si>
  <si>
    <t>高松南</t>
    <rPh sb="0" eb="3">
      <t>タカマツミナミ</t>
    </rPh>
    <phoneticPr fontId="2"/>
  </si>
  <si>
    <t>Ｅ</t>
    <phoneticPr fontId="2"/>
  </si>
  <si>
    <t>豊田</t>
    <rPh sb="0" eb="2">
      <t>トヨタ</t>
    </rPh>
    <phoneticPr fontId="2"/>
  </si>
  <si>
    <t>赤岩</t>
    <rPh sb="0" eb="2">
      <t>アカイワ</t>
    </rPh>
    <phoneticPr fontId="2"/>
  </si>
  <si>
    <t>赤岩・泉</t>
    <rPh sb="0" eb="2">
      <t>アカイワ</t>
    </rPh>
    <rPh sb="3" eb="4">
      <t>イズミ</t>
    </rPh>
    <phoneticPr fontId="2"/>
  </si>
  <si>
    <t>泉</t>
    <rPh sb="0" eb="1">
      <t>イズミ</t>
    </rPh>
    <phoneticPr fontId="2"/>
  </si>
  <si>
    <t>田所</t>
    <rPh sb="0" eb="2">
      <t>タドコロ</t>
    </rPh>
    <phoneticPr fontId="2"/>
  </si>
  <si>
    <t>高中央</t>
    <rPh sb="0" eb="1">
      <t>タカ</t>
    </rPh>
    <rPh sb="1" eb="2">
      <t>チュウ</t>
    </rPh>
    <rPh sb="2" eb="3">
      <t>オウ</t>
    </rPh>
    <phoneticPr fontId="2"/>
  </si>
  <si>
    <t>小豆島</t>
    <rPh sb="0" eb="3">
      <t>ショウドシマ</t>
    </rPh>
    <phoneticPr fontId="2"/>
  </si>
  <si>
    <t>飯山</t>
    <rPh sb="0" eb="2">
      <t>ハンザン</t>
    </rPh>
    <phoneticPr fontId="2"/>
  </si>
  <si>
    <t>西畑</t>
    <rPh sb="0" eb="2">
      <t>ニシハタ</t>
    </rPh>
    <phoneticPr fontId="2"/>
  </si>
  <si>
    <t>南原</t>
    <rPh sb="0" eb="2">
      <t>ナンバラ</t>
    </rPh>
    <phoneticPr fontId="2"/>
  </si>
  <si>
    <t>四宮・西畑</t>
    <rPh sb="0" eb="2">
      <t>シノミヤ</t>
    </rPh>
    <rPh sb="3" eb="5">
      <t>ニシハタ</t>
    </rPh>
    <phoneticPr fontId="2"/>
  </si>
  <si>
    <t>久保</t>
    <rPh sb="0" eb="2">
      <t>クボ</t>
    </rPh>
    <phoneticPr fontId="2"/>
  </si>
  <si>
    <t>四宮</t>
    <rPh sb="0" eb="2">
      <t>シノミヤ</t>
    </rPh>
    <phoneticPr fontId="2"/>
  </si>
  <si>
    <t>丸城西</t>
    <rPh sb="0" eb="3">
      <t>マルジョウセイ</t>
    </rPh>
    <phoneticPr fontId="2"/>
  </si>
  <si>
    <t>Ａ</t>
    <phoneticPr fontId="2"/>
  </si>
  <si>
    <t>〈３・４位トーナメント〉</t>
    <rPh sb="4" eb="5">
      <t>イ</t>
    </rPh>
    <phoneticPr fontId="2"/>
  </si>
  <si>
    <t>4-5</t>
    <phoneticPr fontId="2"/>
  </si>
  <si>
    <t>4-4</t>
    <phoneticPr fontId="2"/>
  </si>
  <si>
    <t>ベンチは番号の若い学校が本部席に向かって右。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</si>
  <si>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5-4</t>
    <phoneticPr fontId="2"/>
  </si>
  <si>
    <t>Ｆ</t>
    <phoneticPr fontId="2"/>
  </si>
  <si>
    <t>（41～44コート）</t>
    <phoneticPr fontId="2"/>
  </si>
  <si>
    <t>（37～40コート）</t>
    <phoneticPr fontId="2"/>
  </si>
  <si>
    <t>高松南</t>
    <rPh sb="0" eb="2">
      <t>タカマツ</t>
    </rPh>
    <rPh sb="2" eb="3">
      <t>ミナミ</t>
    </rPh>
    <phoneticPr fontId="2"/>
  </si>
  <si>
    <t>Ｃ</t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</si>
  <si>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</si>
  <si>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（25・26コート）</t>
    <phoneticPr fontId="2"/>
  </si>
  <si>
    <t>（23・24コート）</t>
    <phoneticPr fontId="2"/>
  </si>
  <si>
    <t>他はフリー抽選で入る。</t>
    <phoneticPr fontId="2"/>
  </si>
  <si>
    <t>三木、高松一、飯山、善一が抽選で入る。</t>
    <rPh sb="0" eb="2">
      <t>ミキ</t>
    </rPh>
    <rPh sb="3" eb="5">
      <t>タカマツ</t>
    </rPh>
    <rPh sb="5" eb="6">
      <t>イチ</t>
    </rPh>
    <rPh sb="7" eb="9">
      <t>ハンザン</t>
    </rPh>
    <rPh sb="10" eb="12">
      <t>ゼンイチ</t>
    </rPh>
    <phoneticPr fontId="2"/>
  </si>
  <si>
    <t>丸城西</t>
    <rPh sb="0" eb="1">
      <t>マル</t>
    </rPh>
    <rPh sb="1" eb="3">
      <t>ジョウセイ</t>
    </rPh>
    <phoneticPr fontId="2"/>
  </si>
  <si>
    <t>Ｅブロックの１・２、Ｆブロックの１・２には</t>
    <phoneticPr fontId="2"/>
  </si>
  <si>
    <t>（21・22コート）</t>
    <phoneticPr fontId="2"/>
  </si>
  <si>
    <t>（11・12コート）</t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</si>
  <si>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</si>
  <si>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</si>
  <si>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)</t>
  </si>
  <si>
    <t>尽　誠</t>
  </si>
  <si>
    <t>(</t>
  </si>
  <si>
    <t>石　川</t>
  </si>
  <si>
    <t>高中央</t>
  </si>
  <si>
    <t>網　谷</t>
  </si>
  <si>
    <t>新　山</t>
  </si>
  <si>
    <t>篠　原</t>
  </si>
  <si>
    <t>高　松</t>
  </si>
  <si>
    <t>竹　内</t>
  </si>
  <si>
    <t>高専高</t>
  </si>
  <si>
    <t>鎌　田</t>
  </si>
  <si>
    <t>英　明</t>
  </si>
  <si>
    <t>中　川</t>
  </si>
  <si>
    <t>丸　亀</t>
  </si>
  <si>
    <t>氏　家</t>
  </si>
  <si>
    <t>高工芸</t>
  </si>
  <si>
    <t>深　野</t>
  </si>
  <si>
    <t>聾</t>
  </si>
  <si>
    <t>髙　嶋</t>
  </si>
  <si>
    <t>高松西</t>
  </si>
  <si>
    <t>三　井</t>
  </si>
  <si>
    <t>高桜井</t>
  </si>
  <si>
    <t>岩　田</t>
  </si>
  <si>
    <t>観　一</t>
  </si>
  <si>
    <t>真　鍋</t>
  </si>
  <si>
    <t>志　度</t>
  </si>
  <si>
    <t>木　内</t>
  </si>
  <si>
    <t>高松一</t>
  </si>
  <si>
    <t>渡　邊</t>
  </si>
  <si>
    <t>橋　本</t>
  </si>
  <si>
    <t>豊　嶋</t>
  </si>
  <si>
    <t>安　藤</t>
  </si>
  <si>
    <t>宮　﨑</t>
  </si>
  <si>
    <t>三豊工</t>
  </si>
  <si>
    <t>永　岑</t>
  </si>
  <si>
    <t>石　田</t>
  </si>
  <si>
    <t>奥　田</t>
  </si>
  <si>
    <t>三　木</t>
  </si>
  <si>
    <t>香　西</t>
  </si>
  <si>
    <t>善　一</t>
  </si>
  <si>
    <t>大　西</t>
  </si>
  <si>
    <t>平　山</t>
  </si>
  <si>
    <t>坂　出</t>
  </si>
  <si>
    <r>
      <t>山　地</t>
    </r>
    <r>
      <rPr>
        <sz val="9"/>
        <rFont val="ＭＳ 明朝"/>
        <family val="1"/>
        <charset val="128"/>
      </rPr>
      <t>大</t>
    </r>
  </si>
  <si>
    <t>高松北</t>
  </si>
  <si>
    <t>毛　利</t>
  </si>
  <si>
    <t>武　田</t>
  </si>
  <si>
    <t>宮　内</t>
  </si>
  <si>
    <t>千　谷</t>
  </si>
  <si>
    <t>高松東</t>
  </si>
  <si>
    <t>藤　澤</t>
  </si>
  <si>
    <t>多度津</t>
  </si>
  <si>
    <t>堅　田</t>
  </si>
  <si>
    <t>矢　木</t>
  </si>
  <si>
    <t>野　口</t>
  </si>
  <si>
    <t>中　村</t>
  </si>
  <si>
    <t>高松商</t>
  </si>
  <si>
    <t>田　中</t>
  </si>
  <si>
    <t>坂出工</t>
  </si>
  <si>
    <t>國　村</t>
  </si>
  <si>
    <t>岡　﨑</t>
  </si>
  <si>
    <t>藤　田</t>
  </si>
  <si>
    <r>
      <t>赤　谷</t>
    </r>
    <r>
      <rPr>
        <sz val="9"/>
        <rFont val="ＭＳ 明朝"/>
        <family val="1"/>
        <charset val="128"/>
      </rPr>
      <t>勁</t>
    </r>
  </si>
  <si>
    <r>
      <t>亀　山</t>
    </r>
    <r>
      <rPr>
        <sz val="9"/>
        <rFont val="ＭＳ 明朝"/>
        <family val="1"/>
        <charset val="128"/>
      </rPr>
      <t>周</t>
    </r>
  </si>
  <si>
    <r>
      <t>中　村</t>
    </r>
    <r>
      <rPr>
        <sz val="9"/>
        <rFont val="ＭＳ 明朝"/>
        <family val="1"/>
        <charset val="128"/>
      </rPr>
      <t>駿</t>
    </r>
  </si>
  <si>
    <t>津　田</t>
  </si>
  <si>
    <t>横　澤</t>
  </si>
  <si>
    <t>香中央</t>
  </si>
  <si>
    <t>　堺</t>
  </si>
  <si>
    <t>小　出</t>
  </si>
  <si>
    <t>増　田</t>
  </si>
  <si>
    <t>野　﨑</t>
  </si>
  <si>
    <t>東　原</t>
  </si>
  <si>
    <t>山　路</t>
  </si>
  <si>
    <t>三本松</t>
  </si>
  <si>
    <t>井　上</t>
  </si>
  <si>
    <t>松　本</t>
  </si>
  <si>
    <t>西　岡</t>
  </si>
  <si>
    <t>六　車</t>
  </si>
  <si>
    <t>秋　山</t>
  </si>
  <si>
    <t>農　経</t>
  </si>
  <si>
    <t>　森</t>
  </si>
  <si>
    <t>藤　川</t>
  </si>
  <si>
    <t>宮宇地</t>
  </si>
  <si>
    <t>山　内</t>
  </si>
  <si>
    <t>鈴　木</t>
  </si>
  <si>
    <t>森　岡</t>
  </si>
  <si>
    <t>谷　口</t>
  </si>
  <si>
    <t>高　瀬</t>
  </si>
  <si>
    <t>渡　部</t>
  </si>
  <si>
    <t>石　井</t>
  </si>
  <si>
    <t>　楠</t>
  </si>
  <si>
    <r>
      <t>赤　谷</t>
    </r>
    <r>
      <rPr>
        <sz val="9"/>
        <rFont val="ＭＳ 明朝"/>
        <family val="1"/>
        <charset val="128"/>
      </rPr>
      <t>悠</t>
    </r>
  </si>
  <si>
    <r>
      <t>山　地</t>
    </r>
    <r>
      <rPr>
        <sz val="9"/>
        <rFont val="ＭＳ 明朝"/>
        <family val="1"/>
        <charset val="128"/>
      </rPr>
      <t>貴</t>
    </r>
  </si>
  <si>
    <t>水無瀬</t>
  </si>
  <si>
    <t>木　村</t>
  </si>
  <si>
    <t>中津川</t>
  </si>
  <si>
    <t>廣　瀬</t>
  </si>
  <si>
    <t>敗者はリーグの２</t>
    <rPh sb="0" eb="2">
      <t>ハイシャ</t>
    </rPh>
    <phoneticPr fontId="2"/>
  </si>
  <si>
    <t>敗者はリーグの３</t>
    <rPh sb="0" eb="2">
      <t>ハイシャ</t>
    </rPh>
    <phoneticPr fontId="2"/>
  </si>
  <si>
    <t>亀　井</t>
  </si>
  <si>
    <t>北　風</t>
  </si>
  <si>
    <t>山　尾</t>
  </si>
  <si>
    <t>鎌　倉</t>
  </si>
  <si>
    <t>三　好</t>
  </si>
  <si>
    <t>河　津</t>
  </si>
  <si>
    <t>笠　原</t>
  </si>
  <si>
    <t>勝者はリーグの②</t>
    <rPh sb="0" eb="2">
      <t>ショウシャ</t>
    </rPh>
    <phoneticPr fontId="2"/>
  </si>
  <si>
    <t>勝者はリーグの③</t>
    <rPh sb="0" eb="2">
      <t>ショウシャ</t>
    </rPh>
    <phoneticPr fontId="2"/>
  </si>
  <si>
    <t>藤　沢</t>
  </si>
  <si>
    <t>水　澤</t>
  </si>
  <si>
    <t>喜　岡</t>
  </si>
  <si>
    <t>琴　平</t>
  </si>
  <si>
    <t>福　家</t>
  </si>
  <si>
    <t>前　田</t>
  </si>
  <si>
    <t>猪木原</t>
  </si>
  <si>
    <t>白　峰</t>
  </si>
  <si>
    <t>島　田</t>
  </si>
  <si>
    <t>丸城西</t>
  </si>
  <si>
    <t>山　口</t>
  </si>
  <si>
    <t>植　松</t>
  </si>
  <si>
    <t>矢　野</t>
  </si>
  <si>
    <t>飯　山</t>
  </si>
  <si>
    <t>佐々木</t>
  </si>
  <si>
    <t>　續</t>
  </si>
  <si>
    <t>松　永</t>
  </si>
  <si>
    <t>後　藤</t>
  </si>
  <si>
    <t>加　地</t>
  </si>
  <si>
    <t>川　田</t>
  </si>
  <si>
    <t>多　田</t>
  </si>
  <si>
    <t>尾　崎</t>
  </si>
  <si>
    <t>明　上</t>
  </si>
  <si>
    <t>高松南</t>
  </si>
  <si>
    <t>三　宅</t>
  </si>
  <si>
    <t>観中央</t>
  </si>
  <si>
    <t>黒　田</t>
  </si>
  <si>
    <t>寺　坂</t>
  </si>
  <si>
    <r>
      <t>中　村</t>
    </r>
    <r>
      <rPr>
        <sz val="9"/>
        <rFont val="ＭＳ 明朝"/>
        <family val="1"/>
        <charset val="128"/>
      </rPr>
      <t>成</t>
    </r>
  </si>
  <si>
    <t>櫻　庭</t>
  </si>
  <si>
    <t>土　庄</t>
  </si>
  <si>
    <t>森　川</t>
  </si>
  <si>
    <t>大　谷</t>
  </si>
  <si>
    <t>中　野</t>
  </si>
  <si>
    <t>吉　永</t>
  </si>
  <si>
    <t>堀　尾</t>
  </si>
  <si>
    <t>松　浦</t>
  </si>
  <si>
    <r>
      <t>山　本</t>
    </r>
    <r>
      <rPr>
        <sz val="9"/>
        <rFont val="ＭＳ 明朝"/>
        <family val="1"/>
        <charset val="128"/>
      </rPr>
      <t>洸</t>
    </r>
  </si>
  <si>
    <t>髙　橋</t>
  </si>
  <si>
    <t>村　上</t>
  </si>
  <si>
    <t>山　田</t>
  </si>
  <si>
    <t>長　澤</t>
  </si>
  <si>
    <t>浜　田</t>
  </si>
  <si>
    <t>溝　内</t>
  </si>
  <si>
    <t>宮　崎</t>
  </si>
  <si>
    <t>則　兼</t>
  </si>
  <si>
    <t>上　枝</t>
  </si>
  <si>
    <t>細　川</t>
  </si>
  <si>
    <t>香誠陵</t>
  </si>
  <si>
    <t>木　綱</t>
  </si>
  <si>
    <t>板　坂</t>
  </si>
  <si>
    <r>
      <t>大　西</t>
    </r>
    <r>
      <rPr>
        <sz val="9"/>
        <rFont val="ＭＳ 明朝"/>
        <family val="1"/>
        <charset val="128"/>
      </rPr>
      <t>慎</t>
    </r>
  </si>
  <si>
    <t>蔭　久</t>
  </si>
  <si>
    <t>大　江</t>
  </si>
  <si>
    <t>水　野</t>
  </si>
  <si>
    <t>濱　岡</t>
  </si>
  <si>
    <t>大　林</t>
  </si>
  <si>
    <t>池　田</t>
  </si>
  <si>
    <t>岡　村</t>
  </si>
  <si>
    <t>谷　風</t>
  </si>
  <si>
    <t>松　澤</t>
  </si>
  <si>
    <t>濱　田</t>
  </si>
  <si>
    <t>小　高</t>
  </si>
  <si>
    <t>図　子</t>
  </si>
  <si>
    <t>　辻</t>
  </si>
  <si>
    <t>國　方</t>
  </si>
  <si>
    <t>中　桐</t>
  </si>
  <si>
    <t>堀　江</t>
  </si>
  <si>
    <t>　原</t>
  </si>
  <si>
    <t>寺　本</t>
  </si>
  <si>
    <t>森　永</t>
  </si>
  <si>
    <t>会場：坂出市立体育館</t>
  </si>
  <si>
    <t>期日：平成24年2月12日(日)</t>
  </si>
  <si>
    <t>男子シングルス</t>
  </si>
  <si>
    <t>平成23年度　香川県高等学校強化卓球大会</t>
  </si>
  <si>
    <t>小　川</t>
  </si>
  <si>
    <t>中　島</t>
  </si>
  <si>
    <t>鶴　身</t>
  </si>
  <si>
    <t>　佃</t>
  </si>
  <si>
    <t>入　江</t>
  </si>
  <si>
    <t>稲　村</t>
  </si>
  <si>
    <t>平　田</t>
  </si>
  <si>
    <t>久　保</t>
  </si>
  <si>
    <t>住　吉</t>
  </si>
  <si>
    <t>平　口</t>
  </si>
  <si>
    <t>駒　松</t>
  </si>
  <si>
    <t>平　井</t>
  </si>
  <si>
    <t>　清</t>
  </si>
  <si>
    <t>　綾</t>
  </si>
  <si>
    <t>宇佐川</t>
  </si>
  <si>
    <r>
      <t>中　村</t>
    </r>
    <r>
      <rPr>
        <sz val="9"/>
        <rFont val="ＭＳ 明朝"/>
        <family val="1"/>
        <charset val="128"/>
      </rPr>
      <t>雄</t>
    </r>
  </si>
  <si>
    <t>豊　田</t>
  </si>
  <si>
    <t>午　頭</t>
  </si>
  <si>
    <t>牟　禮</t>
  </si>
  <si>
    <t>坂　本</t>
  </si>
  <si>
    <t>安　西</t>
  </si>
  <si>
    <t>川　瀧</t>
  </si>
  <si>
    <t>中　本</t>
  </si>
  <si>
    <t>眞　鍋</t>
  </si>
  <si>
    <t>筒　井</t>
  </si>
  <si>
    <t>佐　藤</t>
  </si>
  <si>
    <t>香　川</t>
  </si>
  <si>
    <t>亀　山</t>
  </si>
  <si>
    <t>西　村</t>
  </si>
  <si>
    <t>松　田</t>
  </si>
  <si>
    <t>江　口</t>
  </si>
  <si>
    <t>間　瀬</t>
  </si>
  <si>
    <t>　中</t>
  </si>
  <si>
    <t>大数賀</t>
  </si>
  <si>
    <t>小　西</t>
  </si>
  <si>
    <t>岡　崎</t>
  </si>
  <si>
    <t>四之宮</t>
  </si>
  <si>
    <t>岩　本</t>
  </si>
  <si>
    <r>
      <t>大　西</t>
    </r>
    <r>
      <rPr>
        <sz val="9"/>
        <rFont val="ＭＳ 明朝"/>
        <family val="1"/>
        <charset val="128"/>
      </rPr>
      <t>将</t>
    </r>
  </si>
  <si>
    <t>辻　村</t>
  </si>
  <si>
    <t>河　内</t>
  </si>
  <si>
    <t>中　岡</t>
  </si>
  <si>
    <t>大　塚</t>
  </si>
  <si>
    <t>房　尾</t>
  </si>
  <si>
    <t>中　山</t>
  </si>
  <si>
    <t>伊　藤</t>
  </si>
  <si>
    <t>奴　賀</t>
  </si>
  <si>
    <t>岩　佐</t>
  </si>
  <si>
    <t>高　橋</t>
  </si>
  <si>
    <t>岡　内</t>
  </si>
  <si>
    <t>　林</t>
  </si>
  <si>
    <t>濱　中</t>
  </si>
  <si>
    <t>　嶋</t>
  </si>
  <si>
    <t>古　川</t>
  </si>
  <si>
    <t>山　本</t>
  </si>
  <si>
    <t>敗者はリーグの４</t>
    <rPh sb="0" eb="2">
      <t>ハイシャ</t>
    </rPh>
    <phoneticPr fontId="2"/>
  </si>
  <si>
    <t>敗者はリーグの１</t>
    <rPh sb="0" eb="2">
      <t>ハイシャ</t>
    </rPh>
    <phoneticPr fontId="2"/>
  </si>
  <si>
    <t>白　川</t>
  </si>
  <si>
    <t>稲　田</t>
  </si>
  <si>
    <t>坂　東</t>
  </si>
  <si>
    <t>横　割</t>
  </si>
  <si>
    <t>　関</t>
  </si>
  <si>
    <t>西　口</t>
  </si>
  <si>
    <t>勝者はリーグの④</t>
    <rPh sb="0" eb="2">
      <t>ショウシャ</t>
    </rPh>
    <phoneticPr fontId="2"/>
  </si>
  <si>
    <t>勝者はリーグの①</t>
    <rPh sb="0" eb="2">
      <t>ショウシャ</t>
    </rPh>
    <phoneticPr fontId="2"/>
  </si>
  <si>
    <t>大　澤</t>
  </si>
  <si>
    <t>大　沢</t>
  </si>
  <si>
    <t>山　下</t>
  </si>
  <si>
    <t>馬　場</t>
  </si>
  <si>
    <t>小　原</t>
  </si>
  <si>
    <t>木　下</t>
  </si>
  <si>
    <t>財　所</t>
  </si>
  <si>
    <t>宮　本</t>
  </si>
  <si>
    <t>粟飯原</t>
  </si>
  <si>
    <t>田野口</t>
  </si>
  <si>
    <t>長　町</t>
  </si>
  <si>
    <t>中　谷</t>
  </si>
  <si>
    <t>堀　山</t>
  </si>
  <si>
    <t>羽　原</t>
  </si>
  <si>
    <t>髙　尾</t>
  </si>
  <si>
    <t>岡　林</t>
  </si>
  <si>
    <t>橋　田</t>
  </si>
  <si>
    <t>小　野</t>
  </si>
  <si>
    <r>
      <t>亀　山</t>
    </r>
    <r>
      <rPr>
        <sz val="9"/>
        <rFont val="ＭＳ 明朝"/>
        <family val="1"/>
        <charset val="128"/>
      </rPr>
      <t>大</t>
    </r>
  </si>
  <si>
    <r>
      <t>山　本</t>
    </r>
    <r>
      <rPr>
        <sz val="9"/>
        <rFont val="ＭＳ 明朝"/>
        <family val="1"/>
        <charset val="128"/>
      </rPr>
      <t>祐</t>
    </r>
  </si>
  <si>
    <t>宮　武</t>
  </si>
  <si>
    <t>牛　田</t>
  </si>
  <si>
    <t>宮　竹</t>
  </si>
  <si>
    <t>多田羅</t>
  </si>
  <si>
    <t>岡　本</t>
  </si>
  <si>
    <t>近　藤</t>
  </si>
  <si>
    <t>藤　村</t>
  </si>
  <si>
    <t>山　﨑</t>
  </si>
  <si>
    <t>宮　前</t>
  </si>
  <si>
    <t>和　泉</t>
  </si>
  <si>
    <t>森　山</t>
  </si>
  <si>
    <t>瀬　尾</t>
  </si>
  <si>
    <r>
      <t>中　村</t>
    </r>
    <r>
      <rPr>
        <sz val="9"/>
        <rFont val="ＭＳ 明朝"/>
        <family val="1"/>
        <charset val="128"/>
      </rPr>
      <t>紀</t>
    </r>
  </si>
  <si>
    <t>河　野</t>
  </si>
  <si>
    <t>山　地</t>
  </si>
  <si>
    <t>三　枝</t>
  </si>
  <si>
    <r>
      <t>大　西</t>
    </r>
    <r>
      <rPr>
        <sz val="9"/>
        <rFont val="ＭＳ 明朝"/>
        <family val="1"/>
        <charset val="128"/>
      </rPr>
      <t>朝</t>
    </r>
  </si>
  <si>
    <t>宮　地</t>
  </si>
  <si>
    <t>先　崎</t>
  </si>
  <si>
    <r>
      <t>大　西</t>
    </r>
    <r>
      <rPr>
        <sz val="9"/>
        <rFont val="ＭＳ 明朝"/>
        <family val="1"/>
        <charset val="128"/>
      </rPr>
      <t>康</t>
    </r>
  </si>
  <si>
    <t>角　友</t>
  </si>
  <si>
    <t>西　尾</t>
  </si>
  <si>
    <t>玉　城</t>
  </si>
  <si>
    <t>堀　家</t>
  </si>
  <si>
    <t>森　田</t>
  </si>
  <si>
    <t>釜　野</t>
  </si>
  <si>
    <t>児　玉</t>
  </si>
  <si>
    <t>会場：坂出市立体育館</t>
    <phoneticPr fontId="2"/>
  </si>
  <si>
    <t>期日：平成24年2月12日(日)</t>
    <phoneticPr fontId="2"/>
  </si>
  <si>
    <t>平成23年度　香川県高等学校強化卓球大会</t>
    <phoneticPr fontId="2"/>
  </si>
  <si>
    <t>３－４</t>
    <phoneticPr fontId="2"/>
  </si>
  <si>
    <t>２－４</t>
    <phoneticPr fontId="2"/>
  </si>
  <si>
    <t>２－３</t>
    <phoneticPr fontId="2"/>
  </si>
  <si>
    <t>１－２</t>
    <phoneticPr fontId="2"/>
  </si>
  <si>
    <t>１－３</t>
    <phoneticPr fontId="2"/>
  </si>
  <si>
    <t>１－４</t>
    <phoneticPr fontId="2"/>
  </si>
  <si>
    <t>第３試合</t>
    <rPh sb="0" eb="1">
      <t>ダイ</t>
    </rPh>
    <rPh sb="2" eb="4">
      <t>シアイ</t>
    </rPh>
    <phoneticPr fontId="2"/>
  </si>
  <si>
    <t>第２試合</t>
    <rPh sb="0" eb="1">
      <t>ダイ</t>
    </rPh>
    <rPh sb="2" eb="4">
      <t>シアイ</t>
    </rPh>
    <phoneticPr fontId="2"/>
  </si>
  <si>
    <t>第1試合</t>
    <rPh sb="0" eb="1">
      <t>ダイ</t>
    </rPh>
    <rPh sb="2" eb="4">
      <t>シアイ</t>
    </rPh>
    <phoneticPr fontId="2"/>
  </si>
  <si>
    <t>試合順序</t>
    <rPh sb="0" eb="2">
      <t>シアイ</t>
    </rPh>
    <rPh sb="2" eb="4">
      <t>ジュンジョ</t>
    </rPh>
    <phoneticPr fontId="2"/>
  </si>
  <si>
    <t>)</t>
    <phoneticPr fontId="2"/>
  </si>
  <si>
    <t>(</t>
    <phoneticPr fontId="2"/>
  </si>
  <si>
    <t>―</t>
    <phoneticPr fontId="2"/>
  </si>
  <si>
    <t>児玉</t>
    <rPh sb="0" eb="2">
      <t>コダマ</t>
    </rPh>
    <phoneticPr fontId="2"/>
  </si>
  <si>
    <t>原</t>
    <rPh sb="0" eb="1">
      <t>ハラ</t>
    </rPh>
    <phoneticPr fontId="2"/>
  </si>
  <si>
    <t>ﾎﾟｲﾝﾄ</t>
    <phoneticPr fontId="2"/>
  </si>
  <si>
    <t>L</t>
    <phoneticPr fontId="2"/>
  </si>
  <si>
    <t>W</t>
    <phoneticPr fontId="2"/>
  </si>
  <si>
    <t>男子シングルス　ベスト８リーグ</t>
    <rPh sb="0" eb="2">
      <t>ダンシ</t>
    </rPh>
    <phoneticPr fontId="2"/>
  </si>
  <si>
    <t>石川</t>
    <rPh sb="0" eb="2">
      <t>イシカワ</t>
    </rPh>
    <phoneticPr fontId="2"/>
  </si>
  <si>
    <t>会場：坂出市立体育館</t>
    <rPh sb="0" eb="2">
      <t>カイジョウ</t>
    </rPh>
    <rPh sb="3" eb="7">
      <t>サカイデシリツ</t>
    </rPh>
    <rPh sb="7" eb="10">
      <t>タイイクカン</t>
    </rPh>
    <phoneticPr fontId="2"/>
  </si>
  <si>
    <t>男子シングルス　ベスト４リーグ</t>
    <rPh sb="0" eb="2">
      <t>ダンシ</t>
    </rPh>
    <phoneticPr fontId="2"/>
  </si>
  <si>
    <t>期日：平成24年2月12日(日)</t>
    <rPh sb="0" eb="2">
      <t>キジツ</t>
    </rPh>
    <rPh sb="3" eb="5">
      <t>ヘイセイ</t>
    </rPh>
    <rPh sb="7" eb="8">
      <t>ネン</t>
    </rPh>
    <rPh sb="9" eb="10">
      <t>ガツ</t>
    </rPh>
    <rPh sb="12" eb="13">
      <t>ニチ</t>
    </rPh>
    <rPh sb="14" eb="15">
      <t>ヒ</t>
    </rPh>
    <phoneticPr fontId="2"/>
  </si>
  <si>
    <t>　西</t>
  </si>
  <si>
    <t>　泉</t>
  </si>
  <si>
    <t>岩　﨑</t>
  </si>
  <si>
    <t>倉　本</t>
  </si>
  <si>
    <t>蓮　井</t>
  </si>
  <si>
    <t>井　原</t>
  </si>
  <si>
    <t>田　井</t>
  </si>
  <si>
    <t>村　井</t>
  </si>
  <si>
    <t>東　山</t>
  </si>
  <si>
    <t>鵜　尾</t>
  </si>
  <si>
    <t>吉　見</t>
  </si>
  <si>
    <t>中屋敷</t>
  </si>
  <si>
    <t>大河内</t>
  </si>
  <si>
    <t>牧　野</t>
  </si>
  <si>
    <t>楠　本</t>
  </si>
  <si>
    <t>冨　永</t>
  </si>
  <si>
    <t>千　秋</t>
  </si>
  <si>
    <t>中　西</t>
  </si>
  <si>
    <t>小　木</t>
  </si>
  <si>
    <t>齋　藤</t>
  </si>
  <si>
    <t>神　原</t>
  </si>
  <si>
    <t>阿　部</t>
  </si>
  <si>
    <t>内　田</t>
  </si>
  <si>
    <t>福　田</t>
  </si>
  <si>
    <t>丸　山</t>
  </si>
  <si>
    <t>表　崎</t>
  </si>
  <si>
    <t>尾　形</t>
  </si>
  <si>
    <t>森　安</t>
  </si>
  <si>
    <t>廣　田</t>
  </si>
  <si>
    <t>居　石</t>
  </si>
  <si>
    <t>河　田</t>
  </si>
  <si>
    <t>尾　木</t>
  </si>
  <si>
    <t>松　岡</t>
  </si>
  <si>
    <t>内　山</t>
  </si>
  <si>
    <t>塩　谷</t>
  </si>
  <si>
    <t>南　原</t>
  </si>
  <si>
    <t>　秦</t>
  </si>
  <si>
    <t>柴　坂</t>
  </si>
  <si>
    <t>田　所</t>
  </si>
  <si>
    <t>北　岡</t>
  </si>
  <si>
    <t>西　畑</t>
  </si>
  <si>
    <t>赤　岩</t>
  </si>
  <si>
    <t>住　瀬</t>
  </si>
  <si>
    <t>貞　廣</t>
  </si>
  <si>
    <t>松　下</t>
  </si>
  <si>
    <t>谷　定</t>
  </si>
  <si>
    <t>黒　原</t>
  </si>
  <si>
    <t>平　松</t>
  </si>
  <si>
    <t>横　山</t>
  </si>
  <si>
    <t>　堀</t>
  </si>
  <si>
    <t>長　尾</t>
  </si>
  <si>
    <t>川　上</t>
  </si>
  <si>
    <t>　岡</t>
  </si>
  <si>
    <t>渡　辺</t>
  </si>
  <si>
    <t>中　浦</t>
  </si>
  <si>
    <t>永　峰</t>
  </si>
  <si>
    <t>髙　木</t>
  </si>
  <si>
    <t>板　倉</t>
  </si>
  <si>
    <t>玉　野</t>
  </si>
  <si>
    <t>青　戸</t>
  </si>
  <si>
    <t>澤　村</t>
  </si>
  <si>
    <t>奥　野</t>
  </si>
  <si>
    <t>中　井</t>
  </si>
  <si>
    <t>細　谷</t>
  </si>
  <si>
    <r>
      <t>北　野</t>
    </r>
    <r>
      <rPr>
        <sz val="9"/>
        <rFont val="ＭＳ 明朝"/>
        <family val="1"/>
        <charset val="128"/>
      </rPr>
      <t>里</t>
    </r>
  </si>
  <si>
    <t>冨　岡</t>
  </si>
  <si>
    <t>髙　石</t>
  </si>
  <si>
    <t>今　川</t>
  </si>
  <si>
    <t>合　田</t>
    <phoneticPr fontId="2"/>
  </si>
  <si>
    <t>森　野</t>
  </si>
  <si>
    <t>立　石</t>
  </si>
  <si>
    <t>川　畑</t>
  </si>
  <si>
    <t>村　尾</t>
  </si>
  <si>
    <t>大　住</t>
  </si>
  <si>
    <t>福　崎</t>
  </si>
  <si>
    <t>坂　田</t>
  </si>
  <si>
    <t>福　濱</t>
  </si>
  <si>
    <t>左　直</t>
  </si>
  <si>
    <t>先　﨑</t>
  </si>
  <si>
    <t>中　澤</t>
  </si>
  <si>
    <t>柳　生</t>
  </si>
  <si>
    <t>並　川</t>
  </si>
  <si>
    <t>神　高</t>
  </si>
  <si>
    <t>四　宮</t>
  </si>
  <si>
    <r>
      <t>北　野</t>
    </r>
    <r>
      <rPr>
        <sz val="9"/>
        <rFont val="ＭＳ 明朝"/>
        <family val="1"/>
        <charset val="128"/>
      </rPr>
      <t>未</t>
    </r>
  </si>
  <si>
    <t>礒　野</t>
  </si>
  <si>
    <t>奈　尾</t>
  </si>
  <si>
    <t>女子シングルス</t>
  </si>
  <si>
    <t>礒野</t>
    <rPh sb="0" eb="2">
      <t>イソノ</t>
    </rPh>
    <phoneticPr fontId="2"/>
  </si>
  <si>
    <t>3-5</t>
    <phoneticPr fontId="2"/>
  </si>
  <si>
    <t>中井</t>
    <rPh sb="0" eb="2">
      <t>ナカイ</t>
    </rPh>
    <phoneticPr fontId="2"/>
  </si>
  <si>
    <t>5-3</t>
    <phoneticPr fontId="2"/>
  </si>
  <si>
    <t>5-5</t>
    <phoneticPr fontId="2"/>
  </si>
  <si>
    <t>田井</t>
    <rPh sb="0" eb="2">
      <t>タイ</t>
    </rPh>
    <phoneticPr fontId="2"/>
  </si>
  <si>
    <t>女子シングルス　ベスト８リーグ</t>
    <rPh sb="0" eb="2">
      <t>ジョシ</t>
    </rPh>
    <phoneticPr fontId="2"/>
  </si>
  <si>
    <t>岩﨑</t>
    <rPh sb="0" eb="1">
      <t>イワ</t>
    </rPh>
    <rPh sb="1" eb="2">
      <t>キ</t>
    </rPh>
    <phoneticPr fontId="2"/>
  </si>
  <si>
    <t>西</t>
    <rPh sb="0" eb="1">
      <t>ニシ</t>
    </rPh>
    <phoneticPr fontId="2"/>
  </si>
  <si>
    <t>奈尾</t>
    <rPh sb="0" eb="2">
      <t>ナオ</t>
    </rPh>
    <phoneticPr fontId="2"/>
  </si>
  <si>
    <t>女子シングルス　ベスト４リーグ</t>
    <rPh sb="0" eb="2">
      <t>ジョシ</t>
    </rPh>
    <phoneticPr fontId="2"/>
  </si>
  <si>
    <t>合　田</t>
  </si>
  <si>
    <t>Best32</t>
    <phoneticPr fontId="2"/>
  </si>
  <si>
    <t>Best16</t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</si>
  <si>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</si>
  <si>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</si>
  <si>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</si>
  <si>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</si>
  <si>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</si>
  <si>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</si>
  <si>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平成23年度　香川県高等学校強化卓球大会ランキング</t>
    <rPh sb="0" eb="2">
      <t>ヘイセイ</t>
    </rPh>
    <rPh sb="4" eb="6">
      <t>ネンド</t>
    </rPh>
    <phoneticPr fontId="2"/>
  </si>
  <si>
    <t>原</t>
    <phoneticPr fontId="2"/>
  </si>
  <si>
    <t>関</t>
    <phoneticPr fontId="2"/>
  </si>
  <si>
    <r>
      <t>山　本</t>
    </r>
    <r>
      <rPr>
        <sz val="9"/>
        <rFont val="HG丸ｺﾞｼｯｸM-PRO"/>
        <family val="3"/>
        <charset val="128"/>
      </rPr>
      <t>洸</t>
    </r>
    <phoneticPr fontId="2"/>
  </si>
  <si>
    <t>秦</t>
    <phoneticPr fontId="2"/>
  </si>
  <si>
    <t>西</t>
    <phoneticPr fontId="2"/>
  </si>
  <si>
    <t>泉</t>
    <phoneticPr fontId="2"/>
  </si>
  <si>
    <r>
      <t>北　野</t>
    </r>
    <r>
      <rPr>
        <sz val="9"/>
        <rFont val="HG丸ｺﾞｼｯｸM-PRO"/>
        <family val="3"/>
        <charset val="128"/>
      </rPr>
      <t>里</t>
    </r>
    <phoneticPr fontId="2"/>
  </si>
  <si>
    <t>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</si>
</sst>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明朝"/>
      <family val="1"/>
      <charset val="128"/>
    </font>
    <font>
      <sz val="18"/>
      <name val="ＭＳ 明朝"/>
      <family val="1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0" xfId="0" applyFont="1" applyAlignment="1">
      <alignment vertical="center" justifyLastLine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 justifyLastLine="1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85" xfId="0" applyFont="1" applyBorder="1">
      <alignment vertical="center"/>
    </xf>
    <xf numFmtId="0" fontId="3" fillId="0" borderId="8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8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8" xfId="0" applyFont="1" applyBorder="1">
      <alignment vertical="center"/>
    </xf>
    <xf numFmtId="0" fontId="3" fillId="0" borderId="89" xfId="0" applyFont="1" applyBorder="1">
      <alignment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>
      <alignment vertical="center"/>
    </xf>
    <xf numFmtId="0" fontId="0" fillId="0" borderId="55" xfId="0" applyBorder="1">
      <alignment vertical="center"/>
    </xf>
    <xf numFmtId="0" fontId="0" fillId="0" borderId="90" xfId="0" applyBorder="1">
      <alignment vertical="center"/>
    </xf>
    <xf numFmtId="0" fontId="0" fillId="0" borderId="86" xfId="0" applyBorder="1">
      <alignment vertical="center"/>
    </xf>
    <xf numFmtId="0" fontId="3" fillId="0" borderId="90" xfId="0" applyFont="1" applyBorder="1">
      <alignment vertical="center"/>
    </xf>
    <xf numFmtId="0" fontId="3" fillId="0" borderId="93" xfId="0" applyFont="1" applyBorder="1">
      <alignment vertical="center"/>
    </xf>
    <xf numFmtId="0" fontId="0" fillId="0" borderId="94" xfId="0" applyBorder="1">
      <alignment vertical="center"/>
    </xf>
    <xf numFmtId="0" fontId="0" fillId="0" borderId="87" xfId="0" applyBorder="1">
      <alignment vertical="center"/>
    </xf>
    <xf numFmtId="0" fontId="3" fillId="0" borderId="91" xfId="0" applyFont="1" applyBorder="1">
      <alignment vertical="center"/>
    </xf>
    <xf numFmtId="0" fontId="0" fillId="0" borderId="95" xfId="0" applyBorder="1">
      <alignment vertical="center"/>
    </xf>
    <xf numFmtId="0" fontId="3" fillId="0" borderId="39" xfId="0" applyFont="1" applyBorder="1">
      <alignment vertical="center"/>
    </xf>
    <xf numFmtId="0" fontId="0" fillId="0" borderId="45" xfId="0" applyBorder="1">
      <alignment vertical="center"/>
    </xf>
    <xf numFmtId="0" fontId="0" fillId="0" borderId="85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91" xfId="0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5" xfId="0" applyFont="1" applyBorder="1">
      <alignment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0" fillId="0" borderId="106" xfId="0" applyBorder="1">
      <alignment vertical="center"/>
    </xf>
    <xf numFmtId="0" fontId="0" fillId="0" borderId="92" xfId="0" applyBorder="1">
      <alignment vertical="center"/>
    </xf>
    <xf numFmtId="0" fontId="4" fillId="0" borderId="0" xfId="0" applyFont="1" applyAlignment="1">
      <alignment vertical="distributed" textRotation="255" justifyLastLine="1"/>
    </xf>
    <xf numFmtId="0" fontId="3" fillId="0" borderId="95" xfId="0" applyFont="1" applyBorder="1">
      <alignment vertical="center"/>
    </xf>
    <xf numFmtId="0" fontId="3" fillId="0" borderId="93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0" xfId="0" applyFont="1" applyAlignment="1">
      <alignment horizontal="distributed" vertical="center" justifyLastLine="1"/>
    </xf>
    <xf numFmtId="0" fontId="3" fillId="0" borderId="94" xfId="0" applyFont="1" applyBorder="1">
      <alignment vertical="center"/>
    </xf>
    <xf numFmtId="0" fontId="3" fillId="0" borderId="0" xfId="0" applyFont="1" applyAlignment="1">
      <alignment horizontal="center" vertical="distributed" textRotation="255" justifyLastLine="1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5" fillId="0" borderId="0" xfId="2" applyFont="1"/>
    <xf numFmtId="0" fontId="16" fillId="0" borderId="0" xfId="2" applyFont="1" applyAlignment="1">
      <alignment horizontal="center" vertical="center" shrinkToFit="1"/>
    </xf>
    <xf numFmtId="0" fontId="15" fillId="0" borderId="89" xfId="2" applyFont="1" applyBorder="1" applyAlignment="1">
      <alignment horizontal="center" vertical="center"/>
    </xf>
    <xf numFmtId="0" fontId="15" fillId="0" borderId="86" xfId="2" applyFont="1" applyBorder="1" applyAlignment="1">
      <alignment horizontal="center" vertical="center"/>
    </xf>
    <xf numFmtId="0" fontId="15" fillId="0" borderId="91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94" xfId="2" applyFont="1" applyBorder="1" applyAlignment="1">
      <alignment horizontal="center" vertical="center"/>
    </xf>
    <xf numFmtId="0" fontId="15" fillId="0" borderId="87" xfId="2" applyFont="1" applyBorder="1" applyAlignment="1">
      <alignment horizontal="center" vertical="center"/>
    </xf>
    <xf numFmtId="0" fontId="15" fillId="0" borderId="90" xfId="2" applyFont="1" applyBorder="1" applyAlignment="1">
      <alignment horizontal="center" vertical="center"/>
    </xf>
    <xf numFmtId="0" fontId="15" fillId="0" borderId="93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111" xfId="2" applyFont="1" applyBorder="1" applyAlignment="1">
      <alignment horizontal="center" vertical="center"/>
    </xf>
    <xf numFmtId="0" fontId="15" fillId="0" borderId="112" xfId="2" applyFont="1" applyBorder="1" applyAlignment="1">
      <alignment horizontal="center" vertical="center"/>
    </xf>
    <xf numFmtId="0" fontId="1" fillId="0" borderId="0" xfId="2" applyAlignment="1">
      <alignment horizontal="center" vertical="center" shrinkToFit="1"/>
    </xf>
    <xf numFmtId="0" fontId="15" fillId="0" borderId="95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5" fillId="0" borderId="113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5" fillId="0" borderId="39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textRotation="255" shrinkToFit="1"/>
    </xf>
    <xf numFmtId="0" fontId="15" fillId="0" borderId="88" xfId="2" applyFont="1" applyBorder="1" applyAlignment="1">
      <alignment horizontal="center" vertical="center"/>
    </xf>
    <xf numFmtId="0" fontId="15" fillId="0" borderId="114" xfId="2" applyFont="1" applyBorder="1" applyAlignment="1">
      <alignment horizontal="center" vertical="center"/>
    </xf>
    <xf numFmtId="0" fontId="15" fillId="0" borderId="115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5" fillId="0" borderId="116" xfId="2" applyFont="1" applyBorder="1" applyAlignment="1">
      <alignment horizontal="center" vertical="center"/>
    </xf>
    <xf numFmtId="0" fontId="15" fillId="0" borderId="117" xfId="2" applyFont="1" applyBorder="1" applyAlignment="1">
      <alignment horizontal="center" vertical="center"/>
    </xf>
    <xf numFmtId="0" fontId="14" fillId="0" borderId="87" xfId="2" applyFont="1" applyBorder="1" applyAlignment="1">
      <alignment horizontal="center" vertical="center" shrinkToFit="1"/>
    </xf>
    <xf numFmtId="0" fontId="15" fillId="0" borderId="118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94" xfId="2" applyFont="1" applyBorder="1" applyAlignment="1">
      <alignment horizontal="center" vertical="center" shrinkToFit="1"/>
    </xf>
    <xf numFmtId="0" fontId="14" fillId="0" borderId="119" xfId="2" applyFont="1" applyBorder="1" applyAlignment="1">
      <alignment horizontal="center" vertical="center" shrinkToFit="1"/>
    </xf>
    <xf numFmtId="0" fontId="14" fillId="0" borderId="90" xfId="2" applyFont="1" applyBorder="1" applyAlignment="1">
      <alignment horizontal="center" vertical="center" shrinkToFit="1"/>
    </xf>
    <xf numFmtId="0" fontId="15" fillId="0" borderId="12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 shrinkToFit="1"/>
    </xf>
    <xf numFmtId="0" fontId="14" fillId="0" borderId="0" xfId="3" applyFont="1">
      <alignment vertical="center"/>
    </xf>
    <xf numFmtId="56" fontId="14" fillId="0" borderId="0" xfId="3" applyNumberFormat="1" applyFo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3" applyFont="1">
      <alignment vertical="center"/>
    </xf>
    <xf numFmtId="0" fontId="24" fillId="0" borderId="0" xfId="3" applyFont="1" applyAlignment="1">
      <alignment horizontal="center" vertical="center"/>
    </xf>
    <xf numFmtId="0" fontId="19" fillId="0" borderId="0" xfId="3" applyFont="1">
      <alignment vertical="center"/>
    </xf>
    <xf numFmtId="0" fontId="14" fillId="0" borderId="0" xfId="4" applyFont="1" applyAlignment="1">
      <alignment horizontal="center" vertical="center" shrinkToFit="1"/>
    </xf>
    <xf numFmtId="0" fontId="10" fillId="0" borderId="0" xfId="4" applyFont="1" applyAlignment="1">
      <alignment horizontal="center" vertical="center" shrinkToFit="1"/>
    </xf>
    <xf numFmtId="0" fontId="14" fillId="0" borderId="0" xfId="4" applyFont="1" applyAlignment="1">
      <alignment horizontal="left" vertical="center" shrinkToFit="1"/>
    </xf>
    <xf numFmtId="0" fontId="15" fillId="0" borderId="0" xfId="4" applyFont="1" applyAlignment="1">
      <alignment horizontal="center" vertical="center"/>
    </xf>
    <xf numFmtId="0" fontId="15" fillId="0" borderId="0" xfId="4" applyFont="1"/>
    <xf numFmtId="0" fontId="16" fillId="0" borderId="0" xfId="4" applyFont="1" applyAlignment="1">
      <alignment horizontal="center" vertical="center" shrinkToFit="1"/>
    </xf>
    <xf numFmtId="0" fontId="15" fillId="0" borderId="89" xfId="4" applyFont="1" applyBorder="1" applyAlignment="1">
      <alignment horizontal="center" vertical="center"/>
    </xf>
    <xf numFmtId="0" fontId="15" fillId="0" borderId="86" xfId="4" applyFont="1" applyBorder="1" applyAlignment="1">
      <alignment horizontal="center" vertical="center"/>
    </xf>
    <xf numFmtId="0" fontId="15" fillId="0" borderId="91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94" xfId="4" applyFont="1" applyBorder="1" applyAlignment="1">
      <alignment horizontal="center" vertical="center"/>
    </xf>
    <xf numFmtId="0" fontId="15" fillId="0" borderId="87" xfId="4" applyFont="1" applyBorder="1" applyAlignment="1">
      <alignment horizontal="center" vertical="center"/>
    </xf>
    <xf numFmtId="0" fontId="15" fillId="0" borderId="90" xfId="4" applyFont="1" applyBorder="1" applyAlignment="1">
      <alignment horizontal="center" vertical="center"/>
    </xf>
    <xf numFmtId="0" fontId="15" fillId="0" borderId="93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" fillId="0" borderId="0" xfId="4" applyAlignment="1">
      <alignment horizontal="center" vertical="center" shrinkToFit="1"/>
    </xf>
    <xf numFmtId="0" fontId="15" fillId="0" borderId="12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0" fontId="15" fillId="0" borderId="117" xfId="4" applyFont="1" applyBorder="1" applyAlignment="1">
      <alignment horizontal="center" vertical="center"/>
    </xf>
    <xf numFmtId="0" fontId="15" fillId="0" borderId="111" xfId="4" applyFont="1" applyBorder="1" applyAlignment="1">
      <alignment horizontal="center" vertical="center"/>
    </xf>
    <xf numFmtId="0" fontId="15" fillId="0" borderId="45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 shrinkToFit="1"/>
    </xf>
    <xf numFmtId="0" fontId="15" fillId="0" borderId="88" xfId="4" applyFont="1" applyBorder="1" applyAlignment="1">
      <alignment horizontal="center" vertical="center"/>
    </xf>
    <xf numFmtId="0" fontId="15" fillId="0" borderId="95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 textRotation="255" shrinkToFit="1"/>
    </xf>
    <xf numFmtId="0" fontId="15" fillId="0" borderId="112" xfId="4" applyFont="1" applyBorder="1" applyAlignment="1">
      <alignment horizontal="center" vertical="center"/>
    </xf>
    <xf numFmtId="0" fontId="15" fillId="0" borderId="113" xfId="4" applyFont="1" applyBorder="1" applyAlignment="1">
      <alignment horizontal="center" vertical="center"/>
    </xf>
    <xf numFmtId="0" fontId="15" fillId="0" borderId="116" xfId="4" applyFont="1" applyBorder="1" applyAlignment="1">
      <alignment horizontal="center" vertical="center"/>
    </xf>
    <xf numFmtId="0" fontId="15" fillId="0" borderId="118" xfId="4" applyFont="1" applyBorder="1" applyAlignment="1">
      <alignment horizontal="center" vertical="center"/>
    </xf>
    <xf numFmtId="0" fontId="15" fillId="0" borderId="115" xfId="4" applyFont="1" applyBorder="1" applyAlignment="1">
      <alignment horizontal="center" vertical="center"/>
    </xf>
    <xf numFmtId="0" fontId="15" fillId="0" borderId="123" xfId="4" applyFont="1" applyBorder="1" applyAlignment="1">
      <alignment horizontal="center" vertical="center"/>
    </xf>
    <xf numFmtId="0" fontId="15" fillId="0" borderId="114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 textRotation="255" shrinkToFit="1"/>
    </xf>
    <xf numFmtId="0" fontId="15" fillId="0" borderId="120" xfId="4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133" xfId="5" applyFont="1" applyBorder="1" applyAlignment="1">
      <alignment horizontal="center" vertical="center"/>
    </xf>
    <xf numFmtId="0" fontId="15" fillId="0" borderId="136" xfId="5" applyFont="1" applyBorder="1" applyAlignment="1">
      <alignment horizontal="center" vertical="center"/>
    </xf>
    <xf numFmtId="0" fontId="15" fillId="0" borderId="138" xfId="5" applyFont="1" applyBorder="1" applyAlignment="1">
      <alignment horizontal="center" vertical="center"/>
    </xf>
    <xf numFmtId="0" fontId="15" fillId="0" borderId="139" xfId="5" applyFont="1" applyBorder="1" applyAlignment="1">
      <alignment horizontal="center" vertical="center"/>
    </xf>
    <xf numFmtId="0" fontId="15" fillId="0" borderId="142" xfId="5" applyFont="1" applyBorder="1" applyAlignment="1">
      <alignment horizontal="center" vertical="center"/>
    </xf>
    <xf numFmtId="0" fontId="15" fillId="0" borderId="145" xfId="5" applyFont="1" applyBorder="1" applyAlignment="1">
      <alignment horizontal="center" vertical="center"/>
    </xf>
    <xf numFmtId="0" fontId="15" fillId="0" borderId="147" xfId="5" applyFont="1" applyBorder="1" applyAlignment="1">
      <alignment horizontal="center" vertical="center"/>
    </xf>
    <xf numFmtId="0" fontId="15" fillId="0" borderId="149" xfId="5" applyFont="1" applyBorder="1" applyAlignment="1">
      <alignment horizontal="center" vertical="center"/>
    </xf>
    <xf numFmtId="0" fontId="15" fillId="0" borderId="150" xfId="5" applyFont="1" applyBorder="1" applyAlignment="1">
      <alignment horizontal="center" vertical="center"/>
    </xf>
    <xf numFmtId="0" fontId="15" fillId="0" borderId="151" xfId="5" applyFont="1" applyBorder="1" applyAlignment="1">
      <alignment horizontal="center" vertical="center"/>
    </xf>
    <xf numFmtId="0" fontId="15" fillId="0" borderId="155" xfId="5" applyFont="1" applyBorder="1" applyAlignment="1">
      <alignment horizontal="center" vertical="center"/>
    </xf>
    <xf numFmtId="0" fontId="15" fillId="0" borderId="156" xfId="5" applyFont="1" applyBorder="1" applyAlignment="1">
      <alignment horizontal="center" vertical="center"/>
    </xf>
    <xf numFmtId="0" fontId="15" fillId="0" borderId="157" xfId="5" applyFont="1" applyBorder="1" applyAlignment="1">
      <alignment horizontal="center" vertical="center"/>
    </xf>
    <xf numFmtId="0" fontId="15" fillId="0" borderId="152" xfId="5" applyFont="1" applyBorder="1" applyAlignment="1">
      <alignment horizontal="center" vertical="center"/>
    </xf>
    <xf numFmtId="0" fontId="15" fillId="0" borderId="148" xfId="5" applyFont="1" applyBorder="1" applyAlignment="1">
      <alignment horizontal="center" vertical="center"/>
    </xf>
    <xf numFmtId="0" fontId="15" fillId="0" borderId="146" xfId="5" applyFont="1" applyBorder="1" applyAlignment="1">
      <alignment horizontal="center" vertical="center"/>
    </xf>
    <xf numFmtId="0" fontId="15" fillId="0" borderId="144" xfId="5" applyFont="1" applyBorder="1" applyAlignment="1">
      <alignment horizontal="center" vertical="center"/>
    </xf>
    <xf numFmtId="0" fontId="15" fillId="0" borderId="143" xfId="5" applyFont="1" applyBorder="1" applyAlignment="1">
      <alignment horizontal="center" vertical="center"/>
    </xf>
    <xf numFmtId="0" fontId="15" fillId="0" borderId="140" xfId="5" applyFont="1" applyBorder="1" applyAlignment="1">
      <alignment horizontal="center" vertical="center"/>
    </xf>
    <xf numFmtId="0" fontId="15" fillId="0" borderId="137" xfId="5" applyFont="1" applyBorder="1" applyAlignment="1">
      <alignment horizontal="center" vertical="center"/>
    </xf>
    <xf numFmtId="0" fontId="15" fillId="0" borderId="134" xfId="5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67" xfId="0" applyFont="1" applyBorder="1" applyAlignment="1">
      <alignment horizontal="distributed" vertical="center" justifyLastLine="1"/>
    </xf>
    <xf numFmtId="0" fontId="4" fillId="0" borderId="76" xfId="0" applyFont="1" applyBorder="1" applyAlignment="1">
      <alignment horizontal="distributed" vertical="center" justifyLastLine="1"/>
    </xf>
    <xf numFmtId="0" fontId="8" fillId="0" borderId="50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9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justifyLastLine="1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34" xfId="0" applyBorder="1">
      <alignment vertical="center"/>
    </xf>
    <xf numFmtId="0" fontId="0" fillId="0" borderId="63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48" xfId="0" applyBorder="1">
      <alignment vertical="center"/>
    </xf>
    <xf numFmtId="0" fontId="0" fillId="0" borderId="9" xfId="0" applyBorder="1">
      <alignment vertical="center"/>
    </xf>
    <xf numFmtId="0" fontId="0" fillId="0" borderId="64" xfId="0" applyBorder="1">
      <alignment vertical="center"/>
    </xf>
    <xf numFmtId="0" fontId="0" fillId="0" borderId="1" xfId="0" applyBorder="1">
      <alignment vertical="center"/>
    </xf>
    <xf numFmtId="0" fontId="4" fillId="0" borderId="48" xfId="0" applyFont="1" applyBorder="1" applyAlignment="1">
      <alignment horizontal="distributed" vertical="center" justifyLastLine="1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65" xfId="0" applyFont="1" applyBorder="1">
      <alignment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horizontal="left" vertical="center"/>
    </xf>
    <xf numFmtId="0" fontId="8" fillId="0" borderId="58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0" fillId="0" borderId="23" xfId="0" applyBorder="1">
      <alignment vertical="center"/>
    </xf>
    <xf numFmtId="0" fontId="4" fillId="0" borderId="23" xfId="0" applyFont="1" applyBorder="1" applyAlignment="1">
      <alignment horizontal="distributed" vertical="center" justifyLastLine="1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8" fillId="0" borderId="69" xfId="0" applyFont="1" applyBorder="1" applyAlignment="1">
      <alignment horizontal="left" vertical="center"/>
    </xf>
    <xf numFmtId="0" fontId="0" fillId="0" borderId="15" xfId="0" applyBorder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3" fillId="0" borderId="6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distributed" textRotation="255" justifyLastLine="1"/>
    </xf>
    <xf numFmtId="0" fontId="3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8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6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7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distributed" textRotation="255" justifyLastLine="1"/>
    </xf>
    <xf numFmtId="56" fontId="3" fillId="0" borderId="9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0" borderId="67" xfId="0" applyFont="1" applyBorder="1" applyAlignment="1">
      <alignment horizontal="distributed" vertical="center" justifyLastLine="1"/>
    </xf>
    <xf numFmtId="0" fontId="5" fillId="0" borderId="76" xfId="0" applyFont="1" applyBorder="1" applyAlignment="1">
      <alignment horizontal="distributed" vertical="center" justifyLastLine="1"/>
    </xf>
    <xf numFmtId="0" fontId="14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1" fillId="0" borderId="0" xfId="2" applyFont="1" applyAlignment="1">
      <alignment horizontal="distributed" vertical="center" shrinkToFit="1"/>
    </xf>
    <xf numFmtId="0" fontId="14" fillId="0" borderId="0" xfId="2" applyFont="1" applyAlignment="1">
      <alignment horizontal="left" vertical="center" shrinkToFit="1"/>
    </xf>
    <xf numFmtId="0" fontId="1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 shrinkToFit="1"/>
    </xf>
    <xf numFmtId="176" fontId="22" fillId="0" borderId="0" xfId="2" applyNumberFormat="1" applyFont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24" fillId="0" borderId="8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83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19" fillId="0" borderId="48" xfId="3" applyFont="1" applyBorder="1" applyAlignment="1">
      <alignment horizontal="distributed" vertical="center" justifyLastLine="1"/>
    </xf>
    <xf numFmtId="0" fontId="19" fillId="0" borderId="55" xfId="3" applyFont="1" applyBorder="1" applyAlignment="1">
      <alignment horizontal="distributed" vertical="center" justifyLastLine="1"/>
    </xf>
    <xf numFmtId="0" fontId="19" fillId="0" borderId="0" xfId="3" applyFont="1" applyAlignment="1">
      <alignment horizontal="distributed" vertical="center" justifyLastLine="1"/>
    </xf>
    <xf numFmtId="0" fontId="19" fillId="0" borderId="11" xfId="3" applyFont="1" applyBorder="1" applyAlignment="1">
      <alignment horizontal="distributed" vertical="center" justifyLastLine="1"/>
    </xf>
    <xf numFmtId="0" fontId="14" fillId="0" borderId="122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4" fillId="0" borderId="120" xfId="3" applyFont="1" applyBorder="1" applyAlignment="1">
      <alignment horizontal="center" vertical="center"/>
    </xf>
    <xf numFmtId="0" fontId="24" fillId="0" borderId="111" xfId="3" applyFont="1" applyBorder="1" applyAlignment="1">
      <alignment horizontal="center" vertical="center"/>
    </xf>
    <xf numFmtId="0" fontId="24" fillId="0" borderId="121" xfId="3" applyFont="1" applyBorder="1" applyAlignment="1">
      <alignment horizontal="center" vertical="center"/>
    </xf>
    <xf numFmtId="49" fontId="14" fillId="0" borderId="0" xfId="3" applyNumberFormat="1" applyFont="1" applyAlignment="1">
      <alignment horizontal="center" vertical="center"/>
    </xf>
    <xf numFmtId="0" fontId="19" fillId="0" borderId="120" xfId="3" applyFont="1" applyBorder="1" applyAlignment="1">
      <alignment horizontal="center" vertical="center" justifyLastLine="1"/>
    </xf>
    <xf numFmtId="0" fontId="19" fillId="0" borderId="111" xfId="3" applyFont="1" applyBorder="1" applyAlignment="1">
      <alignment horizontal="center" vertical="center" justifyLastLine="1"/>
    </xf>
    <xf numFmtId="0" fontId="19" fillId="0" borderId="121" xfId="3" applyFont="1" applyBorder="1" applyAlignment="1">
      <alignment horizontal="center" vertical="center" justifyLastLine="1"/>
    </xf>
    <xf numFmtId="0" fontId="19" fillId="0" borderId="0" xfId="3" applyFont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0" fillId="0" borderId="0" xfId="4" applyFont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0" xfId="4" applyFont="1" applyAlignment="1">
      <alignment horizontal="left" vertical="center" shrinkToFit="1"/>
    </xf>
    <xf numFmtId="0" fontId="23" fillId="0" borderId="0" xfId="4" applyFont="1" applyAlignment="1">
      <alignment horizontal="center" vertical="center" shrinkToFit="1"/>
    </xf>
    <xf numFmtId="0" fontId="1" fillId="0" borderId="0" xfId="4" applyAlignment="1">
      <alignment vertical="center" shrinkToFit="1"/>
    </xf>
    <xf numFmtId="0" fontId="3" fillId="0" borderId="0" xfId="4" applyFont="1" applyAlignment="1">
      <alignment horizontal="right" vertical="center" shrinkToFit="1"/>
    </xf>
    <xf numFmtId="0" fontId="21" fillId="0" borderId="0" xfId="4" applyFont="1" applyAlignment="1">
      <alignment horizontal="distributed" vertical="center" shrinkToFit="1"/>
    </xf>
    <xf numFmtId="56" fontId="16" fillId="0" borderId="129" xfId="3" quotePrefix="1" applyNumberFormat="1" applyFont="1" applyBorder="1" applyAlignment="1">
      <alignment horizontal="center" vertical="center"/>
    </xf>
    <xf numFmtId="56" fontId="16" fillId="0" borderId="128" xfId="3" applyNumberFormat="1" applyFont="1" applyBorder="1" applyAlignment="1">
      <alignment horizontal="center" vertical="center"/>
    </xf>
    <xf numFmtId="56" fontId="16" fillId="0" borderId="127" xfId="3" applyNumberFormat="1" applyFont="1" applyBorder="1" applyAlignment="1">
      <alignment horizontal="center" vertical="center"/>
    </xf>
    <xf numFmtId="56" fontId="16" fillId="0" borderId="126" xfId="3" applyNumberFormat="1" applyFont="1" applyBorder="1" applyAlignment="1">
      <alignment horizontal="center" vertical="center"/>
    </xf>
    <xf numFmtId="56" fontId="16" fillId="0" borderId="125" xfId="3" applyNumberFormat="1" applyFont="1" applyBorder="1" applyAlignment="1">
      <alignment horizontal="center" vertical="center"/>
    </xf>
    <xf numFmtId="56" fontId="16" fillId="0" borderId="124" xfId="3" applyNumberFormat="1" applyFont="1" applyBorder="1" applyAlignment="1">
      <alignment horizontal="center" vertical="center"/>
    </xf>
    <xf numFmtId="0" fontId="24" fillId="0" borderId="132" xfId="3" applyFont="1" applyBorder="1" applyAlignment="1">
      <alignment horizontal="center" vertical="center"/>
    </xf>
    <xf numFmtId="0" fontId="24" fillId="0" borderId="131" xfId="3" applyFont="1" applyBorder="1" applyAlignment="1">
      <alignment horizontal="center" vertical="center"/>
    </xf>
    <xf numFmtId="0" fontId="24" fillId="0" borderId="130" xfId="3" applyFont="1" applyBorder="1" applyAlignment="1">
      <alignment horizontal="center" vertical="center"/>
    </xf>
    <xf numFmtId="0" fontId="24" fillId="0" borderId="129" xfId="3" applyFont="1" applyBorder="1" applyAlignment="1">
      <alignment horizontal="center" vertical="center"/>
    </xf>
    <xf numFmtId="0" fontId="24" fillId="0" borderId="128" xfId="3" applyFont="1" applyBorder="1" applyAlignment="1">
      <alignment horizontal="center" vertical="center"/>
    </xf>
    <xf numFmtId="0" fontId="24" fillId="0" borderId="127" xfId="3" applyFont="1" applyBorder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159" xfId="5" applyFont="1" applyBorder="1" applyAlignment="1">
      <alignment horizontal="center" vertical="center"/>
    </xf>
    <xf numFmtId="0" fontId="15" fillId="0" borderId="158" xfId="5" applyFont="1" applyBorder="1" applyAlignment="1">
      <alignment horizontal="center" vertical="center"/>
    </xf>
    <xf numFmtId="0" fontId="15" fillId="0" borderId="154" xfId="5" applyFont="1" applyBorder="1" applyAlignment="1">
      <alignment horizontal="distributed" vertical="center" indent="3"/>
    </xf>
    <xf numFmtId="0" fontId="15" fillId="0" borderId="153" xfId="5" applyFont="1" applyBorder="1" applyAlignment="1">
      <alignment horizontal="distributed" vertical="center" indent="3"/>
    </xf>
    <xf numFmtId="0" fontId="15" fillId="0" borderId="107" xfId="5" applyFont="1" applyBorder="1" applyAlignment="1">
      <alignment horizontal="distributed" vertical="center" indent="3"/>
    </xf>
    <xf numFmtId="0" fontId="15" fillId="0" borderId="108" xfId="5" applyFont="1" applyBorder="1" applyAlignment="1">
      <alignment horizontal="distributed" vertical="center" indent="3"/>
    </xf>
    <xf numFmtId="0" fontId="15" fillId="0" borderId="109" xfId="5" applyFont="1" applyBorder="1" applyAlignment="1">
      <alignment horizontal="distributed" vertical="center" indent="3"/>
    </xf>
    <xf numFmtId="0" fontId="15" fillId="0" borderId="110" xfId="5" applyFont="1" applyBorder="1" applyAlignment="1">
      <alignment horizontal="distributed" vertical="center" indent="3"/>
    </xf>
    <xf numFmtId="0" fontId="15" fillId="0" borderId="141" xfId="5" applyFont="1" applyBorder="1" applyAlignment="1">
      <alignment horizontal="center" vertical="center"/>
    </xf>
    <xf numFmtId="0" fontId="15" fillId="0" borderId="138" xfId="5" applyFont="1" applyBorder="1" applyAlignment="1">
      <alignment horizontal="center" vertical="center"/>
    </xf>
    <xf numFmtId="0" fontId="15" fillId="0" borderId="135" xfId="5" applyFont="1" applyBorder="1" applyAlignment="1">
      <alignment horizontal="center" vertical="center"/>
    </xf>
  </cellXfs>
  <cellStyles count="6">
    <cellStyle name="標準" xfId="0" builtinId="0"/>
    <cellStyle name="標準 2" xfId="2" xr:uid="{371150D6-AD5F-4C44-A286-825BD4DC2E74}"/>
    <cellStyle name="標準 3" xfId="4" xr:uid="{6A318F06-F03C-49FD-9713-987D33690344}"/>
    <cellStyle name="標準_H23春季強化大会（団体）結果" xfId="1" xr:uid="{D62AA9D8-CD59-45CC-ABA0-DA529CA36597}"/>
    <cellStyle name="標準_シングルリーグ表" xfId="3" xr:uid="{0815D509-5C04-4C99-9CE7-65D0AED73011}"/>
    <cellStyle name="標準_新人大会結果（決勝リーグも）２１" xfId="5" xr:uid="{1C8CB340-8A2D-445F-B722-D52781F8D5D9}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85</xdr:row>
      <xdr:rowOff>45720</xdr:rowOff>
    </xdr:from>
    <xdr:to>
      <xdr:col>22</xdr:col>
      <xdr:colOff>7620</xdr:colOff>
      <xdr:row>89</xdr:row>
      <xdr:rowOff>45720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A601CC4-4178-2CFB-099B-9907B277B32A}"/>
            </a:ext>
          </a:extLst>
        </xdr:cNvPr>
        <xdr:cNvSpPr txBox="1">
          <a:spLocks noChangeArrowheads="1"/>
        </xdr:cNvSpPr>
      </xdr:nvSpPr>
      <xdr:spPr bwMode="auto">
        <a:xfrm>
          <a:off x="1165860" y="65227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</xdr:col>
      <xdr:colOff>0</xdr:colOff>
      <xdr:row>90</xdr:row>
      <xdr:rowOff>22860</xdr:rowOff>
    </xdr:from>
    <xdr:to>
      <xdr:col>22</xdr:col>
      <xdr:colOff>0</xdr:colOff>
      <xdr:row>94</xdr:row>
      <xdr:rowOff>22860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2A974C1A-C4CD-53C9-A3C4-07B1D7CB26FC}"/>
            </a:ext>
          </a:extLst>
        </xdr:cNvPr>
        <xdr:cNvSpPr txBox="1">
          <a:spLocks noChangeArrowheads="1"/>
        </xdr:cNvSpPr>
      </xdr:nvSpPr>
      <xdr:spPr bwMode="auto">
        <a:xfrm>
          <a:off x="1158240" y="6880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102</xdr:row>
      <xdr:rowOff>0</xdr:rowOff>
    </xdr:from>
    <xdr:to>
      <xdr:col>25</xdr:col>
      <xdr:colOff>0</xdr:colOff>
      <xdr:row>106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9BD7B6B-E6E5-2BCD-6513-94456BC0426F}"/>
            </a:ext>
          </a:extLst>
        </xdr:cNvPr>
        <xdr:cNvSpPr txBox="1">
          <a:spLocks noChangeArrowheads="1"/>
        </xdr:cNvSpPr>
      </xdr:nvSpPr>
      <xdr:spPr bwMode="auto">
        <a:xfrm>
          <a:off x="13411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28</xdr:col>
      <xdr:colOff>0</xdr:colOff>
      <xdr:row>89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DB98627-76E2-8C67-C732-C2A26628301D}"/>
            </a:ext>
          </a:extLst>
        </xdr:cNvPr>
        <xdr:cNvSpPr txBox="1">
          <a:spLocks noChangeArrowheads="1"/>
        </xdr:cNvSpPr>
      </xdr:nvSpPr>
      <xdr:spPr bwMode="auto">
        <a:xfrm>
          <a:off x="152400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99</xdr:row>
      <xdr:rowOff>0</xdr:rowOff>
    </xdr:from>
    <xdr:to>
      <xdr:col>28</xdr:col>
      <xdr:colOff>0</xdr:colOff>
      <xdr:row>103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AE133AAD-19B0-ED69-80DD-9087E253DADF}"/>
            </a:ext>
          </a:extLst>
        </xdr:cNvPr>
        <xdr:cNvSpPr txBox="1">
          <a:spLocks noChangeArrowheads="1"/>
        </xdr:cNvSpPr>
      </xdr:nvSpPr>
      <xdr:spPr bwMode="auto">
        <a:xfrm>
          <a:off x="15240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52</xdr:col>
      <xdr:colOff>0</xdr:colOff>
      <xdr:row>106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ECD85535-E558-AB8C-80F1-459DC95C7E9B}"/>
            </a:ext>
          </a:extLst>
        </xdr:cNvPr>
        <xdr:cNvSpPr txBox="1">
          <a:spLocks noChangeArrowheads="1"/>
        </xdr:cNvSpPr>
      </xdr:nvSpPr>
      <xdr:spPr bwMode="auto">
        <a:xfrm>
          <a:off x="29870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98</xdr:row>
      <xdr:rowOff>0</xdr:rowOff>
    </xdr:from>
    <xdr:to>
      <xdr:col>52</xdr:col>
      <xdr:colOff>0</xdr:colOff>
      <xdr:row>102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A04F1F12-4C70-53FF-D355-1C6D3574C56D}"/>
            </a:ext>
          </a:extLst>
        </xdr:cNvPr>
        <xdr:cNvSpPr txBox="1">
          <a:spLocks noChangeArrowheads="1"/>
        </xdr:cNvSpPr>
      </xdr:nvSpPr>
      <xdr:spPr bwMode="auto">
        <a:xfrm>
          <a:off x="29870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90</xdr:row>
      <xdr:rowOff>0</xdr:rowOff>
    </xdr:from>
    <xdr:to>
      <xdr:col>52</xdr:col>
      <xdr:colOff>0</xdr:colOff>
      <xdr:row>94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AAF273EB-F438-AEB4-7C10-B0E79038EC8E}"/>
            </a:ext>
          </a:extLst>
        </xdr:cNvPr>
        <xdr:cNvSpPr txBox="1">
          <a:spLocks noChangeArrowheads="1"/>
        </xdr:cNvSpPr>
      </xdr:nvSpPr>
      <xdr:spPr bwMode="auto">
        <a:xfrm>
          <a:off x="29870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52</xdr:col>
      <xdr:colOff>0</xdr:colOff>
      <xdr:row>98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6517DE7E-4388-E0E2-FF59-72894E22BAA7}"/>
            </a:ext>
          </a:extLst>
        </xdr:cNvPr>
        <xdr:cNvSpPr txBox="1">
          <a:spLocks noChangeArrowheads="1"/>
        </xdr:cNvSpPr>
      </xdr:nvSpPr>
      <xdr:spPr bwMode="auto">
        <a:xfrm>
          <a:off x="29870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92</xdr:row>
      <xdr:rowOff>0</xdr:rowOff>
    </xdr:from>
    <xdr:to>
      <xdr:col>31</xdr:col>
      <xdr:colOff>0</xdr:colOff>
      <xdr:row>96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D0FC80DE-CE7D-B9FF-C54D-63313414C5FE}"/>
            </a:ext>
          </a:extLst>
        </xdr:cNvPr>
        <xdr:cNvSpPr txBox="1">
          <a:spLocks noChangeArrowheads="1"/>
        </xdr:cNvSpPr>
      </xdr:nvSpPr>
      <xdr:spPr bwMode="auto">
        <a:xfrm>
          <a:off x="170688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82</xdr:row>
      <xdr:rowOff>0</xdr:rowOff>
    </xdr:from>
    <xdr:to>
      <xdr:col>49</xdr:col>
      <xdr:colOff>0</xdr:colOff>
      <xdr:row>86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F9481977-E280-CF39-BFD3-671A3FC4ED3D}"/>
            </a:ext>
          </a:extLst>
        </xdr:cNvPr>
        <xdr:cNvSpPr txBox="1">
          <a:spLocks noChangeArrowheads="1"/>
        </xdr:cNvSpPr>
      </xdr:nvSpPr>
      <xdr:spPr bwMode="auto">
        <a:xfrm>
          <a:off x="280416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0</xdr:colOff>
      <xdr:row>82</xdr:row>
      <xdr:rowOff>0</xdr:rowOff>
    </xdr:from>
    <xdr:to>
      <xdr:col>54</xdr:col>
      <xdr:colOff>0</xdr:colOff>
      <xdr:row>86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70E7267D-11B4-1C4F-50CC-7C14F7B10A55}"/>
            </a:ext>
          </a:extLst>
        </xdr:cNvPr>
        <xdr:cNvSpPr txBox="1">
          <a:spLocks noChangeArrowheads="1"/>
        </xdr:cNvSpPr>
      </xdr:nvSpPr>
      <xdr:spPr bwMode="auto">
        <a:xfrm>
          <a:off x="310896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53</xdr:col>
      <xdr:colOff>0</xdr:colOff>
      <xdr:row>92</xdr:row>
      <xdr:rowOff>0</xdr:rowOff>
    </xdr:from>
    <xdr:to>
      <xdr:col>56</xdr:col>
      <xdr:colOff>0</xdr:colOff>
      <xdr:row>96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34E6A72D-E98B-5001-F7F5-42516DCEE6A2}"/>
            </a:ext>
          </a:extLst>
        </xdr:cNvPr>
        <xdr:cNvSpPr txBox="1">
          <a:spLocks noChangeArrowheads="1"/>
        </xdr:cNvSpPr>
      </xdr:nvSpPr>
      <xdr:spPr bwMode="auto">
        <a:xfrm>
          <a:off x="323088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53</xdr:col>
      <xdr:colOff>0</xdr:colOff>
      <xdr:row>100</xdr:row>
      <xdr:rowOff>0</xdr:rowOff>
    </xdr:from>
    <xdr:to>
      <xdr:col>56</xdr:col>
      <xdr:colOff>0</xdr:colOff>
      <xdr:row>104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796CC149-8B39-879E-C811-C4CF102B29B1}"/>
            </a:ext>
          </a:extLst>
        </xdr:cNvPr>
        <xdr:cNvSpPr txBox="1">
          <a:spLocks noChangeArrowheads="1"/>
        </xdr:cNvSpPr>
      </xdr:nvSpPr>
      <xdr:spPr bwMode="auto">
        <a:xfrm>
          <a:off x="32308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51</xdr:col>
      <xdr:colOff>0</xdr:colOff>
      <xdr:row>110</xdr:row>
      <xdr:rowOff>0</xdr:rowOff>
    </xdr:from>
    <xdr:to>
      <xdr:col>54</xdr:col>
      <xdr:colOff>0</xdr:colOff>
      <xdr:row>114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3CC269E4-5CAF-6FCF-5758-9D543EEFBCE6}"/>
            </a:ext>
          </a:extLst>
        </xdr:cNvPr>
        <xdr:cNvSpPr txBox="1">
          <a:spLocks noChangeArrowheads="1"/>
        </xdr:cNvSpPr>
      </xdr:nvSpPr>
      <xdr:spPr bwMode="auto">
        <a:xfrm>
          <a:off x="31089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46</xdr:col>
      <xdr:colOff>0</xdr:colOff>
      <xdr:row>110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AFC83E27-FE24-C9EE-49D1-DD5FBFB0BA3F}"/>
            </a:ext>
          </a:extLst>
        </xdr:cNvPr>
        <xdr:cNvSpPr txBox="1">
          <a:spLocks noChangeArrowheads="1"/>
        </xdr:cNvSpPr>
      </xdr:nvSpPr>
      <xdr:spPr bwMode="auto">
        <a:xfrm>
          <a:off x="28041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40FFCAF8-CA29-65EF-109B-71C78FE19026}"/>
            </a:ext>
          </a:extLst>
        </xdr:cNvPr>
        <xdr:cNvSpPr txBox="1">
          <a:spLocks noChangeArrowheads="1"/>
        </xdr:cNvSpPr>
      </xdr:nvSpPr>
      <xdr:spPr bwMode="auto">
        <a:xfrm>
          <a:off x="134112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</xdr:col>
      <xdr:colOff>0</xdr:colOff>
      <xdr:row>88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B9EE517A-D786-59CE-47DD-E283FA3DC52B}"/>
            </a:ext>
          </a:extLst>
        </xdr:cNvPr>
        <xdr:cNvSpPr txBox="1">
          <a:spLocks noChangeArrowheads="1"/>
        </xdr:cNvSpPr>
      </xdr:nvSpPr>
      <xdr:spPr bwMode="auto">
        <a:xfrm>
          <a:off x="134112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93</xdr:row>
      <xdr:rowOff>68580</xdr:rowOff>
    </xdr:from>
    <xdr:to>
      <xdr:col>25</xdr:col>
      <xdr:colOff>0</xdr:colOff>
      <xdr:row>97</xdr:row>
      <xdr:rowOff>68580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70E2D837-6308-0CEE-7618-501E9170363C}"/>
            </a:ext>
          </a:extLst>
        </xdr:cNvPr>
        <xdr:cNvSpPr txBox="1">
          <a:spLocks noChangeArrowheads="1"/>
        </xdr:cNvSpPr>
      </xdr:nvSpPr>
      <xdr:spPr bwMode="auto">
        <a:xfrm>
          <a:off x="1341120" y="71551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53340</xdr:colOff>
      <xdr:row>106</xdr:row>
      <xdr:rowOff>7620</xdr:rowOff>
    </xdr:from>
    <xdr:to>
      <xdr:col>24</xdr:col>
      <xdr:colOff>53340</xdr:colOff>
      <xdr:row>110</xdr:row>
      <xdr:rowOff>7620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A74445F5-79CD-A942-E890-DC8061CE390E}"/>
            </a:ext>
          </a:extLst>
        </xdr:cNvPr>
        <xdr:cNvSpPr txBox="1">
          <a:spLocks noChangeArrowheads="1"/>
        </xdr:cNvSpPr>
      </xdr:nvSpPr>
      <xdr:spPr bwMode="auto">
        <a:xfrm>
          <a:off x="1333500" y="80848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110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19C062D5-3A4B-39AA-FACC-D29366842E8E}"/>
            </a:ext>
          </a:extLst>
        </xdr:cNvPr>
        <xdr:cNvSpPr txBox="1">
          <a:spLocks noChangeArrowheads="1"/>
        </xdr:cNvSpPr>
      </xdr:nvSpPr>
      <xdr:spPr bwMode="auto">
        <a:xfrm>
          <a:off x="13411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114</xdr:row>
      <xdr:rowOff>22860</xdr:rowOff>
    </xdr:from>
    <xdr:to>
      <xdr:col>25</xdr:col>
      <xdr:colOff>0</xdr:colOff>
      <xdr:row>118</xdr:row>
      <xdr:rowOff>22860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A392FD02-DC78-A916-E6E8-9F6EBC3B1179}"/>
            </a:ext>
          </a:extLst>
        </xdr:cNvPr>
        <xdr:cNvSpPr txBox="1">
          <a:spLocks noChangeArrowheads="1"/>
        </xdr:cNvSpPr>
      </xdr:nvSpPr>
      <xdr:spPr bwMode="auto">
        <a:xfrm>
          <a:off x="1341120" y="8709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113</xdr:row>
      <xdr:rowOff>22860</xdr:rowOff>
    </xdr:from>
    <xdr:to>
      <xdr:col>28</xdr:col>
      <xdr:colOff>0</xdr:colOff>
      <xdr:row>117</xdr:row>
      <xdr:rowOff>22860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459575CB-07AB-43E3-CA90-42940435AA61}"/>
            </a:ext>
          </a:extLst>
        </xdr:cNvPr>
        <xdr:cNvSpPr txBox="1">
          <a:spLocks noChangeArrowheads="1"/>
        </xdr:cNvSpPr>
      </xdr:nvSpPr>
      <xdr:spPr bwMode="auto">
        <a:xfrm>
          <a:off x="1524000" y="86334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22860</xdr:colOff>
      <xdr:row>104</xdr:row>
      <xdr:rowOff>0</xdr:rowOff>
    </xdr:from>
    <xdr:to>
      <xdr:col>28</xdr:col>
      <xdr:colOff>22860</xdr:colOff>
      <xdr:row>108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937DB63A-A31C-48A7-DFD4-746AB5B8DE06}"/>
            </a:ext>
          </a:extLst>
        </xdr:cNvPr>
        <xdr:cNvSpPr txBox="1">
          <a:spLocks noChangeArrowheads="1"/>
        </xdr:cNvSpPr>
      </xdr:nvSpPr>
      <xdr:spPr bwMode="auto">
        <a:xfrm>
          <a:off x="154686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7620</xdr:colOff>
      <xdr:row>97</xdr:row>
      <xdr:rowOff>22860</xdr:rowOff>
    </xdr:from>
    <xdr:to>
      <xdr:col>28</xdr:col>
      <xdr:colOff>7620</xdr:colOff>
      <xdr:row>101</xdr:row>
      <xdr:rowOff>22860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E7E8DBC4-D8C7-C570-CDAB-C4A3518C8086}"/>
            </a:ext>
          </a:extLst>
        </xdr:cNvPr>
        <xdr:cNvSpPr txBox="1">
          <a:spLocks noChangeArrowheads="1"/>
        </xdr:cNvSpPr>
      </xdr:nvSpPr>
      <xdr:spPr bwMode="auto">
        <a:xfrm>
          <a:off x="1531620" y="74142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15240</xdr:colOff>
      <xdr:row>108</xdr:row>
      <xdr:rowOff>45720</xdr:rowOff>
    </xdr:from>
    <xdr:to>
      <xdr:col>31</xdr:col>
      <xdr:colOff>15240</xdr:colOff>
      <xdr:row>112</xdr:row>
      <xdr:rowOff>45720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D3C9FA20-4ACF-09C3-2EAA-FAC4E6A6C18F}"/>
            </a:ext>
          </a:extLst>
        </xdr:cNvPr>
        <xdr:cNvSpPr txBox="1">
          <a:spLocks noChangeArrowheads="1"/>
        </xdr:cNvSpPr>
      </xdr:nvSpPr>
      <xdr:spPr bwMode="auto">
        <a:xfrm>
          <a:off x="1722120" y="82753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182</xdr:col>
      <xdr:colOff>0</xdr:colOff>
      <xdr:row>97</xdr:row>
      <xdr:rowOff>0</xdr:rowOff>
    </xdr:from>
    <xdr:to>
      <xdr:col>185</xdr:col>
      <xdr:colOff>0</xdr:colOff>
      <xdr:row>101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E6C314BB-78E9-2E06-E21F-783AC69484EB}"/>
            </a:ext>
          </a:extLst>
        </xdr:cNvPr>
        <xdr:cNvSpPr txBox="1">
          <a:spLocks noChangeArrowheads="1"/>
        </xdr:cNvSpPr>
      </xdr:nvSpPr>
      <xdr:spPr bwMode="auto">
        <a:xfrm>
          <a:off x="1109472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154</xdr:col>
      <xdr:colOff>0</xdr:colOff>
      <xdr:row>90</xdr:row>
      <xdr:rowOff>0</xdr:rowOff>
    </xdr:from>
    <xdr:to>
      <xdr:col>156</xdr:col>
      <xdr:colOff>0</xdr:colOff>
      <xdr:row>94</xdr:row>
      <xdr:rowOff>0</xdr:rowOff>
    </xdr:to>
    <xdr:sp macro="" textlink="">
      <xdr:nvSpPr>
        <xdr:cNvPr id="1052" name="Rectangle 28">
          <a:extLst>
            <a:ext uri="{FF2B5EF4-FFF2-40B4-BE49-F238E27FC236}">
              <a16:creationId xmlns:a16="http://schemas.microsoft.com/office/drawing/2014/main" id="{D5BC3787-5DCA-501C-B6E4-DE2C7D050DAE}"/>
            </a:ext>
          </a:extLst>
        </xdr:cNvPr>
        <xdr:cNvSpPr>
          <a:spLocks noChangeArrowheads="1"/>
        </xdr:cNvSpPr>
      </xdr:nvSpPr>
      <xdr:spPr bwMode="auto">
        <a:xfrm>
          <a:off x="9387840" y="68580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7620</xdr:colOff>
      <xdr:row>93</xdr:row>
      <xdr:rowOff>68580</xdr:rowOff>
    </xdr:from>
    <xdr:to>
      <xdr:col>158</xdr:col>
      <xdr:colOff>22860</xdr:colOff>
      <xdr:row>97</xdr:row>
      <xdr:rowOff>68580</xdr:rowOff>
    </xdr:to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5CE3DC8F-59CB-EDAE-6ECA-B9B42158B2A5}"/>
            </a:ext>
          </a:extLst>
        </xdr:cNvPr>
        <xdr:cNvSpPr>
          <a:spLocks noChangeArrowheads="1"/>
        </xdr:cNvSpPr>
      </xdr:nvSpPr>
      <xdr:spPr bwMode="auto">
        <a:xfrm>
          <a:off x="9517380" y="71551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155</xdr:col>
      <xdr:colOff>53340</xdr:colOff>
      <xdr:row>97</xdr:row>
      <xdr:rowOff>68580</xdr:rowOff>
    </xdr:from>
    <xdr:to>
      <xdr:col>158</xdr:col>
      <xdr:colOff>22860</xdr:colOff>
      <xdr:row>101</xdr:row>
      <xdr:rowOff>68580</xdr:rowOff>
    </xdr:to>
    <xdr:sp macro="" textlink="">
      <xdr:nvSpPr>
        <xdr:cNvPr id="1054" name="Rectangle 30">
          <a:extLst>
            <a:ext uri="{FF2B5EF4-FFF2-40B4-BE49-F238E27FC236}">
              <a16:creationId xmlns:a16="http://schemas.microsoft.com/office/drawing/2014/main" id="{B33AA62F-A54B-F846-8F03-8A4C5467DCBF}"/>
            </a:ext>
          </a:extLst>
        </xdr:cNvPr>
        <xdr:cNvSpPr>
          <a:spLocks noChangeArrowheads="1"/>
        </xdr:cNvSpPr>
      </xdr:nvSpPr>
      <xdr:spPr bwMode="auto">
        <a:xfrm>
          <a:off x="9502140" y="7459980"/>
          <a:ext cx="152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102</xdr:row>
      <xdr:rowOff>0</xdr:rowOff>
    </xdr:from>
    <xdr:to>
      <xdr:col>158</xdr:col>
      <xdr:colOff>22860</xdr:colOff>
      <xdr:row>106</xdr:row>
      <xdr:rowOff>0</xdr:rowOff>
    </xdr:to>
    <xdr:sp macro="" textlink="">
      <xdr:nvSpPr>
        <xdr:cNvPr id="1055" name="Rectangle 31">
          <a:extLst>
            <a:ext uri="{FF2B5EF4-FFF2-40B4-BE49-F238E27FC236}">
              <a16:creationId xmlns:a16="http://schemas.microsoft.com/office/drawing/2014/main" id="{0D209CCA-12E5-D7B2-C5E5-0B8CE82415F1}"/>
            </a:ext>
          </a:extLst>
        </xdr:cNvPr>
        <xdr:cNvSpPr>
          <a:spLocks noChangeArrowheads="1"/>
        </xdr:cNvSpPr>
      </xdr:nvSpPr>
      <xdr:spPr bwMode="auto">
        <a:xfrm>
          <a:off x="9509760" y="7772400"/>
          <a:ext cx="1447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155</xdr:col>
      <xdr:colOff>45720</xdr:colOff>
      <xdr:row>105</xdr:row>
      <xdr:rowOff>68580</xdr:rowOff>
    </xdr:from>
    <xdr:to>
      <xdr:col>158</xdr:col>
      <xdr:colOff>15240</xdr:colOff>
      <xdr:row>109</xdr:row>
      <xdr:rowOff>68580</xdr:rowOff>
    </xdr:to>
    <xdr:sp macro="" textlink="">
      <xdr:nvSpPr>
        <xdr:cNvPr id="1056" name="Rectangle 32">
          <a:extLst>
            <a:ext uri="{FF2B5EF4-FFF2-40B4-BE49-F238E27FC236}">
              <a16:creationId xmlns:a16="http://schemas.microsoft.com/office/drawing/2014/main" id="{8E9C0647-720F-B389-B112-AE78BDB9AC24}"/>
            </a:ext>
          </a:extLst>
        </xdr:cNvPr>
        <xdr:cNvSpPr>
          <a:spLocks noChangeArrowheads="1"/>
        </xdr:cNvSpPr>
      </xdr:nvSpPr>
      <xdr:spPr bwMode="auto">
        <a:xfrm>
          <a:off x="9494520" y="8069580"/>
          <a:ext cx="152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156</xdr:col>
      <xdr:colOff>0</xdr:colOff>
      <xdr:row>114</xdr:row>
      <xdr:rowOff>0</xdr:rowOff>
    </xdr:from>
    <xdr:to>
      <xdr:col>158</xdr:col>
      <xdr:colOff>0</xdr:colOff>
      <xdr:row>118</xdr:row>
      <xdr:rowOff>0</xdr:rowOff>
    </xdr:to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6AC69D31-370F-A081-D385-CA8D8DDDA11C}"/>
            </a:ext>
          </a:extLst>
        </xdr:cNvPr>
        <xdr:cNvSpPr>
          <a:spLocks noChangeArrowheads="1"/>
        </xdr:cNvSpPr>
      </xdr:nvSpPr>
      <xdr:spPr bwMode="auto">
        <a:xfrm>
          <a:off x="9509760" y="86868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158</xdr:col>
      <xdr:colOff>0</xdr:colOff>
      <xdr:row>85</xdr:row>
      <xdr:rowOff>0</xdr:rowOff>
    </xdr:from>
    <xdr:to>
      <xdr:col>161</xdr:col>
      <xdr:colOff>0</xdr:colOff>
      <xdr:row>89</xdr:row>
      <xdr:rowOff>0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3C68367D-BEF5-8D2B-0D68-02A87E845561}"/>
            </a:ext>
          </a:extLst>
        </xdr:cNvPr>
        <xdr:cNvSpPr>
          <a:spLocks noChangeArrowheads="1"/>
        </xdr:cNvSpPr>
      </xdr:nvSpPr>
      <xdr:spPr bwMode="auto">
        <a:xfrm>
          <a:off x="963168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157</xdr:col>
      <xdr:colOff>0</xdr:colOff>
      <xdr:row>96</xdr:row>
      <xdr:rowOff>0</xdr:rowOff>
    </xdr:from>
    <xdr:to>
      <xdr:col>161</xdr:col>
      <xdr:colOff>0</xdr:colOff>
      <xdr:row>100</xdr:row>
      <xdr:rowOff>0</xdr:rowOff>
    </xdr:to>
    <xdr:sp macro="" textlink="">
      <xdr:nvSpPr>
        <xdr:cNvPr id="1059" name="Rectangle 35">
          <a:extLst>
            <a:ext uri="{FF2B5EF4-FFF2-40B4-BE49-F238E27FC236}">
              <a16:creationId xmlns:a16="http://schemas.microsoft.com/office/drawing/2014/main" id="{D136E0AC-3E19-277F-FB88-C542A40DC173}"/>
            </a:ext>
          </a:extLst>
        </xdr:cNvPr>
        <xdr:cNvSpPr>
          <a:spLocks noChangeArrowheads="1"/>
        </xdr:cNvSpPr>
      </xdr:nvSpPr>
      <xdr:spPr bwMode="auto">
        <a:xfrm>
          <a:off x="9570720" y="73152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157</xdr:col>
      <xdr:colOff>38100</xdr:colOff>
      <xdr:row>103</xdr:row>
      <xdr:rowOff>68580</xdr:rowOff>
    </xdr:from>
    <xdr:to>
      <xdr:col>161</xdr:col>
      <xdr:colOff>0</xdr:colOff>
      <xdr:row>107</xdr:row>
      <xdr:rowOff>68580</xdr:rowOff>
    </xdr:to>
    <xdr:sp macro="" textlink="">
      <xdr:nvSpPr>
        <xdr:cNvPr id="1060" name="Rectangle 36">
          <a:extLst>
            <a:ext uri="{FF2B5EF4-FFF2-40B4-BE49-F238E27FC236}">
              <a16:creationId xmlns:a16="http://schemas.microsoft.com/office/drawing/2014/main" id="{8A08D87E-1C78-5989-61AE-8883AEEA8046}"/>
            </a:ext>
          </a:extLst>
        </xdr:cNvPr>
        <xdr:cNvSpPr>
          <a:spLocks noChangeArrowheads="1"/>
        </xdr:cNvSpPr>
      </xdr:nvSpPr>
      <xdr:spPr bwMode="auto">
        <a:xfrm>
          <a:off x="9608820" y="79171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157</xdr:col>
      <xdr:colOff>22860</xdr:colOff>
      <xdr:row>111</xdr:row>
      <xdr:rowOff>68580</xdr:rowOff>
    </xdr:from>
    <xdr:to>
      <xdr:col>160</xdr:col>
      <xdr:colOff>15240</xdr:colOff>
      <xdr:row>115</xdr:row>
      <xdr:rowOff>68580</xdr:rowOff>
    </xdr:to>
    <xdr:sp macro="" textlink="">
      <xdr:nvSpPr>
        <xdr:cNvPr id="1061" name="Rectangle 37">
          <a:extLst>
            <a:ext uri="{FF2B5EF4-FFF2-40B4-BE49-F238E27FC236}">
              <a16:creationId xmlns:a16="http://schemas.microsoft.com/office/drawing/2014/main" id="{0765EE2F-63C7-9A44-A5D7-84E7C1B92847}"/>
            </a:ext>
          </a:extLst>
        </xdr:cNvPr>
        <xdr:cNvSpPr>
          <a:spLocks noChangeArrowheads="1"/>
        </xdr:cNvSpPr>
      </xdr:nvSpPr>
      <xdr:spPr bwMode="auto">
        <a:xfrm>
          <a:off x="9593580" y="8526780"/>
          <a:ext cx="1752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159</xdr:col>
      <xdr:colOff>0</xdr:colOff>
      <xdr:row>108</xdr:row>
      <xdr:rowOff>0</xdr:rowOff>
    </xdr:from>
    <xdr:to>
      <xdr:col>163</xdr:col>
      <xdr:colOff>0</xdr:colOff>
      <xdr:row>112</xdr:row>
      <xdr:rowOff>0</xdr:rowOff>
    </xdr:to>
    <xdr:sp macro="" textlink="">
      <xdr:nvSpPr>
        <xdr:cNvPr id="1062" name="Rectangle 38">
          <a:extLst>
            <a:ext uri="{FF2B5EF4-FFF2-40B4-BE49-F238E27FC236}">
              <a16:creationId xmlns:a16="http://schemas.microsoft.com/office/drawing/2014/main" id="{E4E7E019-6B10-C162-DA96-2BCA42273895}"/>
            </a:ext>
          </a:extLst>
        </xdr:cNvPr>
        <xdr:cNvSpPr>
          <a:spLocks noChangeArrowheads="1"/>
        </xdr:cNvSpPr>
      </xdr:nvSpPr>
      <xdr:spPr bwMode="auto">
        <a:xfrm>
          <a:off x="9692640" y="82296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159</xdr:col>
      <xdr:colOff>0</xdr:colOff>
      <xdr:row>91</xdr:row>
      <xdr:rowOff>0</xdr:rowOff>
    </xdr:from>
    <xdr:to>
      <xdr:col>163</xdr:col>
      <xdr:colOff>0</xdr:colOff>
      <xdr:row>95</xdr:row>
      <xdr:rowOff>0</xdr:rowOff>
    </xdr:to>
    <xdr:sp macro="" textlink="">
      <xdr:nvSpPr>
        <xdr:cNvPr id="1063" name="Rectangle 39">
          <a:extLst>
            <a:ext uri="{FF2B5EF4-FFF2-40B4-BE49-F238E27FC236}">
              <a16:creationId xmlns:a16="http://schemas.microsoft.com/office/drawing/2014/main" id="{615D733A-A83E-5D4F-F579-14D76517D24C}"/>
            </a:ext>
          </a:extLst>
        </xdr:cNvPr>
        <xdr:cNvSpPr>
          <a:spLocks noChangeArrowheads="1"/>
        </xdr:cNvSpPr>
      </xdr:nvSpPr>
      <xdr:spPr bwMode="auto">
        <a:xfrm>
          <a:off x="9692640" y="69342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185</xdr:col>
      <xdr:colOff>7620</xdr:colOff>
      <xdr:row>73</xdr:row>
      <xdr:rowOff>60960</xdr:rowOff>
    </xdr:from>
    <xdr:to>
      <xdr:col>187</xdr:col>
      <xdr:colOff>7620</xdr:colOff>
      <xdr:row>77</xdr:row>
      <xdr:rowOff>60960</xdr:rowOff>
    </xdr:to>
    <xdr:sp macro="" textlink="">
      <xdr:nvSpPr>
        <xdr:cNvPr id="1064" name="Rectangle 40">
          <a:extLst>
            <a:ext uri="{FF2B5EF4-FFF2-40B4-BE49-F238E27FC236}">
              <a16:creationId xmlns:a16="http://schemas.microsoft.com/office/drawing/2014/main" id="{A4EBBF7E-D00F-21A5-55F5-FF83F6203582}"/>
            </a:ext>
          </a:extLst>
        </xdr:cNvPr>
        <xdr:cNvSpPr>
          <a:spLocks noChangeArrowheads="1"/>
        </xdr:cNvSpPr>
      </xdr:nvSpPr>
      <xdr:spPr bwMode="auto">
        <a:xfrm>
          <a:off x="11285220" y="562356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177</xdr:col>
      <xdr:colOff>0</xdr:colOff>
      <xdr:row>90</xdr:row>
      <xdr:rowOff>0</xdr:rowOff>
    </xdr:from>
    <xdr:to>
      <xdr:col>179</xdr:col>
      <xdr:colOff>0</xdr:colOff>
      <xdr:row>94</xdr:row>
      <xdr:rowOff>0</xdr:rowOff>
    </xdr:to>
    <xdr:sp macro="" textlink="">
      <xdr:nvSpPr>
        <xdr:cNvPr id="1065" name="Rectangle 41">
          <a:extLst>
            <a:ext uri="{FF2B5EF4-FFF2-40B4-BE49-F238E27FC236}">
              <a16:creationId xmlns:a16="http://schemas.microsoft.com/office/drawing/2014/main" id="{F6031E90-B02D-6E2F-E86B-1800ED71E602}"/>
            </a:ext>
          </a:extLst>
        </xdr:cNvPr>
        <xdr:cNvSpPr>
          <a:spLocks noChangeArrowheads="1"/>
        </xdr:cNvSpPr>
      </xdr:nvSpPr>
      <xdr:spPr bwMode="auto">
        <a:xfrm>
          <a:off x="10789920" y="68580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178</xdr:col>
      <xdr:colOff>22860</xdr:colOff>
      <xdr:row>82</xdr:row>
      <xdr:rowOff>0</xdr:rowOff>
    </xdr:from>
    <xdr:to>
      <xdr:col>182</xdr:col>
      <xdr:colOff>0</xdr:colOff>
      <xdr:row>86</xdr:row>
      <xdr:rowOff>0</xdr:rowOff>
    </xdr:to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AFB0C5C9-005A-7A77-12EE-C8B26913219B}"/>
            </a:ext>
          </a:extLst>
        </xdr:cNvPr>
        <xdr:cNvSpPr>
          <a:spLocks noChangeArrowheads="1"/>
        </xdr:cNvSpPr>
      </xdr:nvSpPr>
      <xdr:spPr bwMode="auto">
        <a:xfrm>
          <a:off x="10873740" y="6248400"/>
          <a:ext cx="2209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178</xdr:col>
      <xdr:colOff>45720</xdr:colOff>
      <xdr:row>94</xdr:row>
      <xdr:rowOff>7620</xdr:rowOff>
    </xdr:from>
    <xdr:to>
      <xdr:col>181</xdr:col>
      <xdr:colOff>15240</xdr:colOff>
      <xdr:row>98</xdr:row>
      <xdr:rowOff>7620</xdr:rowOff>
    </xdr:to>
    <xdr:sp macro="" textlink="">
      <xdr:nvSpPr>
        <xdr:cNvPr id="1067" name="Rectangle 43">
          <a:extLst>
            <a:ext uri="{FF2B5EF4-FFF2-40B4-BE49-F238E27FC236}">
              <a16:creationId xmlns:a16="http://schemas.microsoft.com/office/drawing/2014/main" id="{142EACF0-C83E-80C5-AE78-1FB519D059A4}"/>
            </a:ext>
          </a:extLst>
        </xdr:cNvPr>
        <xdr:cNvSpPr>
          <a:spLocks noChangeArrowheads="1"/>
        </xdr:cNvSpPr>
      </xdr:nvSpPr>
      <xdr:spPr bwMode="auto">
        <a:xfrm>
          <a:off x="10896600" y="7170420"/>
          <a:ext cx="152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178</xdr:col>
      <xdr:colOff>45720</xdr:colOff>
      <xdr:row>97</xdr:row>
      <xdr:rowOff>60960</xdr:rowOff>
    </xdr:from>
    <xdr:to>
      <xdr:col>181</xdr:col>
      <xdr:colOff>15240</xdr:colOff>
      <xdr:row>101</xdr:row>
      <xdr:rowOff>60960</xdr:rowOff>
    </xdr:to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id="{A16F0289-A6ED-150C-C7EA-A1B22CB8D5F4}"/>
            </a:ext>
          </a:extLst>
        </xdr:cNvPr>
        <xdr:cNvSpPr>
          <a:spLocks noChangeArrowheads="1"/>
        </xdr:cNvSpPr>
      </xdr:nvSpPr>
      <xdr:spPr bwMode="auto">
        <a:xfrm>
          <a:off x="10896600" y="7452360"/>
          <a:ext cx="152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178</xdr:col>
      <xdr:colOff>0</xdr:colOff>
      <xdr:row>102</xdr:row>
      <xdr:rowOff>0</xdr:rowOff>
    </xdr:from>
    <xdr:to>
      <xdr:col>182</xdr:col>
      <xdr:colOff>0</xdr:colOff>
      <xdr:row>106</xdr:row>
      <xdr:rowOff>0</xdr:rowOff>
    </xdr:to>
    <xdr:sp macro="" textlink="">
      <xdr:nvSpPr>
        <xdr:cNvPr id="1069" name="Rectangle 45">
          <a:extLst>
            <a:ext uri="{FF2B5EF4-FFF2-40B4-BE49-F238E27FC236}">
              <a16:creationId xmlns:a16="http://schemas.microsoft.com/office/drawing/2014/main" id="{222C3AAB-35EF-0F92-D3FD-E0727E0B8475}"/>
            </a:ext>
          </a:extLst>
        </xdr:cNvPr>
        <xdr:cNvSpPr>
          <a:spLocks noChangeArrowheads="1"/>
        </xdr:cNvSpPr>
      </xdr:nvSpPr>
      <xdr:spPr bwMode="auto">
        <a:xfrm>
          <a:off x="10850880" y="77724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178</xdr:col>
      <xdr:colOff>0</xdr:colOff>
      <xdr:row>105</xdr:row>
      <xdr:rowOff>60960</xdr:rowOff>
    </xdr:from>
    <xdr:to>
      <xdr:col>182</xdr:col>
      <xdr:colOff>0</xdr:colOff>
      <xdr:row>109</xdr:row>
      <xdr:rowOff>60960</xdr:rowOff>
    </xdr:to>
    <xdr:sp macro="" textlink="">
      <xdr:nvSpPr>
        <xdr:cNvPr id="1070" name="Rectangle 46">
          <a:extLst>
            <a:ext uri="{FF2B5EF4-FFF2-40B4-BE49-F238E27FC236}">
              <a16:creationId xmlns:a16="http://schemas.microsoft.com/office/drawing/2014/main" id="{5002FD64-9CC6-D840-3757-7F07E4383E31}"/>
            </a:ext>
          </a:extLst>
        </xdr:cNvPr>
        <xdr:cNvSpPr>
          <a:spLocks noChangeArrowheads="1"/>
        </xdr:cNvSpPr>
      </xdr:nvSpPr>
      <xdr:spPr bwMode="auto">
        <a:xfrm>
          <a:off x="10850880" y="806196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179</xdr:col>
      <xdr:colOff>0</xdr:colOff>
      <xdr:row>114</xdr:row>
      <xdr:rowOff>0</xdr:rowOff>
    </xdr:from>
    <xdr:to>
      <xdr:col>181</xdr:col>
      <xdr:colOff>0</xdr:colOff>
      <xdr:row>118</xdr:row>
      <xdr:rowOff>0</xdr:rowOff>
    </xdr:to>
    <xdr:sp macro="" textlink="">
      <xdr:nvSpPr>
        <xdr:cNvPr id="1071" name="Rectangle 47">
          <a:extLst>
            <a:ext uri="{FF2B5EF4-FFF2-40B4-BE49-F238E27FC236}">
              <a16:creationId xmlns:a16="http://schemas.microsoft.com/office/drawing/2014/main" id="{1F451076-F117-8526-A0EF-69FD6610281C}"/>
            </a:ext>
          </a:extLst>
        </xdr:cNvPr>
        <xdr:cNvSpPr>
          <a:spLocks noChangeArrowheads="1"/>
        </xdr:cNvSpPr>
      </xdr:nvSpPr>
      <xdr:spPr bwMode="auto">
        <a:xfrm>
          <a:off x="10911840" y="86868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180</xdr:col>
      <xdr:colOff>45720</xdr:colOff>
      <xdr:row>95</xdr:row>
      <xdr:rowOff>38100</xdr:rowOff>
    </xdr:from>
    <xdr:to>
      <xdr:col>183</xdr:col>
      <xdr:colOff>15240</xdr:colOff>
      <xdr:row>99</xdr:row>
      <xdr:rowOff>60960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A643CD1E-4F0A-821D-16D2-F4EB41178B08}"/>
            </a:ext>
          </a:extLst>
        </xdr:cNvPr>
        <xdr:cNvSpPr>
          <a:spLocks noChangeArrowheads="1"/>
        </xdr:cNvSpPr>
      </xdr:nvSpPr>
      <xdr:spPr bwMode="auto">
        <a:xfrm>
          <a:off x="11018520" y="7277100"/>
          <a:ext cx="1524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182</xdr:col>
      <xdr:colOff>0</xdr:colOff>
      <xdr:row>108</xdr:row>
      <xdr:rowOff>0</xdr:rowOff>
    </xdr:from>
    <xdr:to>
      <xdr:col>186</xdr:col>
      <xdr:colOff>0</xdr:colOff>
      <xdr:row>112</xdr:row>
      <xdr:rowOff>0</xdr:rowOff>
    </xdr:to>
    <xdr:sp macro="" textlink="">
      <xdr:nvSpPr>
        <xdr:cNvPr id="1073" name="Rectangle 49">
          <a:extLst>
            <a:ext uri="{FF2B5EF4-FFF2-40B4-BE49-F238E27FC236}">
              <a16:creationId xmlns:a16="http://schemas.microsoft.com/office/drawing/2014/main" id="{49079925-3A6C-C745-461A-B87A4AC4CAAF}"/>
            </a:ext>
          </a:extLst>
        </xdr:cNvPr>
        <xdr:cNvSpPr>
          <a:spLocks noChangeArrowheads="1"/>
        </xdr:cNvSpPr>
      </xdr:nvSpPr>
      <xdr:spPr bwMode="auto">
        <a:xfrm>
          <a:off x="11094720" y="82296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182</xdr:col>
      <xdr:colOff>0</xdr:colOff>
      <xdr:row>91</xdr:row>
      <xdr:rowOff>0</xdr:rowOff>
    </xdr:from>
    <xdr:to>
      <xdr:col>186</xdr:col>
      <xdr:colOff>0</xdr:colOff>
      <xdr:row>95</xdr:row>
      <xdr:rowOff>0</xdr:rowOff>
    </xdr:to>
    <xdr:sp macro="" textlink="">
      <xdr:nvSpPr>
        <xdr:cNvPr id="1074" name="Rectangle 50">
          <a:extLst>
            <a:ext uri="{FF2B5EF4-FFF2-40B4-BE49-F238E27FC236}">
              <a16:creationId xmlns:a16="http://schemas.microsoft.com/office/drawing/2014/main" id="{FB30D57F-2091-BF09-C3F4-60C6E552B6F3}"/>
            </a:ext>
          </a:extLst>
        </xdr:cNvPr>
        <xdr:cNvSpPr>
          <a:spLocks noChangeArrowheads="1"/>
        </xdr:cNvSpPr>
      </xdr:nvSpPr>
      <xdr:spPr bwMode="auto">
        <a:xfrm>
          <a:off x="11094720" y="69342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199</xdr:col>
      <xdr:colOff>0</xdr:colOff>
      <xdr:row>86</xdr:row>
      <xdr:rowOff>0</xdr:rowOff>
    </xdr:from>
    <xdr:to>
      <xdr:col>203</xdr:col>
      <xdr:colOff>0</xdr:colOff>
      <xdr:row>90</xdr:row>
      <xdr:rowOff>0</xdr:rowOff>
    </xdr:to>
    <xdr:sp macro="" textlink="">
      <xdr:nvSpPr>
        <xdr:cNvPr id="1075" name="Rectangle 51">
          <a:extLst>
            <a:ext uri="{FF2B5EF4-FFF2-40B4-BE49-F238E27FC236}">
              <a16:creationId xmlns:a16="http://schemas.microsoft.com/office/drawing/2014/main" id="{35593647-1F9C-8219-3292-1120BA938DE6}"/>
            </a:ext>
          </a:extLst>
        </xdr:cNvPr>
        <xdr:cNvSpPr>
          <a:spLocks noChangeArrowheads="1"/>
        </xdr:cNvSpPr>
      </xdr:nvSpPr>
      <xdr:spPr bwMode="auto">
        <a:xfrm>
          <a:off x="12131040" y="65532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199</xdr:col>
      <xdr:colOff>0</xdr:colOff>
      <xdr:row>90</xdr:row>
      <xdr:rowOff>0</xdr:rowOff>
    </xdr:from>
    <xdr:to>
      <xdr:col>203</xdr:col>
      <xdr:colOff>0</xdr:colOff>
      <xdr:row>94</xdr:row>
      <xdr:rowOff>0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FFA53AC7-076F-6876-239D-FB3AD0EFF12A}"/>
            </a:ext>
          </a:extLst>
        </xdr:cNvPr>
        <xdr:cNvSpPr>
          <a:spLocks noChangeArrowheads="1"/>
        </xdr:cNvSpPr>
      </xdr:nvSpPr>
      <xdr:spPr bwMode="auto">
        <a:xfrm>
          <a:off x="12131040" y="68580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201</xdr:col>
      <xdr:colOff>0</xdr:colOff>
      <xdr:row>82</xdr:row>
      <xdr:rowOff>0</xdr:rowOff>
    </xdr:from>
    <xdr:to>
      <xdr:col>205</xdr:col>
      <xdr:colOff>0</xdr:colOff>
      <xdr:row>86</xdr:row>
      <xdr:rowOff>0</xdr:rowOff>
    </xdr:to>
    <xdr:sp macro="" textlink="">
      <xdr:nvSpPr>
        <xdr:cNvPr id="1077" name="Rectangle 53">
          <a:extLst>
            <a:ext uri="{FF2B5EF4-FFF2-40B4-BE49-F238E27FC236}">
              <a16:creationId xmlns:a16="http://schemas.microsoft.com/office/drawing/2014/main" id="{932FA4EB-CD1C-3DF1-863F-470E46D0C00F}"/>
            </a:ext>
          </a:extLst>
        </xdr:cNvPr>
        <xdr:cNvSpPr>
          <a:spLocks noChangeArrowheads="1"/>
        </xdr:cNvSpPr>
      </xdr:nvSpPr>
      <xdr:spPr bwMode="auto">
        <a:xfrm>
          <a:off x="12252960" y="62484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201</xdr:col>
      <xdr:colOff>0</xdr:colOff>
      <xdr:row>88</xdr:row>
      <xdr:rowOff>0</xdr:rowOff>
    </xdr:from>
    <xdr:to>
      <xdr:col>205</xdr:col>
      <xdr:colOff>0</xdr:colOff>
      <xdr:row>92</xdr:row>
      <xdr:rowOff>0</xdr:rowOff>
    </xdr:to>
    <xdr:sp macro="" textlink="">
      <xdr:nvSpPr>
        <xdr:cNvPr id="1078" name="Rectangle 54">
          <a:extLst>
            <a:ext uri="{FF2B5EF4-FFF2-40B4-BE49-F238E27FC236}">
              <a16:creationId xmlns:a16="http://schemas.microsoft.com/office/drawing/2014/main" id="{42FEF7C9-7275-3385-AC6C-FEC747EFFA2F}"/>
            </a:ext>
          </a:extLst>
        </xdr:cNvPr>
        <xdr:cNvSpPr>
          <a:spLocks noChangeArrowheads="1"/>
        </xdr:cNvSpPr>
      </xdr:nvSpPr>
      <xdr:spPr bwMode="auto">
        <a:xfrm>
          <a:off x="12252960" y="67056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201</xdr:col>
      <xdr:colOff>0</xdr:colOff>
      <xdr:row>94</xdr:row>
      <xdr:rowOff>0</xdr:rowOff>
    </xdr:from>
    <xdr:to>
      <xdr:col>205</xdr:col>
      <xdr:colOff>0</xdr:colOff>
      <xdr:row>98</xdr:row>
      <xdr:rowOff>0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BE785D88-2106-B01B-677A-A4047196039C}"/>
            </a:ext>
          </a:extLst>
        </xdr:cNvPr>
        <xdr:cNvSpPr>
          <a:spLocks noChangeArrowheads="1"/>
        </xdr:cNvSpPr>
      </xdr:nvSpPr>
      <xdr:spPr bwMode="auto">
        <a:xfrm>
          <a:off x="12252960" y="71628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201</xdr:col>
      <xdr:colOff>0</xdr:colOff>
      <xdr:row>98</xdr:row>
      <xdr:rowOff>0</xdr:rowOff>
    </xdr:from>
    <xdr:to>
      <xdr:col>205</xdr:col>
      <xdr:colOff>0</xdr:colOff>
      <xdr:row>102</xdr:row>
      <xdr:rowOff>0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C3E7C908-6443-7B68-D0CB-2B507546C0C8}"/>
            </a:ext>
          </a:extLst>
        </xdr:cNvPr>
        <xdr:cNvSpPr>
          <a:spLocks noChangeArrowheads="1"/>
        </xdr:cNvSpPr>
      </xdr:nvSpPr>
      <xdr:spPr bwMode="auto">
        <a:xfrm>
          <a:off x="12252960" y="74676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203</xdr:col>
      <xdr:colOff>0</xdr:colOff>
      <xdr:row>96</xdr:row>
      <xdr:rowOff>0</xdr:rowOff>
    </xdr:from>
    <xdr:to>
      <xdr:col>207</xdr:col>
      <xdr:colOff>0</xdr:colOff>
      <xdr:row>100</xdr:row>
      <xdr:rowOff>0</xdr:rowOff>
    </xdr:to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A8B419F4-9728-91D0-3240-4FA2352BD594}"/>
            </a:ext>
          </a:extLst>
        </xdr:cNvPr>
        <xdr:cNvSpPr>
          <a:spLocks noChangeArrowheads="1"/>
        </xdr:cNvSpPr>
      </xdr:nvSpPr>
      <xdr:spPr bwMode="auto">
        <a:xfrm>
          <a:off x="12374880" y="73152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203</xdr:col>
      <xdr:colOff>0</xdr:colOff>
      <xdr:row>85</xdr:row>
      <xdr:rowOff>0</xdr:rowOff>
    </xdr:from>
    <xdr:to>
      <xdr:col>207</xdr:col>
      <xdr:colOff>0</xdr:colOff>
      <xdr:row>89</xdr:row>
      <xdr:rowOff>0</xdr:rowOff>
    </xdr:to>
    <xdr:sp macro="" textlink="">
      <xdr:nvSpPr>
        <xdr:cNvPr id="1082" name="Rectangle 58">
          <a:extLst>
            <a:ext uri="{FF2B5EF4-FFF2-40B4-BE49-F238E27FC236}">
              <a16:creationId xmlns:a16="http://schemas.microsoft.com/office/drawing/2014/main" id="{7A985D37-3C15-C04B-F2FC-8E9C31DB9CB3}"/>
            </a:ext>
          </a:extLst>
        </xdr:cNvPr>
        <xdr:cNvSpPr>
          <a:spLocks noChangeArrowheads="1"/>
        </xdr:cNvSpPr>
      </xdr:nvSpPr>
      <xdr:spPr bwMode="auto">
        <a:xfrm>
          <a:off x="12374880" y="647700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178</xdr:col>
      <xdr:colOff>38100</xdr:colOff>
      <xdr:row>87</xdr:row>
      <xdr:rowOff>60960</xdr:rowOff>
    </xdr:from>
    <xdr:to>
      <xdr:col>181</xdr:col>
      <xdr:colOff>38100</xdr:colOff>
      <xdr:row>91</xdr:row>
      <xdr:rowOff>60960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25838B22-D825-CDE4-4ACC-A495DBD4CCD5}"/>
            </a:ext>
          </a:extLst>
        </xdr:cNvPr>
        <xdr:cNvSpPr txBox="1">
          <a:spLocks noChangeArrowheads="1"/>
        </xdr:cNvSpPr>
      </xdr:nvSpPr>
      <xdr:spPr bwMode="auto">
        <a:xfrm>
          <a:off x="10888980" y="66903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176</xdr:col>
      <xdr:colOff>22860</xdr:colOff>
      <xdr:row>85</xdr:row>
      <xdr:rowOff>68580</xdr:rowOff>
    </xdr:from>
    <xdr:to>
      <xdr:col>180</xdr:col>
      <xdr:colOff>0</xdr:colOff>
      <xdr:row>89</xdr:row>
      <xdr:rowOff>68580</xdr:rowOff>
    </xdr:to>
    <xdr:sp macro="" textlink="">
      <xdr:nvSpPr>
        <xdr:cNvPr id="1084" name="Rectangle 60">
          <a:extLst>
            <a:ext uri="{FF2B5EF4-FFF2-40B4-BE49-F238E27FC236}">
              <a16:creationId xmlns:a16="http://schemas.microsoft.com/office/drawing/2014/main" id="{C13DF0BB-2FA0-4CB3-2692-9A066E4A8147}"/>
            </a:ext>
          </a:extLst>
        </xdr:cNvPr>
        <xdr:cNvSpPr>
          <a:spLocks noChangeArrowheads="1"/>
        </xdr:cNvSpPr>
      </xdr:nvSpPr>
      <xdr:spPr bwMode="auto">
        <a:xfrm>
          <a:off x="10751820" y="6545580"/>
          <a:ext cx="2209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176</xdr:col>
      <xdr:colOff>53340</xdr:colOff>
      <xdr:row>89</xdr:row>
      <xdr:rowOff>38100</xdr:rowOff>
    </xdr:from>
    <xdr:to>
      <xdr:col>179</xdr:col>
      <xdr:colOff>53340</xdr:colOff>
      <xdr:row>93</xdr:row>
      <xdr:rowOff>38100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0711B05B-235D-C4D5-667B-49B507CCDA1F}"/>
            </a:ext>
          </a:extLst>
        </xdr:cNvPr>
        <xdr:cNvSpPr txBox="1">
          <a:spLocks noChangeArrowheads="1"/>
        </xdr:cNvSpPr>
      </xdr:nvSpPr>
      <xdr:spPr bwMode="auto">
        <a:xfrm>
          <a:off x="10782300" y="68199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155</xdr:col>
      <xdr:colOff>22860</xdr:colOff>
      <xdr:row>82</xdr:row>
      <xdr:rowOff>22860</xdr:rowOff>
    </xdr:from>
    <xdr:to>
      <xdr:col>159</xdr:col>
      <xdr:colOff>0</xdr:colOff>
      <xdr:row>86</xdr:row>
      <xdr:rowOff>22860</xdr:rowOff>
    </xdr:to>
    <xdr:sp macro="" textlink="">
      <xdr:nvSpPr>
        <xdr:cNvPr id="1086" name="Rectangle 62">
          <a:extLst>
            <a:ext uri="{FF2B5EF4-FFF2-40B4-BE49-F238E27FC236}">
              <a16:creationId xmlns:a16="http://schemas.microsoft.com/office/drawing/2014/main" id="{AD3928A0-74FD-74F4-D5DD-8C58FE0244B3}"/>
            </a:ext>
          </a:extLst>
        </xdr:cNvPr>
        <xdr:cNvSpPr>
          <a:spLocks noChangeArrowheads="1"/>
        </xdr:cNvSpPr>
      </xdr:nvSpPr>
      <xdr:spPr bwMode="auto">
        <a:xfrm>
          <a:off x="9471660" y="6271260"/>
          <a:ext cx="2209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155</xdr:col>
      <xdr:colOff>38100</xdr:colOff>
      <xdr:row>87</xdr:row>
      <xdr:rowOff>68580</xdr:rowOff>
    </xdr:from>
    <xdr:to>
      <xdr:col>158</xdr:col>
      <xdr:colOff>38100</xdr:colOff>
      <xdr:row>91</xdr:row>
      <xdr:rowOff>68580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C2D4814D-8BDD-725C-BDC4-9B732C99D65D}"/>
            </a:ext>
          </a:extLst>
        </xdr:cNvPr>
        <xdr:cNvSpPr txBox="1">
          <a:spLocks noChangeArrowheads="1"/>
        </xdr:cNvSpPr>
      </xdr:nvSpPr>
      <xdr:spPr bwMode="auto">
        <a:xfrm>
          <a:off x="9486900" y="66979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153</xdr:col>
      <xdr:colOff>22860</xdr:colOff>
      <xdr:row>86</xdr:row>
      <xdr:rowOff>0</xdr:rowOff>
    </xdr:from>
    <xdr:to>
      <xdr:col>156</xdr:col>
      <xdr:colOff>22860</xdr:colOff>
      <xdr:row>90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917EC39D-BC39-ECFE-DE5B-26DF4F6E5739}"/>
            </a:ext>
          </a:extLst>
        </xdr:cNvPr>
        <xdr:cNvSpPr txBox="1">
          <a:spLocks noChangeArrowheads="1"/>
        </xdr:cNvSpPr>
      </xdr:nvSpPr>
      <xdr:spPr bwMode="auto">
        <a:xfrm>
          <a:off x="934974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153</xdr:col>
      <xdr:colOff>15240</xdr:colOff>
      <xdr:row>90</xdr:row>
      <xdr:rowOff>22860</xdr:rowOff>
    </xdr:from>
    <xdr:to>
      <xdr:col>156</xdr:col>
      <xdr:colOff>53340</xdr:colOff>
      <xdr:row>94</xdr:row>
      <xdr:rowOff>22860</xdr:rowOff>
    </xdr:to>
    <xdr:sp macro="" textlink="">
      <xdr:nvSpPr>
        <xdr:cNvPr id="1089" name="Rectangle 65">
          <a:extLst>
            <a:ext uri="{FF2B5EF4-FFF2-40B4-BE49-F238E27FC236}">
              <a16:creationId xmlns:a16="http://schemas.microsoft.com/office/drawing/2014/main" id="{498E33DA-BB87-CBE0-1AE1-6FC3147302A9}"/>
            </a:ext>
          </a:extLst>
        </xdr:cNvPr>
        <xdr:cNvSpPr>
          <a:spLocks noChangeArrowheads="1"/>
        </xdr:cNvSpPr>
      </xdr:nvSpPr>
      <xdr:spPr bwMode="auto">
        <a:xfrm>
          <a:off x="9342120" y="6880860"/>
          <a:ext cx="2209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155</xdr:col>
      <xdr:colOff>22860</xdr:colOff>
      <xdr:row>110</xdr:row>
      <xdr:rowOff>7620</xdr:rowOff>
    </xdr:from>
    <xdr:to>
      <xdr:col>158</xdr:col>
      <xdr:colOff>22860</xdr:colOff>
      <xdr:row>114</xdr:row>
      <xdr:rowOff>7620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0C31D8DB-6D1F-1301-EBEE-40CE0664B0DD}"/>
            </a:ext>
          </a:extLst>
        </xdr:cNvPr>
        <xdr:cNvSpPr txBox="1">
          <a:spLocks noChangeArrowheads="1"/>
        </xdr:cNvSpPr>
      </xdr:nvSpPr>
      <xdr:spPr bwMode="auto">
        <a:xfrm>
          <a:off x="9471660" y="83896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178</xdr:col>
      <xdr:colOff>38100</xdr:colOff>
      <xdr:row>110</xdr:row>
      <xdr:rowOff>7620</xdr:rowOff>
    </xdr:from>
    <xdr:to>
      <xdr:col>181</xdr:col>
      <xdr:colOff>38100</xdr:colOff>
      <xdr:row>114</xdr:row>
      <xdr:rowOff>7620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9E7321E8-80F1-4872-6D80-2355EA47118E}"/>
            </a:ext>
          </a:extLst>
        </xdr:cNvPr>
        <xdr:cNvSpPr txBox="1">
          <a:spLocks noChangeArrowheads="1"/>
        </xdr:cNvSpPr>
      </xdr:nvSpPr>
      <xdr:spPr bwMode="auto">
        <a:xfrm>
          <a:off x="10888980" y="83896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155</xdr:col>
      <xdr:colOff>15240</xdr:colOff>
      <xdr:row>114</xdr:row>
      <xdr:rowOff>7620</xdr:rowOff>
    </xdr:from>
    <xdr:to>
      <xdr:col>158</xdr:col>
      <xdr:colOff>53340</xdr:colOff>
      <xdr:row>118</xdr:row>
      <xdr:rowOff>7620</xdr:rowOff>
    </xdr:to>
    <xdr:sp macro="" textlink="">
      <xdr:nvSpPr>
        <xdr:cNvPr id="1092" name="Rectangle 68">
          <a:extLst>
            <a:ext uri="{FF2B5EF4-FFF2-40B4-BE49-F238E27FC236}">
              <a16:creationId xmlns:a16="http://schemas.microsoft.com/office/drawing/2014/main" id="{166B3026-DF0F-35CF-3EDB-4B9599DC649F}"/>
            </a:ext>
          </a:extLst>
        </xdr:cNvPr>
        <xdr:cNvSpPr>
          <a:spLocks noChangeArrowheads="1"/>
        </xdr:cNvSpPr>
      </xdr:nvSpPr>
      <xdr:spPr bwMode="auto">
        <a:xfrm>
          <a:off x="9464040" y="8694420"/>
          <a:ext cx="2209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178</xdr:col>
      <xdr:colOff>15240</xdr:colOff>
      <xdr:row>114</xdr:row>
      <xdr:rowOff>22860</xdr:rowOff>
    </xdr:from>
    <xdr:to>
      <xdr:col>181</xdr:col>
      <xdr:colOff>53340</xdr:colOff>
      <xdr:row>118</xdr:row>
      <xdr:rowOff>22860</xdr:rowOff>
    </xdr:to>
    <xdr:sp macro="" textlink="">
      <xdr:nvSpPr>
        <xdr:cNvPr id="1093" name="Rectangle 69">
          <a:extLst>
            <a:ext uri="{FF2B5EF4-FFF2-40B4-BE49-F238E27FC236}">
              <a16:creationId xmlns:a16="http://schemas.microsoft.com/office/drawing/2014/main" id="{2D4A3816-22C0-038C-F077-1618F3577EC8}"/>
            </a:ext>
          </a:extLst>
        </xdr:cNvPr>
        <xdr:cNvSpPr>
          <a:spLocks noChangeArrowheads="1"/>
        </xdr:cNvSpPr>
      </xdr:nvSpPr>
      <xdr:spPr bwMode="auto">
        <a:xfrm>
          <a:off x="10866120" y="8709660"/>
          <a:ext cx="2209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53340</xdr:colOff>
      <xdr:row>81</xdr:row>
      <xdr:rowOff>68580</xdr:rowOff>
    </xdr:from>
    <xdr:to>
      <xdr:col>24</xdr:col>
      <xdr:colOff>53340</xdr:colOff>
      <xdr:row>85</xdr:row>
      <xdr:rowOff>68580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1865C266-6681-9238-8E2A-7D7071F9DF57}"/>
            </a:ext>
          </a:extLst>
        </xdr:cNvPr>
        <xdr:cNvSpPr txBox="1">
          <a:spLocks noChangeArrowheads="1"/>
        </xdr:cNvSpPr>
      </xdr:nvSpPr>
      <xdr:spPr bwMode="auto">
        <a:xfrm>
          <a:off x="1333500" y="62407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98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68F1AA20-3217-DE44-D3F2-41D83A26B806}"/>
            </a:ext>
          </a:extLst>
        </xdr:cNvPr>
        <xdr:cNvSpPr txBox="1">
          <a:spLocks noChangeArrowheads="1"/>
        </xdr:cNvSpPr>
      </xdr:nvSpPr>
      <xdr:spPr bwMode="auto">
        <a:xfrm>
          <a:off x="134112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180</xdr:col>
      <xdr:colOff>45720</xdr:colOff>
      <xdr:row>84</xdr:row>
      <xdr:rowOff>45720</xdr:rowOff>
    </xdr:from>
    <xdr:to>
      <xdr:col>183</xdr:col>
      <xdr:colOff>45720</xdr:colOff>
      <xdr:row>88</xdr:row>
      <xdr:rowOff>45720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36D81675-36CD-746E-30A5-F948A0ABA19A}"/>
            </a:ext>
          </a:extLst>
        </xdr:cNvPr>
        <xdr:cNvSpPr txBox="1">
          <a:spLocks noChangeArrowheads="1"/>
        </xdr:cNvSpPr>
      </xdr:nvSpPr>
      <xdr:spPr bwMode="auto">
        <a:xfrm>
          <a:off x="11018520" y="64465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180</xdr:col>
      <xdr:colOff>0</xdr:colOff>
      <xdr:row>104</xdr:row>
      <xdr:rowOff>22860</xdr:rowOff>
    </xdr:from>
    <xdr:to>
      <xdr:col>184</xdr:col>
      <xdr:colOff>0</xdr:colOff>
      <xdr:row>108</xdr:row>
      <xdr:rowOff>22860</xdr:rowOff>
    </xdr:to>
    <xdr:sp macro="" textlink="">
      <xdr:nvSpPr>
        <xdr:cNvPr id="1097" name="Rectangle 73">
          <a:extLst>
            <a:ext uri="{FF2B5EF4-FFF2-40B4-BE49-F238E27FC236}">
              <a16:creationId xmlns:a16="http://schemas.microsoft.com/office/drawing/2014/main" id="{734D43C6-98DE-A23D-BF92-EC89030342A4}"/>
            </a:ext>
          </a:extLst>
        </xdr:cNvPr>
        <xdr:cNvSpPr>
          <a:spLocks noChangeArrowheads="1"/>
        </xdr:cNvSpPr>
      </xdr:nvSpPr>
      <xdr:spPr bwMode="auto">
        <a:xfrm>
          <a:off x="10972800" y="7947660"/>
          <a:ext cx="243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180</xdr:col>
      <xdr:colOff>45720</xdr:colOff>
      <xdr:row>112</xdr:row>
      <xdr:rowOff>22860</xdr:rowOff>
    </xdr:from>
    <xdr:to>
      <xdr:col>183</xdr:col>
      <xdr:colOff>45720</xdr:colOff>
      <xdr:row>116</xdr:row>
      <xdr:rowOff>22860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35F284F6-D5C5-E6C8-73CC-C814E086691E}"/>
            </a:ext>
          </a:extLst>
        </xdr:cNvPr>
        <xdr:cNvSpPr txBox="1">
          <a:spLocks noChangeArrowheads="1"/>
        </xdr:cNvSpPr>
      </xdr:nvSpPr>
      <xdr:spPr bwMode="auto">
        <a:xfrm>
          <a:off x="11018520" y="85572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51</xdr:col>
      <xdr:colOff>0</xdr:colOff>
      <xdr:row>82</xdr:row>
      <xdr:rowOff>0</xdr:rowOff>
    </xdr:from>
    <xdr:to>
      <xdr:col>54</xdr:col>
      <xdr:colOff>0</xdr:colOff>
      <xdr:row>86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E823E6E2-D267-B8BF-7624-CAB1020CED2A}"/>
            </a:ext>
          </a:extLst>
        </xdr:cNvPr>
        <xdr:cNvSpPr txBox="1">
          <a:spLocks noChangeArrowheads="1"/>
        </xdr:cNvSpPr>
      </xdr:nvSpPr>
      <xdr:spPr bwMode="auto">
        <a:xfrm>
          <a:off x="310896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82</xdr:row>
      <xdr:rowOff>0</xdr:rowOff>
    </xdr:from>
    <xdr:to>
      <xdr:col>49</xdr:col>
      <xdr:colOff>0</xdr:colOff>
      <xdr:row>86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A5567B4D-8DD6-8DC3-81CF-4D82CBE56C76}"/>
            </a:ext>
          </a:extLst>
        </xdr:cNvPr>
        <xdr:cNvSpPr txBox="1">
          <a:spLocks noChangeArrowheads="1"/>
        </xdr:cNvSpPr>
      </xdr:nvSpPr>
      <xdr:spPr bwMode="auto">
        <a:xfrm>
          <a:off x="280416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110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77EF007D-D725-82BD-B672-10AB20C85BD8}"/>
            </a:ext>
          </a:extLst>
        </xdr:cNvPr>
        <xdr:cNvSpPr txBox="1">
          <a:spLocks noChangeArrowheads="1"/>
        </xdr:cNvSpPr>
      </xdr:nvSpPr>
      <xdr:spPr bwMode="auto">
        <a:xfrm>
          <a:off x="28041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51</xdr:col>
      <xdr:colOff>0</xdr:colOff>
      <xdr:row>110</xdr:row>
      <xdr:rowOff>0</xdr:rowOff>
    </xdr:from>
    <xdr:to>
      <xdr:col>54</xdr:col>
      <xdr:colOff>0</xdr:colOff>
      <xdr:row>114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A8CD9DA2-8A69-9D05-160B-00B113461DED}"/>
            </a:ext>
          </a:extLst>
        </xdr:cNvPr>
        <xdr:cNvSpPr txBox="1">
          <a:spLocks noChangeArrowheads="1"/>
        </xdr:cNvSpPr>
      </xdr:nvSpPr>
      <xdr:spPr bwMode="auto">
        <a:xfrm>
          <a:off x="31089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114</xdr:row>
      <xdr:rowOff>0</xdr:rowOff>
    </xdr:from>
    <xdr:to>
      <xdr:col>24</xdr:col>
      <xdr:colOff>0</xdr:colOff>
      <xdr:row>118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008D361-076B-4A20-A01D-D2D9E9A5FFD2}"/>
            </a:ext>
          </a:extLst>
        </xdr:cNvPr>
        <xdr:cNvSpPr txBox="1">
          <a:spLocks noChangeArrowheads="1"/>
        </xdr:cNvSpPr>
      </xdr:nvSpPr>
      <xdr:spPr bwMode="auto">
        <a:xfrm>
          <a:off x="1440180" y="130759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110</xdr:row>
      <xdr:rowOff>0</xdr:rowOff>
    </xdr:from>
    <xdr:to>
      <xdr:col>24</xdr:col>
      <xdr:colOff>0</xdr:colOff>
      <xdr:row>114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BCBE200-139B-4015-832E-D51887BF4E6A}"/>
            </a:ext>
          </a:extLst>
        </xdr:cNvPr>
        <xdr:cNvSpPr txBox="1">
          <a:spLocks noChangeArrowheads="1"/>
        </xdr:cNvSpPr>
      </xdr:nvSpPr>
      <xdr:spPr bwMode="auto">
        <a:xfrm>
          <a:off x="1440180" y="12588240"/>
          <a:ext cx="2057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106</xdr:row>
      <xdr:rowOff>0</xdr:rowOff>
    </xdr:from>
    <xdr:to>
      <xdr:col>24</xdr:col>
      <xdr:colOff>0</xdr:colOff>
      <xdr:row>110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CC19BBD-7265-474D-BF6D-758DBE8C4B98}"/>
            </a:ext>
          </a:extLst>
        </xdr:cNvPr>
        <xdr:cNvSpPr txBox="1">
          <a:spLocks noChangeArrowheads="1"/>
        </xdr:cNvSpPr>
      </xdr:nvSpPr>
      <xdr:spPr bwMode="auto">
        <a:xfrm>
          <a:off x="1440180" y="119176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86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399CB31-79B7-4E51-BB62-A495EEB15F69}"/>
            </a:ext>
          </a:extLst>
        </xdr:cNvPr>
        <xdr:cNvSpPr txBox="1">
          <a:spLocks noChangeArrowheads="1"/>
        </xdr:cNvSpPr>
      </xdr:nvSpPr>
      <xdr:spPr bwMode="auto">
        <a:xfrm>
          <a:off x="1440180" y="85648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78</xdr:row>
      <xdr:rowOff>0</xdr:rowOff>
    </xdr:from>
    <xdr:to>
      <xdr:col>24</xdr:col>
      <xdr:colOff>0</xdr:colOff>
      <xdr:row>82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DDFC293-0042-45A1-8217-2311F0EDEDD2}"/>
            </a:ext>
          </a:extLst>
        </xdr:cNvPr>
        <xdr:cNvSpPr txBox="1">
          <a:spLocks noChangeArrowheads="1"/>
        </xdr:cNvSpPr>
      </xdr:nvSpPr>
      <xdr:spPr bwMode="auto">
        <a:xfrm>
          <a:off x="1440180" y="72237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102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619E692-BDE4-4C3F-896B-2C9FF1C6D2D1}"/>
            </a:ext>
          </a:extLst>
        </xdr:cNvPr>
        <xdr:cNvSpPr txBox="1">
          <a:spLocks noChangeArrowheads="1"/>
        </xdr:cNvSpPr>
      </xdr:nvSpPr>
      <xdr:spPr bwMode="auto">
        <a:xfrm>
          <a:off x="144018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0</xdr:colOff>
      <xdr:row>86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440C9BE-BE1D-4AA3-915E-60FD8A64F492}"/>
            </a:ext>
          </a:extLst>
        </xdr:cNvPr>
        <xdr:cNvSpPr txBox="1">
          <a:spLocks noChangeArrowheads="1"/>
        </xdr:cNvSpPr>
      </xdr:nvSpPr>
      <xdr:spPr bwMode="auto">
        <a:xfrm>
          <a:off x="1440180" y="78943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74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4A47E68-BE39-46A2-B67F-C4F6A1B2A6C6}"/>
            </a:ext>
          </a:extLst>
        </xdr:cNvPr>
        <xdr:cNvSpPr txBox="1">
          <a:spLocks noChangeArrowheads="1"/>
        </xdr:cNvSpPr>
      </xdr:nvSpPr>
      <xdr:spPr bwMode="auto">
        <a:xfrm>
          <a:off x="1645920" y="6553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80</xdr:row>
      <xdr:rowOff>0</xdr:rowOff>
    </xdr:from>
    <xdr:to>
      <xdr:col>27</xdr:col>
      <xdr:colOff>0</xdr:colOff>
      <xdr:row>84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FAAC44B-E38F-4E1E-9305-A11FB112BE92}"/>
            </a:ext>
          </a:extLst>
        </xdr:cNvPr>
        <xdr:cNvSpPr txBox="1">
          <a:spLocks noChangeArrowheads="1"/>
        </xdr:cNvSpPr>
      </xdr:nvSpPr>
      <xdr:spPr bwMode="auto">
        <a:xfrm>
          <a:off x="1645920" y="75590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90</xdr:row>
      <xdr:rowOff>0</xdr:rowOff>
    </xdr:from>
    <xdr:to>
      <xdr:col>24</xdr:col>
      <xdr:colOff>0</xdr:colOff>
      <xdr:row>94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9CC5F5D-9E25-417E-A979-5D00CC4AA704}"/>
            </a:ext>
          </a:extLst>
        </xdr:cNvPr>
        <xdr:cNvSpPr txBox="1">
          <a:spLocks noChangeArrowheads="1"/>
        </xdr:cNvSpPr>
      </xdr:nvSpPr>
      <xdr:spPr bwMode="auto">
        <a:xfrm>
          <a:off x="1440180" y="92354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AF82A2D6-A790-467F-A094-6AA24B3F6B61}"/>
            </a:ext>
          </a:extLst>
        </xdr:cNvPr>
        <xdr:cNvSpPr txBox="1">
          <a:spLocks noChangeArrowheads="1"/>
        </xdr:cNvSpPr>
      </xdr:nvSpPr>
      <xdr:spPr bwMode="auto">
        <a:xfrm>
          <a:off x="1645920" y="105765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104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4899549C-EF9B-4A76-9B87-223163695992}"/>
            </a:ext>
          </a:extLst>
        </xdr:cNvPr>
        <xdr:cNvSpPr txBox="1">
          <a:spLocks noChangeArrowheads="1"/>
        </xdr:cNvSpPr>
      </xdr:nvSpPr>
      <xdr:spPr bwMode="auto">
        <a:xfrm>
          <a:off x="1645920" y="115824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94</xdr:row>
      <xdr:rowOff>0</xdr:rowOff>
    </xdr:from>
    <xdr:to>
      <xdr:col>27</xdr:col>
      <xdr:colOff>0</xdr:colOff>
      <xdr:row>98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6AFA732-C4A5-4E37-8C47-B942CA154221}"/>
            </a:ext>
          </a:extLst>
        </xdr:cNvPr>
        <xdr:cNvSpPr txBox="1">
          <a:spLocks noChangeArrowheads="1"/>
        </xdr:cNvSpPr>
      </xdr:nvSpPr>
      <xdr:spPr bwMode="auto">
        <a:xfrm>
          <a:off x="1645920" y="99060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2F1EC57-A348-4F4E-8CCE-E29CBEB0E6F0}"/>
            </a:ext>
          </a:extLst>
        </xdr:cNvPr>
        <xdr:cNvSpPr txBox="1">
          <a:spLocks noChangeArrowheads="1"/>
        </xdr:cNvSpPr>
      </xdr:nvSpPr>
      <xdr:spPr bwMode="auto">
        <a:xfrm>
          <a:off x="1645920" y="89001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27</xdr:col>
      <xdr:colOff>0</xdr:colOff>
      <xdr:row>122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F43E327-C7BE-49C0-B76C-93F588510E19}"/>
            </a:ext>
          </a:extLst>
        </xdr:cNvPr>
        <xdr:cNvSpPr txBox="1">
          <a:spLocks noChangeArrowheads="1"/>
        </xdr:cNvSpPr>
      </xdr:nvSpPr>
      <xdr:spPr bwMode="auto">
        <a:xfrm>
          <a:off x="1645920" y="133807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27</xdr:col>
      <xdr:colOff>0</xdr:colOff>
      <xdr:row>116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DAF5981-2DE5-409E-9C13-51E7CB7749C5}"/>
            </a:ext>
          </a:extLst>
        </xdr:cNvPr>
        <xdr:cNvSpPr txBox="1">
          <a:spLocks noChangeArrowheads="1"/>
        </xdr:cNvSpPr>
      </xdr:nvSpPr>
      <xdr:spPr bwMode="auto">
        <a:xfrm>
          <a:off x="1645920" y="129235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94</xdr:row>
      <xdr:rowOff>0</xdr:rowOff>
    </xdr:from>
    <xdr:to>
      <xdr:col>57</xdr:col>
      <xdr:colOff>0</xdr:colOff>
      <xdr:row>98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8BC7356-7BE7-469B-B29F-1346E72CC548}"/>
            </a:ext>
          </a:extLst>
        </xdr:cNvPr>
        <xdr:cNvSpPr txBox="1">
          <a:spLocks noChangeArrowheads="1"/>
        </xdr:cNvSpPr>
      </xdr:nvSpPr>
      <xdr:spPr bwMode="auto">
        <a:xfrm>
          <a:off x="3703320" y="99060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90</xdr:row>
      <xdr:rowOff>0</xdr:rowOff>
    </xdr:from>
    <xdr:to>
      <xdr:col>57</xdr:col>
      <xdr:colOff>0</xdr:colOff>
      <xdr:row>94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DC90B2A-AA40-4E1D-BA81-16A12FC80576}"/>
            </a:ext>
          </a:extLst>
        </xdr:cNvPr>
        <xdr:cNvSpPr txBox="1">
          <a:spLocks noChangeArrowheads="1"/>
        </xdr:cNvSpPr>
      </xdr:nvSpPr>
      <xdr:spPr bwMode="auto">
        <a:xfrm>
          <a:off x="3703320" y="92354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77</xdr:row>
      <xdr:rowOff>0</xdr:rowOff>
    </xdr:from>
    <xdr:to>
      <xdr:col>30</xdr:col>
      <xdr:colOff>0</xdr:colOff>
      <xdr:row>81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AF32C85-0348-479A-A4EE-ADA3E937236A}"/>
            </a:ext>
          </a:extLst>
        </xdr:cNvPr>
        <xdr:cNvSpPr txBox="1">
          <a:spLocks noChangeArrowheads="1"/>
        </xdr:cNvSpPr>
      </xdr:nvSpPr>
      <xdr:spPr bwMode="auto">
        <a:xfrm>
          <a:off x="1851660" y="7056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91</xdr:row>
      <xdr:rowOff>0</xdr:rowOff>
    </xdr:from>
    <xdr:to>
      <xdr:col>30</xdr:col>
      <xdr:colOff>0</xdr:colOff>
      <xdr:row>95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96E744AB-317F-4407-9F00-D4DD9B4BAF10}"/>
            </a:ext>
          </a:extLst>
        </xdr:cNvPr>
        <xdr:cNvSpPr txBox="1">
          <a:spLocks noChangeArrowheads="1"/>
        </xdr:cNvSpPr>
      </xdr:nvSpPr>
      <xdr:spPr bwMode="auto">
        <a:xfrm>
          <a:off x="1851660" y="94030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115</xdr:row>
      <xdr:rowOff>0</xdr:rowOff>
    </xdr:from>
    <xdr:to>
      <xdr:col>30</xdr:col>
      <xdr:colOff>0</xdr:colOff>
      <xdr:row>119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310F7DA-7AA1-4D5D-9C9B-FA2B539ECC7C}"/>
            </a:ext>
          </a:extLst>
        </xdr:cNvPr>
        <xdr:cNvSpPr txBox="1">
          <a:spLocks noChangeArrowheads="1"/>
        </xdr:cNvSpPr>
      </xdr:nvSpPr>
      <xdr:spPr bwMode="auto">
        <a:xfrm>
          <a:off x="1851660" y="131521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101</xdr:row>
      <xdr:rowOff>0</xdr:rowOff>
    </xdr:from>
    <xdr:to>
      <xdr:col>30</xdr:col>
      <xdr:colOff>0</xdr:colOff>
      <xdr:row>105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51F0B6D3-F9D7-4C0A-914A-B1E9FC50CA17}"/>
            </a:ext>
          </a:extLst>
        </xdr:cNvPr>
        <xdr:cNvSpPr txBox="1">
          <a:spLocks noChangeArrowheads="1"/>
        </xdr:cNvSpPr>
      </xdr:nvSpPr>
      <xdr:spPr bwMode="auto">
        <a:xfrm>
          <a:off x="1851660" y="110794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0</xdr:colOff>
      <xdr:row>86</xdr:row>
      <xdr:rowOff>0</xdr:rowOff>
    </xdr:from>
    <xdr:to>
      <xdr:col>57</xdr:col>
      <xdr:colOff>0</xdr:colOff>
      <xdr:row>90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42208E7A-F14E-482D-9A1E-37B87BA0D7B5}"/>
            </a:ext>
          </a:extLst>
        </xdr:cNvPr>
        <xdr:cNvSpPr txBox="1">
          <a:spLocks noChangeArrowheads="1"/>
        </xdr:cNvSpPr>
      </xdr:nvSpPr>
      <xdr:spPr bwMode="auto">
        <a:xfrm>
          <a:off x="3703320" y="85648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9989F43-C3BE-4F2B-BAEB-694DC1B37177}"/>
            </a:ext>
          </a:extLst>
        </xdr:cNvPr>
        <xdr:cNvSpPr txBox="1">
          <a:spLocks noChangeArrowheads="1"/>
        </xdr:cNvSpPr>
      </xdr:nvSpPr>
      <xdr:spPr bwMode="auto">
        <a:xfrm>
          <a:off x="3703320" y="78943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84</xdr:row>
      <xdr:rowOff>0</xdr:rowOff>
    </xdr:from>
    <xdr:to>
      <xdr:col>61</xdr:col>
      <xdr:colOff>0</xdr:colOff>
      <xdr:row>88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8F0BA895-DA5A-45C8-A401-1FCD7476E71F}"/>
            </a:ext>
          </a:extLst>
        </xdr:cNvPr>
        <xdr:cNvSpPr txBox="1">
          <a:spLocks noChangeArrowheads="1"/>
        </xdr:cNvSpPr>
      </xdr:nvSpPr>
      <xdr:spPr bwMode="auto">
        <a:xfrm>
          <a:off x="3977640" y="82296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92</xdr:row>
      <xdr:rowOff>0</xdr:rowOff>
    </xdr:from>
    <xdr:to>
      <xdr:col>61</xdr:col>
      <xdr:colOff>0</xdr:colOff>
      <xdr:row>96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99A8CC3-A060-4BA8-88E0-174F33380D62}"/>
            </a:ext>
          </a:extLst>
        </xdr:cNvPr>
        <xdr:cNvSpPr txBox="1">
          <a:spLocks noChangeArrowheads="1"/>
        </xdr:cNvSpPr>
      </xdr:nvSpPr>
      <xdr:spPr bwMode="auto">
        <a:xfrm>
          <a:off x="3977640" y="95707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51</xdr:col>
      <xdr:colOff>0</xdr:colOff>
      <xdr:row>102</xdr:row>
      <xdr:rowOff>0</xdr:rowOff>
    </xdr:from>
    <xdr:to>
      <xdr:col>54</xdr:col>
      <xdr:colOff>0</xdr:colOff>
      <xdr:row>106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29476C1-B213-4100-959D-E370CEC84C0E}"/>
            </a:ext>
          </a:extLst>
        </xdr:cNvPr>
        <xdr:cNvSpPr txBox="1">
          <a:spLocks noChangeArrowheads="1"/>
        </xdr:cNvSpPr>
      </xdr:nvSpPr>
      <xdr:spPr bwMode="auto">
        <a:xfrm>
          <a:off x="349758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0</xdr:colOff>
      <xdr:row>102</xdr:row>
      <xdr:rowOff>0</xdr:rowOff>
    </xdr:from>
    <xdr:to>
      <xdr:col>59</xdr:col>
      <xdr:colOff>0</xdr:colOff>
      <xdr:row>106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9B576F9-3DD4-4C5F-9A1A-6F8AD24E7830}"/>
            </a:ext>
          </a:extLst>
        </xdr:cNvPr>
        <xdr:cNvSpPr txBox="1">
          <a:spLocks noChangeArrowheads="1"/>
        </xdr:cNvSpPr>
      </xdr:nvSpPr>
      <xdr:spPr bwMode="auto">
        <a:xfrm>
          <a:off x="384048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0</xdr:colOff>
      <xdr:row>74</xdr:row>
      <xdr:rowOff>0</xdr:rowOff>
    </xdr:from>
    <xdr:to>
      <xdr:col>54</xdr:col>
      <xdr:colOff>0</xdr:colOff>
      <xdr:row>78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5A874C8-B6F0-48C1-8784-3B8843C6033A}"/>
            </a:ext>
          </a:extLst>
        </xdr:cNvPr>
        <xdr:cNvSpPr txBox="1">
          <a:spLocks noChangeArrowheads="1"/>
        </xdr:cNvSpPr>
      </xdr:nvSpPr>
      <xdr:spPr bwMode="auto">
        <a:xfrm>
          <a:off x="3497580" y="6553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0</xdr:colOff>
      <xdr:row>74</xdr:row>
      <xdr:rowOff>0</xdr:rowOff>
    </xdr:from>
    <xdr:to>
      <xdr:col>59</xdr:col>
      <xdr:colOff>0</xdr:colOff>
      <xdr:row>78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01F7158-4FC2-43DC-9B7D-784EC87B3583}"/>
            </a:ext>
          </a:extLst>
        </xdr:cNvPr>
        <xdr:cNvSpPr txBox="1">
          <a:spLocks noChangeArrowheads="1"/>
        </xdr:cNvSpPr>
      </xdr:nvSpPr>
      <xdr:spPr bwMode="auto">
        <a:xfrm>
          <a:off x="3840480" y="6553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167</xdr:col>
      <xdr:colOff>0</xdr:colOff>
      <xdr:row>74</xdr:row>
      <xdr:rowOff>0</xdr:rowOff>
    </xdr:from>
    <xdr:to>
      <xdr:col>170</xdr:col>
      <xdr:colOff>0</xdr:colOff>
      <xdr:row>78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9066A95-3916-477E-9E0D-3938A36BD999}"/>
            </a:ext>
          </a:extLst>
        </xdr:cNvPr>
        <xdr:cNvSpPr txBox="1">
          <a:spLocks noChangeArrowheads="1"/>
        </xdr:cNvSpPr>
      </xdr:nvSpPr>
      <xdr:spPr bwMode="auto">
        <a:xfrm>
          <a:off x="11452860" y="6553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84</xdr:row>
      <xdr:rowOff>0</xdr:rowOff>
    </xdr:from>
    <xdr:to>
      <xdr:col>173</xdr:col>
      <xdr:colOff>0</xdr:colOff>
      <xdr:row>88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44AA684E-5B43-4AA3-8C4C-1460AD2C7942}"/>
            </a:ext>
          </a:extLst>
        </xdr:cNvPr>
        <xdr:cNvSpPr txBox="1">
          <a:spLocks noChangeArrowheads="1"/>
        </xdr:cNvSpPr>
      </xdr:nvSpPr>
      <xdr:spPr bwMode="auto">
        <a:xfrm>
          <a:off x="11658600" y="82296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80</xdr:row>
      <xdr:rowOff>0</xdr:rowOff>
    </xdr:from>
    <xdr:to>
      <xdr:col>176</xdr:col>
      <xdr:colOff>0</xdr:colOff>
      <xdr:row>84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B4FD4065-4A8E-49D6-8307-6D16855EE008}"/>
            </a:ext>
          </a:extLst>
        </xdr:cNvPr>
        <xdr:cNvSpPr txBox="1">
          <a:spLocks noChangeArrowheads="1"/>
        </xdr:cNvSpPr>
      </xdr:nvSpPr>
      <xdr:spPr bwMode="auto">
        <a:xfrm>
          <a:off x="11864340" y="75590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82</xdr:row>
      <xdr:rowOff>0</xdr:rowOff>
    </xdr:from>
    <xdr:to>
      <xdr:col>170</xdr:col>
      <xdr:colOff>0</xdr:colOff>
      <xdr:row>86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E01772B-CFDE-4E48-80EF-103EE3CA3B02}"/>
            </a:ext>
          </a:extLst>
        </xdr:cNvPr>
        <xdr:cNvSpPr txBox="1">
          <a:spLocks noChangeArrowheads="1"/>
        </xdr:cNvSpPr>
      </xdr:nvSpPr>
      <xdr:spPr bwMode="auto">
        <a:xfrm>
          <a:off x="11452860" y="78943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94</xdr:row>
      <xdr:rowOff>0</xdr:rowOff>
    </xdr:from>
    <xdr:to>
      <xdr:col>170</xdr:col>
      <xdr:colOff>0</xdr:colOff>
      <xdr:row>98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9474EFC5-E2CD-40E4-98C0-A5D8404CFF54}"/>
            </a:ext>
          </a:extLst>
        </xdr:cNvPr>
        <xdr:cNvSpPr txBox="1">
          <a:spLocks noChangeArrowheads="1"/>
        </xdr:cNvSpPr>
      </xdr:nvSpPr>
      <xdr:spPr bwMode="auto">
        <a:xfrm>
          <a:off x="11452860" y="99060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98</xdr:row>
      <xdr:rowOff>0</xdr:rowOff>
    </xdr:from>
    <xdr:to>
      <xdr:col>170</xdr:col>
      <xdr:colOff>0</xdr:colOff>
      <xdr:row>102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A459064-D946-4CA9-B534-6DD8C5CBC599}"/>
            </a:ext>
          </a:extLst>
        </xdr:cNvPr>
        <xdr:cNvSpPr txBox="1">
          <a:spLocks noChangeArrowheads="1"/>
        </xdr:cNvSpPr>
      </xdr:nvSpPr>
      <xdr:spPr bwMode="auto">
        <a:xfrm>
          <a:off x="11452860" y="105765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92</xdr:row>
      <xdr:rowOff>0</xdr:rowOff>
    </xdr:from>
    <xdr:to>
      <xdr:col>173</xdr:col>
      <xdr:colOff>0</xdr:colOff>
      <xdr:row>96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798DEE25-5FC2-41A1-82EF-7E94E3DFF277}"/>
            </a:ext>
          </a:extLst>
        </xdr:cNvPr>
        <xdr:cNvSpPr txBox="1">
          <a:spLocks noChangeArrowheads="1"/>
        </xdr:cNvSpPr>
      </xdr:nvSpPr>
      <xdr:spPr bwMode="auto">
        <a:xfrm>
          <a:off x="11658600" y="95707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78</xdr:row>
      <xdr:rowOff>0</xdr:rowOff>
    </xdr:from>
    <xdr:to>
      <xdr:col>170</xdr:col>
      <xdr:colOff>0</xdr:colOff>
      <xdr:row>82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7D84A008-465B-442F-9D3B-087E21899F58}"/>
            </a:ext>
          </a:extLst>
        </xdr:cNvPr>
        <xdr:cNvSpPr txBox="1">
          <a:spLocks noChangeArrowheads="1"/>
        </xdr:cNvSpPr>
      </xdr:nvSpPr>
      <xdr:spPr bwMode="auto">
        <a:xfrm>
          <a:off x="11452860" y="72237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167</xdr:col>
      <xdr:colOff>0</xdr:colOff>
      <xdr:row>86</xdr:row>
      <xdr:rowOff>0</xdr:rowOff>
    </xdr:from>
    <xdr:to>
      <xdr:col>170</xdr:col>
      <xdr:colOff>0</xdr:colOff>
      <xdr:row>90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E5F5AD80-4951-4A80-AFA6-F4F3A65237D5}"/>
            </a:ext>
          </a:extLst>
        </xdr:cNvPr>
        <xdr:cNvSpPr txBox="1">
          <a:spLocks noChangeArrowheads="1"/>
        </xdr:cNvSpPr>
      </xdr:nvSpPr>
      <xdr:spPr bwMode="auto">
        <a:xfrm>
          <a:off x="11452860" y="85648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167</xdr:col>
      <xdr:colOff>0</xdr:colOff>
      <xdr:row>90</xdr:row>
      <xdr:rowOff>0</xdr:rowOff>
    </xdr:from>
    <xdr:to>
      <xdr:col>170</xdr:col>
      <xdr:colOff>0</xdr:colOff>
      <xdr:row>94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27A2A0DC-76D2-40EF-AE8F-FBC4985BC738}"/>
            </a:ext>
          </a:extLst>
        </xdr:cNvPr>
        <xdr:cNvSpPr txBox="1">
          <a:spLocks noChangeArrowheads="1"/>
        </xdr:cNvSpPr>
      </xdr:nvSpPr>
      <xdr:spPr bwMode="auto">
        <a:xfrm>
          <a:off x="11452860" y="92354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167</xdr:col>
      <xdr:colOff>0</xdr:colOff>
      <xdr:row>102</xdr:row>
      <xdr:rowOff>0</xdr:rowOff>
    </xdr:from>
    <xdr:to>
      <xdr:col>170</xdr:col>
      <xdr:colOff>0</xdr:colOff>
      <xdr:row>106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D0A70A1-80A9-4368-9532-D1428EF19073}"/>
            </a:ext>
          </a:extLst>
        </xdr:cNvPr>
        <xdr:cNvSpPr txBox="1">
          <a:spLocks noChangeArrowheads="1"/>
        </xdr:cNvSpPr>
      </xdr:nvSpPr>
      <xdr:spPr bwMode="auto">
        <a:xfrm>
          <a:off x="1145286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170</xdr:col>
      <xdr:colOff>0</xdr:colOff>
      <xdr:row>100</xdr:row>
      <xdr:rowOff>0</xdr:rowOff>
    </xdr:from>
    <xdr:to>
      <xdr:col>173</xdr:col>
      <xdr:colOff>0</xdr:colOff>
      <xdr:row>104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767B452C-19D5-4E3C-8374-F5CD474FAD00}"/>
            </a:ext>
          </a:extLst>
        </xdr:cNvPr>
        <xdr:cNvSpPr txBox="1">
          <a:spLocks noChangeArrowheads="1"/>
        </xdr:cNvSpPr>
      </xdr:nvSpPr>
      <xdr:spPr bwMode="auto">
        <a:xfrm>
          <a:off x="11658600" y="109118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173</xdr:col>
      <xdr:colOff>0</xdr:colOff>
      <xdr:row>96</xdr:row>
      <xdr:rowOff>0</xdr:rowOff>
    </xdr:from>
    <xdr:to>
      <xdr:col>176</xdr:col>
      <xdr:colOff>0</xdr:colOff>
      <xdr:row>100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7322931-0FC7-4EF8-8C57-D2EB579D2976}"/>
            </a:ext>
          </a:extLst>
        </xdr:cNvPr>
        <xdr:cNvSpPr txBox="1">
          <a:spLocks noChangeArrowheads="1"/>
        </xdr:cNvSpPr>
      </xdr:nvSpPr>
      <xdr:spPr bwMode="auto">
        <a:xfrm>
          <a:off x="11864340" y="102412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51</xdr:col>
      <xdr:colOff>0</xdr:colOff>
      <xdr:row>74</xdr:row>
      <xdr:rowOff>0</xdr:rowOff>
    </xdr:from>
    <xdr:to>
      <xdr:col>54</xdr:col>
      <xdr:colOff>0</xdr:colOff>
      <xdr:row>78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FE80157-4C92-4F39-90AA-24773A374696}"/>
            </a:ext>
          </a:extLst>
        </xdr:cNvPr>
        <xdr:cNvSpPr txBox="1">
          <a:spLocks noChangeArrowheads="1"/>
        </xdr:cNvSpPr>
      </xdr:nvSpPr>
      <xdr:spPr bwMode="auto">
        <a:xfrm>
          <a:off x="3497580" y="6553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74</xdr:row>
      <xdr:rowOff>0</xdr:rowOff>
    </xdr:from>
    <xdr:to>
      <xdr:col>59</xdr:col>
      <xdr:colOff>0</xdr:colOff>
      <xdr:row>78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8967842-1F10-4544-8C16-8D85F192E0CE}"/>
            </a:ext>
          </a:extLst>
        </xdr:cNvPr>
        <xdr:cNvSpPr txBox="1">
          <a:spLocks noChangeArrowheads="1"/>
        </xdr:cNvSpPr>
      </xdr:nvSpPr>
      <xdr:spPr bwMode="auto">
        <a:xfrm>
          <a:off x="3840480" y="6553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102</xdr:row>
      <xdr:rowOff>0</xdr:rowOff>
    </xdr:from>
    <xdr:to>
      <xdr:col>59</xdr:col>
      <xdr:colOff>0</xdr:colOff>
      <xdr:row>106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E6C45354-CF53-43B0-912B-D3DC52778DBD}"/>
            </a:ext>
          </a:extLst>
        </xdr:cNvPr>
        <xdr:cNvSpPr txBox="1">
          <a:spLocks noChangeArrowheads="1"/>
        </xdr:cNvSpPr>
      </xdr:nvSpPr>
      <xdr:spPr bwMode="auto">
        <a:xfrm>
          <a:off x="384048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51</xdr:col>
      <xdr:colOff>0</xdr:colOff>
      <xdr:row>102</xdr:row>
      <xdr:rowOff>0</xdr:rowOff>
    </xdr:from>
    <xdr:to>
      <xdr:col>54</xdr:col>
      <xdr:colOff>0</xdr:colOff>
      <xdr:row>106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589E4097-7BF3-49E8-A273-2B799506A614}"/>
            </a:ext>
          </a:extLst>
        </xdr:cNvPr>
        <xdr:cNvSpPr txBox="1">
          <a:spLocks noChangeArrowheads="1"/>
        </xdr:cNvSpPr>
      </xdr:nvSpPr>
      <xdr:spPr bwMode="auto">
        <a:xfrm>
          <a:off x="349758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170</xdr:col>
      <xdr:colOff>0</xdr:colOff>
      <xdr:row>76</xdr:row>
      <xdr:rowOff>0</xdr:rowOff>
    </xdr:from>
    <xdr:to>
      <xdr:col>173</xdr:col>
      <xdr:colOff>0</xdr:colOff>
      <xdr:row>80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76ED4963-B5D7-41EC-9D43-00A1295A3EF2}"/>
            </a:ext>
          </a:extLst>
        </xdr:cNvPr>
        <xdr:cNvSpPr txBox="1">
          <a:spLocks noChangeArrowheads="1"/>
        </xdr:cNvSpPr>
      </xdr:nvSpPr>
      <xdr:spPr bwMode="auto">
        <a:xfrm>
          <a:off x="11658600" y="68884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84</xdr:row>
      <xdr:rowOff>0</xdr:rowOff>
    </xdr:from>
    <xdr:to>
      <xdr:col>33</xdr:col>
      <xdr:colOff>0</xdr:colOff>
      <xdr:row>88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3F3900A-6F43-4B7A-821B-4E023B682FB8}"/>
            </a:ext>
          </a:extLst>
        </xdr:cNvPr>
        <xdr:cNvSpPr txBox="1">
          <a:spLocks noChangeArrowheads="1"/>
        </xdr:cNvSpPr>
      </xdr:nvSpPr>
      <xdr:spPr bwMode="auto">
        <a:xfrm>
          <a:off x="2057400" y="82296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108</xdr:row>
      <xdr:rowOff>0</xdr:rowOff>
    </xdr:from>
    <xdr:to>
      <xdr:col>33</xdr:col>
      <xdr:colOff>0</xdr:colOff>
      <xdr:row>112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5B85A7F0-70A1-4DBF-AE25-BD3BCD92433A}"/>
            </a:ext>
          </a:extLst>
        </xdr:cNvPr>
        <xdr:cNvSpPr txBox="1">
          <a:spLocks noChangeArrowheads="1"/>
        </xdr:cNvSpPr>
      </xdr:nvSpPr>
      <xdr:spPr bwMode="auto">
        <a:xfrm>
          <a:off x="2057400" y="122529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116</xdr:row>
      <xdr:rowOff>0</xdr:rowOff>
    </xdr:from>
    <xdr:to>
      <xdr:col>7</xdr:col>
      <xdr:colOff>0</xdr:colOff>
      <xdr:row>116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F85A8CE-F8D2-448E-830C-818294354CD0}"/>
            </a:ext>
          </a:extLst>
        </xdr:cNvPr>
        <xdr:cNvSpPr>
          <a:spLocks noChangeShapeType="1"/>
        </xdr:cNvSpPr>
      </xdr:nvSpPr>
      <xdr:spPr bwMode="auto">
        <a:xfrm flipH="1">
          <a:off x="617220" y="19446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140</xdr:row>
      <xdr:rowOff>0</xdr:rowOff>
    </xdr:from>
    <xdr:to>
      <xdr:col>7</xdr:col>
      <xdr:colOff>0</xdr:colOff>
      <xdr:row>140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60AE6E8-3667-4D91-BA10-C2F4F4B8FC79}"/>
            </a:ext>
          </a:extLst>
        </xdr:cNvPr>
        <xdr:cNvSpPr>
          <a:spLocks noChangeShapeType="1"/>
        </xdr:cNvSpPr>
      </xdr:nvSpPr>
      <xdr:spPr bwMode="auto">
        <a:xfrm flipH="1">
          <a:off x="617220" y="23469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136</xdr:row>
      <xdr:rowOff>0</xdr:rowOff>
    </xdr:from>
    <xdr:to>
      <xdr:col>36</xdr:col>
      <xdr:colOff>0</xdr:colOff>
      <xdr:row>136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BCF8C22-1835-495E-8D9D-1F8E8E8FCFF3}"/>
            </a:ext>
          </a:extLst>
        </xdr:cNvPr>
        <xdr:cNvSpPr>
          <a:spLocks noChangeShapeType="1"/>
        </xdr:cNvSpPr>
      </xdr:nvSpPr>
      <xdr:spPr bwMode="auto">
        <a:xfrm flipH="1">
          <a:off x="19133820" y="22799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124</xdr:row>
      <xdr:rowOff>0</xdr:rowOff>
    </xdr:from>
    <xdr:to>
      <xdr:col>44</xdr:col>
      <xdr:colOff>0</xdr:colOff>
      <xdr:row>124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1887571-262B-4D56-88BC-BA8D6331FB28}"/>
            </a:ext>
          </a:extLst>
        </xdr:cNvPr>
        <xdr:cNvSpPr>
          <a:spLocks noChangeShapeType="1"/>
        </xdr:cNvSpPr>
      </xdr:nvSpPr>
      <xdr:spPr bwMode="auto">
        <a:xfrm>
          <a:off x="23454360" y="20787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132</xdr:row>
      <xdr:rowOff>0</xdr:rowOff>
    </xdr:from>
    <xdr:to>
      <xdr:col>73</xdr:col>
      <xdr:colOff>0</xdr:colOff>
      <xdr:row>132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94C91A9-0D8D-4069-99BC-CA6DC06B5A3F}"/>
            </a:ext>
          </a:extLst>
        </xdr:cNvPr>
        <xdr:cNvSpPr>
          <a:spLocks noChangeShapeType="1"/>
        </xdr:cNvSpPr>
      </xdr:nvSpPr>
      <xdr:spPr bwMode="auto">
        <a:xfrm>
          <a:off x="41970960" y="22128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140</xdr:row>
      <xdr:rowOff>0</xdr:rowOff>
    </xdr:from>
    <xdr:to>
      <xdr:col>73</xdr:col>
      <xdr:colOff>0</xdr:colOff>
      <xdr:row>140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DADE2BE-52D9-421E-A401-4249030F363C}"/>
            </a:ext>
          </a:extLst>
        </xdr:cNvPr>
        <xdr:cNvSpPr>
          <a:spLocks noChangeShapeType="1"/>
        </xdr:cNvSpPr>
      </xdr:nvSpPr>
      <xdr:spPr bwMode="auto">
        <a:xfrm>
          <a:off x="41970960" y="23469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9B77FD48-FA21-404D-9C49-0E0A876D66D3}"/>
            </a:ext>
          </a:extLst>
        </xdr:cNvPr>
        <xdr:cNvSpPr>
          <a:spLocks noChangeShapeType="1"/>
        </xdr:cNvSpPr>
      </xdr:nvSpPr>
      <xdr:spPr bwMode="auto">
        <a:xfrm>
          <a:off x="617220" y="4693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97F8586-B560-47A3-BA8E-98155C43FDCB}"/>
            </a:ext>
          </a:extLst>
        </xdr:cNvPr>
        <xdr:cNvSpPr>
          <a:spLocks noChangeShapeType="1"/>
        </xdr:cNvSpPr>
      </xdr:nvSpPr>
      <xdr:spPr bwMode="auto">
        <a:xfrm flipH="1">
          <a:off x="617220" y="13075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40</xdr:row>
      <xdr:rowOff>0</xdr:rowOff>
    </xdr:from>
    <xdr:to>
      <xdr:col>36</xdr:col>
      <xdr:colOff>0</xdr:colOff>
      <xdr:row>40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8E1B3D9-377E-45B1-BE91-4D776F76FCF8}"/>
            </a:ext>
          </a:extLst>
        </xdr:cNvPr>
        <xdr:cNvSpPr>
          <a:spLocks noChangeShapeType="1"/>
        </xdr:cNvSpPr>
      </xdr:nvSpPr>
      <xdr:spPr bwMode="auto">
        <a:xfrm flipH="1">
          <a:off x="19133820" y="6705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60</xdr:row>
      <xdr:rowOff>0</xdr:rowOff>
    </xdr:from>
    <xdr:to>
      <xdr:col>36</xdr:col>
      <xdr:colOff>0</xdr:colOff>
      <xdr:row>60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92E870A4-D59C-4846-8195-E741595E7E0E}"/>
            </a:ext>
          </a:extLst>
        </xdr:cNvPr>
        <xdr:cNvSpPr>
          <a:spLocks noChangeShapeType="1"/>
        </xdr:cNvSpPr>
      </xdr:nvSpPr>
      <xdr:spPr bwMode="auto">
        <a:xfrm flipH="1">
          <a:off x="19133820" y="10058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4E1FA69F-F204-4FB1-8FEF-AF02F0CB2E2B}"/>
            </a:ext>
          </a:extLst>
        </xdr:cNvPr>
        <xdr:cNvSpPr>
          <a:spLocks noChangeShapeType="1"/>
        </xdr:cNvSpPr>
      </xdr:nvSpPr>
      <xdr:spPr bwMode="auto">
        <a:xfrm flipH="1"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20</xdr:row>
      <xdr:rowOff>0</xdr:rowOff>
    </xdr:from>
    <xdr:to>
      <xdr:col>44</xdr:col>
      <xdr:colOff>0</xdr:colOff>
      <xdr:row>20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6545D2BA-58FE-41C7-8FD2-50D14B05C7E7}"/>
            </a:ext>
          </a:extLst>
        </xdr:cNvPr>
        <xdr:cNvSpPr>
          <a:spLocks noChangeShapeType="1"/>
        </xdr:cNvSpPr>
      </xdr:nvSpPr>
      <xdr:spPr bwMode="auto">
        <a:xfrm>
          <a:off x="23454360" y="3352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74</xdr:row>
      <xdr:rowOff>0</xdr:rowOff>
    </xdr:from>
    <xdr:to>
      <xdr:col>44</xdr:col>
      <xdr:colOff>0</xdr:colOff>
      <xdr:row>74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B2319272-D794-4B0F-8E1B-357F150AD69C}"/>
            </a:ext>
          </a:extLst>
        </xdr:cNvPr>
        <xdr:cNvSpPr>
          <a:spLocks noChangeShapeType="1"/>
        </xdr:cNvSpPr>
      </xdr:nvSpPr>
      <xdr:spPr bwMode="auto">
        <a:xfrm flipH="1">
          <a:off x="23454360" y="12405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73</xdr:col>
      <xdr:colOff>0</xdr:colOff>
      <xdr:row>14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EDE34D2C-C628-4822-A960-34B8047E54C2}"/>
            </a:ext>
          </a:extLst>
        </xdr:cNvPr>
        <xdr:cNvSpPr>
          <a:spLocks noChangeShapeType="1"/>
        </xdr:cNvSpPr>
      </xdr:nvSpPr>
      <xdr:spPr bwMode="auto">
        <a:xfrm>
          <a:off x="4197096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68</xdr:row>
      <xdr:rowOff>0</xdr:rowOff>
    </xdr:from>
    <xdr:to>
      <xdr:col>73</xdr:col>
      <xdr:colOff>0</xdr:colOff>
      <xdr:row>68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8D7D91CA-2C69-4FF8-926E-82F8C941E8B1}"/>
            </a:ext>
          </a:extLst>
        </xdr:cNvPr>
        <xdr:cNvSpPr>
          <a:spLocks noChangeShapeType="1"/>
        </xdr:cNvSpPr>
      </xdr:nvSpPr>
      <xdr:spPr bwMode="auto">
        <a:xfrm>
          <a:off x="41970960" y="11399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74</xdr:row>
      <xdr:rowOff>0</xdr:rowOff>
    </xdr:from>
    <xdr:to>
      <xdr:col>73</xdr:col>
      <xdr:colOff>0</xdr:colOff>
      <xdr:row>74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DB2BDAE1-775E-41E0-9E50-E967A5031159}"/>
            </a:ext>
          </a:extLst>
        </xdr:cNvPr>
        <xdr:cNvSpPr>
          <a:spLocks noChangeShapeType="1"/>
        </xdr:cNvSpPr>
      </xdr:nvSpPr>
      <xdr:spPr bwMode="auto">
        <a:xfrm>
          <a:off x="41970960" y="12405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7F299DA1-B3A2-48B4-81A9-926C1A8C69D3}"/>
            </a:ext>
          </a:extLst>
        </xdr:cNvPr>
        <xdr:cNvSpPr>
          <a:spLocks noChangeShapeType="1"/>
        </xdr:cNvSpPr>
      </xdr:nvSpPr>
      <xdr:spPr bwMode="auto">
        <a:xfrm flipH="1">
          <a:off x="2345436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D15AC3B9-73BA-4AED-AB59-A4F7E26D71CC}"/>
            </a:ext>
          </a:extLst>
        </xdr:cNvPr>
        <xdr:cNvSpPr>
          <a:spLocks noChangeShapeType="1"/>
        </xdr:cNvSpPr>
      </xdr:nvSpPr>
      <xdr:spPr bwMode="auto">
        <a:xfrm flipH="1">
          <a:off x="61722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46</xdr:row>
      <xdr:rowOff>0</xdr:rowOff>
    </xdr:from>
    <xdr:to>
      <xdr:col>36</xdr:col>
      <xdr:colOff>0</xdr:colOff>
      <xdr:row>46</xdr:row>
      <xdr:rowOff>0</xdr:rowOff>
    </xdr:to>
    <xdr:sp macro="" textlink="">
      <xdr:nvSpPr>
        <xdr:cNvPr id="20" name="Line 20">
          <a:extLst>
            <a:ext uri="{FF2B5EF4-FFF2-40B4-BE49-F238E27FC236}">
              <a16:creationId xmlns:a16="http://schemas.microsoft.com/office/drawing/2014/main" id="{554F2582-09DF-409F-8E40-F79F80451161}"/>
            </a:ext>
          </a:extLst>
        </xdr:cNvPr>
        <xdr:cNvSpPr>
          <a:spLocks noChangeShapeType="1"/>
        </xdr:cNvSpPr>
      </xdr:nvSpPr>
      <xdr:spPr bwMode="auto">
        <a:xfrm flipH="1">
          <a:off x="19133820" y="77114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50</xdr:row>
      <xdr:rowOff>0</xdr:rowOff>
    </xdr:from>
    <xdr:to>
      <xdr:col>36</xdr:col>
      <xdr:colOff>0</xdr:colOff>
      <xdr:row>50</xdr:row>
      <xdr:rowOff>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646FA557-E30C-4647-9BF2-C4FA22502F17}"/>
            </a:ext>
          </a:extLst>
        </xdr:cNvPr>
        <xdr:cNvSpPr>
          <a:spLocks noChangeShapeType="1"/>
        </xdr:cNvSpPr>
      </xdr:nvSpPr>
      <xdr:spPr bwMode="auto">
        <a:xfrm flipH="1">
          <a:off x="19133820" y="83820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66</xdr:row>
      <xdr:rowOff>0</xdr:rowOff>
    </xdr:from>
    <xdr:to>
      <xdr:col>36</xdr:col>
      <xdr:colOff>0</xdr:colOff>
      <xdr:row>66</xdr:row>
      <xdr:rowOff>0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5A1B64B4-EDF0-40FF-B5A2-A34460838529}"/>
            </a:ext>
          </a:extLst>
        </xdr:cNvPr>
        <xdr:cNvSpPr>
          <a:spLocks noChangeShapeType="1"/>
        </xdr:cNvSpPr>
      </xdr:nvSpPr>
      <xdr:spPr bwMode="auto">
        <a:xfrm flipH="1">
          <a:off x="19133820" y="11064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F60B81F3-86B4-48BC-807D-5295C8B4A428}"/>
            </a:ext>
          </a:extLst>
        </xdr:cNvPr>
        <xdr:cNvSpPr>
          <a:spLocks noChangeShapeType="1"/>
        </xdr:cNvSpPr>
      </xdr:nvSpPr>
      <xdr:spPr bwMode="auto">
        <a:xfrm flipH="1">
          <a:off x="23454360" y="4358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BD6EF623-2090-49AE-A017-FE511B33B76B}"/>
            </a:ext>
          </a:extLst>
        </xdr:cNvPr>
        <xdr:cNvSpPr>
          <a:spLocks noChangeShapeType="1"/>
        </xdr:cNvSpPr>
      </xdr:nvSpPr>
      <xdr:spPr bwMode="auto">
        <a:xfrm flipH="1">
          <a:off x="2345436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46</xdr:row>
      <xdr:rowOff>0</xdr:rowOff>
    </xdr:from>
    <xdr:to>
      <xdr:col>73</xdr:col>
      <xdr:colOff>0</xdr:colOff>
      <xdr:row>46</xdr:row>
      <xdr:rowOff>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32FC2250-22B7-4A92-AFFA-263E080FF539}"/>
            </a:ext>
          </a:extLst>
        </xdr:cNvPr>
        <xdr:cNvSpPr>
          <a:spLocks noChangeShapeType="1"/>
        </xdr:cNvSpPr>
      </xdr:nvSpPr>
      <xdr:spPr bwMode="auto">
        <a:xfrm flipH="1">
          <a:off x="41970960" y="77114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72</xdr:row>
      <xdr:rowOff>0</xdr:rowOff>
    </xdr:from>
    <xdr:to>
      <xdr:col>73</xdr:col>
      <xdr:colOff>0</xdr:colOff>
      <xdr:row>72</xdr:row>
      <xdr:rowOff>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4FA9D5F8-EBB2-41AF-9E2D-CD2F0E49A599}"/>
            </a:ext>
          </a:extLst>
        </xdr:cNvPr>
        <xdr:cNvSpPr>
          <a:spLocks noChangeShapeType="1"/>
        </xdr:cNvSpPr>
      </xdr:nvSpPr>
      <xdr:spPr bwMode="auto">
        <a:xfrm flipH="1">
          <a:off x="41970960" y="120700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0</xdr:colOff>
      <xdr:row>132</xdr:row>
      <xdr:rowOff>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751420D1-A808-4D7A-BBCF-4F57A1C41896}"/>
            </a:ext>
          </a:extLst>
        </xdr:cNvPr>
        <xdr:cNvSpPr>
          <a:spLocks noChangeShapeType="1"/>
        </xdr:cNvSpPr>
      </xdr:nvSpPr>
      <xdr:spPr bwMode="auto">
        <a:xfrm flipH="1">
          <a:off x="617220" y="22128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162</xdr:row>
      <xdr:rowOff>0</xdr:rowOff>
    </xdr:from>
    <xdr:to>
      <xdr:col>7</xdr:col>
      <xdr:colOff>0</xdr:colOff>
      <xdr:row>162</xdr:row>
      <xdr:rowOff>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A5A4D6BE-7B11-4A2E-BF34-9E1AFFFBE258}"/>
            </a:ext>
          </a:extLst>
        </xdr:cNvPr>
        <xdr:cNvSpPr>
          <a:spLocks noChangeShapeType="1"/>
        </xdr:cNvSpPr>
      </xdr:nvSpPr>
      <xdr:spPr bwMode="auto">
        <a:xfrm flipH="1">
          <a:off x="617220" y="27157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102</xdr:row>
      <xdr:rowOff>0</xdr:rowOff>
    </xdr:from>
    <xdr:to>
      <xdr:col>44</xdr:col>
      <xdr:colOff>0</xdr:colOff>
      <xdr:row>102</xdr:row>
      <xdr:rowOff>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643B056F-97E9-4F24-A59D-C12F16D60A1C}"/>
            </a:ext>
          </a:extLst>
        </xdr:cNvPr>
        <xdr:cNvSpPr>
          <a:spLocks noChangeShapeType="1"/>
        </xdr:cNvSpPr>
      </xdr:nvSpPr>
      <xdr:spPr bwMode="auto">
        <a:xfrm flipH="1">
          <a:off x="23454360" y="17099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0</xdr:colOff>
      <xdr:row>26</xdr:row>
      <xdr:rowOff>0</xdr:rowOff>
    </xdr:from>
    <xdr:ext cx="185057" cy="522514"/>
    <xdr:sp macro="" textlink="">
      <xdr:nvSpPr>
        <xdr:cNvPr id="30" name="Rectangle 30">
          <a:extLst>
            <a:ext uri="{FF2B5EF4-FFF2-40B4-BE49-F238E27FC236}">
              <a16:creationId xmlns:a16="http://schemas.microsoft.com/office/drawing/2014/main" id="{7FEB647A-33E5-4DAC-BF08-B00F64318C3D}"/>
            </a:ext>
          </a:extLst>
        </xdr:cNvPr>
        <xdr:cNvSpPr>
          <a:spLocks noChangeArrowheads="1"/>
        </xdr:cNvSpPr>
      </xdr:nvSpPr>
      <xdr:spPr bwMode="auto">
        <a:xfrm>
          <a:off x="6789420" y="4358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11</xdr:col>
      <xdr:colOff>0</xdr:colOff>
      <xdr:row>8</xdr:row>
      <xdr:rowOff>0</xdr:rowOff>
    </xdr:from>
    <xdr:ext cx="185057" cy="522514"/>
    <xdr:sp macro="" textlink="">
      <xdr:nvSpPr>
        <xdr:cNvPr id="31" name="Rectangle 31">
          <a:extLst>
            <a:ext uri="{FF2B5EF4-FFF2-40B4-BE49-F238E27FC236}">
              <a16:creationId xmlns:a16="http://schemas.microsoft.com/office/drawing/2014/main" id="{237EB8BC-64EF-4F6F-8979-E6332092D13A}"/>
            </a:ext>
          </a:extLst>
        </xdr:cNvPr>
        <xdr:cNvSpPr>
          <a:spLocks noChangeArrowheads="1"/>
        </xdr:cNvSpPr>
      </xdr:nvSpPr>
      <xdr:spPr bwMode="auto">
        <a:xfrm>
          <a:off x="6789420" y="13411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12</xdr:col>
      <xdr:colOff>0</xdr:colOff>
      <xdr:row>13</xdr:row>
      <xdr:rowOff>0</xdr:rowOff>
    </xdr:from>
    <xdr:ext cx="185057" cy="522514"/>
    <xdr:sp macro="" textlink="">
      <xdr:nvSpPr>
        <xdr:cNvPr id="32" name="Rectangle 32">
          <a:extLst>
            <a:ext uri="{FF2B5EF4-FFF2-40B4-BE49-F238E27FC236}">
              <a16:creationId xmlns:a16="http://schemas.microsoft.com/office/drawing/2014/main" id="{0F8780B3-6338-4810-82F9-C693FBC62B6C}"/>
            </a:ext>
          </a:extLst>
        </xdr:cNvPr>
        <xdr:cNvSpPr>
          <a:spLocks noChangeArrowheads="1"/>
        </xdr:cNvSpPr>
      </xdr:nvSpPr>
      <xdr:spPr bwMode="auto">
        <a:xfrm>
          <a:off x="7406640" y="21793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17</xdr:row>
      <xdr:rowOff>0</xdr:rowOff>
    </xdr:from>
    <xdr:ext cx="185057" cy="522514"/>
    <xdr:sp macro="" textlink="">
      <xdr:nvSpPr>
        <xdr:cNvPr id="33" name="Rectangle 33">
          <a:extLst>
            <a:ext uri="{FF2B5EF4-FFF2-40B4-BE49-F238E27FC236}">
              <a16:creationId xmlns:a16="http://schemas.microsoft.com/office/drawing/2014/main" id="{B5004D7E-BFF9-4778-B04E-9E25C4D889DF}"/>
            </a:ext>
          </a:extLst>
        </xdr:cNvPr>
        <xdr:cNvSpPr>
          <a:spLocks noChangeArrowheads="1"/>
        </xdr:cNvSpPr>
      </xdr:nvSpPr>
      <xdr:spPr bwMode="auto">
        <a:xfrm>
          <a:off x="6789420" y="2849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12</xdr:col>
      <xdr:colOff>0</xdr:colOff>
      <xdr:row>31</xdr:row>
      <xdr:rowOff>0</xdr:rowOff>
    </xdr:from>
    <xdr:ext cx="185057" cy="522514"/>
    <xdr:sp macro="" textlink="">
      <xdr:nvSpPr>
        <xdr:cNvPr id="34" name="Rectangle 34">
          <a:extLst>
            <a:ext uri="{FF2B5EF4-FFF2-40B4-BE49-F238E27FC236}">
              <a16:creationId xmlns:a16="http://schemas.microsoft.com/office/drawing/2014/main" id="{3C7544A6-9AD5-4021-8998-032607302486}"/>
            </a:ext>
          </a:extLst>
        </xdr:cNvPr>
        <xdr:cNvSpPr>
          <a:spLocks noChangeArrowheads="1"/>
        </xdr:cNvSpPr>
      </xdr:nvSpPr>
      <xdr:spPr bwMode="auto">
        <a:xfrm>
          <a:off x="7406640" y="5196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5057" cy="522514"/>
    <xdr:sp macro="" textlink="">
      <xdr:nvSpPr>
        <xdr:cNvPr id="35" name="Rectangle 35">
          <a:extLst>
            <a:ext uri="{FF2B5EF4-FFF2-40B4-BE49-F238E27FC236}">
              <a16:creationId xmlns:a16="http://schemas.microsoft.com/office/drawing/2014/main" id="{9F09223B-D201-48C6-88AE-6C1BF37833BA}"/>
            </a:ext>
          </a:extLst>
        </xdr:cNvPr>
        <xdr:cNvSpPr>
          <a:spLocks noChangeArrowheads="1"/>
        </xdr:cNvSpPr>
      </xdr:nvSpPr>
      <xdr:spPr bwMode="auto">
        <a:xfrm>
          <a:off x="6789420" y="9387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5057" cy="522515"/>
    <xdr:sp macro="" textlink="">
      <xdr:nvSpPr>
        <xdr:cNvPr id="36" name="Rectangle 36">
          <a:extLst>
            <a:ext uri="{FF2B5EF4-FFF2-40B4-BE49-F238E27FC236}">
              <a16:creationId xmlns:a16="http://schemas.microsoft.com/office/drawing/2014/main" id="{BFB01F24-7A9A-4CAE-A589-469F635322A8}"/>
            </a:ext>
          </a:extLst>
        </xdr:cNvPr>
        <xdr:cNvSpPr>
          <a:spLocks noChangeArrowheads="1"/>
        </xdr:cNvSpPr>
      </xdr:nvSpPr>
      <xdr:spPr bwMode="auto">
        <a:xfrm>
          <a:off x="6789420" y="1240536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12</xdr:col>
      <xdr:colOff>0</xdr:colOff>
      <xdr:row>51</xdr:row>
      <xdr:rowOff>0</xdr:rowOff>
    </xdr:from>
    <xdr:ext cx="185057" cy="522515"/>
    <xdr:sp macro="" textlink="">
      <xdr:nvSpPr>
        <xdr:cNvPr id="37" name="Rectangle 37">
          <a:extLst>
            <a:ext uri="{FF2B5EF4-FFF2-40B4-BE49-F238E27FC236}">
              <a16:creationId xmlns:a16="http://schemas.microsoft.com/office/drawing/2014/main" id="{72B79D40-AC53-45E9-BA35-CB47B87DD434}"/>
            </a:ext>
          </a:extLst>
        </xdr:cNvPr>
        <xdr:cNvSpPr>
          <a:spLocks noChangeArrowheads="1"/>
        </xdr:cNvSpPr>
      </xdr:nvSpPr>
      <xdr:spPr bwMode="auto">
        <a:xfrm>
          <a:off x="7406640" y="85496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12</xdr:col>
      <xdr:colOff>0</xdr:colOff>
      <xdr:row>69</xdr:row>
      <xdr:rowOff>0</xdr:rowOff>
    </xdr:from>
    <xdr:ext cx="185057" cy="522514"/>
    <xdr:sp macro="" textlink="">
      <xdr:nvSpPr>
        <xdr:cNvPr id="38" name="Rectangle 38">
          <a:extLst>
            <a:ext uri="{FF2B5EF4-FFF2-40B4-BE49-F238E27FC236}">
              <a16:creationId xmlns:a16="http://schemas.microsoft.com/office/drawing/2014/main" id="{232B081C-BC81-4F76-804E-B6D2A626DF4E}"/>
            </a:ext>
          </a:extLst>
        </xdr:cNvPr>
        <xdr:cNvSpPr>
          <a:spLocks noChangeArrowheads="1"/>
        </xdr:cNvSpPr>
      </xdr:nvSpPr>
      <xdr:spPr bwMode="auto">
        <a:xfrm>
          <a:off x="7406640" y="11567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5057" cy="522515"/>
    <xdr:sp macro="" textlink="">
      <xdr:nvSpPr>
        <xdr:cNvPr id="39" name="Rectangle 39">
          <a:extLst>
            <a:ext uri="{FF2B5EF4-FFF2-40B4-BE49-F238E27FC236}">
              <a16:creationId xmlns:a16="http://schemas.microsoft.com/office/drawing/2014/main" id="{6253224C-435D-4130-826D-40F8E2938D3F}"/>
            </a:ext>
          </a:extLst>
        </xdr:cNvPr>
        <xdr:cNvSpPr>
          <a:spLocks noChangeArrowheads="1"/>
        </xdr:cNvSpPr>
      </xdr:nvSpPr>
      <xdr:spPr bwMode="auto">
        <a:xfrm>
          <a:off x="6789420" y="1089660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5057" cy="522515"/>
    <xdr:sp macro="" textlink="">
      <xdr:nvSpPr>
        <xdr:cNvPr id="40" name="Rectangle 40">
          <a:extLst>
            <a:ext uri="{FF2B5EF4-FFF2-40B4-BE49-F238E27FC236}">
              <a16:creationId xmlns:a16="http://schemas.microsoft.com/office/drawing/2014/main" id="{FA0CDD62-CFED-4D9E-97F2-78127FE9A59E}"/>
            </a:ext>
          </a:extLst>
        </xdr:cNvPr>
        <xdr:cNvSpPr>
          <a:spLocks noChangeArrowheads="1"/>
        </xdr:cNvSpPr>
      </xdr:nvSpPr>
      <xdr:spPr bwMode="auto">
        <a:xfrm>
          <a:off x="6789420" y="77114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5057" cy="522514"/>
    <xdr:sp macro="" textlink="">
      <xdr:nvSpPr>
        <xdr:cNvPr id="41" name="Rectangle 41">
          <a:extLst>
            <a:ext uri="{FF2B5EF4-FFF2-40B4-BE49-F238E27FC236}">
              <a16:creationId xmlns:a16="http://schemas.microsoft.com/office/drawing/2014/main" id="{DC0E18E1-6899-4296-8AEE-D7346795964A}"/>
            </a:ext>
          </a:extLst>
        </xdr:cNvPr>
        <xdr:cNvSpPr>
          <a:spLocks noChangeArrowheads="1"/>
        </xdr:cNvSpPr>
      </xdr:nvSpPr>
      <xdr:spPr bwMode="auto">
        <a:xfrm>
          <a:off x="6789420" y="6035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8</xdr:row>
      <xdr:rowOff>0</xdr:rowOff>
    </xdr:from>
    <xdr:ext cx="185057" cy="522514"/>
    <xdr:sp macro="" textlink="">
      <xdr:nvSpPr>
        <xdr:cNvPr id="42" name="Rectangle 42">
          <a:extLst>
            <a:ext uri="{FF2B5EF4-FFF2-40B4-BE49-F238E27FC236}">
              <a16:creationId xmlns:a16="http://schemas.microsoft.com/office/drawing/2014/main" id="{B932C713-B5A9-4227-BBA0-6D93290BE029}"/>
            </a:ext>
          </a:extLst>
        </xdr:cNvPr>
        <xdr:cNvSpPr>
          <a:spLocks noChangeArrowheads="1"/>
        </xdr:cNvSpPr>
      </xdr:nvSpPr>
      <xdr:spPr bwMode="auto">
        <a:xfrm>
          <a:off x="15430500" y="13411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17</xdr:row>
      <xdr:rowOff>0</xdr:rowOff>
    </xdr:from>
    <xdr:ext cx="185057" cy="522514"/>
    <xdr:sp macro="" textlink="">
      <xdr:nvSpPr>
        <xdr:cNvPr id="43" name="Rectangle 43">
          <a:extLst>
            <a:ext uri="{FF2B5EF4-FFF2-40B4-BE49-F238E27FC236}">
              <a16:creationId xmlns:a16="http://schemas.microsoft.com/office/drawing/2014/main" id="{ABB2709D-7CAA-4513-8800-9D0EB82E481C}"/>
            </a:ext>
          </a:extLst>
        </xdr:cNvPr>
        <xdr:cNvSpPr>
          <a:spLocks noChangeArrowheads="1"/>
        </xdr:cNvSpPr>
      </xdr:nvSpPr>
      <xdr:spPr bwMode="auto">
        <a:xfrm>
          <a:off x="15430500" y="2849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26</xdr:row>
      <xdr:rowOff>0</xdr:rowOff>
    </xdr:from>
    <xdr:ext cx="185057" cy="522514"/>
    <xdr:sp macro="" textlink="">
      <xdr:nvSpPr>
        <xdr:cNvPr id="44" name="Rectangle 44">
          <a:extLst>
            <a:ext uri="{FF2B5EF4-FFF2-40B4-BE49-F238E27FC236}">
              <a16:creationId xmlns:a16="http://schemas.microsoft.com/office/drawing/2014/main" id="{05F42EF3-6125-4619-8891-02FB3DE724FD}"/>
            </a:ext>
          </a:extLst>
        </xdr:cNvPr>
        <xdr:cNvSpPr>
          <a:spLocks noChangeArrowheads="1"/>
        </xdr:cNvSpPr>
      </xdr:nvSpPr>
      <xdr:spPr bwMode="auto">
        <a:xfrm>
          <a:off x="15430500" y="4358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36</xdr:row>
      <xdr:rowOff>0</xdr:rowOff>
    </xdr:from>
    <xdr:ext cx="185057" cy="522514"/>
    <xdr:sp macro="" textlink="">
      <xdr:nvSpPr>
        <xdr:cNvPr id="45" name="Rectangle 45">
          <a:extLst>
            <a:ext uri="{FF2B5EF4-FFF2-40B4-BE49-F238E27FC236}">
              <a16:creationId xmlns:a16="http://schemas.microsoft.com/office/drawing/2014/main" id="{ED018E85-ED43-4C81-8560-BAC929602855}"/>
            </a:ext>
          </a:extLst>
        </xdr:cNvPr>
        <xdr:cNvSpPr>
          <a:spLocks noChangeArrowheads="1"/>
        </xdr:cNvSpPr>
      </xdr:nvSpPr>
      <xdr:spPr bwMode="auto">
        <a:xfrm>
          <a:off x="15430500" y="6035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24</xdr:col>
      <xdr:colOff>0</xdr:colOff>
      <xdr:row>13</xdr:row>
      <xdr:rowOff>0</xdr:rowOff>
    </xdr:from>
    <xdr:ext cx="185057" cy="522514"/>
    <xdr:sp macro="" textlink="">
      <xdr:nvSpPr>
        <xdr:cNvPr id="46" name="Rectangle 46">
          <a:extLst>
            <a:ext uri="{FF2B5EF4-FFF2-40B4-BE49-F238E27FC236}">
              <a16:creationId xmlns:a16="http://schemas.microsoft.com/office/drawing/2014/main" id="{DCA75EE6-85F8-44D3-B48D-4114F43A99BF}"/>
            </a:ext>
          </a:extLst>
        </xdr:cNvPr>
        <xdr:cNvSpPr>
          <a:spLocks noChangeArrowheads="1"/>
        </xdr:cNvSpPr>
      </xdr:nvSpPr>
      <xdr:spPr bwMode="auto">
        <a:xfrm>
          <a:off x="14813280" y="21793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24</xdr:col>
      <xdr:colOff>0</xdr:colOff>
      <xdr:row>31</xdr:row>
      <xdr:rowOff>0</xdr:rowOff>
    </xdr:from>
    <xdr:ext cx="185057" cy="522514"/>
    <xdr:sp macro="" textlink="">
      <xdr:nvSpPr>
        <xdr:cNvPr id="47" name="Rectangle 47">
          <a:extLst>
            <a:ext uri="{FF2B5EF4-FFF2-40B4-BE49-F238E27FC236}">
              <a16:creationId xmlns:a16="http://schemas.microsoft.com/office/drawing/2014/main" id="{8AB76426-8AA2-4F4A-95DF-415DAA3107A6}"/>
            </a:ext>
          </a:extLst>
        </xdr:cNvPr>
        <xdr:cNvSpPr>
          <a:spLocks noChangeArrowheads="1"/>
        </xdr:cNvSpPr>
      </xdr:nvSpPr>
      <xdr:spPr bwMode="auto">
        <a:xfrm>
          <a:off x="14813280" y="5196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23</xdr:col>
      <xdr:colOff>0</xdr:colOff>
      <xdr:row>21</xdr:row>
      <xdr:rowOff>0</xdr:rowOff>
    </xdr:from>
    <xdr:ext cx="185058" cy="522514"/>
    <xdr:sp macro="" textlink="">
      <xdr:nvSpPr>
        <xdr:cNvPr id="48" name="Rectangle 48">
          <a:extLst>
            <a:ext uri="{FF2B5EF4-FFF2-40B4-BE49-F238E27FC236}">
              <a16:creationId xmlns:a16="http://schemas.microsoft.com/office/drawing/2014/main" id="{2ED2C4C6-52CE-4066-80F2-3E833A4850C1}"/>
            </a:ext>
          </a:extLst>
        </xdr:cNvPr>
        <xdr:cNvSpPr>
          <a:spLocks noChangeArrowheads="1"/>
        </xdr:cNvSpPr>
      </xdr:nvSpPr>
      <xdr:spPr bwMode="auto">
        <a:xfrm>
          <a:off x="14196060" y="352044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5057" cy="522514"/>
    <xdr:sp macro="" textlink="">
      <xdr:nvSpPr>
        <xdr:cNvPr id="49" name="Rectangle 49">
          <a:extLst>
            <a:ext uri="{FF2B5EF4-FFF2-40B4-BE49-F238E27FC236}">
              <a16:creationId xmlns:a16="http://schemas.microsoft.com/office/drawing/2014/main" id="{0527172C-8461-4237-9E9A-53F4ADBFA2DC}"/>
            </a:ext>
          </a:extLst>
        </xdr:cNvPr>
        <xdr:cNvSpPr>
          <a:spLocks noChangeArrowheads="1"/>
        </xdr:cNvSpPr>
      </xdr:nvSpPr>
      <xdr:spPr bwMode="auto">
        <a:xfrm>
          <a:off x="8023860" y="35204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13</xdr:col>
      <xdr:colOff>0</xdr:colOff>
      <xdr:row>61</xdr:row>
      <xdr:rowOff>0</xdr:rowOff>
    </xdr:from>
    <xdr:ext cx="185057" cy="522514"/>
    <xdr:sp macro="" textlink="">
      <xdr:nvSpPr>
        <xdr:cNvPr id="50" name="Rectangle 50">
          <a:extLst>
            <a:ext uri="{FF2B5EF4-FFF2-40B4-BE49-F238E27FC236}">
              <a16:creationId xmlns:a16="http://schemas.microsoft.com/office/drawing/2014/main" id="{1324C3D8-2AC3-448D-855E-B799BF27B67D}"/>
            </a:ext>
          </a:extLst>
        </xdr:cNvPr>
        <xdr:cNvSpPr>
          <a:spLocks noChangeArrowheads="1"/>
        </xdr:cNvSpPr>
      </xdr:nvSpPr>
      <xdr:spPr bwMode="auto">
        <a:xfrm>
          <a:off x="8023860" y="10226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24</xdr:col>
      <xdr:colOff>0</xdr:colOff>
      <xdr:row>51</xdr:row>
      <xdr:rowOff>0</xdr:rowOff>
    </xdr:from>
    <xdr:ext cx="185057" cy="522515"/>
    <xdr:sp macro="" textlink="">
      <xdr:nvSpPr>
        <xdr:cNvPr id="51" name="Rectangle 51">
          <a:extLst>
            <a:ext uri="{FF2B5EF4-FFF2-40B4-BE49-F238E27FC236}">
              <a16:creationId xmlns:a16="http://schemas.microsoft.com/office/drawing/2014/main" id="{3DF54D9C-F9C1-46D0-9A20-7D53E014C5B5}"/>
            </a:ext>
          </a:extLst>
        </xdr:cNvPr>
        <xdr:cNvSpPr>
          <a:spLocks noChangeArrowheads="1"/>
        </xdr:cNvSpPr>
      </xdr:nvSpPr>
      <xdr:spPr bwMode="auto">
        <a:xfrm>
          <a:off x="14813280" y="85496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56</xdr:row>
      <xdr:rowOff>0</xdr:rowOff>
    </xdr:from>
    <xdr:ext cx="185057" cy="522514"/>
    <xdr:sp macro="" textlink="">
      <xdr:nvSpPr>
        <xdr:cNvPr id="52" name="Rectangle 52">
          <a:extLst>
            <a:ext uri="{FF2B5EF4-FFF2-40B4-BE49-F238E27FC236}">
              <a16:creationId xmlns:a16="http://schemas.microsoft.com/office/drawing/2014/main" id="{E7CE60F7-44C9-41F4-BAC1-CD87464BD4B5}"/>
            </a:ext>
          </a:extLst>
        </xdr:cNvPr>
        <xdr:cNvSpPr>
          <a:spLocks noChangeArrowheads="1"/>
        </xdr:cNvSpPr>
      </xdr:nvSpPr>
      <xdr:spPr bwMode="auto">
        <a:xfrm>
          <a:off x="15430500" y="9387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25</xdr:col>
      <xdr:colOff>0</xdr:colOff>
      <xdr:row>65</xdr:row>
      <xdr:rowOff>0</xdr:rowOff>
    </xdr:from>
    <xdr:ext cx="185057" cy="522515"/>
    <xdr:sp macro="" textlink="">
      <xdr:nvSpPr>
        <xdr:cNvPr id="53" name="Rectangle 53">
          <a:extLst>
            <a:ext uri="{FF2B5EF4-FFF2-40B4-BE49-F238E27FC236}">
              <a16:creationId xmlns:a16="http://schemas.microsoft.com/office/drawing/2014/main" id="{96A9861C-2F2B-4D5B-B3BD-C15254C9BC67}"/>
            </a:ext>
          </a:extLst>
        </xdr:cNvPr>
        <xdr:cNvSpPr>
          <a:spLocks noChangeArrowheads="1"/>
        </xdr:cNvSpPr>
      </xdr:nvSpPr>
      <xdr:spPr bwMode="auto">
        <a:xfrm>
          <a:off x="15430500" y="1089660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46</xdr:row>
      <xdr:rowOff>0</xdr:rowOff>
    </xdr:from>
    <xdr:ext cx="185057" cy="522515"/>
    <xdr:sp macro="" textlink="">
      <xdr:nvSpPr>
        <xdr:cNvPr id="54" name="Rectangle 54">
          <a:extLst>
            <a:ext uri="{FF2B5EF4-FFF2-40B4-BE49-F238E27FC236}">
              <a16:creationId xmlns:a16="http://schemas.microsoft.com/office/drawing/2014/main" id="{9E75DC90-C856-47FB-B53B-C6015B51F733}"/>
            </a:ext>
          </a:extLst>
        </xdr:cNvPr>
        <xdr:cNvSpPr>
          <a:spLocks noChangeArrowheads="1"/>
        </xdr:cNvSpPr>
      </xdr:nvSpPr>
      <xdr:spPr bwMode="auto">
        <a:xfrm>
          <a:off x="15430500" y="77114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74</xdr:row>
      <xdr:rowOff>0</xdr:rowOff>
    </xdr:from>
    <xdr:ext cx="185057" cy="522515"/>
    <xdr:sp macro="" textlink="">
      <xdr:nvSpPr>
        <xdr:cNvPr id="55" name="Rectangle 55">
          <a:extLst>
            <a:ext uri="{FF2B5EF4-FFF2-40B4-BE49-F238E27FC236}">
              <a16:creationId xmlns:a16="http://schemas.microsoft.com/office/drawing/2014/main" id="{3767753C-8B73-4518-ADE4-B0E945AA6493}"/>
            </a:ext>
          </a:extLst>
        </xdr:cNvPr>
        <xdr:cNvSpPr>
          <a:spLocks noChangeArrowheads="1"/>
        </xdr:cNvSpPr>
      </xdr:nvSpPr>
      <xdr:spPr bwMode="auto">
        <a:xfrm>
          <a:off x="15430500" y="1240536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24</xdr:col>
      <xdr:colOff>0</xdr:colOff>
      <xdr:row>69</xdr:row>
      <xdr:rowOff>0</xdr:rowOff>
    </xdr:from>
    <xdr:ext cx="185057" cy="522514"/>
    <xdr:sp macro="" textlink="">
      <xdr:nvSpPr>
        <xdr:cNvPr id="56" name="Rectangle 56">
          <a:extLst>
            <a:ext uri="{FF2B5EF4-FFF2-40B4-BE49-F238E27FC236}">
              <a16:creationId xmlns:a16="http://schemas.microsoft.com/office/drawing/2014/main" id="{352EDD0D-35B6-491F-8AEB-2C1EF52C3455}"/>
            </a:ext>
          </a:extLst>
        </xdr:cNvPr>
        <xdr:cNvSpPr>
          <a:spLocks noChangeArrowheads="1"/>
        </xdr:cNvSpPr>
      </xdr:nvSpPr>
      <xdr:spPr bwMode="auto">
        <a:xfrm>
          <a:off x="14813280" y="11567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23</xdr:col>
      <xdr:colOff>0</xdr:colOff>
      <xdr:row>61</xdr:row>
      <xdr:rowOff>0</xdr:rowOff>
    </xdr:from>
    <xdr:ext cx="185058" cy="522514"/>
    <xdr:sp macro="" textlink="">
      <xdr:nvSpPr>
        <xdr:cNvPr id="57" name="Rectangle 57">
          <a:extLst>
            <a:ext uri="{FF2B5EF4-FFF2-40B4-BE49-F238E27FC236}">
              <a16:creationId xmlns:a16="http://schemas.microsoft.com/office/drawing/2014/main" id="{0CC98B02-8F4D-47B2-A23A-DD9A3557EC00}"/>
            </a:ext>
          </a:extLst>
        </xdr:cNvPr>
        <xdr:cNvSpPr>
          <a:spLocks noChangeArrowheads="1"/>
        </xdr:cNvSpPr>
      </xdr:nvSpPr>
      <xdr:spPr bwMode="auto">
        <a:xfrm>
          <a:off x="14196060" y="1022604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17</xdr:row>
      <xdr:rowOff>0</xdr:rowOff>
    </xdr:from>
    <xdr:ext cx="185057" cy="522514"/>
    <xdr:sp macro="" textlink="">
      <xdr:nvSpPr>
        <xdr:cNvPr id="58" name="Rectangle 58">
          <a:extLst>
            <a:ext uri="{FF2B5EF4-FFF2-40B4-BE49-F238E27FC236}">
              <a16:creationId xmlns:a16="http://schemas.microsoft.com/office/drawing/2014/main" id="{B2D5C4BE-FC6E-48D9-A46B-B1211C029BFE}"/>
            </a:ext>
          </a:extLst>
        </xdr:cNvPr>
        <xdr:cNvSpPr>
          <a:spLocks noChangeArrowheads="1"/>
        </xdr:cNvSpPr>
      </xdr:nvSpPr>
      <xdr:spPr bwMode="auto">
        <a:xfrm>
          <a:off x="29626560" y="2849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26</xdr:row>
      <xdr:rowOff>0</xdr:rowOff>
    </xdr:from>
    <xdr:ext cx="185057" cy="522514"/>
    <xdr:sp macro="" textlink="">
      <xdr:nvSpPr>
        <xdr:cNvPr id="59" name="Rectangle 59">
          <a:extLst>
            <a:ext uri="{FF2B5EF4-FFF2-40B4-BE49-F238E27FC236}">
              <a16:creationId xmlns:a16="http://schemas.microsoft.com/office/drawing/2014/main" id="{9DC09B61-D587-4A45-8546-B3EB9A7803F1}"/>
            </a:ext>
          </a:extLst>
        </xdr:cNvPr>
        <xdr:cNvSpPr>
          <a:spLocks noChangeArrowheads="1"/>
        </xdr:cNvSpPr>
      </xdr:nvSpPr>
      <xdr:spPr bwMode="auto">
        <a:xfrm>
          <a:off x="29626560" y="4358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8</xdr:row>
      <xdr:rowOff>0</xdr:rowOff>
    </xdr:from>
    <xdr:ext cx="185057" cy="522514"/>
    <xdr:sp macro="" textlink="">
      <xdr:nvSpPr>
        <xdr:cNvPr id="60" name="Rectangle 60">
          <a:extLst>
            <a:ext uri="{FF2B5EF4-FFF2-40B4-BE49-F238E27FC236}">
              <a16:creationId xmlns:a16="http://schemas.microsoft.com/office/drawing/2014/main" id="{D3A3D0BD-3980-4CE0-A992-C602E0C2E634}"/>
            </a:ext>
          </a:extLst>
        </xdr:cNvPr>
        <xdr:cNvSpPr>
          <a:spLocks noChangeArrowheads="1"/>
        </xdr:cNvSpPr>
      </xdr:nvSpPr>
      <xdr:spPr bwMode="auto">
        <a:xfrm>
          <a:off x="29626560" y="13411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36</xdr:row>
      <xdr:rowOff>0</xdr:rowOff>
    </xdr:from>
    <xdr:ext cx="185057" cy="522514"/>
    <xdr:sp macro="" textlink="">
      <xdr:nvSpPr>
        <xdr:cNvPr id="61" name="Rectangle 61">
          <a:extLst>
            <a:ext uri="{FF2B5EF4-FFF2-40B4-BE49-F238E27FC236}">
              <a16:creationId xmlns:a16="http://schemas.microsoft.com/office/drawing/2014/main" id="{676D62F0-4C7E-4846-98E7-233E4B16975A}"/>
            </a:ext>
          </a:extLst>
        </xdr:cNvPr>
        <xdr:cNvSpPr>
          <a:spLocks noChangeArrowheads="1"/>
        </xdr:cNvSpPr>
      </xdr:nvSpPr>
      <xdr:spPr bwMode="auto">
        <a:xfrm>
          <a:off x="29626560" y="6035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49</xdr:col>
      <xdr:colOff>0</xdr:colOff>
      <xdr:row>13</xdr:row>
      <xdr:rowOff>0</xdr:rowOff>
    </xdr:from>
    <xdr:ext cx="185058" cy="522514"/>
    <xdr:sp macro="" textlink="">
      <xdr:nvSpPr>
        <xdr:cNvPr id="62" name="Rectangle 62">
          <a:extLst>
            <a:ext uri="{FF2B5EF4-FFF2-40B4-BE49-F238E27FC236}">
              <a16:creationId xmlns:a16="http://schemas.microsoft.com/office/drawing/2014/main" id="{27112B43-F42F-47A7-9044-A4F6C17C8DE0}"/>
            </a:ext>
          </a:extLst>
        </xdr:cNvPr>
        <xdr:cNvSpPr>
          <a:spLocks noChangeArrowheads="1"/>
        </xdr:cNvSpPr>
      </xdr:nvSpPr>
      <xdr:spPr bwMode="auto">
        <a:xfrm>
          <a:off x="30243780" y="217932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50</xdr:col>
      <xdr:colOff>0</xdr:colOff>
      <xdr:row>21</xdr:row>
      <xdr:rowOff>0</xdr:rowOff>
    </xdr:from>
    <xdr:ext cx="185057" cy="522514"/>
    <xdr:sp macro="" textlink="">
      <xdr:nvSpPr>
        <xdr:cNvPr id="63" name="Rectangle 63">
          <a:extLst>
            <a:ext uri="{FF2B5EF4-FFF2-40B4-BE49-F238E27FC236}">
              <a16:creationId xmlns:a16="http://schemas.microsoft.com/office/drawing/2014/main" id="{24D718CD-D431-4C95-8AC4-4943EF930F40}"/>
            </a:ext>
          </a:extLst>
        </xdr:cNvPr>
        <xdr:cNvSpPr>
          <a:spLocks noChangeArrowheads="1"/>
        </xdr:cNvSpPr>
      </xdr:nvSpPr>
      <xdr:spPr bwMode="auto">
        <a:xfrm>
          <a:off x="30861000" y="35204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49</xdr:col>
      <xdr:colOff>0</xdr:colOff>
      <xdr:row>31</xdr:row>
      <xdr:rowOff>0</xdr:rowOff>
    </xdr:from>
    <xdr:ext cx="185058" cy="522514"/>
    <xdr:sp macro="" textlink="">
      <xdr:nvSpPr>
        <xdr:cNvPr id="64" name="Rectangle 64">
          <a:extLst>
            <a:ext uri="{FF2B5EF4-FFF2-40B4-BE49-F238E27FC236}">
              <a16:creationId xmlns:a16="http://schemas.microsoft.com/office/drawing/2014/main" id="{2B97AA0A-873A-4B89-A7C1-0F76DC475ACC}"/>
            </a:ext>
          </a:extLst>
        </xdr:cNvPr>
        <xdr:cNvSpPr>
          <a:spLocks noChangeArrowheads="1"/>
        </xdr:cNvSpPr>
      </xdr:nvSpPr>
      <xdr:spPr bwMode="auto">
        <a:xfrm>
          <a:off x="30243780" y="519684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49</xdr:col>
      <xdr:colOff>0</xdr:colOff>
      <xdr:row>51</xdr:row>
      <xdr:rowOff>0</xdr:rowOff>
    </xdr:from>
    <xdr:ext cx="185058" cy="522515"/>
    <xdr:sp macro="" textlink="">
      <xdr:nvSpPr>
        <xdr:cNvPr id="65" name="Rectangle 65">
          <a:extLst>
            <a:ext uri="{FF2B5EF4-FFF2-40B4-BE49-F238E27FC236}">
              <a16:creationId xmlns:a16="http://schemas.microsoft.com/office/drawing/2014/main" id="{01CCE33C-30DE-4188-AB5E-CDF3E78AFA97}"/>
            </a:ext>
          </a:extLst>
        </xdr:cNvPr>
        <xdr:cNvSpPr>
          <a:spLocks noChangeArrowheads="1"/>
        </xdr:cNvSpPr>
      </xdr:nvSpPr>
      <xdr:spPr bwMode="auto">
        <a:xfrm>
          <a:off x="30243780" y="8549640"/>
          <a:ext cx="185058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46</xdr:row>
      <xdr:rowOff>0</xdr:rowOff>
    </xdr:from>
    <xdr:ext cx="185057" cy="522515"/>
    <xdr:sp macro="" textlink="">
      <xdr:nvSpPr>
        <xdr:cNvPr id="66" name="Rectangle 66">
          <a:extLst>
            <a:ext uri="{FF2B5EF4-FFF2-40B4-BE49-F238E27FC236}">
              <a16:creationId xmlns:a16="http://schemas.microsoft.com/office/drawing/2014/main" id="{46330C72-8A6E-4625-A346-6BBA2E940CE4}"/>
            </a:ext>
          </a:extLst>
        </xdr:cNvPr>
        <xdr:cNvSpPr>
          <a:spLocks noChangeArrowheads="1"/>
        </xdr:cNvSpPr>
      </xdr:nvSpPr>
      <xdr:spPr bwMode="auto">
        <a:xfrm>
          <a:off x="29626560" y="77114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49</xdr:col>
      <xdr:colOff>0</xdr:colOff>
      <xdr:row>69</xdr:row>
      <xdr:rowOff>0</xdr:rowOff>
    </xdr:from>
    <xdr:ext cx="185058" cy="522514"/>
    <xdr:sp macro="" textlink="">
      <xdr:nvSpPr>
        <xdr:cNvPr id="67" name="Rectangle 67">
          <a:extLst>
            <a:ext uri="{FF2B5EF4-FFF2-40B4-BE49-F238E27FC236}">
              <a16:creationId xmlns:a16="http://schemas.microsoft.com/office/drawing/2014/main" id="{43281E03-E5B3-4CF2-BB5F-8B57114158C7}"/>
            </a:ext>
          </a:extLst>
        </xdr:cNvPr>
        <xdr:cNvSpPr>
          <a:spLocks noChangeArrowheads="1"/>
        </xdr:cNvSpPr>
      </xdr:nvSpPr>
      <xdr:spPr bwMode="auto">
        <a:xfrm>
          <a:off x="30243780" y="1156716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56</xdr:row>
      <xdr:rowOff>0</xdr:rowOff>
    </xdr:from>
    <xdr:ext cx="185057" cy="522514"/>
    <xdr:sp macro="" textlink="">
      <xdr:nvSpPr>
        <xdr:cNvPr id="68" name="Rectangle 68">
          <a:extLst>
            <a:ext uri="{FF2B5EF4-FFF2-40B4-BE49-F238E27FC236}">
              <a16:creationId xmlns:a16="http://schemas.microsoft.com/office/drawing/2014/main" id="{7844B39F-9CE8-41F0-ADAA-D838D93B9DFA}"/>
            </a:ext>
          </a:extLst>
        </xdr:cNvPr>
        <xdr:cNvSpPr>
          <a:spLocks noChangeArrowheads="1"/>
        </xdr:cNvSpPr>
      </xdr:nvSpPr>
      <xdr:spPr bwMode="auto">
        <a:xfrm>
          <a:off x="29626560" y="9387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65</xdr:row>
      <xdr:rowOff>0</xdr:rowOff>
    </xdr:from>
    <xdr:ext cx="185057" cy="522515"/>
    <xdr:sp macro="" textlink="">
      <xdr:nvSpPr>
        <xdr:cNvPr id="69" name="Rectangle 69">
          <a:extLst>
            <a:ext uri="{FF2B5EF4-FFF2-40B4-BE49-F238E27FC236}">
              <a16:creationId xmlns:a16="http://schemas.microsoft.com/office/drawing/2014/main" id="{6604952E-3CFC-4B78-8173-4EC314E79DA6}"/>
            </a:ext>
          </a:extLst>
        </xdr:cNvPr>
        <xdr:cNvSpPr>
          <a:spLocks noChangeArrowheads="1"/>
        </xdr:cNvSpPr>
      </xdr:nvSpPr>
      <xdr:spPr bwMode="auto">
        <a:xfrm>
          <a:off x="29626560" y="1089660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74</xdr:row>
      <xdr:rowOff>0</xdr:rowOff>
    </xdr:from>
    <xdr:ext cx="185057" cy="522515"/>
    <xdr:sp macro="" textlink="">
      <xdr:nvSpPr>
        <xdr:cNvPr id="70" name="Rectangle 70">
          <a:extLst>
            <a:ext uri="{FF2B5EF4-FFF2-40B4-BE49-F238E27FC236}">
              <a16:creationId xmlns:a16="http://schemas.microsoft.com/office/drawing/2014/main" id="{472F7F72-D6BB-429B-86D2-888524A425E1}"/>
            </a:ext>
          </a:extLst>
        </xdr:cNvPr>
        <xdr:cNvSpPr>
          <a:spLocks noChangeArrowheads="1"/>
        </xdr:cNvSpPr>
      </xdr:nvSpPr>
      <xdr:spPr bwMode="auto">
        <a:xfrm>
          <a:off x="29626560" y="1240536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50</xdr:col>
      <xdr:colOff>0</xdr:colOff>
      <xdr:row>61</xdr:row>
      <xdr:rowOff>0</xdr:rowOff>
    </xdr:from>
    <xdr:ext cx="185057" cy="522514"/>
    <xdr:sp macro="" textlink="">
      <xdr:nvSpPr>
        <xdr:cNvPr id="71" name="Rectangle 71">
          <a:extLst>
            <a:ext uri="{FF2B5EF4-FFF2-40B4-BE49-F238E27FC236}">
              <a16:creationId xmlns:a16="http://schemas.microsoft.com/office/drawing/2014/main" id="{43F967EB-AF37-457E-988B-36B4E84D2BA3}"/>
            </a:ext>
          </a:extLst>
        </xdr:cNvPr>
        <xdr:cNvSpPr>
          <a:spLocks noChangeArrowheads="1"/>
        </xdr:cNvSpPr>
      </xdr:nvSpPr>
      <xdr:spPr bwMode="auto">
        <a:xfrm>
          <a:off x="30861000" y="10226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22</xdr:col>
      <xdr:colOff>0</xdr:colOff>
      <xdr:row>42</xdr:row>
      <xdr:rowOff>0</xdr:rowOff>
    </xdr:from>
    <xdr:ext cx="185057" cy="261257"/>
    <xdr:sp macro="" textlink="">
      <xdr:nvSpPr>
        <xdr:cNvPr id="72" name="Rectangle 72">
          <a:extLst>
            <a:ext uri="{FF2B5EF4-FFF2-40B4-BE49-F238E27FC236}">
              <a16:creationId xmlns:a16="http://schemas.microsoft.com/office/drawing/2014/main" id="{58963255-2599-4148-ADFE-D897361B3513}"/>
            </a:ext>
          </a:extLst>
        </xdr:cNvPr>
        <xdr:cNvSpPr>
          <a:spLocks noChangeArrowheads="1"/>
        </xdr:cNvSpPr>
      </xdr:nvSpPr>
      <xdr:spPr bwMode="auto">
        <a:xfrm>
          <a:off x="13578840" y="7040880"/>
          <a:ext cx="185057" cy="26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14</xdr:col>
      <xdr:colOff>0</xdr:colOff>
      <xdr:row>42</xdr:row>
      <xdr:rowOff>0</xdr:rowOff>
    </xdr:from>
    <xdr:ext cx="185057" cy="261257"/>
    <xdr:sp macro="" textlink="">
      <xdr:nvSpPr>
        <xdr:cNvPr id="73" name="Rectangle 73">
          <a:extLst>
            <a:ext uri="{FF2B5EF4-FFF2-40B4-BE49-F238E27FC236}">
              <a16:creationId xmlns:a16="http://schemas.microsoft.com/office/drawing/2014/main" id="{AD39AD1C-FD03-4A81-905A-E4833CF1E2FB}"/>
            </a:ext>
          </a:extLst>
        </xdr:cNvPr>
        <xdr:cNvSpPr>
          <a:spLocks noChangeArrowheads="1"/>
        </xdr:cNvSpPr>
      </xdr:nvSpPr>
      <xdr:spPr bwMode="auto">
        <a:xfrm>
          <a:off x="8641080" y="7040880"/>
          <a:ext cx="185057" cy="26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59</xdr:col>
      <xdr:colOff>0</xdr:colOff>
      <xdr:row>42</xdr:row>
      <xdr:rowOff>0</xdr:rowOff>
    </xdr:from>
    <xdr:ext cx="185057" cy="261257"/>
    <xdr:sp macro="" textlink="">
      <xdr:nvSpPr>
        <xdr:cNvPr id="74" name="Rectangle 74">
          <a:extLst>
            <a:ext uri="{FF2B5EF4-FFF2-40B4-BE49-F238E27FC236}">
              <a16:creationId xmlns:a16="http://schemas.microsoft.com/office/drawing/2014/main" id="{55017535-F15C-43E4-8E1B-F4F72264D68C}"/>
            </a:ext>
          </a:extLst>
        </xdr:cNvPr>
        <xdr:cNvSpPr>
          <a:spLocks noChangeArrowheads="1"/>
        </xdr:cNvSpPr>
      </xdr:nvSpPr>
      <xdr:spPr bwMode="auto">
        <a:xfrm>
          <a:off x="36415980" y="7040880"/>
          <a:ext cx="185057" cy="26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51</xdr:col>
      <xdr:colOff>0</xdr:colOff>
      <xdr:row>42</xdr:row>
      <xdr:rowOff>0</xdr:rowOff>
    </xdr:from>
    <xdr:ext cx="185057" cy="261257"/>
    <xdr:sp macro="" textlink="">
      <xdr:nvSpPr>
        <xdr:cNvPr id="75" name="Rectangle 75">
          <a:extLst>
            <a:ext uri="{FF2B5EF4-FFF2-40B4-BE49-F238E27FC236}">
              <a16:creationId xmlns:a16="http://schemas.microsoft.com/office/drawing/2014/main" id="{0B600301-0CCD-4DF2-8EA6-D6CEBE8EBBD4}"/>
            </a:ext>
          </a:extLst>
        </xdr:cNvPr>
        <xdr:cNvSpPr>
          <a:spLocks noChangeArrowheads="1"/>
        </xdr:cNvSpPr>
      </xdr:nvSpPr>
      <xdr:spPr bwMode="auto">
        <a:xfrm>
          <a:off x="31478220" y="7040880"/>
          <a:ext cx="185057" cy="26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oneCellAnchor>
  <xdr:oneCellAnchor>
    <xdr:from>
      <xdr:col>60</xdr:col>
      <xdr:colOff>0</xdr:colOff>
      <xdr:row>21</xdr:row>
      <xdr:rowOff>0</xdr:rowOff>
    </xdr:from>
    <xdr:ext cx="185057" cy="522514"/>
    <xdr:sp macro="" textlink="">
      <xdr:nvSpPr>
        <xdr:cNvPr id="76" name="Rectangle 76">
          <a:extLst>
            <a:ext uri="{FF2B5EF4-FFF2-40B4-BE49-F238E27FC236}">
              <a16:creationId xmlns:a16="http://schemas.microsoft.com/office/drawing/2014/main" id="{73543E08-CE10-4991-84C3-08D717B1A30C}"/>
            </a:ext>
          </a:extLst>
        </xdr:cNvPr>
        <xdr:cNvSpPr>
          <a:spLocks noChangeArrowheads="1"/>
        </xdr:cNvSpPr>
      </xdr:nvSpPr>
      <xdr:spPr bwMode="auto">
        <a:xfrm>
          <a:off x="37033200" y="35204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17</xdr:row>
      <xdr:rowOff>0</xdr:rowOff>
    </xdr:from>
    <xdr:ext cx="185057" cy="522514"/>
    <xdr:sp macro="" textlink="">
      <xdr:nvSpPr>
        <xdr:cNvPr id="77" name="Rectangle 77">
          <a:extLst>
            <a:ext uri="{FF2B5EF4-FFF2-40B4-BE49-F238E27FC236}">
              <a16:creationId xmlns:a16="http://schemas.microsoft.com/office/drawing/2014/main" id="{FC17041E-5EDA-4747-A192-E891C47CA4F0}"/>
            </a:ext>
          </a:extLst>
        </xdr:cNvPr>
        <xdr:cNvSpPr>
          <a:spLocks noChangeArrowheads="1"/>
        </xdr:cNvSpPr>
      </xdr:nvSpPr>
      <xdr:spPr bwMode="auto">
        <a:xfrm>
          <a:off x="38267640" y="2849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26</xdr:row>
      <xdr:rowOff>0</xdr:rowOff>
    </xdr:from>
    <xdr:ext cx="185057" cy="522514"/>
    <xdr:sp macro="" textlink="">
      <xdr:nvSpPr>
        <xdr:cNvPr id="78" name="Rectangle 78">
          <a:extLst>
            <a:ext uri="{FF2B5EF4-FFF2-40B4-BE49-F238E27FC236}">
              <a16:creationId xmlns:a16="http://schemas.microsoft.com/office/drawing/2014/main" id="{E166FC23-0884-42F8-A819-173769A17F89}"/>
            </a:ext>
          </a:extLst>
        </xdr:cNvPr>
        <xdr:cNvSpPr>
          <a:spLocks noChangeArrowheads="1"/>
        </xdr:cNvSpPr>
      </xdr:nvSpPr>
      <xdr:spPr bwMode="auto">
        <a:xfrm>
          <a:off x="38267640" y="4358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61</xdr:col>
      <xdr:colOff>0</xdr:colOff>
      <xdr:row>31</xdr:row>
      <xdr:rowOff>0</xdr:rowOff>
    </xdr:from>
    <xdr:ext cx="185057" cy="522514"/>
    <xdr:sp macro="" textlink="">
      <xdr:nvSpPr>
        <xdr:cNvPr id="79" name="Rectangle 79">
          <a:extLst>
            <a:ext uri="{FF2B5EF4-FFF2-40B4-BE49-F238E27FC236}">
              <a16:creationId xmlns:a16="http://schemas.microsoft.com/office/drawing/2014/main" id="{3351EBAB-7A31-4260-8DF5-4523B3BB23BB}"/>
            </a:ext>
          </a:extLst>
        </xdr:cNvPr>
        <xdr:cNvSpPr>
          <a:spLocks noChangeArrowheads="1"/>
        </xdr:cNvSpPr>
      </xdr:nvSpPr>
      <xdr:spPr bwMode="auto">
        <a:xfrm>
          <a:off x="37650420" y="5196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61</xdr:col>
      <xdr:colOff>0</xdr:colOff>
      <xdr:row>13</xdr:row>
      <xdr:rowOff>0</xdr:rowOff>
    </xdr:from>
    <xdr:ext cx="185057" cy="522514"/>
    <xdr:sp macro="" textlink="">
      <xdr:nvSpPr>
        <xdr:cNvPr id="80" name="Rectangle 80">
          <a:extLst>
            <a:ext uri="{FF2B5EF4-FFF2-40B4-BE49-F238E27FC236}">
              <a16:creationId xmlns:a16="http://schemas.microsoft.com/office/drawing/2014/main" id="{337C6672-F260-493F-867F-0D5F27434375}"/>
            </a:ext>
          </a:extLst>
        </xdr:cNvPr>
        <xdr:cNvSpPr>
          <a:spLocks noChangeArrowheads="1"/>
        </xdr:cNvSpPr>
      </xdr:nvSpPr>
      <xdr:spPr bwMode="auto">
        <a:xfrm>
          <a:off x="37650420" y="21793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8</xdr:row>
      <xdr:rowOff>0</xdr:rowOff>
    </xdr:from>
    <xdr:ext cx="185057" cy="522514"/>
    <xdr:sp macro="" textlink="">
      <xdr:nvSpPr>
        <xdr:cNvPr id="81" name="Rectangle 81">
          <a:extLst>
            <a:ext uri="{FF2B5EF4-FFF2-40B4-BE49-F238E27FC236}">
              <a16:creationId xmlns:a16="http://schemas.microsoft.com/office/drawing/2014/main" id="{F3FC746C-A371-4174-9F21-48F26F5A797D}"/>
            </a:ext>
          </a:extLst>
        </xdr:cNvPr>
        <xdr:cNvSpPr>
          <a:spLocks noChangeArrowheads="1"/>
        </xdr:cNvSpPr>
      </xdr:nvSpPr>
      <xdr:spPr bwMode="auto">
        <a:xfrm>
          <a:off x="38267640" y="13411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36</xdr:row>
      <xdr:rowOff>0</xdr:rowOff>
    </xdr:from>
    <xdr:ext cx="185057" cy="522514"/>
    <xdr:sp macro="" textlink="">
      <xdr:nvSpPr>
        <xdr:cNvPr id="82" name="Rectangle 82">
          <a:extLst>
            <a:ext uri="{FF2B5EF4-FFF2-40B4-BE49-F238E27FC236}">
              <a16:creationId xmlns:a16="http://schemas.microsoft.com/office/drawing/2014/main" id="{C4579FFB-E0CE-45BC-BC15-FF9446944D3B}"/>
            </a:ext>
          </a:extLst>
        </xdr:cNvPr>
        <xdr:cNvSpPr>
          <a:spLocks noChangeArrowheads="1"/>
        </xdr:cNvSpPr>
      </xdr:nvSpPr>
      <xdr:spPr bwMode="auto">
        <a:xfrm>
          <a:off x="38267640" y="6035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56</xdr:row>
      <xdr:rowOff>0</xdr:rowOff>
    </xdr:from>
    <xdr:ext cx="185057" cy="522514"/>
    <xdr:sp macro="" textlink="">
      <xdr:nvSpPr>
        <xdr:cNvPr id="83" name="Rectangle 83">
          <a:extLst>
            <a:ext uri="{FF2B5EF4-FFF2-40B4-BE49-F238E27FC236}">
              <a16:creationId xmlns:a16="http://schemas.microsoft.com/office/drawing/2014/main" id="{E924F03F-E50E-4CAE-BBB8-20688E3C6A56}"/>
            </a:ext>
          </a:extLst>
        </xdr:cNvPr>
        <xdr:cNvSpPr>
          <a:spLocks noChangeArrowheads="1"/>
        </xdr:cNvSpPr>
      </xdr:nvSpPr>
      <xdr:spPr bwMode="auto">
        <a:xfrm>
          <a:off x="38267640" y="93878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46</xdr:row>
      <xdr:rowOff>0</xdr:rowOff>
    </xdr:from>
    <xdr:ext cx="185057" cy="522515"/>
    <xdr:sp macro="" textlink="">
      <xdr:nvSpPr>
        <xdr:cNvPr id="84" name="Rectangle 84">
          <a:extLst>
            <a:ext uri="{FF2B5EF4-FFF2-40B4-BE49-F238E27FC236}">
              <a16:creationId xmlns:a16="http://schemas.microsoft.com/office/drawing/2014/main" id="{91FC0CE2-96C8-4E67-97B3-C57966B32F42}"/>
            </a:ext>
          </a:extLst>
        </xdr:cNvPr>
        <xdr:cNvSpPr>
          <a:spLocks noChangeArrowheads="1"/>
        </xdr:cNvSpPr>
      </xdr:nvSpPr>
      <xdr:spPr bwMode="auto">
        <a:xfrm>
          <a:off x="38267640" y="77114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61</xdr:col>
      <xdr:colOff>0</xdr:colOff>
      <xdr:row>51</xdr:row>
      <xdr:rowOff>0</xdr:rowOff>
    </xdr:from>
    <xdr:ext cx="185057" cy="522515"/>
    <xdr:sp macro="" textlink="">
      <xdr:nvSpPr>
        <xdr:cNvPr id="85" name="Rectangle 85">
          <a:extLst>
            <a:ext uri="{FF2B5EF4-FFF2-40B4-BE49-F238E27FC236}">
              <a16:creationId xmlns:a16="http://schemas.microsoft.com/office/drawing/2014/main" id="{1CC59105-4896-4A75-B0E2-C31CA97CCEEC}"/>
            </a:ext>
          </a:extLst>
        </xdr:cNvPr>
        <xdr:cNvSpPr>
          <a:spLocks noChangeArrowheads="1"/>
        </xdr:cNvSpPr>
      </xdr:nvSpPr>
      <xdr:spPr bwMode="auto">
        <a:xfrm>
          <a:off x="37650420" y="854964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65</xdr:row>
      <xdr:rowOff>0</xdr:rowOff>
    </xdr:from>
    <xdr:ext cx="185057" cy="522515"/>
    <xdr:sp macro="" textlink="">
      <xdr:nvSpPr>
        <xdr:cNvPr id="86" name="Rectangle 86">
          <a:extLst>
            <a:ext uri="{FF2B5EF4-FFF2-40B4-BE49-F238E27FC236}">
              <a16:creationId xmlns:a16="http://schemas.microsoft.com/office/drawing/2014/main" id="{9AA8D542-C310-41E6-95AC-BD7C3628B413}"/>
            </a:ext>
          </a:extLst>
        </xdr:cNvPr>
        <xdr:cNvSpPr>
          <a:spLocks noChangeArrowheads="1"/>
        </xdr:cNvSpPr>
      </xdr:nvSpPr>
      <xdr:spPr bwMode="auto">
        <a:xfrm>
          <a:off x="38267640" y="1089660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74</xdr:row>
      <xdr:rowOff>0</xdr:rowOff>
    </xdr:from>
    <xdr:ext cx="185057" cy="522515"/>
    <xdr:sp macro="" textlink="">
      <xdr:nvSpPr>
        <xdr:cNvPr id="87" name="Rectangle 87">
          <a:extLst>
            <a:ext uri="{FF2B5EF4-FFF2-40B4-BE49-F238E27FC236}">
              <a16:creationId xmlns:a16="http://schemas.microsoft.com/office/drawing/2014/main" id="{6B9184E1-DD64-4F10-AC99-6444E4356C6E}"/>
            </a:ext>
          </a:extLst>
        </xdr:cNvPr>
        <xdr:cNvSpPr>
          <a:spLocks noChangeArrowheads="1"/>
        </xdr:cNvSpPr>
      </xdr:nvSpPr>
      <xdr:spPr bwMode="auto">
        <a:xfrm>
          <a:off x="38267640" y="1240536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61</xdr:col>
      <xdr:colOff>0</xdr:colOff>
      <xdr:row>69</xdr:row>
      <xdr:rowOff>0</xdr:rowOff>
    </xdr:from>
    <xdr:ext cx="185057" cy="522514"/>
    <xdr:sp macro="" textlink="">
      <xdr:nvSpPr>
        <xdr:cNvPr id="88" name="Rectangle 88">
          <a:extLst>
            <a:ext uri="{FF2B5EF4-FFF2-40B4-BE49-F238E27FC236}">
              <a16:creationId xmlns:a16="http://schemas.microsoft.com/office/drawing/2014/main" id="{F89436B7-D28E-4CF9-B046-0A4CE3C0F74B}"/>
            </a:ext>
          </a:extLst>
        </xdr:cNvPr>
        <xdr:cNvSpPr>
          <a:spLocks noChangeArrowheads="1"/>
        </xdr:cNvSpPr>
      </xdr:nvSpPr>
      <xdr:spPr bwMode="auto">
        <a:xfrm>
          <a:off x="37650420" y="11567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60</xdr:col>
      <xdr:colOff>0</xdr:colOff>
      <xdr:row>61</xdr:row>
      <xdr:rowOff>0</xdr:rowOff>
    </xdr:from>
    <xdr:ext cx="185057" cy="522514"/>
    <xdr:sp macro="" textlink="">
      <xdr:nvSpPr>
        <xdr:cNvPr id="89" name="Rectangle 89">
          <a:extLst>
            <a:ext uri="{FF2B5EF4-FFF2-40B4-BE49-F238E27FC236}">
              <a16:creationId xmlns:a16="http://schemas.microsoft.com/office/drawing/2014/main" id="{D5E2B0FF-450D-4854-AD3E-7DC512CEEC4D}"/>
            </a:ext>
          </a:extLst>
        </xdr:cNvPr>
        <xdr:cNvSpPr>
          <a:spLocks noChangeArrowheads="1"/>
        </xdr:cNvSpPr>
      </xdr:nvSpPr>
      <xdr:spPr bwMode="auto">
        <a:xfrm>
          <a:off x="37033200" y="102260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5057" cy="522514"/>
    <xdr:sp macro="" textlink="">
      <xdr:nvSpPr>
        <xdr:cNvPr id="90" name="Rectangle 90">
          <a:extLst>
            <a:ext uri="{FF2B5EF4-FFF2-40B4-BE49-F238E27FC236}">
              <a16:creationId xmlns:a16="http://schemas.microsoft.com/office/drawing/2014/main" id="{C4DAA979-80D8-4CD2-9D19-71989D091A02}"/>
            </a:ext>
          </a:extLst>
        </xdr:cNvPr>
        <xdr:cNvSpPr>
          <a:spLocks noChangeArrowheads="1"/>
        </xdr:cNvSpPr>
      </xdr:nvSpPr>
      <xdr:spPr bwMode="auto">
        <a:xfrm>
          <a:off x="6789420" y="15758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103</xdr:row>
      <xdr:rowOff>0</xdr:rowOff>
    </xdr:from>
    <xdr:ext cx="185057" cy="522514"/>
    <xdr:sp macro="" textlink="">
      <xdr:nvSpPr>
        <xdr:cNvPr id="91" name="Rectangle 91">
          <a:extLst>
            <a:ext uri="{FF2B5EF4-FFF2-40B4-BE49-F238E27FC236}">
              <a16:creationId xmlns:a16="http://schemas.microsoft.com/office/drawing/2014/main" id="{B06ED72A-231F-43C8-A068-9E08541BBD12}"/>
            </a:ext>
          </a:extLst>
        </xdr:cNvPr>
        <xdr:cNvSpPr>
          <a:spLocks noChangeArrowheads="1"/>
        </xdr:cNvSpPr>
      </xdr:nvSpPr>
      <xdr:spPr bwMode="auto">
        <a:xfrm>
          <a:off x="6789420" y="172669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11</xdr:col>
      <xdr:colOff>0</xdr:colOff>
      <xdr:row>112</xdr:row>
      <xdr:rowOff>0</xdr:rowOff>
    </xdr:from>
    <xdr:ext cx="185057" cy="522515"/>
    <xdr:sp macro="" textlink="">
      <xdr:nvSpPr>
        <xdr:cNvPr id="92" name="Rectangle 92">
          <a:extLst>
            <a:ext uri="{FF2B5EF4-FFF2-40B4-BE49-F238E27FC236}">
              <a16:creationId xmlns:a16="http://schemas.microsoft.com/office/drawing/2014/main" id="{0D4928CA-C305-43DE-9BA1-B8393F29325F}"/>
            </a:ext>
          </a:extLst>
        </xdr:cNvPr>
        <xdr:cNvSpPr>
          <a:spLocks noChangeArrowheads="1"/>
        </xdr:cNvSpPr>
      </xdr:nvSpPr>
      <xdr:spPr bwMode="auto">
        <a:xfrm>
          <a:off x="6789420" y="187756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12</xdr:col>
      <xdr:colOff>0</xdr:colOff>
      <xdr:row>117</xdr:row>
      <xdr:rowOff>0</xdr:rowOff>
    </xdr:from>
    <xdr:ext cx="185057" cy="522514"/>
    <xdr:sp macro="" textlink="">
      <xdr:nvSpPr>
        <xdr:cNvPr id="93" name="Rectangle 93">
          <a:extLst>
            <a:ext uri="{FF2B5EF4-FFF2-40B4-BE49-F238E27FC236}">
              <a16:creationId xmlns:a16="http://schemas.microsoft.com/office/drawing/2014/main" id="{F0C84AD1-0F69-4B54-AEBA-54E0288F0A23}"/>
            </a:ext>
          </a:extLst>
        </xdr:cNvPr>
        <xdr:cNvSpPr>
          <a:spLocks noChangeArrowheads="1"/>
        </xdr:cNvSpPr>
      </xdr:nvSpPr>
      <xdr:spPr bwMode="auto">
        <a:xfrm>
          <a:off x="7406640" y="19613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12</xdr:col>
      <xdr:colOff>0</xdr:colOff>
      <xdr:row>99</xdr:row>
      <xdr:rowOff>0</xdr:rowOff>
    </xdr:from>
    <xdr:ext cx="185057" cy="522514"/>
    <xdr:sp macro="" textlink="">
      <xdr:nvSpPr>
        <xdr:cNvPr id="94" name="Rectangle 94">
          <a:extLst>
            <a:ext uri="{FF2B5EF4-FFF2-40B4-BE49-F238E27FC236}">
              <a16:creationId xmlns:a16="http://schemas.microsoft.com/office/drawing/2014/main" id="{47426DC8-BA4F-439F-ABF3-1560E04C28E7}"/>
            </a:ext>
          </a:extLst>
        </xdr:cNvPr>
        <xdr:cNvSpPr>
          <a:spLocks noChangeArrowheads="1"/>
        </xdr:cNvSpPr>
      </xdr:nvSpPr>
      <xdr:spPr bwMode="auto">
        <a:xfrm>
          <a:off x="7406640" y="165963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5057" cy="522514"/>
    <xdr:sp macro="" textlink="">
      <xdr:nvSpPr>
        <xdr:cNvPr id="95" name="Rectangle 95">
          <a:extLst>
            <a:ext uri="{FF2B5EF4-FFF2-40B4-BE49-F238E27FC236}">
              <a16:creationId xmlns:a16="http://schemas.microsoft.com/office/drawing/2014/main" id="{25B7496F-4E17-4AC7-9FE5-EE570205677D}"/>
            </a:ext>
          </a:extLst>
        </xdr:cNvPr>
        <xdr:cNvSpPr>
          <a:spLocks noChangeArrowheads="1"/>
        </xdr:cNvSpPr>
      </xdr:nvSpPr>
      <xdr:spPr bwMode="auto">
        <a:xfrm>
          <a:off x="6789420" y="204520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13</xdr:col>
      <xdr:colOff>0</xdr:colOff>
      <xdr:row>107</xdr:row>
      <xdr:rowOff>0</xdr:rowOff>
    </xdr:from>
    <xdr:ext cx="185057" cy="522515"/>
    <xdr:sp macro="" textlink="">
      <xdr:nvSpPr>
        <xdr:cNvPr id="96" name="Rectangle 96">
          <a:extLst>
            <a:ext uri="{FF2B5EF4-FFF2-40B4-BE49-F238E27FC236}">
              <a16:creationId xmlns:a16="http://schemas.microsoft.com/office/drawing/2014/main" id="{9548BB31-F0B2-4F2A-99DB-6CD1A3C4EA3A}"/>
            </a:ext>
          </a:extLst>
        </xdr:cNvPr>
        <xdr:cNvSpPr>
          <a:spLocks noChangeArrowheads="1"/>
        </xdr:cNvSpPr>
      </xdr:nvSpPr>
      <xdr:spPr bwMode="auto">
        <a:xfrm>
          <a:off x="8023860" y="179374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132</xdr:row>
      <xdr:rowOff>0</xdr:rowOff>
    </xdr:from>
    <xdr:ext cx="185057" cy="522514"/>
    <xdr:sp macro="" textlink="">
      <xdr:nvSpPr>
        <xdr:cNvPr id="97" name="Rectangle 97">
          <a:extLst>
            <a:ext uri="{FF2B5EF4-FFF2-40B4-BE49-F238E27FC236}">
              <a16:creationId xmlns:a16="http://schemas.microsoft.com/office/drawing/2014/main" id="{3C3422E0-90D1-42ED-B6E5-8E5820FBDA27}"/>
            </a:ext>
          </a:extLst>
        </xdr:cNvPr>
        <xdr:cNvSpPr>
          <a:spLocks noChangeArrowheads="1"/>
        </xdr:cNvSpPr>
      </xdr:nvSpPr>
      <xdr:spPr bwMode="auto">
        <a:xfrm>
          <a:off x="6789420" y="221284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142</xdr:row>
      <xdr:rowOff>0</xdr:rowOff>
    </xdr:from>
    <xdr:ext cx="185057" cy="522515"/>
    <xdr:sp macro="" textlink="">
      <xdr:nvSpPr>
        <xdr:cNvPr id="98" name="Rectangle 98">
          <a:extLst>
            <a:ext uri="{FF2B5EF4-FFF2-40B4-BE49-F238E27FC236}">
              <a16:creationId xmlns:a16="http://schemas.microsoft.com/office/drawing/2014/main" id="{66BA3072-96FE-4441-8332-8F9A78496CEB}"/>
            </a:ext>
          </a:extLst>
        </xdr:cNvPr>
        <xdr:cNvSpPr>
          <a:spLocks noChangeArrowheads="1"/>
        </xdr:cNvSpPr>
      </xdr:nvSpPr>
      <xdr:spPr bwMode="auto">
        <a:xfrm>
          <a:off x="6789420" y="238048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11</xdr:col>
      <xdr:colOff>0</xdr:colOff>
      <xdr:row>151</xdr:row>
      <xdr:rowOff>0</xdr:rowOff>
    </xdr:from>
    <xdr:ext cx="185057" cy="522514"/>
    <xdr:sp macro="" textlink="">
      <xdr:nvSpPr>
        <xdr:cNvPr id="99" name="Rectangle 99">
          <a:extLst>
            <a:ext uri="{FF2B5EF4-FFF2-40B4-BE49-F238E27FC236}">
              <a16:creationId xmlns:a16="http://schemas.microsoft.com/office/drawing/2014/main" id="{3900DC34-98FC-4C8C-8654-57CEECD8C4DE}"/>
            </a:ext>
          </a:extLst>
        </xdr:cNvPr>
        <xdr:cNvSpPr>
          <a:spLocks noChangeArrowheads="1"/>
        </xdr:cNvSpPr>
      </xdr:nvSpPr>
      <xdr:spPr bwMode="auto">
        <a:xfrm>
          <a:off x="6789420" y="25313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12</xdr:col>
      <xdr:colOff>0</xdr:colOff>
      <xdr:row>155</xdr:row>
      <xdr:rowOff>0</xdr:rowOff>
    </xdr:from>
    <xdr:ext cx="185057" cy="522514"/>
    <xdr:sp macro="" textlink="">
      <xdr:nvSpPr>
        <xdr:cNvPr id="100" name="Rectangle 100">
          <a:extLst>
            <a:ext uri="{FF2B5EF4-FFF2-40B4-BE49-F238E27FC236}">
              <a16:creationId xmlns:a16="http://schemas.microsoft.com/office/drawing/2014/main" id="{8C18C4BB-FE7A-4D1D-8F43-FD61532DB9D6}"/>
            </a:ext>
          </a:extLst>
        </xdr:cNvPr>
        <xdr:cNvSpPr>
          <a:spLocks noChangeArrowheads="1"/>
        </xdr:cNvSpPr>
      </xdr:nvSpPr>
      <xdr:spPr bwMode="auto">
        <a:xfrm>
          <a:off x="7406640" y="259842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11</xdr:col>
      <xdr:colOff>0</xdr:colOff>
      <xdr:row>160</xdr:row>
      <xdr:rowOff>0</xdr:rowOff>
    </xdr:from>
    <xdr:ext cx="185057" cy="522514"/>
    <xdr:sp macro="" textlink="">
      <xdr:nvSpPr>
        <xdr:cNvPr id="101" name="Rectangle 101">
          <a:extLst>
            <a:ext uri="{FF2B5EF4-FFF2-40B4-BE49-F238E27FC236}">
              <a16:creationId xmlns:a16="http://schemas.microsoft.com/office/drawing/2014/main" id="{768DC233-D93A-4366-8E40-2B5F5965C12A}"/>
            </a:ext>
          </a:extLst>
        </xdr:cNvPr>
        <xdr:cNvSpPr>
          <a:spLocks noChangeArrowheads="1"/>
        </xdr:cNvSpPr>
      </xdr:nvSpPr>
      <xdr:spPr bwMode="auto">
        <a:xfrm>
          <a:off x="6789420" y="268224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12</xdr:col>
      <xdr:colOff>0</xdr:colOff>
      <xdr:row>137</xdr:row>
      <xdr:rowOff>0</xdr:rowOff>
    </xdr:from>
    <xdr:ext cx="185057" cy="522514"/>
    <xdr:sp macro="" textlink="">
      <xdr:nvSpPr>
        <xdr:cNvPr id="102" name="Rectangle 102">
          <a:extLst>
            <a:ext uri="{FF2B5EF4-FFF2-40B4-BE49-F238E27FC236}">
              <a16:creationId xmlns:a16="http://schemas.microsoft.com/office/drawing/2014/main" id="{FADEE816-9469-4A41-9B35-9A484C1E1B06}"/>
            </a:ext>
          </a:extLst>
        </xdr:cNvPr>
        <xdr:cNvSpPr>
          <a:spLocks noChangeArrowheads="1"/>
        </xdr:cNvSpPr>
      </xdr:nvSpPr>
      <xdr:spPr bwMode="auto">
        <a:xfrm>
          <a:off x="7406640" y="229666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13</xdr:col>
      <xdr:colOff>0</xdr:colOff>
      <xdr:row>147</xdr:row>
      <xdr:rowOff>0</xdr:rowOff>
    </xdr:from>
    <xdr:ext cx="185057" cy="522515"/>
    <xdr:sp macro="" textlink="">
      <xdr:nvSpPr>
        <xdr:cNvPr id="103" name="Rectangle 103">
          <a:extLst>
            <a:ext uri="{FF2B5EF4-FFF2-40B4-BE49-F238E27FC236}">
              <a16:creationId xmlns:a16="http://schemas.microsoft.com/office/drawing/2014/main" id="{3901A78C-8D1D-479B-918D-ED770C759182}"/>
            </a:ext>
          </a:extLst>
        </xdr:cNvPr>
        <xdr:cNvSpPr>
          <a:spLocks noChangeArrowheads="1"/>
        </xdr:cNvSpPr>
      </xdr:nvSpPr>
      <xdr:spPr bwMode="auto">
        <a:xfrm>
          <a:off x="8023860" y="246430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25</xdr:col>
      <xdr:colOff>0</xdr:colOff>
      <xdr:row>142</xdr:row>
      <xdr:rowOff>0</xdr:rowOff>
    </xdr:from>
    <xdr:ext cx="185057" cy="522515"/>
    <xdr:sp macro="" textlink="">
      <xdr:nvSpPr>
        <xdr:cNvPr id="104" name="Rectangle 104">
          <a:extLst>
            <a:ext uri="{FF2B5EF4-FFF2-40B4-BE49-F238E27FC236}">
              <a16:creationId xmlns:a16="http://schemas.microsoft.com/office/drawing/2014/main" id="{E23ADA48-27F8-4DDE-B727-189B7F1B6BF5}"/>
            </a:ext>
          </a:extLst>
        </xdr:cNvPr>
        <xdr:cNvSpPr>
          <a:spLocks noChangeArrowheads="1"/>
        </xdr:cNvSpPr>
      </xdr:nvSpPr>
      <xdr:spPr bwMode="auto">
        <a:xfrm>
          <a:off x="15430500" y="238048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24</xdr:col>
      <xdr:colOff>0</xdr:colOff>
      <xdr:row>137</xdr:row>
      <xdr:rowOff>0</xdr:rowOff>
    </xdr:from>
    <xdr:ext cx="185057" cy="522514"/>
    <xdr:sp macro="" textlink="">
      <xdr:nvSpPr>
        <xdr:cNvPr id="105" name="Rectangle 105">
          <a:extLst>
            <a:ext uri="{FF2B5EF4-FFF2-40B4-BE49-F238E27FC236}">
              <a16:creationId xmlns:a16="http://schemas.microsoft.com/office/drawing/2014/main" id="{02C44322-F192-49BC-82A2-314D32845B61}"/>
            </a:ext>
          </a:extLst>
        </xdr:cNvPr>
        <xdr:cNvSpPr>
          <a:spLocks noChangeArrowheads="1"/>
        </xdr:cNvSpPr>
      </xdr:nvSpPr>
      <xdr:spPr bwMode="auto">
        <a:xfrm>
          <a:off x="14813280" y="229666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132</xdr:row>
      <xdr:rowOff>0</xdr:rowOff>
    </xdr:from>
    <xdr:ext cx="185057" cy="522514"/>
    <xdr:sp macro="" textlink="">
      <xdr:nvSpPr>
        <xdr:cNvPr id="106" name="Rectangle 106">
          <a:extLst>
            <a:ext uri="{FF2B5EF4-FFF2-40B4-BE49-F238E27FC236}">
              <a16:creationId xmlns:a16="http://schemas.microsoft.com/office/drawing/2014/main" id="{C66E3989-0EB5-4894-AA1B-DAF4967A0B74}"/>
            </a:ext>
          </a:extLst>
        </xdr:cNvPr>
        <xdr:cNvSpPr>
          <a:spLocks noChangeArrowheads="1"/>
        </xdr:cNvSpPr>
      </xdr:nvSpPr>
      <xdr:spPr bwMode="auto">
        <a:xfrm>
          <a:off x="15430500" y="221284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160</xdr:row>
      <xdr:rowOff>0</xdr:rowOff>
    </xdr:from>
    <xdr:ext cx="185057" cy="522514"/>
    <xdr:sp macro="" textlink="">
      <xdr:nvSpPr>
        <xdr:cNvPr id="107" name="Rectangle 107">
          <a:extLst>
            <a:ext uri="{FF2B5EF4-FFF2-40B4-BE49-F238E27FC236}">
              <a16:creationId xmlns:a16="http://schemas.microsoft.com/office/drawing/2014/main" id="{2E18D4E3-395A-47EA-A97D-73FF3DFD38EA}"/>
            </a:ext>
          </a:extLst>
        </xdr:cNvPr>
        <xdr:cNvSpPr>
          <a:spLocks noChangeArrowheads="1"/>
        </xdr:cNvSpPr>
      </xdr:nvSpPr>
      <xdr:spPr bwMode="auto">
        <a:xfrm>
          <a:off x="15430500" y="268224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24</xdr:col>
      <xdr:colOff>0</xdr:colOff>
      <xdr:row>155</xdr:row>
      <xdr:rowOff>0</xdr:rowOff>
    </xdr:from>
    <xdr:ext cx="185057" cy="522514"/>
    <xdr:sp macro="" textlink="">
      <xdr:nvSpPr>
        <xdr:cNvPr id="108" name="Rectangle 108">
          <a:extLst>
            <a:ext uri="{FF2B5EF4-FFF2-40B4-BE49-F238E27FC236}">
              <a16:creationId xmlns:a16="http://schemas.microsoft.com/office/drawing/2014/main" id="{68157E50-B843-4089-A9A4-3D595AC84D0D}"/>
            </a:ext>
          </a:extLst>
        </xdr:cNvPr>
        <xdr:cNvSpPr>
          <a:spLocks noChangeArrowheads="1"/>
        </xdr:cNvSpPr>
      </xdr:nvSpPr>
      <xdr:spPr bwMode="auto">
        <a:xfrm>
          <a:off x="14813280" y="259842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151</xdr:row>
      <xdr:rowOff>0</xdr:rowOff>
    </xdr:from>
    <xdr:ext cx="185057" cy="522514"/>
    <xdr:sp macro="" textlink="">
      <xdr:nvSpPr>
        <xdr:cNvPr id="109" name="Rectangle 109">
          <a:extLst>
            <a:ext uri="{FF2B5EF4-FFF2-40B4-BE49-F238E27FC236}">
              <a16:creationId xmlns:a16="http://schemas.microsoft.com/office/drawing/2014/main" id="{F0DAE57B-908B-4093-8EB2-E41287F7E9CA}"/>
            </a:ext>
          </a:extLst>
        </xdr:cNvPr>
        <xdr:cNvSpPr>
          <a:spLocks noChangeArrowheads="1"/>
        </xdr:cNvSpPr>
      </xdr:nvSpPr>
      <xdr:spPr bwMode="auto">
        <a:xfrm>
          <a:off x="15430500" y="25313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103</xdr:row>
      <xdr:rowOff>0</xdr:rowOff>
    </xdr:from>
    <xdr:ext cx="185057" cy="522514"/>
    <xdr:sp macro="" textlink="">
      <xdr:nvSpPr>
        <xdr:cNvPr id="110" name="Rectangle 110">
          <a:extLst>
            <a:ext uri="{FF2B5EF4-FFF2-40B4-BE49-F238E27FC236}">
              <a16:creationId xmlns:a16="http://schemas.microsoft.com/office/drawing/2014/main" id="{E5BFFEAA-AF60-4AD0-85F0-D8364E01EAC0}"/>
            </a:ext>
          </a:extLst>
        </xdr:cNvPr>
        <xdr:cNvSpPr>
          <a:spLocks noChangeArrowheads="1"/>
        </xdr:cNvSpPr>
      </xdr:nvSpPr>
      <xdr:spPr bwMode="auto">
        <a:xfrm>
          <a:off x="15430500" y="172669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94</xdr:row>
      <xdr:rowOff>0</xdr:rowOff>
    </xdr:from>
    <xdr:ext cx="185057" cy="522514"/>
    <xdr:sp macro="" textlink="">
      <xdr:nvSpPr>
        <xdr:cNvPr id="111" name="Rectangle 111">
          <a:extLst>
            <a:ext uri="{FF2B5EF4-FFF2-40B4-BE49-F238E27FC236}">
              <a16:creationId xmlns:a16="http://schemas.microsoft.com/office/drawing/2014/main" id="{EC0E93C8-B677-4D51-9B4D-2A204D23457A}"/>
            </a:ext>
          </a:extLst>
        </xdr:cNvPr>
        <xdr:cNvSpPr>
          <a:spLocks noChangeArrowheads="1"/>
        </xdr:cNvSpPr>
      </xdr:nvSpPr>
      <xdr:spPr bwMode="auto">
        <a:xfrm>
          <a:off x="15430500" y="15758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112</xdr:row>
      <xdr:rowOff>0</xdr:rowOff>
    </xdr:from>
    <xdr:ext cx="185057" cy="522515"/>
    <xdr:sp macro="" textlink="">
      <xdr:nvSpPr>
        <xdr:cNvPr id="112" name="Rectangle 112">
          <a:extLst>
            <a:ext uri="{FF2B5EF4-FFF2-40B4-BE49-F238E27FC236}">
              <a16:creationId xmlns:a16="http://schemas.microsoft.com/office/drawing/2014/main" id="{55D229A7-6217-4192-AB86-2C1876BAE76E}"/>
            </a:ext>
          </a:extLst>
        </xdr:cNvPr>
        <xdr:cNvSpPr>
          <a:spLocks noChangeArrowheads="1"/>
        </xdr:cNvSpPr>
      </xdr:nvSpPr>
      <xdr:spPr bwMode="auto">
        <a:xfrm>
          <a:off x="15430500" y="187756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24</xdr:col>
      <xdr:colOff>0</xdr:colOff>
      <xdr:row>99</xdr:row>
      <xdr:rowOff>0</xdr:rowOff>
    </xdr:from>
    <xdr:ext cx="185057" cy="522514"/>
    <xdr:sp macro="" textlink="">
      <xdr:nvSpPr>
        <xdr:cNvPr id="113" name="Rectangle 113">
          <a:extLst>
            <a:ext uri="{FF2B5EF4-FFF2-40B4-BE49-F238E27FC236}">
              <a16:creationId xmlns:a16="http://schemas.microsoft.com/office/drawing/2014/main" id="{AFF3FD79-3F0F-4DA5-BED1-11E1C0A13B78}"/>
            </a:ext>
          </a:extLst>
        </xdr:cNvPr>
        <xdr:cNvSpPr>
          <a:spLocks noChangeArrowheads="1"/>
        </xdr:cNvSpPr>
      </xdr:nvSpPr>
      <xdr:spPr bwMode="auto">
        <a:xfrm>
          <a:off x="14813280" y="165963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122</xdr:row>
      <xdr:rowOff>0</xdr:rowOff>
    </xdr:from>
    <xdr:ext cx="185057" cy="522514"/>
    <xdr:sp macro="" textlink="">
      <xdr:nvSpPr>
        <xdr:cNvPr id="114" name="Rectangle 114">
          <a:extLst>
            <a:ext uri="{FF2B5EF4-FFF2-40B4-BE49-F238E27FC236}">
              <a16:creationId xmlns:a16="http://schemas.microsoft.com/office/drawing/2014/main" id="{8754DBBF-AA6C-4247-8EDB-F0E6AECB0164}"/>
            </a:ext>
          </a:extLst>
        </xdr:cNvPr>
        <xdr:cNvSpPr>
          <a:spLocks noChangeArrowheads="1"/>
        </xdr:cNvSpPr>
      </xdr:nvSpPr>
      <xdr:spPr bwMode="auto">
        <a:xfrm>
          <a:off x="15430500" y="204520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24</xdr:col>
      <xdr:colOff>0</xdr:colOff>
      <xdr:row>117</xdr:row>
      <xdr:rowOff>0</xdr:rowOff>
    </xdr:from>
    <xdr:ext cx="185057" cy="522514"/>
    <xdr:sp macro="" textlink="">
      <xdr:nvSpPr>
        <xdr:cNvPr id="115" name="Rectangle 115">
          <a:extLst>
            <a:ext uri="{FF2B5EF4-FFF2-40B4-BE49-F238E27FC236}">
              <a16:creationId xmlns:a16="http://schemas.microsoft.com/office/drawing/2014/main" id="{D935A676-BA2A-441D-8B3A-856ED863C3D9}"/>
            </a:ext>
          </a:extLst>
        </xdr:cNvPr>
        <xdr:cNvSpPr>
          <a:spLocks noChangeArrowheads="1"/>
        </xdr:cNvSpPr>
      </xdr:nvSpPr>
      <xdr:spPr bwMode="auto">
        <a:xfrm>
          <a:off x="14813280" y="19613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23</xdr:col>
      <xdr:colOff>0</xdr:colOff>
      <xdr:row>107</xdr:row>
      <xdr:rowOff>0</xdr:rowOff>
    </xdr:from>
    <xdr:ext cx="185058" cy="522515"/>
    <xdr:sp macro="" textlink="">
      <xdr:nvSpPr>
        <xdr:cNvPr id="116" name="Rectangle 116">
          <a:extLst>
            <a:ext uri="{FF2B5EF4-FFF2-40B4-BE49-F238E27FC236}">
              <a16:creationId xmlns:a16="http://schemas.microsoft.com/office/drawing/2014/main" id="{B54FA1EE-94DA-4044-B8CC-9BAE47771701}"/>
            </a:ext>
          </a:extLst>
        </xdr:cNvPr>
        <xdr:cNvSpPr>
          <a:spLocks noChangeArrowheads="1"/>
        </xdr:cNvSpPr>
      </xdr:nvSpPr>
      <xdr:spPr bwMode="auto">
        <a:xfrm>
          <a:off x="14196060" y="17937480"/>
          <a:ext cx="185058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23</xdr:col>
      <xdr:colOff>0</xdr:colOff>
      <xdr:row>147</xdr:row>
      <xdr:rowOff>0</xdr:rowOff>
    </xdr:from>
    <xdr:ext cx="185058" cy="522515"/>
    <xdr:sp macro="" textlink="">
      <xdr:nvSpPr>
        <xdr:cNvPr id="117" name="Rectangle 117">
          <a:extLst>
            <a:ext uri="{FF2B5EF4-FFF2-40B4-BE49-F238E27FC236}">
              <a16:creationId xmlns:a16="http://schemas.microsoft.com/office/drawing/2014/main" id="{57FEE2AD-F7F4-430E-AEE3-AF29949EE95F}"/>
            </a:ext>
          </a:extLst>
        </xdr:cNvPr>
        <xdr:cNvSpPr>
          <a:spLocks noChangeArrowheads="1"/>
        </xdr:cNvSpPr>
      </xdr:nvSpPr>
      <xdr:spPr bwMode="auto">
        <a:xfrm>
          <a:off x="14196060" y="24643080"/>
          <a:ext cx="185058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94</xdr:row>
      <xdr:rowOff>0</xdr:rowOff>
    </xdr:from>
    <xdr:ext cx="185057" cy="522514"/>
    <xdr:sp macro="" textlink="">
      <xdr:nvSpPr>
        <xdr:cNvPr id="118" name="Rectangle 118">
          <a:extLst>
            <a:ext uri="{FF2B5EF4-FFF2-40B4-BE49-F238E27FC236}">
              <a16:creationId xmlns:a16="http://schemas.microsoft.com/office/drawing/2014/main" id="{C9C26EE9-0318-4D0A-ADFB-B8336419F930}"/>
            </a:ext>
          </a:extLst>
        </xdr:cNvPr>
        <xdr:cNvSpPr>
          <a:spLocks noChangeArrowheads="1"/>
        </xdr:cNvSpPr>
      </xdr:nvSpPr>
      <xdr:spPr bwMode="auto">
        <a:xfrm>
          <a:off x="29626560" y="15758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103</xdr:row>
      <xdr:rowOff>0</xdr:rowOff>
    </xdr:from>
    <xdr:ext cx="185057" cy="522514"/>
    <xdr:sp macro="" textlink="">
      <xdr:nvSpPr>
        <xdr:cNvPr id="119" name="Rectangle 119">
          <a:extLst>
            <a:ext uri="{FF2B5EF4-FFF2-40B4-BE49-F238E27FC236}">
              <a16:creationId xmlns:a16="http://schemas.microsoft.com/office/drawing/2014/main" id="{28A7C324-02FE-4038-8D2F-1E5A4275DB48}"/>
            </a:ext>
          </a:extLst>
        </xdr:cNvPr>
        <xdr:cNvSpPr>
          <a:spLocks noChangeArrowheads="1"/>
        </xdr:cNvSpPr>
      </xdr:nvSpPr>
      <xdr:spPr bwMode="auto">
        <a:xfrm>
          <a:off x="29626560" y="172669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48</xdr:col>
      <xdr:colOff>0</xdr:colOff>
      <xdr:row>122</xdr:row>
      <xdr:rowOff>0</xdr:rowOff>
    </xdr:from>
    <xdr:ext cx="185057" cy="522514"/>
    <xdr:sp macro="" textlink="">
      <xdr:nvSpPr>
        <xdr:cNvPr id="120" name="Rectangle 120">
          <a:extLst>
            <a:ext uri="{FF2B5EF4-FFF2-40B4-BE49-F238E27FC236}">
              <a16:creationId xmlns:a16="http://schemas.microsoft.com/office/drawing/2014/main" id="{B6931736-CC35-4309-9C0A-7F647574F2A1}"/>
            </a:ext>
          </a:extLst>
        </xdr:cNvPr>
        <xdr:cNvSpPr>
          <a:spLocks noChangeArrowheads="1"/>
        </xdr:cNvSpPr>
      </xdr:nvSpPr>
      <xdr:spPr bwMode="auto">
        <a:xfrm>
          <a:off x="29626560" y="204520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49</xdr:col>
      <xdr:colOff>0</xdr:colOff>
      <xdr:row>117</xdr:row>
      <xdr:rowOff>0</xdr:rowOff>
    </xdr:from>
    <xdr:ext cx="185058" cy="522514"/>
    <xdr:sp macro="" textlink="">
      <xdr:nvSpPr>
        <xdr:cNvPr id="121" name="Rectangle 121">
          <a:extLst>
            <a:ext uri="{FF2B5EF4-FFF2-40B4-BE49-F238E27FC236}">
              <a16:creationId xmlns:a16="http://schemas.microsoft.com/office/drawing/2014/main" id="{07BB9CFA-8937-4E3D-82EB-CB07D1B203CE}"/>
            </a:ext>
          </a:extLst>
        </xdr:cNvPr>
        <xdr:cNvSpPr>
          <a:spLocks noChangeArrowheads="1"/>
        </xdr:cNvSpPr>
      </xdr:nvSpPr>
      <xdr:spPr bwMode="auto">
        <a:xfrm>
          <a:off x="30243780" y="1961388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112</xdr:row>
      <xdr:rowOff>0</xdr:rowOff>
    </xdr:from>
    <xdr:ext cx="185057" cy="522515"/>
    <xdr:sp macro="" textlink="">
      <xdr:nvSpPr>
        <xdr:cNvPr id="122" name="Rectangle 122">
          <a:extLst>
            <a:ext uri="{FF2B5EF4-FFF2-40B4-BE49-F238E27FC236}">
              <a16:creationId xmlns:a16="http://schemas.microsoft.com/office/drawing/2014/main" id="{BD83B652-672C-4EBE-822A-BC7BCD4EEF7F}"/>
            </a:ext>
          </a:extLst>
        </xdr:cNvPr>
        <xdr:cNvSpPr>
          <a:spLocks noChangeArrowheads="1"/>
        </xdr:cNvSpPr>
      </xdr:nvSpPr>
      <xdr:spPr bwMode="auto">
        <a:xfrm>
          <a:off x="29626560" y="187756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49</xdr:col>
      <xdr:colOff>0</xdr:colOff>
      <xdr:row>99</xdr:row>
      <xdr:rowOff>0</xdr:rowOff>
    </xdr:from>
    <xdr:ext cx="185058" cy="522514"/>
    <xdr:sp macro="" textlink="">
      <xdr:nvSpPr>
        <xdr:cNvPr id="123" name="Rectangle 123">
          <a:extLst>
            <a:ext uri="{FF2B5EF4-FFF2-40B4-BE49-F238E27FC236}">
              <a16:creationId xmlns:a16="http://schemas.microsoft.com/office/drawing/2014/main" id="{50DE0615-1C69-4976-AFBC-781CA4F6EAB4}"/>
            </a:ext>
          </a:extLst>
        </xdr:cNvPr>
        <xdr:cNvSpPr>
          <a:spLocks noChangeArrowheads="1"/>
        </xdr:cNvSpPr>
      </xdr:nvSpPr>
      <xdr:spPr bwMode="auto">
        <a:xfrm>
          <a:off x="30243780" y="1659636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50</xdr:col>
      <xdr:colOff>0</xdr:colOff>
      <xdr:row>107</xdr:row>
      <xdr:rowOff>0</xdr:rowOff>
    </xdr:from>
    <xdr:ext cx="185057" cy="522515"/>
    <xdr:sp macro="" textlink="">
      <xdr:nvSpPr>
        <xdr:cNvPr id="124" name="Rectangle 124">
          <a:extLst>
            <a:ext uri="{FF2B5EF4-FFF2-40B4-BE49-F238E27FC236}">
              <a16:creationId xmlns:a16="http://schemas.microsoft.com/office/drawing/2014/main" id="{1BE8E342-D0A4-4A98-A27E-9EE68ACF4B5A}"/>
            </a:ext>
          </a:extLst>
        </xdr:cNvPr>
        <xdr:cNvSpPr>
          <a:spLocks noChangeArrowheads="1"/>
        </xdr:cNvSpPr>
      </xdr:nvSpPr>
      <xdr:spPr bwMode="auto">
        <a:xfrm>
          <a:off x="30861000" y="179374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142</xdr:row>
      <xdr:rowOff>0</xdr:rowOff>
    </xdr:from>
    <xdr:ext cx="185057" cy="522515"/>
    <xdr:sp macro="" textlink="">
      <xdr:nvSpPr>
        <xdr:cNvPr id="125" name="Rectangle 125">
          <a:extLst>
            <a:ext uri="{FF2B5EF4-FFF2-40B4-BE49-F238E27FC236}">
              <a16:creationId xmlns:a16="http://schemas.microsoft.com/office/drawing/2014/main" id="{6798A303-77E5-4701-BDC8-F1D949F17456}"/>
            </a:ext>
          </a:extLst>
        </xdr:cNvPr>
        <xdr:cNvSpPr>
          <a:spLocks noChangeArrowheads="1"/>
        </xdr:cNvSpPr>
      </xdr:nvSpPr>
      <xdr:spPr bwMode="auto">
        <a:xfrm>
          <a:off x="29626560" y="238048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48</xdr:col>
      <xdr:colOff>0</xdr:colOff>
      <xdr:row>160</xdr:row>
      <xdr:rowOff>0</xdr:rowOff>
    </xdr:from>
    <xdr:ext cx="185057" cy="522514"/>
    <xdr:sp macro="" textlink="">
      <xdr:nvSpPr>
        <xdr:cNvPr id="126" name="Rectangle 126">
          <a:extLst>
            <a:ext uri="{FF2B5EF4-FFF2-40B4-BE49-F238E27FC236}">
              <a16:creationId xmlns:a16="http://schemas.microsoft.com/office/drawing/2014/main" id="{65497470-7B71-456E-8BA1-241333052A87}"/>
            </a:ext>
          </a:extLst>
        </xdr:cNvPr>
        <xdr:cNvSpPr>
          <a:spLocks noChangeArrowheads="1"/>
        </xdr:cNvSpPr>
      </xdr:nvSpPr>
      <xdr:spPr bwMode="auto">
        <a:xfrm>
          <a:off x="29626560" y="268224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50</xdr:col>
      <xdr:colOff>0</xdr:colOff>
      <xdr:row>147</xdr:row>
      <xdr:rowOff>0</xdr:rowOff>
    </xdr:from>
    <xdr:ext cx="185057" cy="522515"/>
    <xdr:sp macro="" textlink="">
      <xdr:nvSpPr>
        <xdr:cNvPr id="127" name="Rectangle 127">
          <a:extLst>
            <a:ext uri="{FF2B5EF4-FFF2-40B4-BE49-F238E27FC236}">
              <a16:creationId xmlns:a16="http://schemas.microsoft.com/office/drawing/2014/main" id="{0F732174-3D34-403E-BB4D-398187B7596D}"/>
            </a:ext>
          </a:extLst>
        </xdr:cNvPr>
        <xdr:cNvSpPr>
          <a:spLocks noChangeArrowheads="1"/>
        </xdr:cNvSpPr>
      </xdr:nvSpPr>
      <xdr:spPr bwMode="auto">
        <a:xfrm>
          <a:off x="30861000" y="246430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132</xdr:row>
      <xdr:rowOff>0</xdr:rowOff>
    </xdr:from>
    <xdr:ext cx="185057" cy="522514"/>
    <xdr:sp macro="" textlink="">
      <xdr:nvSpPr>
        <xdr:cNvPr id="128" name="Rectangle 128">
          <a:extLst>
            <a:ext uri="{FF2B5EF4-FFF2-40B4-BE49-F238E27FC236}">
              <a16:creationId xmlns:a16="http://schemas.microsoft.com/office/drawing/2014/main" id="{9D33482A-58E5-4073-8DC5-968B0A52B5AF}"/>
            </a:ext>
          </a:extLst>
        </xdr:cNvPr>
        <xdr:cNvSpPr>
          <a:spLocks noChangeArrowheads="1"/>
        </xdr:cNvSpPr>
      </xdr:nvSpPr>
      <xdr:spPr bwMode="auto">
        <a:xfrm>
          <a:off x="29626560" y="221284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151</xdr:row>
      <xdr:rowOff>0</xdr:rowOff>
    </xdr:from>
    <xdr:ext cx="185057" cy="522514"/>
    <xdr:sp macro="" textlink="">
      <xdr:nvSpPr>
        <xdr:cNvPr id="129" name="Rectangle 129">
          <a:extLst>
            <a:ext uri="{FF2B5EF4-FFF2-40B4-BE49-F238E27FC236}">
              <a16:creationId xmlns:a16="http://schemas.microsoft.com/office/drawing/2014/main" id="{B60BAC75-6940-4F86-8685-8EE1E323A916}"/>
            </a:ext>
          </a:extLst>
        </xdr:cNvPr>
        <xdr:cNvSpPr>
          <a:spLocks noChangeArrowheads="1"/>
        </xdr:cNvSpPr>
      </xdr:nvSpPr>
      <xdr:spPr bwMode="auto">
        <a:xfrm>
          <a:off x="29626560" y="25313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49</xdr:col>
      <xdr:colOff>0</xdr:colOff>
      <xdr:row>155</xdr:row>
      <xdr:rowOff>0</xdr:rowOff>
    </xdr:from>
    <xdr:ext cx="185058" cy="522514"/>
    <xdr:sp macro="" textlink="">
      <xdr:nvSpPr>
        <xdr:cNvPr id="130" name="Rectangle 130">
          <a:extLst>
            <a:ext uri="{FF2B5EF4-FFF2-40B4-BE49-F238E27FC236}">
              <a16:creationId xmlns:a16="http://schemas.microsoft.com/office/drawing/2014/main" id="{F078F574-7DB2-4F74-B006-81BB833D20B6}"/>
            </a:ext>
          </a:extLst>
        </xdr:cNvPr>
        <xdr:cNvSpPr>
          <a:spLocks noChangeArrowheads="1"/>
        </xdr:cNvSpPr>
      </xdr:nvSpPr>
      <xdr:spPr bwMode="auto">
        <a:xfrm>
          <a:off x="30243780" y="2598420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94</xdr:row>
      <xdr:rowOff>0</xdr:rowOff>
    </xdr:from>
    <xdr:ext cx="185057" cy="522514"/>
    <xdr:sp macro="" textlink="">
      <xdr:nvSpPr>
        <xdr:cNvPr id="131" name="Rectangle 131">
          <a:extLst>
            <a:ext uri="{FF2B5EF4-FFF2-40B4-BE49-F238E27FC236}">
              <a16:creationId xmlns:a16="http://schemas.microsoft.com/office/drawing/2014/main" id="{3F4C07A9-5328-4335-A598-C3EC4839A1F4}"/>
            </a:ext>
          </a:extLst>
        </xdr:cNvPr>
        <xdr:cNvSpPr>
          <a:spLocks noChangeArrowheads="1"/>
        </xdr:cNvSpPr>
      </xdr:nvSpPr>
      <xdr:spPr bwMode="auto">
        <a:xfrm>
          <a:off x="38267640" y="157581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103</xdr:row>
      <xdr:rowOff>0</xdr:rowOff>
    </xdr:from>
    <xdr:ext cx="185057" cy="522514"/>
    <xdr:sp macro="" textlink="">
      <xdr:nvSpPr>
        <xdr:cNvPr id="132" name="Rectangle 132">
          <a:extLst>
            <a:ext uri="{FF2B5EF4-FFF2-40B4-BE49-F238E27FC236}">
              <a16:creationId xmlns:a16="http://schemas.microsoft.com/office/drawing/2014/main" id="{BE6C0DB0-F855-4CC6-B03B-FFBA2E2DDC12}"/>
            </a:ext>
          </a:extLst>
        </xdr:cNvPr>
        <xdr:cNvSpPr>
          <a:spLocks noChangeArrowheads="1"/>
        </xdr:cNvSpPr>
      </xdr:nvSpPr>
      <xdr:spPr bwMode="auto">
        <a:xfrm>
          <a:off x="38267640" y="1726692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62</xdr:col>
      <xdr:colOff>0</xdr:colOff>
      <xdr:row>122</xdr:row>
      <xdr:rowOff>0</xdr:rowOff>
    </xdr:from>
    <xdr:ext cx="185057" cy="522514"/>
    <xdr:sp macro="" textlink="">
      <xdr:nvSpPr>
        <xdr:cNvPr id="133" name="Rectangle 133">
          <a:extLst>
            <a:ext uri="{FF2B5EF4-FFF2-40B4-BE49-F238E27FC236}">
              <a16:creationId xmlns:a16="http://schemas.microsoft.com/office/drawing/2014/main" id="{48B97914-B638-484D-A943-AA62B1C6C644}"/>
            </a:ext>
          </a:extLst>
        </xdr:cNvPr>
        <xdr:cNvSpPr>
          <a:spLocks noChangeArrowheads="1"/>
        </xdr:cNvSpPr>
      </xdr:nvSpPr>
      <xdr:spPr bwMode="auto">
        <a:xfrm>
          <a:off x="38267640" y="204520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60</xdr:col>
      <xdr:colOff>0</xdr:colOff>
      <xdr:row>107</xdr:row>
      <xdr:rowOff>0</xdr:rowOff>
    </xdr:from>
    <xdr:ext cx="185057" cy="522515"/>
    <xdr:sp macro="" textlink="">
      <xdr:nvSpPr>
        <xdr:cNvPr id="134" name="Rectangle 134">
          <a:extLst>
            <a:ext uri="{FF2B5EF4-FFF2-40B4-BE49-F238E27FC236}">
              <a16:creationId xmlns:a16="http://schemas.microsoft.com/office/drawing/2014/main" id="{37197023-FBFF-4446-94CA-D75BF6FFCC62}"/>
            </a:ext>
          </a:extLst>
        </xdr:cNvPr>
        <xdr:cNvSpPr>
          <a:spLocks noChangeArrowheads="1"/>
        </xdr:cNvSpPr>
      </xdr:nvSpPr>
      <xdr:spPr bwMode="auto">
        <a:xfrm>
          <a:off x="37033200" y="179374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61</xdr:col>
      <xdr:colOff>0</xdr:colOff>
      <xdr:row>99</xdr:row>
      <xdr:rowOff>0</xdr:rowOff>
    </xdr:from>
    <xdr:ext cx="185057" cy="522514"/>
    <xdr:sp macro="" textlink="">
      <xdr:nvSpPr>
        <xdr:cNvPr id="135" name="Rectangle 135">
          <a:extLst>
            <a:ext uri="{FF2B5EF4-FFF2-40B4-BE49-F238E27FC236}">
              <a16:creationId xmlns:a16="http://schemas.microsoft.com/office/drawing/2014/main" id="{8DFEF717-2778-4B8F-9F0E-8AB108077939}"/>
            </a:ext>
          </a:extLst>
        </xdr:cNvPr>
        <xdr:cNvSpPr>
          <a:spLocks noChangeArrowheads="1"/>
        </xdr:cNvSpPr>
      </xdr:nvSpPr>
      <xdr:spPr bwMode="auto">
        <a:xfrm>
          <a:off x="37650420" y="1659636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112</xdr:row>
      <xdr:rowOff>0</xdr:rowOff>
    </xdr:from>
    <xdr:ext cx="185057" cy="522515"/>
    <xdr:sp macro="" textlink="">
      <xdr:nvSpPr>
        <xdr:cNvPr id="136" name="Rectangle 136">
          <a:extLst>
            <a:ext uri="{FF2B5EF4-FFF2-40B4-BE49-F238E27FC236}">
              <a16:creationId xmlns:a16="http://schemas.microsoft.com/office/drawing/2014/main" id="{2594B3E6-D482-4181-A6A8-BEC8C3E2DC0A}"/>
            </a:ext>
          </a:extLst>
        </xdr:cNvPr>
        <xdr:cNvSpPr>
          <a:spLocks noChangeArrowheads="1"/>
        </xdr:cNvSpPr>
      </xdr:nvSpPr>
      <xdr:spPr bwMode="auto">
        <a:xfrm>
          <a:off x="38267640" y="187756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132</xdr:row>
      <xdr:rowOff>0</xdr:rowOff>
    </xdr:from>
    <xdr:ext cx="185057" cy="522514"/>
    <xdr:sp macro="" textlink="">
      <xdr:nvSpPr>
        <xdr:cNvPr id="137" name="Rectangle 137">
          <a:extLst>
            <a:ext uri="{FF2B5EF4-FFF2-40B4-BE49-F238E27FC236}">
              <a16:creationId xmlns:a16="http://schemas.microsoft.com/office/drawing/2014/main" id="{90F464D9-ED38-421C-8D54-4A36CE894541}"/>
            </a:ext>
          </a:extLst>
        </xdr:cNvPr>
        <xdr:cNvSpPr>
          <a:spLocks noChangeArrowheads="1"/>
        </xdr:cNvSpPr>
      </xdr:nvSpPr>
      <xdr:spPr bwMode="auto">
        <a:xfrm>
          <a:off x="38267640" y="221284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61</xdr:col>
      <xdr:colOff>0</xdr:colOff>
      <xdr:row>137</xdr:row>
      <xdr:rowOff>0</xdr:rowOff>
    </xdr:from>
    <xdr:ext cx="185057" cy="522514"/>
    <xdr:sp macro="" textlink="">
      <xdr:nvSpPr>
        <xdr:cNvPr id="138" name="Rectangle 138">
          <a:extLst>
            <a:ext uri="{FF2B5EF4-FFF2-40B4-BE49-F238E27FC236}">
              <a16:creationId xmlns:a16="http://schemas.microsoft.com/office/drawing/2014/main" id="{C9FEEBC0-A3E3-4D8A-AB92-D21360856FEC}"/>
            </a:ext>
          </a:extLst>
        </xdr:cNvPr>
        <xdr:cNvSpPr>
          <a:spLocks noChangeArrowheads="1"/>
        </xdr:cNvSpPr>
      </xdr:nvSpPr>
      <xdr:spPr bwMode="auto">
        <a:xfrm>
          <a:off x="37650420" y="229666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151</xdr:row>
      <xdr:rowOff>0</xdr:rowOff>
    </xdr:from>
    <xdr:ext cx="185057" cy="522514"/>
    <xdr:sp macro="" textlink="">
      <xdr:nvSpPr>
        <xdr:cNvPr id="139" name="Rectangle 139">
          <a:extLst>
            <a:ext uri="{FF2B5EF4-FFF2-40B4-BE49-F238E27FC236}">
              <a16:creationId xmlns:a16="http://schemas.microsoft.com/office/drawing/2014/main" id="{9A3ACA4F-7C07-427A-8142-1D9C5070786F}"/>
            </a:ext>
          </a:extLst>
        </xdr:cNvPr>
        <xdr:cNvSpPr>
          <a:spLocks noChangeArrowheads="1"/>
        </xdr:cNvSpPr>
      </xdr:nvSpPr>
      <xdr:spPr bwMode="auto">
        <a:xfrm>
          <a:off x="38267640" y="2531364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160</xdr:row>
      <xdr:rowOff>0</xdr:rowOff>
    </xdr:from>
    <xdr:ext cx="185057" cy="522514"/>
    <xdr:sp macro="" textlink="">
      <xdr:nvSpPr>
        <xdr:cNvPr id="140" name="Rectangle 140">
          <a:extLst>
            <a:ext uri="{FF2B5EF4-FFF2-40B4-BE49-F238E27FC236}">
              <a16:creationId xmlns:a16="http://schemas.microsoft.com/office/drawing/2014/main" id="{D2A99E1C-5807-4E94-8BC1-FEB37245C0AF}"/>
            </a:ext>
          </a:extLst>
        </xdr:cNvPr>
        <xdr:cNvSpPr>
          <a:spLocks noChangeArrowheads="1"/>
        </xdr:cNvSpPr>
      </xdr:nvSpPr>
      <xdr:spPr bwMode="auto">
        <a:xfrm>
          <a:off x="38267640" y="268224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61</xdr:col>
      <xdr:colOff>0</xdr:colOff>
      <xdr:row>155</xdr:row>
      <xdr:rowOff>0</xdr:rowOff>
    </xdr:from>
    <xdr:ext cx="185057" cy="522514"/>
    <xdr:sp macro="" textlink="">
      <xdr:nvSpPr>
        <xdr:cNvPr id="141" name="Rectangle 141">
          <a:extLst>
            <a:ext uri="{FF2B5EF4-FFF2-40B4-BE49-F238E27FC236}">
              <a16:creationId xmlns:a16="http://schemas.microsoft.com/office/drawing/2014/main" id="{3FD16364-CFEF-4B19-884D-C6865618563C}"/>
            </a:ext>
          </a:extLst>
        </xdr:cNvPr>
        <xdr:cNvSpPr>
          <a:spLocks noChangeArrowheads="1"/>
        </xdr:cNvSpPr>
      </xdr:nvSpPr>
      <xdr:spPr bwMode="auto">
        <a:xfrm>
          <a:off x="37650420" y="2598420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142</xdr:row>
      <xdr:rowOff>0</xdr:rowOff>
    </xdr:from>
    <xdr:ext cx="185057" cy="522515"/>
    <xdr:sp macro="" textlink="">
      <xdr:nvSpPr>
        <xdr:cNvPr id="142" name="Rectangle 142">
          <a:extLst>
            <a:ext uri="{FF2B5EF4-FFF2-40B4-BE49-F238E27FC236}">
              <a16:creationId xmlns:a16="http://schemas.microsoft.com/office/drawing/2014/main" id="{6A0A1BE8-BE65-4FC8-8E90-5CBC08A4D32F}"/>
            </a:ext>
          </a:extLst>
        </xdr:cNvPr>
        <xdr:cNvSpPr>
          <a:spLocks noChangeArrowheads="1"/>
        </xdr:cNvSpPr>
      </xdr:nvSpPr>
      <xdr:spPr bwMode="auto">
        <a:xfrm>
          <a:off x="38267640" y="238048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60</xdr:col>
      <xdr:colOff>0</xdr:colOff>
      <xdr:row>147</xdr:row>
      <xdr:rowOff>0</xdr:rowOff>
    </xdr:from>
    <xdr:ext cx="185057" cy="522515"/>
    <xdr:sp macro="" textlink="">
      <xdr:nvSpPr>
        <xdr:cNvPr id="143" name="Rectangle 143">
          <a:extLst>
            <a:ext uri="{FF2B5EF4-FFF2-40B4-BE49-F238E27FC236}">
              <a16:creationId xmlns:a16="http://schemas.microsoft.com/office/drawing/2014/main" id="{ABEE77B5-5764-4A09-8643-5DF13C8BB634}"/>
            </a:ext>
          </a:extLst>
        </xdr:cNvPr>
        <xdr:cNvSpPr>
          <a:spLocks noChangeArrowheads="1"/>
        </xdr:cNvSpPr>
      </xdr:nvSpPr>
      <xdr:spPr bwMode="auto">
        <a:xfrm>
          <a:off x="37033200" y="24643080"/>
          <a:ext cx="185057" cy="52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22</xdr:col>
      <xdr:colOff>0</xdr:colOff>
      <xdr:row>128</xdr:row>
      <xdr:rowOff>0</xdr:rowOff>
    </xdr:from>
    <xdr:ext cx="185057" cy="261258"/>
    <xdr:sp macro="" textlink="">
      <xdr:nvSpPr>
        <xdr:cNvPr id="144" name="Rectangle 144">
          <a:extLst>
            <a:ext uri="{FF2B5EF4-FFF2-40B4-BE49-F238E27FC236}">
              <a16:creationId xmlns:a16="http://schemas.microsoft.com/office/drawing/2014/main" id="{44EC3534-EC08-40FF-8944-BB97C01E67AB}"/>
            </a:ext>
          </a:extLst>
        </xdr:cNvPr>
        <xdr:cNvSpPr>
          <a:spLocks noChangeArrowheads="1"/>
        </xdr:cNvSpPr>
      </xdr:nvSpPr>
      <xdr:spPr bwMode="auto">
        <a:xfrm>
          <a:off x="13578840" y="21457920"/>
          <a:ext cx="185057" cy="26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14</xdr:col>
      <xdr:colOff>0</xdr:colOff>
      <xdr:row>128</xdr:row>
      <xdr:rowOff>0</xdr:rowOff>
    </xdr:from>
    <xdr:ext cx="185057" cy="261258"/>
    <xdr:sp macro="" textlink="">
      <xdr:nvSpPr>
        <xdr:cNvPr id="145" name="Rectangle 145">
          <a:extLst>
            <a:ext uri="{FF2B5EF4-FFF2-40B4-BE49-F238E27FC236}">
              <a16:creationId xmlns:a16="http://schemas.microsoft.com/office/drawing/2014/main" id="{926B203E-D02B-4B90-A05D-7DB12678952E}"/>
            </a:ext>
          </a:extLst>
        </xdr:cNvPr>
        <xdr:cNvSpPr>
          <a:spLocks noChangeArrowheads="1"/>
        </xdr:cNvSpPr>
      </xdr:nvSpPr>
      <xdr:spPr bwMode="auto">
        <a:xfrm>
          <a:off x="8641080" y="21457920"/>
          <a:ext cx="185057" cy="26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59</xdr:col>
      <xdr:colOff>0</xdr:colOff>
      <xdr:row>128</xdr:row>
      <xdr:rowOff>0</xdr:rowOff>
    </xdr:from>
    <xdr:ext cx="185057" cy="261258"/>
    <xdr:sp macro="" textlink="">
      <xdr:nvSpPr>
        <xdr:cNvPr id="146" name="Rectangle 146">
          <a:extLst>
            <a:ext uri="{FF2B5EF4-FFF2-40B4-BE49-F238E27FC236}">
              <a16:creationId xmlns:a16="http://schemas.microsoft.com/office/drawing/2014/main" id="{45DE2295-847A-4CCE-A9F6-64E2CDF817BF}"/>
            </a:ext>
          </a:extLst>
        </xdr:cNvPr>
        <xdr:cNvSpPr>
          <a:spLocks noChangeArrowheads="1"/>
        </xdr:cNvSpPr>
      </xdr:nvSpPr>
      <xdr:spPr bwMode="auto">
        <a:xfrm>
          <a:off x="36415980" y="21457920"/>
          <a:ext cx="185057" cy="26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51</xdr:col>
      <xdr:colOff>0</xdr:colOff>
      <xdr:row>128</xdr:row>
      <xdr:rowOff>0</xdr:rowOff>
    </xdr:from>
    <xdr:ext cx="185057" cy="261258"/>
    <xdr:sp macro="" textlink="">
      <xdr:nvSpPr>
        <xdr:cNvPr id="147" name="Rectangle 147">
          <a:extLst>
            <a:ext uri="{FF2B5EF4-FFF2-40B4-BE49-F238E27FC236}">
              <a16:creationId xmlns:a16="http://schemas.microsoft.com/office/drawing/2014/main" id="{F414E20D-F7F6-4CB5-91DF-B4EEFC2B0273}"/>
            </a:ext>
          </a:extLst>
        </xdr:cNvPr>
        <xdr:cNvSpPr>
          <a:spLocks noChangeArrowheads="1"/>
        </xdr:cNvSpPr>
      </xdr:nvSpPr>
      <xdr:spPr bwMode="auto">
        <a:xfrm>
          <a:off x="31478220" y="21457920"/>
          <a:ext cx="185057" cy="26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49</xdr:col>
      <xdr:colOff>0</xdr:colOff>
      <xdr:row>137</xdr:row>
      <xdr:rowOff>0</xdr:rowOff>
    </xdr:from>
    <xdr:ext cx="185058" cy="522514"/>
    <xdr:sp macro="" textlink="">
      <xdr:nvSpPr>
        <xdr:cNvPr id="148" name="Rectangle 148">
          <a:extLst>
            <a:ext uri="{FF2B5EF4-FFF2-40B4-BE49-F238E27FC236}">
              <a16:creationId xmlns:a16="http://schemas.microsoft.com/office/drawing/2014/main" id="{15E71403-B53A-4D91-BF51-615C15A0D4CB}"/>
            </a:ext>
          </a:extLst>
        </xdr:cNvPr>
        <xdr:cNvSpPr>
          <a:spLocks noChangeArrowheads="1"/>
        </xdr:cNvSpPr>
      </xdr:nvSpPr>
      <xdr:spPr bwMode="auto">
        <a:xfrm>
          <a:off x="30243780" y="22966680"/>
          <a:ext cx="185058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61</xdr:col>
      <xdr:colOff>0</xdr:colOff>
      <xdr:row>117</xdr:row>
      <xdr:rowOff>0</xdr:rowOff>
    </xdr:from>
    <xdr:ext cx="185057" cy="522514"/>
    <xdr:sp macro="" textlink="">
      <xdr:nvSpPr>
        <xdr:cNvPr id="149" name="Rectangle 149">
          <a:extLst>
            <a:ext uri="{FF2B5EF4-FFF2-40B4-BE49-F238E27FC236}">
              <a16:creationId xmlns:a16="http://schemas.microsoft.com/office/drawing/2014/main" id="{E56A227D-3F71-4AAB-B019-3100BC6F5EE9}"/>
            </a:ext>
          </a:extLst>
        </xdr:cNvPr>
        <xdr:cNvSpPr>
          <a:spLocks noChangeArrowheads="1"/>
        </xdr:cNvSpPr>
      </xdr:nvSpPr>
      <xdr:spPr bwMode="auto">
        <a:xfrm>
          <a:off x="37650420" y="19613880"/>
          <a:ext cx="185057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22860</xdr:colOff>
      <xdr:row>46</xdr:row>
      <xdr:rowOff>60960</xdr:rowOff>
    </xdr:from>
    <xdr:ext cx="106680" cy="23114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165813-D69C-4E14-907A-4E54E23C0D3C}"/>
            </a:ext>
          </a:extLst>
        </xdr:cNvPr>
        <xdr:cNvSpPr txBox="1">
          <a:spLocks noChangeArrowheads="1"/>
        </xdr:cNvSpPr>
      </xdr:nvSpPr>
      <xdr:spPr bwMode="auto">
        <a:xfrm>
          <a:off x="2194560" y="7772400"/>
          <a:ext cx="10668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80E86F6-B3F0-480B-B5FC-F0FDD5562543}"/>
            </a:ext>
          </a:extLst>
        </xdr:cNvPr>
        <xdr:cNvSpPr>
          <a:spLocks noChangeShapeType="1"/>
        </xdr:cNvSpPr>
      </xdr:nvSpPr>
      <xdr:spPr bwMode="auto">
        <a:xfrm flipH="1">
          <a:off x="617220" y="2682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4DD3E5F-3B9B-48A5-B945-8864B97C3A37}"/>
            </a:ext>
          </a:extLst>
        </xdr:cNvPr>
        <xdr:cNvSpPr>
          <a:spLocks noChangeShapeType="1"/>
        </xdr:cNvSpPr>
      </xdr:nvSpPr>
      <xdr:spPr bwMode="auto">
        <a:xfrm flipH="1">
          <a:off x="61722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36</xdr:col>
      <xdr:colOff>0</xdr:colOff>
      <xdr:row>56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D758FB4A-8F9C-4EAD-8148-6D9722F22283}"/>
            </a:ext>
          </a:extLst>
        </xdr:cNvPr>
        <xdr:cNvSpPr>
          <a:spLocks noChangeShapeType="1"/>
        </xdr:cNvSpPr>
      </xdr:nvSpPr>
      <xdr:spPr bwMode="auto">
        <a:xfrm flipH="1">
          <a:off x="19133820" y="9387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58</xdr:row>
      <xdr:rowOff>0</xdr:rowOff>
    </xdr:from>
    <xdr:to>
      <xdr:col>36</xdr:col>
      <xdr:colOff>0</xdr:colOff>
      <xdr:row>58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7D338774-433F-4EEF-B8E6-3C76F21C5B2E}"/>
            </a:ext>
          </a:extLst>
        </xdr:cNvPr>
        <xdr:cNvSpPr>
          <a:spLocks noChangeShapeType="1"/>
        </xdr:cNvSpPr>
      </xdr:nvSpPr>
      <xdr:spPr bwMode="auto">
        <a:xfrm flipH="1">
          <a:off x="1913382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44</xdr:col>
      <xdr:colOff>0</xdr:colOff>
      <xdr:row>6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51E90A5C-3DC4-4042-9F3B-BDAF8748A90E}"/>
            </a:ext>
          </a:extLst>
        </xdr:cNvPr>
        <xdr:cNvSpPr>
          <a:spLocks noChangeShapeType="1"/>
        </xdr:cNvSpPr>
      </xdr:nvSpPr>
      <xdr:spPr bwMode="auto">
        <a:xfrm>
          <a:off x="23454360" y="1005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F7AA8028-513A-4EAD-800C-3DB422C62D75}"/>
            </a:ext>
          </a:extLst>
        </xdr:cNvPr>
        <xdr:cNvSpPr>
          <a:spLocks noChangeShapeType="1"/>
        </xdr:cNvSpPr>
      </xdr:nvSpPr>
      <xdr:spPr bwMode="auto">
        <a:xfrm>
          <a:off x="2345436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62</xdr:row>
      <xdr:rowOff>0</xdr:rowOff>
    </xdr:from>
    <xdr:to>
      <xdr:col>73</xdr:col>
      <xdr:colOff>0</xdr:colOff>
      <xdr:row>62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BFDFCD6-5579-418C-8E62-1EFB5BADA193}"/>
            </a:ext>
          </a:extLst>
        </xdr:cNvPr>
        <xdr:cNvSpPr>
          <a:spLocks noChangeShapeType="1"/>
        </xdr:cNvSpPr>
      </xdr:nvSpPr>
      <xdr:spPr bwMode="auto">
        <a:xfrm flipH="1">
          <a:off x="41970960" y="10393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62996C66-D17E-4770-B858-9D78938F24D2}"/>
            </a:ext>
          </a:extLst>
        </xdr:cNvPr>
        <xdr:cNvSpPr>
          <a:spLocks noChangeShapeType="1"/>
        </xdr:cNvSpPr>
      </xdr:nvSpPr>
      <xdr:spPr bwMode="auto">
        <a:xfrm flipH="1">
          <a:off x="41970960" y="5699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58</xdr:row>
      <xdr:rowOff>0</xdr:rowOff>
    </xdr:from>
    <xdr:to>
      <xdr:col>73</xdr:col>
      <xdr:colOff>0</xdr:colOff>
      <xdr:row>58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93F839-D565-41B8-B9F2-9412AD73C7B4}"/>
            </a:ext>
          </a:extLst>
        </xdr:cNvPr>
        <xdr:cNvSpPr>
          <a:spLocks noChangeShapeType="1"/>
        </xdr:cNvSpPr>
      </xdr:nvSpPr>
      <xdr:spPr bwMode="auto">
        <a:xfrm flipH="1">
          <a:off x="4197096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0</xdr:colOff>
      <xdr:row>10</xdr:row>
      <xdr:rowOff>0</xdr:rowOff>
    </xdr:from>
    <xdr:ext cx="185057" cy="304800"/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95E5C0A3-BE77-49EC-973D-E6CFF7CEC2D6}"/>
            </a:ext>
          </a:extLst>
        </xdr:cNvPr>
        <xdr:cNvSpPr>
          <a:spLocks noChangeArrowheads="1"/>
        </xdr:cNvSpPr>
      </xdr:nvSpPr>
      <xdr:spPr bwMode="auto">
        <a:xfrm>
          <a:off x="6789420" y="16764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10</xdr:col>
      <xdr:colOff>0</xdr:colOff>
      <xdr:row>6</xdr:row>
      <xdr:rowOff>0</xdr:rowOff>
    </xdr:from>
    <xdr:ext cx="185057" cy="304800"/>
    <xdr:sp macro="" textlink="">
      <xdr:nvSpPr>
        <xdr:cNvPr id="12" name="Rectangle 12">
          <a:extLst>
            <a:ext uri="{FF2B5EF4-FFF2-40B4-BE49-F238E27FC236}">
              <a16:creationId xmlns:a16="http://schemas.microsoft.com/office/drawing/2014/main" id="{FC0C0135-6FE3-45F3-8EA3-BCD11064364B}"/>
            </a:ext>
          </a:extLst>
        </xdr:cNvPr>
        <xdr:cNvSpPr>
          <a:spLocks noChangeArrowheads="1"/>
        </xdr:cNvSpPr>
      </xdr:nvSpPr>
      <xdr:spPr bwMode="auto">
        <a:xfrm>
          <a:off x="6172200" y="10058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185057" cy="304800"/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526CA89A-62A7-4C7B-BB61-7431D5E91D98}"/>
            </a:ext>
          </a:extLst>
        </xdr:cNvPr>
        <xdr:cNvSpPr>
          <a:spLocks noChangeArrowheads="1"/>
        </xdr:cNvSpPr>
      </xdr:nvSpPr>
      <xdr:spPr bwMode="auto">
        <a:xfrm>
          <a:off x="6172200" y="23469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5057" cy="304800"/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C50F14DF-CCEE-4C17-8293-0AC224ACD725}"/>
            </a:ext>
          </a:extLst>
        </xdr:cNvPr>
        <xdr:cNvSpPr>
          <a:spLocks noChangeArrowheads="1"/>
        </xdr:cNvSpPr>
      </xdr:nvSpPr>
      <xdr:spPr bwMode="auto">
        <a:xfrm>
          <a:off x="6172200" y="36880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11</xdr:col>
      <xdr:colOff>0</xdr:colOff>
      <xdr:row>26</xdr:row>
      <xdr:rowOff>0</xdr:rowOff>
    </xdr:from>
    <xdr:ext cx="185057" cy="304800"/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449F4365-FA12-4399-99C4-C556947AD2F8}"/>
            </a:ext>
          </a:extLst>
        </xdr:cNvPr>
        <xdr:cNvSpPr>
          <a:spLocks noChangeArrowheads="1"/>
        </xdr:cNvSpPr>
      </xdr:nvSpPr>
      <xdr:spPr bwMode="auto">
        <a:xfrm>
          <a:off x="6789420" y="43586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5057" cy="304800"/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59899FED-D245-43F4-8F0B-A2483B875AE9}"/>
            </a:ext>
          </a:extLst>
        </xdr:cNvPr>
        <xdr:cNvSpPr>
          <a:spLocks noChangeArrowheads="1"/>
        </xdr:cNvSpPr>
      </xdr:nvSpPr>
      <xdr:spPr bwMode="auto">
        <a:xfrm>
          <a:off x="6172200" y="50292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5057" cy="304800"/>
    <xdr:sp macro="" textlink="">
      <xdr:nvSpPr>
        <xdr:cNvPr id="17" name="Rectangle 17">
          <a:extLst>
            <a:ext uri="{FF2B5EF4-FFF2-40B4-BE49-F238E27FC236}">
              <a16:creationId xmlns:a16="http://schemas.microsoft.com/office/drawing/2014/main" id="{388FEE93-D77B-4AB7-A785-0AAFAF4751BC}"/>
            </a:ext>
          </a:extLst>
        </xdr:cNvPr>
        <xdr:cNvSpPr>
          <a:spLocks noChangeArrowheads="1"/>
        </xdr:cNvSpPr>
      </xdr:nvSpPr>
      <xdr:spPr bwMode="auto">
        <a:xfrm>
          <a:off x="7406640" y="30175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5057" cy="304800"/>
    <xdr:sp macro="" textlink="">
      <xdr:nvSpPr>
        <xdr:cNvPr id="18" name="Rectangle 18">
          <a:extLst>
            <a:ext uri="{FF2B5EF4-FFF2-40B4-BE49-F238E27FC236}">
              <a16:creationId xmlns:a16="http://schemas.microsoft.com/office/drawing/2014/main" id="{3DF5461C-9499-4957-BDD1-733CA6D38BCA}"/>
            </a:ext>
          </a:extLst>
        </xdr:cNvPr>
        <xdr:cNvSpPr>
          <a:spLocks noChangeArrowheads="1"/>
        </xdr:cNvSpPr>
      </xdr:nvSpPr>
      <xdr:spPr bwMode="auto">
        <a:xfrm>
          <a:off x="6789420" y="70408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oneCellAnchor>
  <xdr:oneCellAnchor>
    <xdr:from>
      <xdr:col>10</xdr:col>
      <xdr:colOff>0</xdr:colOff>
      <xdr:row>46</xdr:row>
      <xdr:rowOff>0</xdr:rowOff>
    </xdr:from>
    <xdr:ext cx="185057" cy="304800"/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A38F8F61-244C-49FF-91E5-105ECBC26B36}"/>
            </a:ext>
          </a:extLst>
        </xdr:cNvPr>
        <xdr:cNvSpPr>
          <a:spLocks noChangeArrowheads="1"/>
        </xdr:cNvSpPr>
      </xdr:nvSpPr>
      <xdr:spPr bwMode="auto">
        <a:xfrm>
          <a:off x="6172200" y="77114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oneCellAnchor>
  <xdr:oneCellAnchor>
    <xdr:from>
      <xdr:col>10</xdr:col>
      <xdr:colOff>0</xdr:colOff>
      <xdr:row>38</xdr:row>
      <xdr:rowOff>0</xdr:rowOff>
    </xdr:from>
    <xdr:ext cx="185057" cy="304800"/>
    <xdr:sp macro="" textlink="">
      <xdr:nvSpPr>
        <xdr:cNvPr id="20" name="Rectangle 20">
          <a:extLst>
            <a:ext uri="{FF2B5EF4-FFF2-40B4-BE49-F238E27FC236}">
              <a16:creationId xmlns:a16="http://schemas.microsoft.com/office/drawing/2014/main" id="{ECD335D4-0DC4-4571-8FBB-1492EFD3FDCB}"/>
            </a:ext>
          </a:extLst>
        </xdr:cNvPr>
        <xdr:cNvSpPr>
          <a:spLocks noChangeArrowheads="1"/>
        </xdr:cNvSpPr>
      </xdr:nvSpPr>
      <xdr:spPr bwMode="auto">
        <a:xfrm>
          <a:off x="6172200" y="63703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12</xdr:col>
      <xdr:colOff>0</xdr:colOff>
      <xdr:row>50</xdr:row>
      <xdr:rowOff>0</xdr:rowOff>
    </xdr:from>
    <xdr:ext cx="185057" cy="304800"/>
    <xdr:sp macro="" textlink="">
      <xdr:nvSpPr>
        <xdr:cNvPr id="21" name="Rectangle 21">
          <a:extLst>
            <a:ext uri="{FF2B5EF4-FFF2-40B4-BE49-F238E27FC236}">
              <a16:creationId xmlns:a16="http://schemas.microsoft.com/office/drawing/2014/main" id="{133619A7-D985-4712-AA1B-9F31B4CB5D0F}"/>
            </a:ext>
          </a:extLst>
        </xdr:cNvPr>
        <xdr:cNvSpPr>
          <a:spLocks noChangeArrowheads="1"/>
        </xdr:cNvSpPr>
      </xdr:nvSpPr>
      <xdr:spPr bwMode="auto">
        <a:xfrm>
          <a:off x="7406640" y="83820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5057" cy="304800"/>
    <xdr:sp macro="" textlink="">
      <xdr:nvSpPr>
        <xdr:cNvPr id="22" name="Rectangle 22">
          <a:extLst>
            <a:ext uri="{FF2B5EF4-FFF2-40B4-BE49-F238E27FC236}">
              <a16:creationId xmlns:a16="http://schemas.microsoft.com/office/drawing/2014/main" id="{5074E18D-9F43-4D66-8A9B-D494C5B5BEF3}"/>
            </a:ext>
          </a:extLst>
        </xdr:cNvPr>
        <xdr:cNvSpPr>
          <a:spLocks noChangeArrowheads="1"/>
        </xdr:cNvSpPr>
      </xdr:nvSpPr>
      <xdr:spPr bwMode="auto">
        <a:xfrm>
          <a:off x="6172200" y="90525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5057" cy="304800"/>
    <xdr:sp macro="" textlink="">
      <xdr:nvSpPr>
        <xdr:cNvPr id="23" name="Rectangle 23">
          <a:extLst>
            <a:ext uri="{FF2B5EF4-FFF2-40B4-BE49-F238E27FC236}">
              <a16:creationId xmlns:a16="http://schemas.microsoft.com/office/drawing/2014/main" id="{2420CE4E-11EE-4293-9D51-2682C667C01D}"/>
            </a:ext>
          </a:extLst>
        </xdr:cNvPr>
        <xdr:cNvSpPr>
          <a:spLocks noChangeArrowheads="1"/>
        </xdr:cNvSpPr>
      </xdr:nvSpPr>
      <xdr:spPr bwMode="auto">
        <a:xfrm>
          <a:off x="6789420" y="97231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10</xdr:col>
      <xdr:colOff>0</xdr:colOff>
      <xdr:row>62</xdr:row>
      <xdr:rowOff>0</xdr:rowOff>
    </xdr:from>
    <xdr:ext cx="185057" cy="304800"/>
    <xdr:sp macro="" textlink="">
      <xdr:nvSpPr>
        <xdr:cNvPr id="24" name="Rectangle 24">
          <a:extLst>
            <a:ext uri="{FF2B5EF4-FFF2-40B4-BE49-F238E27FC236}">
              <a16:creationId xmlns:a16="http://schemas.microsoft.com/office/drawing/2014/main" id="{EDA8013C-5C4A-4EC9-8B08-4B630792E30F}"/>
            </a:ext>
          </a:extLst>
        </xdr:cNvPr>
        <xdr:cNvSpPr>
          <a:spLocks noChangeArrowheads="1"/>
        </xdr:cNvSpPr>
      </xdr:nvSpPr>
      <xdr:spPr bwMode="auto">
        <a:xfrm>
          <a:off x="6172200" y="103936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60</xdr:row>
      <xdr:rowOff>0</xdr:rowOff>
    </xdr:from>
    <xdr:ext cx="185057" cy="304800"/>
    <xdr:sp macro="" textlink="">
      <xdr:nvSpPr>
        <xdr:cNvPr id="25" name="Rectangle 25">
          <a:extLst>
            <a:ext uri="{FF2B5EF4-FFF2-40B4-BE49-F238E27FC236}">
              <a16:creationId xmlns:a16="http://schemas.microsoft.com/office/drawing/2014/main" id="{AB758D1F-2861-4690-A25B-902A39ED38CD}"/>
            </a:ext>
          </a:extLst>
        </xdr:cNvPr>
        <xdr:cNvSpPr>
          <a:spLocks noChangeArrowheads="1"/>
        </xdr:cNvSpPr>
      </xdr:nvSpPr>
      <xdr:spPr bwMode="auto">
        <a:xfrm>
          <a:off x="15430500" y="100584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26</xdr:col>
      <xdr:colOff>0</xdr:colOff>
      <xdr:row>56</xdr:row>
      <xdr:rowOff>0</xdr:rowOff>
    </xdr:from>
    <xdr:ext cx="185057" cy="304800"/>
    <xdr:sp macro="" textlink="">
      <xdr:nvSpPr>
        <xdr:cNvPr id="26" name="Rectangle 26">
          <a:extLst>
            <a:ext uri="{FF2B5EF4-FFF2-40B4-BE49-F238E27FC236}">
              <a16:creationId xmlns:a16="http://schemas.microsoft.com/office/drawing/2014/main" id="{F108253E-2379-4B2A-951A-1C7E19BBAAEF}"/>
            </a:ext>
          </a:extLst>
        </xdr:cNvPr>
        <xdr:cNvSpPr>
          <a:spLocks noChangeArrowheads="1"/>
        </xdr:cNvSpPr>
      </xdr:nvSpPr>
      <xdr:spPr bwMode="auto">
        <a:xfrm>
          <a:off x="16047720" y="93878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26</xdr:col>
      <xdr:colOff>0</xdr:colOff>
      <xdr:row>48</xdr:row>
      <xdr:rowOff>0</xdr:rowOff>
    </xdr:from>
    <xdr:ext cx="185057" cy="304800"/>
    <xdr:sp macro="" textlink="">
      <xdr:nvSpPr>
        <xdr:cNvPr id="27" name="Rectangle 27">
          <a:extLst>
            <a:ext uri="{FF2B5EF4-FFF2-40B4-BE49-F238E27FC236}">
              <a16:creationId xmlns:a16="http://schemas.microsoft.com/office/drawing/2014/main" id="{92B5F2D6-4225-4E92-95AA-3BDA42A5F025}"/>
            </a:ext>
          </a:extLst>
        </xdr:cNvPr>
        <xdr:cNvSpPr>
          <a:spLocks noChangeArrowheads="1"/>
        </xdr:cNvSpPr>
      </xdr:nvSpPr>
      <xdr:spPr bwMode="auto">
        <a:xfrm>
          <a:off x="16047720" y="80467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25</xdr:col>
      <xdr:colOff>0</xdr:colOff>
      <xdr:row>44</xdr:row>
      <xdr:rowOff>0</xdr:rowOff>
    </xdr:from>
    <xdr:ext cx="185057" cy="304800"/>
    <xdr:sp macro="" textlink="">
      <xdr:nvSpPr>
        <xdr:cNvPr id="28" name="Rectangle 28">
          <a:extLst>
            <a:ext uri="{FF2B5EF4-FFF2-40B4-BE49-F238E27FC236}">
              <a16:creationId xmlns:a16="http://schemas.microsoft.com/office/drawing/2014/main" id="{95381C0F-7FE6-4423-B59F-64746EC07D81}"/>
            </a:ext>
          </a:extLst>
        </xdr:cNvPr>
        <xdr:cNvSpPr>
          <a:spLocks noChangeArrowheads="1"/>
        </xdr:cNvSpPr>
      </xdr:nvSpPr>
      <xdr:spPr bwMode="auto">
        <a:xfrm>
          <a:off x="15430500" y="73761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26</xdr:col>
      <xdr:colOff>0</xdr:colOff>
      <xdr:row>64</xdr:row>
      <xdr:rowOff>0</xdr:rowOff>
    </xdr:from>
    <xdr:ext cx="185057" cy="304800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20BB9AA9-BC08-4A43-B384-42CE8D5974B3}"/>
            </a:ext>
          </a:extLst>
        </xdr:cNvPr>
        <xdr:cNvSpPr>
          <a:spLocks noChangeArrowheads="1"/>
        </xdr:cNvSpPr>
      </xdr:nvSpPr>
      <xdr:spPr bwMode="auto">
        <a:xfrm>
          <a:off x="16047720" y="107289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26</xdr:col>
      <xdr:colOff>0</xdr:colOff>
      <xdr:row>40</xdr:row>
      <xdr:rowOff>0</xdr:rowOff>
    </xdr:from>
    <xdr:ext cx="185057" cy="304800"/>
    <xdr:sp macro="" textlink="">
      <xdr:nvSpPr>
        <xdr:cNvPr id="30" name="Rectangle 30">
          <a:extLst>
            <a:ext uri="{FF2B5EF4-FFF2-40B4-BE49-F238E27FC236}">
              <a16:creationId xmlns:a16="http://schemas.microsoft.com/office/drawing/2014/main" id="{F6A55A3F-D0B0-4E5E-B2FB-360BF8004D65}"/>
            </a:ext>
          </a:extLst>
        </xdr:cNvPr>
        <xdr:cNvSpPr>
          <a:spLocks noChangeArrowheads="1"/>
        </xdr:cNvSpPr>
      </xdr:nvSpPr>
      <xdr:spPr bwMode="auto">
        <a:xfrm>
          <a:off x="16047720" y="67056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26</xdr:col>
      <xdr:colOff>0</xdr:colOff>
      <xdr:row>32</xdr:row>
      <xdr:rowOff>0</xdr:rowOff>
    </xdr:from>
    <xdr:ext cx="185057" cy="304800"/>
    <xdr:sp macro="" textlink="">
      <xdr:nvSpPr>
        <xdr:cNvPr id="31" name="Rectangle 31">
          <a:extLst>
            <a:ext uri="{FF2B5EF4-FFF2-40B4-BE49-F238E27FC236}">
              <a16:creationId xmlns:a16="http://schemas.microsoft.com/office/drawing/2014/main" id="{611EAF68-DC76-4375-9453-425921683A2D}"/>
            </a:ext>
          </a:extLst>
        </xdr:cNvPr>
        <xdr:cNvSpPr>
          <a:spLocks noChangeArrowheads="1"/>
        </xdr:cNvSpPr>
      </xdr:nvSpPr>
      <xdr:spPr bwMode="auto">
        <a:xfrm>
          <a:off x="16047720" y="53644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25</xdr:col>
      <xdr:colOff>0</xdr:colOff>
      <xdr:row>28</xdr:row>
      <xdr:rowOff>0</xdr:rowOff>
    </xdr:from>
    <xdr:ext cx="185057" cy="304800"/>
    <xdr:sp macro="" textlink="">
      <xdr:nvSpPr>
        <xdr:cNvPr id="32" name="Rectangle 32">
          <a:extLst>
            <a:ext uri="{FF2B5EF4-FFF2-40B4-BE49-F238E27FC236}">
              <a16:creationId xmlns:a16="http://schemas.microsoft.com/office/drawing/2014/main" id="{15E95F19-A208-432E-8EFB-F516FDC5C81B}"/>
            </a:ext>
          </a:extLst>
        </xdr:cNvPr>
        <xdr:cNvSpPr>
          <a:spLocks noChangeArrowheads="1"/>
        </xdr:cNvSpPr>
      </xdr:nvSpPr>
      <xdr:spPr bwMode="auto">
        <a:xfrm>
          <a:off x="15430500" y="46939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26</xdr:col>
      <xdr:colOff>0</xdr:colOff>
      <xdr:row>24</xdr:row>
      <xdr:rowOff>0</xdr:rowOff>
    </xdr:from>
    <xdr:ext cx="185057" cy="304800"/>
    <xdr:sp macro="" textlink="">
      <xdr:nvSpPr>
        <xdr:cNvPr id="33" name="Rectangle 33">
          <a:extLst>
            <a:ext uri="{FF2B5EF4-FFF2-40B4-BE49-F238E27FC236}">
              <a16:creationId xmlns:a16="http://schemas.microsoft.com/office/drawing/2014/main" id="{3BB42A9E-E345-4762-A3F6-095D42C7501F}"/>
            </a:ext>
          </a:extLst>
        </xdr:cNvPr>
        <xdr:cNvSpPr>
          <a:spLocks noChangeArrowheads="1"/>
        </xdr:cNvSpPr>
      </xdr:nvSpPr>
      <xdr:spPr bwMode="auto">
        <a:xfrm>
          <a:off x="16047720" y="40233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25</xdr:col>
      <xdr:colOff>0</xdr:colOff>
      <xdr:row>12</xdr:row>
      <xdr:rowOff>0</xdr:rowOff>
    </xdr:from>
    <xdr:ext cx="185057" cy="304800"/>
    <xdr:sp macro="" textlink="">
      <xdr:nvSpPr>
        <xdr:cNvPr id="34" name="Rectangle 34">
          <a:extLst>
            <a:ext uri="{FF2B5EF4-FFF2-40B4-BE49-F238E27FC236}">
              <a16:creationId xmlns:a16="http://schemas.microsoft.com/office/drawing/2014/main" id="{7723190F-55D5-4FD6-BEA7-709AE94161F9}"/>
            </a:ext>
          </a:extLst>
        </xdr:cNvPr>
        <xdr:cNvSpPr>
          <a:spLocks noChangeArrowheads="1"/>
        </xdr:cNvSpPr>
      </xdr:nvSpPr>
      <xdr:spPr bwMode="auto">
        <a:xfrm>
          <a:off x="15430500" y="20116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26</xdr:col>
      <xdr:colOff>0</xdr:colOff>
      <xdr:row>8</xdr:row>
      <xdr:rowOff>0</xdr:rowOff>
    </xdr:from>
    <xdr:ext cx="185057" cy="304800"/>
    <xdr:sp macro="" textlink="">
      <xdr:nvSpPr>
        <xdr:cNvPr id="35" name="Rectangle 35">
          <a:extLst>
            <a:ext uri="{FF2B5EF4-FFF2-40B4-BE49-F238E27FC236}">
              <a16:creationId xmlns:a16="http://schemas.microsoft.com/office/drawing/2014/main" id="{9A828001-EAA3-4339-9328-EE5A54105F4B}"/>
            </a:ext>
          </a:extLst>
        </xdr:cNvPr>
        <xdr:cNvSpPr>
          <a:spLocks noChangeArrowheads="1"/>
        </xdr:cNvSpPr>
      </xdr:nvSpPr>
      <xdr:spPr bwMode="auto">
        <a:xfrm>
          <a:off x="16047720" y="13411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26</xdr:col>
      <xdr:colOff>0</xdr:colOff>
      <xdr:row>16</xdr:row>
      <xdr:rowOff>0</xdr:rowOff>
    </xdr:from>
    <xdr:ext cx="185057" cy="304800"/>
    <xdr:sp macro="" textlink="">
      <xdr:nvSpPr>
        <xdr:cNvPr id="36" name="Rectangle 36">
          <a:extLst>
            <a:ext uri="{FF2B5EF4-FFF2-40B4-BE49-F238E27FC236}">
              <a16:creationId xmlns:a16="http://schemas.microsoft.com/office/drawing/2014/main" id="{1F9D34C0-91E1-41C9-A5FC-21E70318C99D}"/>
            </a:ext>
          </a:extLst>
        </xdr:cNvPr>
        <xdr:cNvSpPr>
          <a:spLocks noChangeArrowheads="1"/>
        </xdr:cNvSpPr>
      </xdr:nvSpPr>
      <xdr:spPr bwMode="auto">
        <a:xfrm>
          <a:off x="16047720" y="26822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47</xdr:col>
      <xdr:colOff>0</xdr:colOff>
      <xdr:row>8</xdr:row>
      <xdr:rowOff>0</xdr:rowOff>
    </xdr:from>
    <xdr:ext cx="185057" cy="304800"/>
    <xdr:sp macro="" textlink="">
      <xdr:nvSpPr>
        <xdr:cNvPr id="37" name="Rectangle 37">
          <a:extLst>
            <a:ext uri="{FF2B5EF4-FFF2-40B4-BE49-F238E27FC236}">
              <a16:creationId xmlns:a16="http://schemas.microsoft.com/office/drawing/2014/main" id="{8D82E13F-AE24-4398-B97C-E9A677106CC5}"/>
            </a:ext>
          </a:extLst>
        </xdr:cNvPr>
        <xdr:cNvSpPr>
          <a:spLocks noChangeArrowheads="1"/>
        </xdr:cNvSpPr>
      </xdr:nvSpPr>
      <xdr:spPr bwMode="auto">
        <a:xfrm>
          <a:off x="29009340" y="13411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12</xdr:row>
      <xdr:rowOff>0</xdr:rowOff>
    </xdr:from>
    <xdr:ext cx="185057" cy="304800"/>
    <xdr:sp macro="" textlink="">
      <xdr:nvSpPr>
        <xdr:cNvPr id="38" name="Rectangle 38">
          <a:extLst>
            <a:ext uri="{FF2B5EF4-FFF2-40B4-BE49-F238E27FC236}">
              <a16:creationId xmlns:a16="http://schemas.microsoft.com/office/drawing/2014/main" id="{5E6F15DE-4050-4728-906B-18AEA78A59F1}"/>
            </a:ext>
          </a:extLst>
        </xdr:cNvPr>
        <xdr:cNvSpPr>
          <a:spLocks noChangeArrowheads="1"/>
        </xdr:cNvSpPr>
      </xdr:nvSpPr>
      <xdr:spPr bwMode="auto">
        <a:xfrm>
          <a:off x="29626560" y="20116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47</xdr:col>
      <xdr:colOff>0</xdr:colOff>
      <xdr:row>16</xdr:row>
      <xdr:rowOff>0</xdr:rowOff>
    </xdr:from>
    <xdr:ext cx="185057" cy="304800"/>
    <xdr:sp macro="" textlink="">
      <xdr:nvSpPr>
        <xdr:cNvPr id="39" name="Rectangle 39">
          <a:extLst>
            <a:ext uri="{FF2B5EF4-FFF2-40B4-BE49-F238E27FC236}">
              <a16:creationId xmlns:a16="http://schemas.microsoft.com/office/drawing/2014/main" id="{AFF49126-5B90-4771-8F67-E15B80994CF1}"/>
            </a:ext>
          </a:extLst>
        </xdr:cNvPr>
        <xdr:cNvSpPr>
          <a:spLocks noChangeArrowheads="1"/>
        </xdr:cNvSpPr>
      </xdr:nvSpPr>
      <xdr:spPr bwMode="auto">
        <a:xfrm>
          <a:off x="29009340" y="26822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47</xdr:col>
      <xdr:colOff>0</xdr:colOff>
      <xdr:row>24</xdr:row>
      <xdr:rowOff>0</xdr:rowOff>
    </xdr:from>
    <xdr:ext cx="185057" cy="304800"/>
    <xdr:sp macro="" textlink="">
      <xdr:nvSpPr>
        <xdr:cNvPr id="40" name="Rectangle 40">
          <a:extLst>
            <a:ext uri="{FF2B5EF4-FFF2-40B4-BE49-F238E27FC236}">
              <a16:creationId xmlns:a16="http://schemas.microsoft.com/office/drawing/2014/main" id="{2A67AD26-FF1A-4419-8197-5AFCC38F7880}"/>
            </a:ext>
          </a:extLst>
        </xdr:cNvPr>
        <xdr:cNvSpPr>
          <a:spLocks noChangeArrowheads="1"/>
        </xdr:cNvSpPr>
      </xdr:nvSpPr>
      <xdr:spPr bwMode="auto">
        <a:xfrm>
          <a:off x="29009340" y="40233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185057" cy="304800"/>
    <xdr:sp macro="" textlink="">
      <xdr:nvSpPr>
        <xdr:cNvPr id="41" name="Rectangle 41">
          <a:extLst>
            <a:ext uri="{FF2B5EF4-FFF2-40B4-BE49-F238E27FC236}">
              <a16:creationId xmlns:a16="http://schemas.microsoft.com/office/drawing/2014/main" id="{F127890A-88D7-44D6-9229-1CAFF4C8F79B}"/>
            </a:ext>
          </a:extLst>
        </xdr:cNvPr>
        <xdr:cNvSpPr>
          <a:spLocks noChangeArrowheads="1"/>
        </xdr:cNvSpPr>
      </xdr:nvSpPr>
      <xdr:spPr bwMode="auto">
        <a:xfrm>
          <a:off x="29009340" y="53644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28</xdr:row>
      <xdr:rowOff>0</xdr:rowOff>
    </xdr:from>
    <xdr:ext cx="185057" cy="304800"/>
    <xdr:sp macro="" textlink="">
      <xdr:nvSpPr>
        <xdr:cNvPr id="42" name="Rectangle 42">
          <a:extLst>
            <a:ext uri="{FF2B5EF4-FFF2-40B4-BE49-F238E27FC236}">
              <a16:creationId xmlns:a16="http://schemas.microsoft.com/office/drawing/2014/main" id="{6581CD73-2C9F-4862-84A3-B67A9A01A6B3}"/>
            </a:ext>
          </a:extLst>
        </xdr:cNvPr>
        <xdr:cNvSpPr>
          <a:spLocks noChangeArrowheads="1"/>
        </xdr:cNvSpPr>
      </xdr:nvSpPr>
      <xdr:spPr bwMode="auto">
        <a:xfrm>
          <a:off x="29626560" y="46939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oneCellAnchor>
  <xdr:oneCellAnchor>
    <xdr:from>
      <xdr:col>47</xdr:col>
      <xdr:colOff>0</xdr:colOff>
      <xdr:row>40</xdr:row>
      <xdr:rowOff>0</xdr:rowOff>
    </xdr:from>
    <xdr:ext cx="185057" cy="304800"/>
    <xdr:sp macro="" textlink="">
      <xdr:nvSpPr>
        <xdr:cNvPr id="43" name="Rectangle 43">
          <a:extLst>
            <a:ext uri="{FF2B5EF4-FFF2-40B4-BE49-F238E27FC236}">
              <a16:creationId xmlns:a16="http://schemas.microsoft.com/office/drawing/2014/main" id="{69D8B885-F4A5-4492-92B8-ADDF412D3219}"/>
            </a:ext>
          </a:extLst>
        </xdr:cNvPr>
        <xdr:cNvSpPr>
          <a:spLocks noChangeArrowheads="1"/>
        </xdr:cNvSpPr>
      </xdr:nvSpPr>
      <xdr:spPr bwMode="auto">
        <a:xfrm>
          <a:off x="29009340" y="67056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48</xdr:col>
      <xdr:colOff>0</xdr:colOff>
      <xdr:row>44</xdr:row>
      <xdr:rowOff>0</xdr:rowOff>
    </xdr:from>
    <xdr:ext cx="185057" cy="304800"/>
    <xdr:sp macro="" textlink="">
      <xdr:nvSpPr>
        <xdr:cNvPr id="44" name="Rectangle 44">
          <a:extLst>
            <a:ext uri="{FF2B5EF4-FFF2-40B4-BE49-F238E27FC236}">
              <a16:creationId xmlns:a16="http://schemas.microsoft.com/office/drawing/2014/main" id="{31F49EF7-B096-4545-864E-E88B76EA6501}"/>
            </a:ext>
          </a:extLst>
        </xdr:cNvPr>
        <xdr:cNvSpPr>
          <a:spLocks noChangeArrowheads="1"/>
        </xdr:cNvSpPr>
      </xdr:nvSpPr>
      <xdr:spPr bwMode="auto">
        <a:xfrm>
          <a:off x="29626560" y="73761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47</xdr:col>
      <xdr:colOff>0</xdr:colOff>
      <xdr:row>48</xdr:row>
      <xdr:rowOff>0</xdr:rowOff>
    </xdr:from>
    <xdr:ext cx="185057" cy="304800"/>
    <xdr:sp macro="" textlink="">
      <xdr:nvSpPr>
        <xdr:cNvPr id="45" name="Rectangle 45">
          <a:extLst>
            <a:ext uri="{FF2B5EF4-FFF2-40B4-BE49-F238E27FC236}">
              <a16:creationId xmlns:a16="http://schemas.microsoft.com/office/drawing/2014/main" id="{9CAF57E6-406C-4E79-861C-4D5D47A71045}"/>
            </a:ext>
          </a:extLst>
        </xdr:cNvPr>
        <xdr:cNvSpPr>
          <a:spLocks noChangeArrowheads="1"/>
        </xdr:cNvSpPr>
      </xdr:nvSpPr>
      <xdr:spPr bwMode="auto">
        <a:xfrm>
          <a:off x="29009340" y="80467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47</xdr:col>
      <xdr:colOff>0</xdr:colOff>
      <xdr:row>56</xdr:row>
      <xdr:rowOff>0</xdr:rowOff>
    </xdr:from>
    <xdr:ext cx="185057" cy="304800"/>
    <xdr:sp macro="" textlink="">
      <xdr:nvSpPr>
        <xdr:cNvPr id="46" name="Rectangle 46">
          <a:extLst>
            <a:ext uri="{FF2B5EF4-FFF2-40B4-BE49-F238E27FC236}">
              <a16:creationId xmlns:a16="http://schemas.microsoft.com/office/drawing/2014/main" id="{58A59890-C07E-4E95-8983-9DCB4ED4BBA4}"/>
            </a:ext>
          </a:extLst>
        </xdr:cNvPr>
        <xdr:cNvSpPr>
          <a:spLocks noChangeArrowheads="1"/>
        </xdr:cNvSpPr>
      </xdr:nvSpPr>
      <xdr:spPr bwMode="auto">
        <a:xfrm>
          <a:off x="29009340" y="938784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48</xdr:col>
      <xdr:colOff>0</xdr:colOff>
      <xdr:row>60</xdr:row>
      <xdr:rowOff>0</xdr:rowOff>
    </xdr:from>
    <xdr:ext cx="185057" cy="304800"/>
    <xdr:sp macro="" textlink="">
      <xdr:nvSpPr>
        <xdr:cNvPr id="47" name="Rectangle 47">
          <a:extLst>
            <a:ext uri="{FF2B5EF4-FFF2-40B4-BE49-F238E27FC236}">
              <a16:creationId xmlns:a16="http://schemas.microsoft.com/office/drawing/2014/main" id="{F326D8E3-3C7E-46A8-8B8B-43078ADD7E53}"/>
            </a:ext>
          </a:extLst>
        </xdr:cNvPr>
        <xdr:cNvSpPr>
          <a:spLocks noChangeArrowheads="1"/>
        </xdr:cNvSpPr>
      </xdr:nvSpPr>
      <xdr:spPr bwMode="auto">
        <a:xfrm>
          <a:off x="29626560" y="100584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47</xdr:col>
      <xdr:colOff>0</xdr:colOff>
      <xdr:row>64</xdr:row>
      <xdr:rowOff>0</xdr:rowOff>
    </xdr:from>
    <xdr:ext cx="185057" cy="304800"/>
    <xdr:sp macro="" textlink="">
      <xdr:nvSpPr>
        <xdr:cNvPr id="48" name="Rectangle 48">
          <a:extLst>
            <a:ext uri="{FF2B5EF4-FFF2-40B4-BE49-F238E27FC236}">
              <a16:creationId xmlns:a16="http://schemas.microsoft.com/office/drawing/2014/main" id="{9397EE25-7954-45DF-B614-FEE5AA0D5A7F}"/>
            </a:ext>
          </a:extLst>
        </xdr:cNvPr>
        <xdr:cNvSpPr>
          <a:spLocks noChangeArrowheads="1"/>
        </xdr:cNvSpPr>
      </xdr:nvSpPr>
      <xdr:spPr bwMode="auto">
        <a:xfrm>
          <a:off x="29009340" y="107289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63</xdr:col>
      <xdr:colOff>0</xdr:colOff>
      <xdr:row>64</xdr:row>
      <xdr:rowOff>0</xdr:rowOff>
    </xdr:from>
    <xdr:ext cx="185058" cy="304800"/>
    <xdr:sp macro="" textlink="">
      <xdr:nvSpPr>
        <xdr:cNvPr id="49" name="Rectangle 49">
          <a:extLst>
            <a:ext uri="{FF2B5EF4-FFF2-40B4-BE49-F238E27FC236}">
              <a16:creationId xmlns:a16="http://schemas.microsoft.com/office/drawing/2014/main" id="{41A23604-F3AA-4B17-92FC-0D08CE68CF11}"/>
            </a:ext>
          </a:extLst>
        </xdr:cNvPr>
        <xdr:cNvSpPr>
          <a:spLocks noChangeArrowheads="1"/>
        </xdr:cNvSpPr>
      </xdr:nvSpPr>
      <xdr:spPr bwMode="auto">
        <a:xfrm>
          <a:off x="38884860" y="1072896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60</xdr:row>
      <xdr:rowOff>0</xdr:rowOff>
    </xdr:from>
    <xdr:ext cx="185057" cy="304800"/>
    <xdr:sp macro="" textlink="">
      <xdr:nvSpPr>
        <xdr:cNvPr id="50" name="Rectangle 50">
          <a:extLst>
            <a:ext uri="{FF2B5EF4-FFF2-40B4-BE49-F238E27FC236}">
              <a16:creationId xmlns:a16="http://schemas.microsoft.com/office/drawing/2014/main" id="{8055215D-1FF4-414A-A19B-DBEA71C631C1}"/>
            </a:ext>
          </a:extLst>
        </xdr:cNvPr>
        <xdr:cNvSpPr>
          <a:spLocks noChangeArrowheads="1"/>
        </xdr:cNvSpPr>
      </xdr:nvSpPr>
      <xdr:spPr bwMode="auto">
        <a:xfrm>
          <a:off x="38267640" y="100584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63</xdr:col>
      <xdr:colOff>0</xdr:colOff>
      <xdr:row>56</xdr:row>
      <xdr:rowOff>0</xdr:rowOff>
    </xdr:from>
    <xdr:ext cx="185058" cy="304800"/>
    <xdr:sp macro="" textlink="">
      <xdr:nvSpPr>
        <xdr:cNvPr id="51" name="Rectangle 51">
          <a:extLst>
            <a:ext uri="{FF2B5EF4-FFF2-40B4-BE49-F238E27FC236}">
              <a16:creationId xmlns:a16="http://schemas.microsoft.com/office/drawing/2014/main" id="{DA7E79C0-458F-4050-8155-3C341331F49A}"/>
            </a:ext>
          </a:extLst>
        </xdr:cNvPr>
        <xdr:cNvSpPr>
          <a:spLocks noChangeArrowheads="1"/>
        </xdr:cNvSpPr>
      </xdr:nvSpPr>
      <xdr:spPr bwMode="auto">
        <a:xfrm>
          <a:off x="38884860" y="938784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63</xdr:col>
      <xdr:colOff>0</xdr:colOff>
      <xdr:row>48</xdr:row>
      <xdr:rowOff>0</xdr:rowOff>
    </xdr:from>
    <xdr:ext cx="185058" cy="304800"/>
    <xdr:sp macro="" textlink="">
      <xdr:nvSpPr>
        <xdr:cNvPr id="52" name="Rectangle 52">
          <a:extLst>
            <a:ext uri="{FF2B5EF4-FFF2-40B4-BE49-F238E27FC236}">
              <a16:creationId xmlns:a16="http://schemas.microsoft.com/office/drawing/2014/main" id="{D69EBA7C-6C12-4F5D-9637-D37EEBAEB795}"/>
            </a:ext>
          </a:extLst>
        </xdr:cNvPr>
        <xdr:cNvSpPr>
          <a:spLocks noChangeArrowheads="1"/>
        </xdr:cNvSpPr>
      </xdr:nvSpPr>
      <xdr:spPr bwMode="auto">
        <a:xfrm>
          <a:off x="38884860" y="804672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62</xdr:col>
      <xdr:colOff>0</xdr:colOff>
      <xdr:row>44</xdr:row>
      <xdr:rowOff>0</xdr:rowOff>
    </xdr:from>
    <xdr:ext cx="185057" cy="304800"/>
    <xdr:sp macro="" textlink="">
      <xdr:nvSpPr>
        <xdr:cNvPr id="53" name="Rectangle 53">
          <a:extLst>
            <a:ext uri="{FF2B5EF4-FFF2-40B4-BE49-F238E27FC236}">
              <a16:creationId xmlns:a16="http://schemas.microsoft.com/office/drawing/2014/main" id="{921F2819-4DBC-41FB-B01E-EEABCC09161F}"/>
            </a:ext>
          </a:extLst>
        </xdr:cNvPr>
        <xdr:cNvSpPr>
          <a:spLocks noChangeArrowheads="1"/>
        </xdr:cNvSpPr>
      </xdr:nvSpPr>
      <xdr:spPr bwMode="auto">
        <a:xfrm>
          <a:off x="38267640" y="737616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63</xdr:col>
      <xdr:colOff>0</xdr:colOff>
      <xdr:row>40</xdr:row>
      <xdr:rowOff>0</xdr:rowOff>
    </xdr:from>
    <xdr:ext cx="185058" cy="304800"/>
    <xdr:sp macro="" textlink="">
      <xdr:nvSpPr>
        <xdr:cNvPr id="54" name="Rectangle 54">
          <a:extLst>
            <a:ext uri="{FF2B5EF4-FFF2-40B4-BE49-F238E27FC236}">
              <a16:creationId xmlns:a16="http://schemas.microsoft.com/office/drawing/2014/main" id="{567A8FE6-017D-4811-BB0B-8969087CE00B}"/>
            </a:ext>
          </a:extLst>
        </xdr:cNvPr>
        <xdr:cNvSpPr>
          <a:spLocks noChangeArrowheads="1"/>
        </xdr:cNvSpPr>
      </xdr:nvSpPr>
      <xdr:spPr bwMode="auto">
        <a:xfrm>
          <a:off x="38884860" y="670560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63</xdr:col>
      <xdr:colOff>0</xdr:colOff>
      <xdr:row>16</xdr:row>
      <xdr:rowOff>0</xdr:rowOff>
    </xdr:from>
    <xdr:ext cx="185058" cy="304800"/>
    <xdr:sp macro="" textlink="">
      <xdr:nvSpPr>
        <xdr:cNvPr id="55" name="Rectangle 55">
          <a:extLst>
            <a:ext uri="{FF2B5EF4-FFF2-40B4-BE49-F238E27FC236}">
              <a16:creationId xmlns:a16="http://schemas.microsoft.com/office/drawing/2014/main" id="{F47428F3-017F-4A7C-8268-525C04E4E326}"/>
            </a:ext>
          </a:extLst>
        </xdr:cNvPr>
        <xdr:cNvSpPr>
          <a:spLocks noChangeArrowheads="1"/>
        </xdr:cNvSpPr>
      </xdr:nvSpPr>
      <xdr:spPr bwMode="auto">
        <a:xfrm>
          <a:off x="38884860" y="268224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63</xdr:col>
      <xdr:colOff>0</xdr:colOff>
      <xdr:row>8</xdr:row>
      <xdr:rowOff>0</xdr:rowOff>
    </xdr:from>
    <xdr:ext cx="185058" cy="304800"/>
    <xdr:sp macro="" textlink="">
      <xdr:nvSpPr>
        <xdr:cNvPr id="56" name="Rectangle 56">
          <a:extLst>
            <a:ext uri="{FF2B5EF4-FFF2-40B4-BE49-F238E27FC236}">
              <a16:creationId xmlns:a16="http://schemas.microsoft.com/office/drawing/2014/main" id="{1B59AE9B-9F13-4ABC-A177-F72E9A602222}"/>
            </a:ext>
          </a:extLst>
        </xdr:cNvPr>
        <xdr:cNvSpPr>
          <a:spLocks noChangeArrowheads="1"/>
        </xdr:cNvSpPr>
      </xdr:nvSpPr>
      <xdr:spPr bwMode="auto">
        <a:xfrm>
          <a:off x="38884860" y="134112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12</xdr:row>
      <xdr:rowOff>0</xdr:rowOff>
    </xdr:from>
    <xdr:ext cx="185057" cy="304800"/>
    <xdr:sp macro="" textlink="">
      <xdr:nvSpPr>
        <xdr:cNvPr id="57" name="Rectangle 57">
          <a:extLst>
            <a:ext uri="{FF2B5EF4-FFF2-40B4-BE49-F238E27FC236}">
              <a16:creationId xmlns:a16="http://schemas.microsoft.com/office/drawing/2014/main" id="{DAEE31FB-9AB9-44FE-B897-C271103CA75E}"/>
            </a:ext>
          </a:extLst>
        </xdr:cNvPr>
        <xdr:cNvSpPr>
          <a:spLocks noChangeArrowheads="1"/>
        </xdr:cNvSpPr>
      </xdr:nvSpPr>
      <xdr:spPr bwMode="auto">
        <a:xfrm>
          <a:off x="38267640" y="20116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62</xdr:col>
      <xdr:colOff>0</xdr:colOff>
      <xdr:row>28</xdr:row>
      <xdr:rowOff>0</xdr:rowOff>
    </xdr:from>
    <xdr:ext cx="185057" cy="304800"/>
    <xdr:sp macro="" textlink="">
      <xdr:nvSpPr>
        <xdr:cNvPr id="58" name="Rectangle 58">
          <a:extLst>
            <a:ext uri="{FF2B5EF4-FFF2-40B4-BE49-F238E27FC236}">
              <a16:creationId xmlns:a16="http://schemas.microsoft.com/office/drawing/2014/main" id="{C33640AB-A255-4017-9FD2-C87430B4B56C}"/>
            </a:ext>
          </a:extLst>
        </xdr:cNvPr>
        <xdr:cNvSpPr>
          <a:spLocks noChangeArrowheads="1"/>
        </xdr:cNvSpPr>
      </xdr:nvSpPr>
      <xdr:spPr bwMode="auto">
        <a:xfrm>
          <a:off x="38267640" y="469392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63</xdr:col>
      <xdr:colOff>0</xdr:colOff>
      <xdr:row>32</xdr:row>
      <xdr:rowOff>0</xdr:rowOff>
    </xdr:from>
    <xdr:ext cx="185058" cy="304800"/>
    <xdr:sp macro="" textlink="">
      <xdr:nvSpPr>
        <xdr:cNvPr id="59" name="Rectangle 59">
          <a:extLst>
            <a:ext uri="{FF2B5EF4-FFF2-40B4-BE49-F238E27FC236}">
              <a16:creationId xmlns:a16="http://schemas.microsoft.com/office/drawing/2014/main" id="{66F32099-7E66-4B3B-B139-33C5A442D3C7}"/>
            </a:ext>
          </a:extLst>
        </xdr:cNvPr>
        <xdr:cNvSpPr>
          <a:spLocks noChangeArrowheads="1"/>
        </xdr:cNvSpPr>
      </xdr:nvSpPr>
      <xdr:spPr bwMode="auto">
        <a:xfrm>
          <a:off x="38884860" y="536448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63</xdr:col>
      <xdr:colOff>0</xdr:colOff>
      <xdr:row>24</xdr:row>
      <xdr:rowOff>0</xdr:rowOff>
    </xdr:from>
    <xdr:ext cx="185058" cy="304800"/>
    <xdr:sp macro="" textlink="">
      <xdr:nvSpPr>
        <xdr:cNvPr id="60" name="Rectangle 60">
          <a:extLst>
            <a:ext uri="{FF2B5EF4-FFF2-40B4-BE49-F238E27FC236}">
              <a16:creationId xmlns:a16="http://schemas.microsoft.com/office/drawing/2014/main" id="{4E22A72F-4406-41F7-ACEA-82FFDE40E4DB}"/>
            </a:ext>
          </a:extLst>
        </xdr:cNvPr>
        <xdr:cNvSpPr>
          <a:spLocks noChangeArrowheads="1"/>
        </xdr:cNvSpPr>
      </xdr:nvSpPr>
      <xdr:spPr bwMode="auto">
        <a:xfrm>
          <a:off x="38884860" y="402336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oneCellAnchor>
  <xdr:oneCellAnchor>
    <xdr:from>
      <xdr:col>24</xdr:col>
      <xdr:colOff>0</xdr:colOff>
      <xdr:row>20</xdr:row>
      <xdr:rowOff>0</xdr:rowOff>
    </xdr:from>
    <xdr:ext cx="185057" cy="304800"/>
    <xdr:sp macro="" textlink="">
      <xdr:nvSpPr>
        <xdr:cNvPr id="61" name="Rectangle 61">
          <a:extLst>
            <a:ext uri="{FF2B5EF4-FFF2-40B4-BE49-F238E27FC236}">
              <a16:creationId xmlns:a16="http://schemas.microsoft.com/office/drawing/2014/main" id="{DE3BE803-062F-461C-AC3B-8C37C2944607}"/>
            </a:ext>
          </a:extLst>
        </xdr:cNvPr>
        <xdr:cNvSpPr>
          <a:spLocks noChangeArrowheads="1"/>
        </xdr:cNvSpPr>
      </xdr:nvSpPr>
      <xdr:spPr bwMode="auto">
        <a:xfrm>
          <a:off x="14813280" y="33528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24</xdr:col>
      <xdr:colOff>0</xdr:colOff>
      <xdr:row>52</xdr:row>
      <xdr:rowOff>0</xdr:rowOff>
    </xdr:from>
    <xdr:ext cx="185057" cy="304800"/>
    <xdr:sp macro="" textlink="">
      <xdr:nvSpPr>
        <xdr:cNvPr id="62" name="Rectangle 62">
          <a:extLst>
            <a:ext uri="{FF2B5EF4-FFF2-40B4-BE49-F238E27FC236}">
              <a16:creationId xmlns:a16="http://schemas.microsoft.com/office/drawing/2014/main" id="{71DEA8FD-791E-4963-8DF4-5162B39369BE}"/>
            </a:ext>
          </a:extLst>
        </xdr:cNvPr>
        <xdr:cNvSpPr>
          <a:spLocks noChangeArrowheads="1"/>
        </xdr:cNvSpPr>
      </xdr:nvSpPr>
      <xdr:spPr bwMode="auto">
        <a:xfrm>
          <a:off x="14813280" y="87172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61</xdr:col>
      <xdr:colOff>0</xdr:colOff>
      <xdr:row>52</xdr:row>
      <xdr:rowOff>0</xdr:rowOff>
    </xdr:from>
    <xdr:ext cx="185057" cy="304800"/>
    <xdr:sp macro="" textlink="">
      <xdr:nvSpPr>
        <xdr:cNvPr id="63" name="Rectangle 63">
          <a:extLst>
            <a:ext uri="{FF2B5EF4-FFF2-40B4-BE49-F238E27FC236}">
              <a16:creationId xmlns:a16="http://schemas.microsoft.com/office/drawing/2014/main" id="{4897541C-E1A3-4C94-BB7E-FC8398A85535}"/>
            </a:ext>
          </a:extLst>
        </xdr:cNvPr>
        <xdr:cNvSpPr>
          <a:spLocks noChangeArrowheads="1"/>
        </xdr:cNvSpPr>
      </xdr:nvSpPr>
      <xdr:spPr bwMode="auto">
        <a:xfrm>
          <a:off x="37650420" y="871728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  <xdr:oneCellAnchor>
    <xdr:from>
      <xdr:col>61</xdr:col>
      <xdr:colOff>0</xdr:colOff>
      <xdr:row>20</xdr:row>
      <xdr:rowOff>0</xdr:rowOff>
    </xdr:from>
    <xdr:ext cx="185057" cy="304800"/>
    <xdr:sp macro="" textlink="">
      <xdr:nvSpPr>
        <xdr:cNvPr id="64" name="Rectangle 64">
          <a:extLst>
            <a:ext uri="{FF2B5EF4-FFF2-40B4-BE49-F238E27FC236}">
              <a16:creationId xmlns:a16="http://schemas.microsoft.com/office/drawing/2014/main" id="{1973065A-74EB-4467-BF1C-A4297A06BB91}"/>
            </a:ext>
          </a:extLst>
        </xdr:cNvPr>
        <xdr:cNvSpPr>
          <a:spLocks noChangeArrowheads="1"/>
        </xdr:cNvSpPr>
      </xdr:nvSpPr>
      <xdr:spPr bwMode="auto">
        <a:xfrm>
          <a:off x="37650420" y="3352800"/>
          <a:ext cx="18505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49</xdr:col>
      <xdr:colOff>0</xdr:colOff>
      <xdr:row>20</xdr:row>
      <xdr:rowOff>0</xdr:rowOff>
    </xdr:from>
    <xdr:ext cx="185058" cy="304800"/>
    <xdr:sp macro="" textlink="">
      <xdr:nvSpPr>
        <xdr:cNvPr id="65" name="Rectangle 65">
          <a:extLst>
            <a:ext uri="{FF2B5EF4-FFF2-40B4-BE49-F238E27FC236}">
              <a16:creationId xmlns:a16="http://schemas.microsoft.com/office/drawing/2014/main" id="{0621F53B-F8D6-4ADC-A8F0-F3DD90B95A86}"/>
            </a:ext>
          </a:extLst>
        </xdr:cNvPr>
        <xdr:cNvSpPr>
          <a:spLocks noChangeArrowheads="1"/>
        </xdr:cNvSpPr>
      </xdr:nvSpPr>
      <xdr:spPr bwMode="auto">
        <a:xfrm>
          <a:off x="30243780" y="335280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oneCellAnchor>
  <xdr:oneCellAnchor>
    <xdr:from>
      <xdr:col>49</xdr:col>
      <xdr:colOff>0</xdr:colOff>
      <xdr:row>52</xdr:row>
      <xdr:rowOff>0</xdr:rowOff>
    </xdr:from>
    <xdr:ext cx="185058" cy="304800"/>
    <xdr:sp macro="" textlink="">
      <xdr:nvSpPr>
        <xdr:cNvPr id="66" name="Rectangle 66">
          <a:extLst>
            <a:ext uri="{FF2B5EF4-FFF2-40B4-BE49-F238E27FC236}">
              <a16:creationId xmlns:a16="http://schemas.microsoft.com/office/drawing/2014/main" id="{C2B028B6-5E72-4384-AD06-59AC443E8893}"/>
            </a:ext>
          </a:extLst>
        </xdr:cNvPr>
        <xdr:cNvSpPr>
          <a:spLocks noChangeArrowheads="1"/>
        </xdr:cNvSpPr>
      </xdr:nvSpPr>
      <xdr:spPr bwMode="auto">
        <a:xfrm>
          <a:off x="30243780" y="8717280"/>
          <a:ext cx="18505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22860</xdr:colOff>
      <xdr:row>46</xdr:row>
      <xdr:rowOff>60960</xdr:rowOff>
    </xdr:from>
    <xdr:ext cx="106680" cy="23114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A6282FB-ACA4-4AF6-BABB-874E55F41352}"/>
            </a:ext>
          </a:extLst>
        </xdr:cNvPr>
        <xdr:cNvSpPr txBox="1">
          <a:spLocks noChangeArrowheads="1"/>
        </xdr:cNvSpPr>
      </xdr:nvSpPr>
      <xdr:spPr bwMode="auto">
        <a:xfrm>
          <a:off x="2194560" y="7772400"/>
          <a:ext cx="10668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22860</xdr:colOff>
      <xdr:row>46</xdr:row>
      <xdr:rowOff>60960</xdr:rowOff>
    </xdr:from>
    <xdr:ext cx="106680" cy="23114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820C8E1-7136-4998-899B-B786F5AB1692}"/>
            </a:ext>
          </a:extLst>
        </xdr:cNvPr>
        <xdr:cNvSpPr txBox="1">
          <a:spLocks noChangeArrowheads="1"/>
        </xdr:cNvSpPr>
      </xdr:nvSpPr>
      <xdr:spPr bwMode="auto">
        <a:xfrm>
          <a:off x="2194560" y="7772400"/>
          <a:ext cx="10668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H23_touki_MS_so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822B-0428-4760-AB79-5187DD4CE2EC}">
  <sheetPr codeName="Sheet1"/>
  <dimension ref="A1:GZ172"/>
  <sheetViews>
    <sheetView tabSelected="1" view="pageBreakPreview" zoomScale="85" zoomScaleNormal="85" zoomScaleSheetLayoutView="85" workbookViewId="0">
      <selection activeCell="AK111" sqref="AK111:AQ114"/>
    </sheetView>
  </sheetViews>
  <sheetFormatPr defaultColWidth="0.88671875" defaultRowHeight="6" customHeight="1" x14ac:dyDescent="0.2"/>
  <cols>
    <col min="1" max="16384" width="0.88671875" style="1"/>
  </cols>
  <sheetData>
    <row r="1" spans="1:204" ht="6" customHeight="1" x14ac:dyDescent="0.2">
      <c r="AW1" s="412" t="s">
        <v>0</v>
      </c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L1" s="412"/>
      <c r="CM1" s="412"/>
      <c r="CN1" s="412"/>
      <c r="CO1" s="412"/>
      <c r="CP1" s="412"/>
      <c r="CQ1" s="412"/>
      <c r="CR1" s="412"/>
      <c r="CS1" s="412"/>
      <c r="CT1" s="412"/>
      <c r="CU1" s="412"/>
      <c r="CV1" s="412"/>
      <c r="CW1" s="412"/>
      <c r="CX1" s="412"/>
      <c r="CY1" s="412"/>
      <c r="CZ1" s="412"/>
      <c r="DA1" s="412"/>
      <c r="DB1" s="412"/>
      <c r="DC1" s="412"/>
      <c r="DD1" s="412"/>
      <c r="DE1" s="412"/>
      <c r="DF1" s="412"/>
      <c r="DG1" s="412"/>
      <c r="DH1" s="412"/>
      <c r="DI1" s="412"/>
      <c r="DJ1" s="412"/>
      <c r="FQ1" s="312" t="s">
        <v>1</v>
      </c>
      <c r="FR1" s="312"/>
      <c r="FS1" s="312"/>
      <c r="FT1" s="312"/>
      <c r="FU1" s="312"/>
      <c r="FV1" s="312"/>
      <c r="FW1" s="312"/>
      <c r="FX1" s="312"/>
      <c r="FY1" s="312"/>
      <c r="FZ1" s="312"/>
      <c r="GA1" s="312"/>
      <c r="GB1" s="312"/>
      <c r="GC1" s="312"/>
      <c r="GD1" s="312"/>
      <c r="GE1" s="312"/>
      <c r="GF1" s="312"/>
      <c r="GG1" s="312"/>
      <c r="GH1" s="312"/>
      <c r="GI1" s="312"/>
      <c r="GJ1" s="312"/>
      <c r="GK1" s="312"/>
      <c r="GL1" s="312"/>
      <c r="GM1" s="312"/>
      <c r="GN1" s="312"/>
      <c r="GO1" s="312"/>
      <c r="GP1" s="312"/>
      <c r="GQ1" s="312"/>
      <c r="GR1" s="312"/>
      <c r="GS1" s="312"/>
      <c r="GT1" s="312"/>
    </row>
    <row r="2" spans="1:204" ht="6" customHeight="1" x14ac:dyDescent="0.2"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412"/>
      <c r="CC2" s="412"/>
      <c r="CD2" s="412"/>
      <c r="CE2" s="412"/>
      <c r="CF2" s="412"/>
      <c r="CG2" s="412"/>
      <c r="CH2" s="412"/>
      <c r="CI2" s="412"/>
      <c r="CJ2" s="412"/>
      <c r="CK2" s="412"/>
      <c r="CL2" s="412"/>
      <c r="CM2" s="412"/>
      <c r="CN2" s="412"/>
      <c r="CO2" s="412"/>
      <c r="CP2" s="412"/>
      <c r="CQ2" s="412"/>
      <c r="CR2" s="412"/>
      <c r="CS2" s="412"/>
      <c r="CT2" s="412"/>
      <c r="CU2" s="412"/>
      <c r="CV2" s="412"/>
      <c r="CW2" s="412"/>
      <c r="CX2" s="412"/>
      <c r="CY2" s="412"/>
      <c r="CZ2" s="412"/>
      <c r="DA2" s="412"/>
      <c r="DB2" s="412"/>
      <c r="DC2" s="412"/>
      <c r="DD2" s="412"/>
      <c r="DE2" s="412"/>
      <c r="DF2" s="412"/>
      <c r="DG2" s="412"/>
      <c r="DH2" s="412"/>
      <c r="DI2" s="412"/>
      <c r="DJ2" s="412"/>
      <c r="FQ2" s="312"/>
      <c r="FR2" s="312"/>
      <c r="FS2" s="312"/>
      <c r="FT2" s="312"/>
      <c r="FU2" s="312"/>
      <c r="FV2" s="312"/>
      <c r="FW2" s="312"/>
      <c r="FX2" s="312"/>
      <c r="FY2" s="312"/>
      <c r="FZ2" s="312"/>
      <c r="GA2" s="312"/>
      <c r="GB2" s="312"/>
      <c r="GC2" s="312"/>
      <c r="GD2" s="312"/>
      <c r="GE2" s="312"/>
      <c r="GF2" s="312"/>
      <c r="GG2" s="312"/>
      <c r="GH2" s="312"/>
      <c r="GI2" s="312"/>
      <c r="GJ2" s="312"/>
      <c r="GK2" s="312"/>
      <c r="GL2" s="312"/>
      <c r="GM2" s="312"/>
      <c r="GN2" s="312"/>
      <c r="GO2" s="312"/>
      <c r="GP2" s="312"/>
      <c r="GQ2" s="312"/>
      <c r="GR2" s="312"/>
      <c r="GS2" s="312"/>
      <c r="GT2" s="312"/>
    </row>
    <row r="3" spans="1:204" ht="6" customHeight="1" x14ac:dyDescent="0.2"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2"/>
      <c r="CH3" s="412"/>
      <c r="CI3" s="412"/>
      <c r="CJ3" s="412"/>
      <c r="CK3" s="412"/>
      <c r="CL3" s="412"/>
      <c r="CM3" s="412"/>
      <c r="CN3" s="412"/>
      <c r="CO3" s="412"/>
      <c r="CP3" s="412"/>
      <c r="CQ3" s="412"/>
      <c r="CR3" s="412"/>
      <c r="CS3" s="412"/>
      <c r="CT3" s="412"/>
      <c r="CU3" s="412"/>
      <c r="CV3" s="412"/>
      <c r="CW3" s="412"/>
      <c r="CX3" s="412"/>
      <c r="CY3" s="412"/>
      <c r="CZ3" s="412"/>
      <c r="DA3" s="412"/>
      <c r="DB3" s="412"/>
      <c r="DC3" s="412"/>
      <c r="DD3" s="412"/>
      <c r="DE3" s="412"/>
      <c r="DF3" s="412"/>
      <c r="DG3" s="412"/>
      <c r="DH3" s="412"/>
      <c r="DI3" s="412"/>
      <c r="DJ3" s="412"/>
      <c r="FQ3" s="312"/>
      <c r="FR3" s="312"/>
      <c r="FS3" s="312"/>
      <c r="FT3" s="312"/>
      <c r="FU3" s="312"/>
      <c r="FV3" s="312"/>
      <c r="FW3" s="312"/>
      <c r="FX3" s="312"/>
      <c r="FY3" s="312"/>
      <c r="FZ3" s="312"/>
      <c r="GA3" s="312"/>
      <c r="GB3" s="312"/>
      <c r="GC3" s="312"/>
      <c r="GD3" s="312"/>
      <c r="GE3" s="312"/>
      <c r="GF3" s="312"/>
      <c r="GG3" s="312"/>
      <c r="GH3" s="312"/>
      <c r="GI3" s="312"/>
      <c r="GJ3" s="312"/>
      <c r="GK3" s="312"/>
      <c r="GL3" s="312"/>
      <c r="GM3" s="312"/>
      <c r="GN3" s="312"/>
      <c r="GO3" s="312"/>
      <c r="GP3" s="312"/>
      <c r="GQ3" s="312"/>
      <c r="GR3" s="312"/>
      <c r="GS3" s="312"/>
      <c r="GT3" s="312"/>
    </row>
    <row r="4" spans="1:204" ht="6" customHeight="1" x14ac:dyDescent="0.2"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412" t="s">
        <v>2</v>
      </c>
      <c r="BQ4" s="412"/>
      <c r="BR4" s="412"/>
      <c r="BS4" s="412"/>
      <c r="BT4" s="412"/>
      <c r="BU4" s="412"/>
      <c r="BV4" s="412"/>
      <c r="BW4" s="412"/>
      <c r="BX4" s="412"/>
      <c r="BY4" s="412"/>
      <c r="BZ4" s="412"/>
      <c r="CA4" s="412"/>
      <c r="CB4" s="412"/>
      <c r="CC4" s="412"/>
      <c r="CD4" s="412"/>
      <c r="CE4" s="412"/>
      <c r="CF4" s="412"/>
      <c r="CG4" s="412"/>
      <c r="CH4" s="412"/>
      <c r="CI4" s="412"/>
      <c r="CJ4" s="412"/>
      <c r="CK4" s="412"/>
      <c r="CL4" s="412"/>
      <c r="CM4" s="412"/>
      <c r="CN4" s="412"/>
      <c r="CO4" s="412"/>
      <c r="CP4" s="412"/>
      <c r="CQ4" s="412"/>
      <c r="CR4" s="412"/>
      <c r="CS4" s="412"/>
      <c r="CT4" s="41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FQ4" s="312" t="s">
        <v>3</v>
      </c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</row>
    <row r="5" spans="1:204" ht="6" customHeight="1" x14ac:dyDescent="0.2"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412"/>
      <c r="BQ5" s="412"/>
      <c r="BR5" s="412"/>
      <c r="BS5" s="412"/>
      <c r="BT5" s="412"/>
      <c r="BU5" s="412"/>
      <c r="BV5" s="412"/>
      <c r="BW5" s="412"/>
      <c r="BX5" s="412"/>
      <c r="BY5" s="412"/>
      <c r="BZ5" s="412"/>
      <c r="CA5" s="412"/>
      <c r="CB5" s="412"/>
      <c r="CC5" s="412"/>
      <c r="CD5" s="412"/>
      <c r="CE5" s="412"/>
      <c r="CF5" s="412"/>
      <c r="CG5" s="412"/>
      <c r="CH5" s="412"/>
      <c r="CI5" s="412"/>
      <c r="CJ5" s="412"/>
      <c r="CK5" s="412"/>
      <c r="CL5" s="412"/>
      <c r="CM5" s="412"/>
      <c r="CN5" s="412"/>
      <c r="CO5" s="412"/>
      <c r="CP5" s="412"/>
      <c r="CQ5" s="412"/>
      <c r="CR5" s="412"/>
      <c r="CS5" s="412"/>
      <c r="CT5" s="41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FQ5" s="312"/>
      <c r="FR5" s="312"/>
      <c r="FS5" s="312"/>
      <c r="FT5" s="312"/>
      <c r="FU5" s="312"/>
      <c r="FV5" s="312"/>
      <c r="FW5" s="312"/>
      <c r="FX5" s="312"/>
      <c r="FY5" s="312"/>
      <c r="FZ5" s="312"/>
      <c r="GA5" s="312"/>
      <c r="GB5" s="312"/>
      <c r="GC5" s="312"/>
      <c r="GD5" s="312"/>
      <c r="GE5" s="312"/>
      <c r="GF5" s="312"/>
      <c r="GG5" s="312"/>
      <c r="GH5" s="312"/>
      <c r="GI5" s="312"/>
      <c r="GJ5" s="312"/>
      <c r="GK5" s="312"/>
      <c r="GL5" s="312"/>
      <c r="GM5" s="312"/>
      <c r="GN5" s="312"/>
      <c r="GO5" s="312"/>
      <c r="GP5" s="312"/>
      <c r="GQ5" s="312"/>
      <c r="GR5" s="312"/>
    </row>
    <row r="6" spans="1:204" ht="6" customHeight="1" x14ac:dyDescent="0.2"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412"/>
      <c r="BQ6" s="412"/>
      <c r="BR6" s="412"/>
      <c r="BS6" s="412"/>
      <c r="BT6" s="412"/>
      <c r="BU6" s="412"/>
      <c r="BV6" s="412"/>
      <c r="BW6" s="412"/>
      <c r="BX6" s="412"/>
      <c r="BY6" s="412"/>
      <c r="BZ6" s="412"/>
      <c r="CA6" s="412"/>
      <c r="CB6" s="412"/>
      <c r="CC6" s="412"/>
      <c r="CD6" s="412"/>
      <c r="CE6" s="412"/>
      <c r="CF6" s="412"/>
      <c r="CG6" s="412"/>
      <c r="CH6" s="412"/>
      <c r="CI6" s="412"/>
      <c r="CJ6" s="412"/>
      <c r="CK6" s="412"/>
      <c r="CL6" s="412"/>
      <c r="CM6" s="412"/>
      <c r="CN6" s="412"/>
      <c r="CO6" s="412"/>
      <c r="CP6" s="412"/>
      <c r="CQ6" s="412"/>
      <c r="CR6" s="412"/>
      <c r="CS6" s="412"/>
      <c r="CT6" s="41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FQ6" s="312"/>
      <c r="FR6" s="312"/>
      <c r="FS6" s="312"/>
      <c r="FT6" s="312"/>
      <c r="FU6" s="312"/>
      <c r="FV6" s="312"/>
      <c r="FW6" s="312"/>
      <c r="FX6" s="312"/>
      <c r="FY6" s="312"/>
      <c r="FZ6" s="312"/>
      <c r="GA6" s="312"/>
      <c r="GB6" s="312"/>
      <c r="GC6" s="312"/>
      <c r="GD6" s="312"/>
      <c r="GE6" s="312"/>
      <c r="GF6" s="312"/>
      <c r="GG6" s="312"/>
      <c r="GH6" s="312"/>
      <c r="GI6" s="312"/>
      <c r="GJ6" s="312"/>
      <c r="GK6" s="312"/>
      <c r="GL6" s="312"/>
      <c r="GM6" s="312"/>
      <c r="GN6" s="312"/>
      <c r="GO6" s="312"/>
      <c r="GP6" s="312"/>
      <c r="GQ6" s="312"/>
      <c r="GR6" s="312"/>
    </row>
    <row r="7" spans="1:204" ht="6" customHeight="1" x14ac:dyDescent="0.2">
      <c r="A7" s="282" t="s">
        <v>4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ES7" s="3"/>
      <c r="ET7" s="3"/>
      <c r="EU7" s="3"/>
      <c r="EV7" s="3"/>
      <c r="EW7" s="3"/>
      <c r="EX7" s="3"/>
      <c r="EY7" s="3"/>
      <c r="FR7" s="3"/>
      <c r="FS7" s="3"/>
      <c r="FT7" s="3"/>
    </row>
    <row r="8" spans="1:204" ht="6" customHeight="1" x14ac:dyDescent="0.2">
      <c r="A8" s="282"/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ES8" s="3"/>
      <c r="ET8" s="3"/>
      <c r="EU8" s="3"/>
      <c r="EV8" s="3"/>
      <c r="EW8" s="3"/>
      <c r="EX8" s="3"/>
      <c r="EY8" s="3"/>
      <c r="FR8" s="3"/>
      <c r="FS8" s="3"/>
      <c r="FT8" s="3"/>
    </row>
    <row r="9" spans="1:204" ht="6" customHeight="1" x14ac:dyDescent="0.2">
      <c r="AF9" s="199" t="s">
        <v>85</v>
      </c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CC9" s="199" t="s">
        <v>86</v>
      </c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4"/>
      <c r="CU9" s="4"/>
      <c r="CV9" s="4"/>
      <c r="CW9" s="4"/>
      <c r="CX9" s="4"/>
      <c r="CY9" s="4"/>
      <c r="CZ9" s="4"/>
      <c r="DA9" s="4"/>
      <c r="DB9" s="4"/>
      <c r="EA9" s="4"/>
      <c r="EB9" s="4"/>
      <c r="EC9" s="4"/>
      <c r="ED9" s="4"/>
      <c r="EE9" s="4"/>
      <c r="EF9" s="4"/>
      <c r="EG9" s="4"/>
      <c r="EH9" s="4"/>
      <c r="EI9" s="199" t="s">
        <v>87</v>
      </c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4"/>
      <c r="FA9" s="4"/>
      <c r="FB9" s="4"/>
      <c r="FC9" s="4"/>
      <c r="FD9" s="4"/>
      <c r="FE9" s="4"/>
      <c r="FF9" s="4"/>
      <c r="FG9" s="4"/>
      <c r="FH9" s="4"/>
    </row>
    <row r="10" spans="1:204" ht="6" customHeight="1" thickBot="1" x14ac:dyDescent="0.25">
      <c r="AF10" s="200"/>
      <c r="AG10" s="200"/>
      <c r="AH10" s="200"/>
      <c r="AI10" s="200"/>
      <c r="AJ10" s="200"/>
      <c r="AK10" s="199"/>
      <c r="AL10" s="199"/>
      <c r="AM10" s="199"/>
      <c r="AN10" s="199"/>
      <c r="AO10" s="199"/>
      <c r="AP10" s="199"/>
      <c r="AQ10" s="199"/>
      <c r="AR10" s="199"/>
      <c r="AS10" s="199"/>
      <c r="AT10" s="200"/>
      <c r="AU10" s="200"/>
      <c r="AV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4"/>
      <c r="CU10" s="4"/>
      <c r="CV10" s="4"/>
      <c r="CW10" s="4"/>
      <c r="CX10" s="4"/>
      <c r="CY10" s="4"/>
      <c r="CZ10" s="4"/>
      <c r="DA10" s="4"/>
      <c r="DB10" s="4"/>
      <c r="EA10" s="4"/>
      <c r="EB10" s="4"/>
      <c r="EC10" s="4"/>
      <c r="ED10" s="4"/>
      <c r="EE10" s="4"/>
      <c r="EF10" s="4"/>
      <c r="EG10" s="4"/>
      <c r="EH10" s="4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4"/>
      <c r="FA10" s="4"/>
      <c r="FB10" s="4"/>
      <c r="FC10" s="4"/>
      <c r="FD10" s="4"/>
      <c r="FE10" s="4"/>
      <c r="FF10" s="4"/>
      <c r="FG10" s="4"/>
      <c r="FH10" s="4"/>
    </row>
    <row r="11" spans="1:204" ht="6" customHeight="1" x14ac:dyDescent="0.2">
      <c r="A11" s="252" t="s">
        <v>88</v>
      </c>
      <c r="B11" s="265"/>
      <c r="C11" s="253" t="s">
        <v>89</v>
      </c>
      <c r="D11" s="265"/>
      <c r="E11" s="265"/>
      <c r="F11" s="265"/>
      <c r="G11" s="265"/>
      <c r="H11" s="265"/>
      <c r="I11" s="339"/>
      <c r="J11" s="252">
        <v>1</v>
      </c>
      <c r="K11" s="253"/>
      <c r="L11" s="342" t="str">
        <f>C15</f>
        <v>尽誠</v>
      </c>
      <c r="M11" s="342"/>
      <c r="N11" s="342"/>
      <c r="O11" s="342"/>
      <c r="P11" s="342"/>
      <c r="Q11" s="342"/>
      <c r="R11" s="343"/>
      <c r="S11" s="347">
        <v>2</v>
      </c>
      <c r="T11" s="253"/>
      <c r="U11" s="256" t="str">
        <f>C19</f>
        <v>三本松</v>
      </c>
      <c r="V11" s="256"/>
      <c r="W11" s="256"/>
      <c r="X11" s="256"/>
      <c r="Y11" s="256"/>
      <c r="Z11" s="256"/>
      <c r="AA11" s="350"/>
      <c r="AB11" s="347">
        <v>3</v>
      </c>
      <c r="AC11" s="253"/>
      <c r="AD11" s="256" t="str">
        <f>C23</f>
        <v>高工芸</v>
      </c>
      <c r="AE11" s="256"/>
      <c r="AF11" s="256"/>
      <c r="AG11" s="256"/>
      <c r="AH11" s="256"/>
      <c r="AI11" s="256"/>
      <c r="AJ11" s="257"/>
      <c r="AK11" s="264" t="s">
        <v>5</v>
      </c>
      <c r="AL11" s="265"/>
      <c r="AM11" s="265"/>
      <c r="AN11" s="265"/>
      <c r="AO11" s="265"/>
      <c r="AP11" s="266"/>
      <c r="AQ11" s="225" t="s">
        <v>6</v>
      </c>
      <c r="AR11" s="226"/>
      <c r="AS11" s="273"/>
      <c r="AT11" s="225" t="s">
        <v>7</v>
      </c>
      <c r="AU11" s="265"/>
      <c r="AV11" s="276"/>
      <c r="AX11" s="252" t="s">
        <v>90</v>
      </c>
      <c r="AY11" s="265"/>
      <c r="AZ11" s="253" t="s">
        <v>91</v>
      </c>
      <c r="BA11" s="265"/>
      <c r="BB11" s="265"/>
      <c r="BC11" s="265"/>
      <c r="BD11" s="265"/>
      <c r="BE11" s="265"/>
      <c r="BF11" s="339"/>
      <c r="BG11" s="252">
        <v>1</v>
      </c>
      <c r="BH11" s="253"/>
      <c r="BI11" s="342" t="str">
        <f>AZ15</f>
        <v>高中央</v>
      </c>
      <c r="BJ11" s="342"/>
      <c r="BK11" s="342"/>
      <c r="BL11" s="342"/>
      <c r="BM11" s="342"/>
      <c r="BN11" s="342"/>
      <c r="BO11" s="343"/>
      <c r="BP11" s="347">
        <v>2</v>
      </c>
      <c r="BQ11" s="253"/>
      <c r="BR11" s="256" t="str">
        <f>AZ19</f>
        <v>石田</v>
      </c>
      <c r="BS11" s="256"/>
      <c r="BT11" s="256"/>
      <c r="BU11" s="256"/>
      <c r="BV11" s="256"/>
      <c r="BW11" s="256"/>
      <c r="BX11" s="350"/>
      <c r="BY11" s="347">
        <v>3</v>
      </c>
      <c r="BZ11" s="253"/>
      <c r="CA11" s="256" t="str">
        <f>AZ23</f>
        <v>高松西</v>
      </c>
      <c r="CB11" s="256"/>
      <c r="CC11" s="256"/>
      <c r="CD11" s="256"/>
      <c r="CE11" s="256"/>
      <c r="CF11" s="256"/>
      <c r="CG11" s="257"/>
      <c r="CH11" s="264" t="s">
        <v>5</v>
      </c>
      <c r="CI11" s="265"/>
      <c r="CJ11" s="265"/>
      <c r="CK11" s="265"/>
      <c r="CL11" s="265"/>
      <c r="CM11" s="266"/>
      <c r="CN11" s="225" t="s">
        <v>6</v>
      </c>
      <c r="CO11" s="226"/>
      <c r="CP11" s="273"/>
      <c r="CQ11" s="225" t="s">
        <v>7</v>
      </c>
      <c r="CR11" s="265"/>
      <c r="CS11" s="276"/>
      <c r="CT11" s="5"/>
      <c r="CU11" s="252" t="s">
        <v>92</v>
      </c>
      <c r="CV11" s="253"/>
      <c r="CW11" s="253" t="s">
        <v>91</v>
      </c>
      <c r="CX11" s="253"/>
      <c r="CY11" s="253"/>
      <c r="CZ11" s="253"/>
      <c r="DA11" s="253"/>
      <c r="DB11" s="253"/>
      <c r="DC11" s="254"/>
      <c r="DD11" s="252">
        <v>1</v>
      </c>
      <c r="DE11" s="253"/>
      <c r="DF11" s="256" t="str">
        <f>CW15</f>
        <v>高松商</v>
      </c>
      <c r="DG11" s="256"/>
      <c r="DH11" s="256"/>
      <c r="DI11" s="256"/>
      <c r="DJ11" s="256"/>
      <c r="DK11" s="256"/>
      <c r="DL11" s="350"/>
      <c r="DM11" s="347">
        <v>2</v>
      </c>
      <c r="DN11" s="253"/>
      <c r="DO11" s="256" t="str">
        <f>CW19</f>
        <v>琴平</v>
      </c>
      <c r="DP11" s="256"/>
      <c r="DQ11" s="256"/>
      <c r="DR11" s="256"/>
      <c r="DS11" s="256"/>
      <c r="DT11" s="256"/>
      <c r="DU11" s="350"/>
      <c r="DV11" s="347">
        <v>3</v>
      </c>
      <c r="DW11" s="253"/>
      <c r="DX11" s="256" t="str">
        <f>CW23</f>
        <v>高瀬</v>
      </c>
      <c r="DY11" s="256"/>
      <c r="DZ11" s="256"/>
      <c r="EA11" s="256"/>
      <c r="EB11" s="256"/>
      <c r="EC11" s="256"/>
      <c r="ED11" s="256"/>
      <c r="EE11" s="347">
        <v>4</v>
      </c>
      <c r="EF11" s="253"/>
      <c r="EG11" s="256" t="str">
        <f>CW27</f>
        <v>高桜井</v>
      </c>
      <c r="EH11" s="256"/>
      <c r="EI11" s="256"/>
      <c r="EJ11" s="256"/>
      <c r="EK11" s="256"/>
      <c r="EL11" s="256"/>
      <c r="EM11" s="257"/>
      <c r="EN11" s="264" t="s">
        <v>5</v>
      </c>
      <c r="EO11" s="355"/>
      <c r="EP11" s="355"/>
      <c r="EQ11" s="355"/>
      <c r="ER11" s="355"/>
      <c r="ES11" s="356"/>
      <c r="ET11" s="225" t="s">
        <v>6</v>
      </c>
      <c r="EU11" s="226"/>
      <c r="EV11" s="273"/>
      <c r="EW11" s="225" t="s">
        <v>7</v>
      </c>
      <c r="EX11" s="226"/>
      <c r="EY11" s="227"/>
      <c r="EZ11" s="5"/>
      <c r="FA11" s="5"/>
      <c r="FB11" s="5"/>
      <c r="FC11" s="6"/>
      <c r="FD11" s="6"/>
      <c r="FE11" s="6"/>
      <c r="FF11" s="6"/>
      <c r="FG11" s="6"/>
      <c r="FH11" s="6"/>
      <c r="FJ11" s="366" t="s">
        <v>8</v>
      </c>
      <c r="FK11" s="366"/>
      <c r="FL11" s="366"/>
      <c r="FM11" s="366"/>
      <c r="FN11" s="366"/>
      <c r="FO11" s="366"/>
      <c r="FP11" s="366"/>
      <c r="FQ11" s="366"/>
      <c r="FR11" s="366"/>
      <c r="FS11" s="366"/>
      <c r="FT11" s="366"/>
      <c r="FU11" s="366"/>
      <c r="FV11" s="366"/>
      <c r="FW11" s="366"/>
      <c r="FX11" s="366"/>
      <c r="FY11" s="366"/>
      <c r="FZ11" s="366"/>
      <c r="GA11" s="366"/>
      <c r="GB11" s="366"/>
      <c r="GC11" s="366"/>
      <c r="GD11" s="366"/>
      <c r="GE11" s="366"/>
      <c r="GF11" s="366"/>
      <c r="GG11" s="366"/>
      <c r="GH11" s="366"/>
      <c r="GI11" s="366"/>
      <c r="GJ11" s="366"/>
      <c r="GK11" s="366"/>
      <c r="GL11" s="366"/>
      <c r="GM11" s="366"/>
      <c r="GN11" s="366"/>
      <c r="GO11" s="366"/>
      <c r="GP11" s="366"/>
      <c r="GQ11" s="366"/>
      <c r="GR11" s="366"/>
      <c r="GS11" s="366"/>
      <c r="GT11" s="366"/>
      <c r="GU11" s="7"/>
      <c r="GV11" s="7"/>
    </row>
    <row r="12" spans="1:204" ht="6" customHeight="1" x14ac:dyDescent="0.2">
      <c r="A12" s="301"/>
      <c r="B12" s="268"/>
      <c r="C12" s="268"/>
      <c r="D12" s="268"/>
      <c r="E12" s="268"/>
      <c r="F12" s="268"/>
      <c r="G12" s="268"/>
      <c r="H12" s="268"/>
      <c r="I12" s="340"/>
      <c r="J12" s="236"/>
      <c r="K12" s="191"/>
      <c r="L12" s="283"/>
      <c r="M12" s="283"/>
      <c r="N12" s="283"/>
      <c r="O12" s="283"/>
      <c r="P12" s="283"/>
      <c r="Q12" s="283"/>
      <c r="R12" s="344"/>
      <c r="S12" s="190"/>
      <c r="T12" s="191"/>
      <c r="U12" s="258"/>
      <c r="V12" s="258"/>
      <c r="W12" s="258"/>
      <c r="X12" s="258"/>
      <c r="Y12" s="258"/>
      <c r="Z12" s="258"/>
      <c r="AA12" s="351"/>
      <c r="AB12" s="190"/>
      <c r="AC12" s="191"/>
      <c r="AD12" s="258"/>
      <c r="AE12" s="258"/>
      <c r="AF12" s="258"/>
      <c r="AG12" s="258"/>
      <c r="AH12" s="258"/>
      <c r="AI12" s="258"/>
      <c r="AJ12" s="259"/>
      <c r="AK12" s="267"/>
      <c r="AL12" s="268"/>
      <c r="AM12" s="268"/>
      <c r="AN12" s="268"/>
      <c r="AO12" s="268"/>
      <c r="AP12" s="269"/>
      <c r="AQ12" s="228"/>
      <c r="AR12" s="229"/>
      <c r="AS12" s="274"/>
      <c r="AT12" s="277"/>
      <c r="AU12" s="268"/>
      <c r="AV12" s="278"/>
      <c r="AX12" s="301"/>
      <c r="AY12" s="268"/>
      <c r="AZ12" s="268"/>
      <c r="BA12" s="268"/>
      <c r="BB12" s="268"/>
      <c r="BC12" s="268"/>
      <c r="BD12" s="268"/>
      <c r="BE12" s="268"/>
      <c r="BF12" s="340"/>
      <c r="BG12" s="236"/>
      <c r="BH12" s="191"/>
      <c r="BI12" s="283"/>
      <c r="BJ12" s="283"/>
      <c r="BK12" s="283"/>
      <c r="BL12" s="283"/>
      <c r="BM12" s="283"/>
      <c r="BN12" s="283"/>
      <c r="BO12" s="344"/>
      <c r="BP12" s="190"/>
      <c r="BQ12" s="191"/>
      <c r="BR12" s="258"/>
      <c r="BS12" s="258"/>
      <c r="BT12" s="258"/>
      <c r="BU12" s="258"/>
      <c r="BV12" s="258"/>
      <c r="BW12" s="258"/>
      <c r="BX12" s="351"/>
      <c r="BY12" s="190"/>
      <c r="BZ12" s="191"/>
      <c r="CA12" s="258"/>
      <c r="CB12" s="258"/>
      <c r="CC12" s="258"/>
      <c r="CD12" s="258"/>
      <c r="CE12" s="258"/>
      <c r="CF12" s="258"/>
      <c r="CG12" s="259"/>
      <c r="CH12" s="267"/>
      <c r="CI12" s="268"/>
      <c r="CJ12" s="268"/>
      <c r="CK12" s="268"/>
      <c r="CL12" s="268"/>
      <c r="CM12" s="269"/>
      <c r="CN12" s="228"/>
      <c r="CO12" s="229"/>
      <c r="CP12" s="274"/>
      <c r="CQ12" s="277"/>
      <c r="CR12" s="268"/>
      <c r="CS12" s="278"/>
      <c r="CT12" s="5"/>
      <c r="CU12" s="236"/>
      <c r="CV12" s="191"/>
      <c r="CW12" s="191"/>
      <c r="CX12" s="191"/>
      <c r="CY12" s="191"/>
      <c r="CZ12" s="191"/>
      <c r="DA12" s="191"/>
      <c r="DB12" s="191"/>
      <c r="DC12" s="255"/>
      <c r="DD12" s="236"/>
      <c r="DE12" s="191"/>
      <c r="DF12" s="258"/>
      <c r="DG12" s="258"/>
      <c r="DH12" s="258"/>
      <c r="DI12" s="258"/>
      <c r="DJ12" s="258"/>
      <c r="DK12" s="258"/>
      <c r="DL12" s="351"/>
      <c r="DM12" s="190"/>
      <c r="DN12" s="191"/>
      <c r="DO12" s="258"/>
      <c r="DP12" s="258"/>
      <c r="DQ12" s="258"/>
      <c r="DR12" s="258"/>
      <c r="DS12" s="258"/>
      <c r="DT12" s="258"/>
      <c r="DU12" s="351"/>
      <c r="DV12" s="190"/>
      <c r="DW12" s="191"/>
      <c r="DX12" s="258"/>
      <c r="DY12" s="258"/>
      <c r="DZ12" s="258"/>
      <c r="EA12" s="258"/>
      <c r="EB12" s="258"/>
      <c r="EC12" s="258"/>
      <c r="ED12" s="258"/>
      <c r="EE12" s="190"/>
      <c r="EF12" s="191"/>
      <c r="EG12" s="258"/>
      <c r="EH12" s="258"/>
      <c r="EI12" s="258"/>
      <c r="EJ12" s="258"/>
      <c r="EK12" s="258"/>
      <c r="EL12" s="258"/>
      <c r="EM12" s="259"/>
      <c r="EN12" s="357"/>
      <c r="EO12" s="358"/>
      <c r="EP12" s="358"/>
      <c r="EQ12" s="358"/>
      <c r="ER12" s="358"/>
      <c r="ES12" s="359"/>
      <c r="ET12" s="228"/>
      <c r="EU12" s="229"/>
      <c r="EV12" s="274"/>
      <c r="EW12" s="228"/>
      <c r="EX12" s="229"/>
      <c r="EY12" s="230"/>
      <c r="EZ12" s="5"/>
      <c r="FA12" s="5"/>
      <c r="FB12" s="5"/>
      <c r="FC12" s="6"/>
      <c r="FD12" s="6"/>
      <c r="FE12" s="6"/>
      <c r="FF12" s="6"/>
      <c r="FG12" s="6"/>
      <c r="FH12" s="6"/>
      <c r="FJ12" s="366"/>
      <c r="FK12" s="366"/>
      <c r="FL12" s="366"/>
      <c r="FM12" s="366"/>
      <c r="FN12" s="366"/>
      <c r="FO12" s="366"/>
      <c r="FP12" s="366"/>
      <c r="FQ12" s="366"/>
      <c r="FR12" s="366"/>
      <c r="FS12" s="366"/>
      <c r="FT12" s="366"/>
      <c r="FU12" s="366"/>
      <c r="FV12" s="366"/>
      <c r="FW12" s="366"/>
      <c r="FX12" s="366"/>
      <c r="FY12" s="366"/>
      <c r="FZ12" s="366"/>
      <c r="GA12" s="366"/>
      <c r="GB12" s="366"/>
      <c r="GC12" s="366"/>
      <c r="GD12" s="366"/>
      <c r="GE12" s="366"/>
      <c r="GF12" s="366"/>
      <c r="GG12" s="366"/>
      <c r="GH12" s="366"/>
      <c r="GI12" s="366"/>
      <c r="GJ12" s="366"/>
      <c r="GK12" s="366"/>
      <c r="GL12" s="366"/>
      <c r="GM12" s="366"/>
      <c r="GN12" s="366"/>
      <c r="GO12" s="366"/>
      <c r="GP12" s="366"/>
      <c r="GQ12" s="366"/>
      <c r="GR12" s="366"/>
      <c r="GS12" s="366"/>
      <c r="GT12" s="366"/>
      <c r="GU12" s="7"/>
      <c r="GV12" s="7"/>
    </row>
    <row r="13" spans="1:204" ht="6" customHeight="1" x14ac:dyDescent="0.2">
      <c r="A13" s="301"/>
      <c r="B13" s="268"/>
      <c r="C13" s="268"/>
      <c r="D13" s="268"/>
      <c r="E13" s="268"/>
      <c r="F13" s="268"/>
      <c r="G13" s="268"/>
      <c r="H13" s="268"/>
      <c r="I13" s="340"/>
      <c r="J13" s="236"/>
      <c r="K13" s="191"/>
      <c r="L13" s="283"/>
      <c r="M13" s="283"/>
      <c r="N13" s="283"/>
      <c r="O13" s="283"/>
      <c r="P13" s="283"/>
      <c r="Q13" s="283"/>
      <c r="R13" s="344"/>
      <c r="S13" s="190"/>
      <c r="T13" s="191"/>
      <c r="U13" s="258"/>
      <c r="V13" s="258"/>
      <c r="W13" s="258"/>
      <c r="X13" s="258"/>
      <c r="Y13" s="258"/>
      <c r="Z13" s="258"/>
      <c r="AA13" s="351"/>
      <c r="AB13" s="190"/>
      <c r="AC13" s="191"/>
      <c r="AD13" s="258"/>
      <c r="AE13" s="258"/>
      <c r="AF13" s="258"/>
      <c r="AG13" s="258"/>
      <c r="AH13" s="258"/>
      <c r="AI13" s="258"/>
      <c r="AJ13" s="259"/>
      <c r="AK13" s="267"/>
      <c r="AL13" s="268"/>
      <c r="AM13" s="268"/>
      <c r="AN13" s="268"/>
      <c r="AO13" s="268"/>
      <c r="AP13" s="269"/>
      <c r="AQ13" s="228"/>
      <c r="AR13" s="229"/>
      <c r="AS13" s="274"/>
      <c r="AT13" s="277"/>
      <c r="AU13" s="268"/>
      <c r="AV13" s="278"/>
      <c r="AX13" s="301"/>
      <c r="AY13" s="268"/>
      <c r="AZ13" s="268"/>
      <c r="BA13" s="268"/>
      <c r="BB13" s="268"/>
      <c r="BC13" s="268"/>
      <c r="BD13" s="268"/>
      <c r="BE13" s="268"/>
      <c r="BF13" s="340"/>
      <c r="BG13" s="236"/>
      <c r="BH13" s="191"/>
      <c r="BI13" s="283"/>
      <c r="BJ13" s="283"/>
      <c r="BK13" s="283"/>
      <c r="BL13" s="283"/>
      <c r="BM13" s="283"/>
      <c r="BN13" s="283"/>
      <c r="BO13" s="344"/>
      <c r="BP13" s="190"/>
      <c r="BQ13" s="191"/>
      <c r="BR13" s="258"/>
      <c r="BS13" s="258"/>
      <c r="BT13" s="258"/>
      <c r="BU13" s="258"/>
      <c r="BV13" s="258"/>
      <c r="BW13" s="258"/>
      <c r="BX13" s="351"/>
      <c r="BY13" s="190"/>
      <c r="BZ13" s="191"/>
      <c r="CA13" s="258"/>
      <c r="CB13" s="258"/>
      <c r="CC13" s="258"/>
      <c r="CD13" s="258"/>
      <c r="CE13" s="258"/>
      <c r="CF13" s="258"/>
      <c r="CG13" s="259"/>
      <c r="CH13" s="267"/>
      <c r="CI13" s="268"/>
      <c r="CJ13" s="268"/>
      <c r="CK13" s="268"/>
      <c r="CL13" s="268"/>
      <c r="CM13" s="269"/>
      <c r="CN13" s="228"/>
      <c r="CO13" s="229"/>
      <c r="CP13" s="274"/>
      <c r="CQ13" s="277"/>
      <c r="CR13" s="268"/>
      <c r="CS13" s="278"/>
      <c r="CT13" s="5"/>
      <c r="CU13" s="236"/>
      <c r="CV13" s="191"/>
      <c r="CW13" s="191"/>
      <c r="CX13" s="191"/>
      <c r="CY13" s="191"/>
      <c r="CZ13" s="191"/>
      <c r="DA13" s="191"/>
      <c r="DB13" s="191"/>
      <c r="DC13" s="255"/>
      <c r="DD13" s="236"/>
      <c r="DE13" s="191"/>
      <c r="DF13" s="258"/>
      <c r="DG13" s="258"/>
      <c r="DH13" s="258"/>
      <c r="DI13" s="258"/>
      <c r="DJ13" s="258"/>
      <c r="DK13" s="258"/>
      <c r="DL13" s="351"/>
      <c r="DM13" s="190"/>
      <c r="DN13" s="191"/>
      <c r="DO13" s="258"/>
      <c r="DP13" s="258"/>
      <c r="DQ13" s="258"/>
      <c r="DR13" s="258"/>
      <c r="DS13" s="258"/>
      <c r="DT13" s="258"/>
      <c r="DU13" s="351"/>
      <c r="DV13" s="190"/>
      <c r="DW13" s="191"/>
      <c r="DX13" s="258"/>
      <c r="DY13" s="258"/>
      <c r="DZ13" s="258"/>
      <c r="EA13" s="258"/>
      <c r="EB13" s="258"/>
      <c r="EC13" s="258"/>
      <c r="ED13" s="258"/>
      <c r="EE13" s="190"/>
      <c r="EF13" s="191"/>
      <c r="EG13" s="258"/>
      <c r="EH13" s="258"/>
      <c r="EI13" s="258"/>
      <c r="EJ13" s="258"/>
      <c r="EK13" s="258"/>
      <c r="EL13" s="258"/>
      <c r="EM13" s="259"/>
      <c r="EN13" s="357"/>
      <c r="EO13" s="358"/>
      <c r="EP13" s="358"/>
      <c r="EQ13" s="358"/>
      <c r="ER13" s="358"/>
      <c r="ES13" s="359"/>
      <c r="ET13" s="228"/>
      <c r="EU13" s="229"/>
      <c r="EV13" s="274"/>
      <c r="EW13" s="228"/>
      <c r="EX13" s="229"/>
      <c r="EY13" s="230"/>
      <c r="EZ13" s="5"/>
      <c r="FA13" s="5"/>
      <c r="FB13" s="5"/>
      <c r="FC13" s="6"/>
      <c r="FD13" s="6"/>
      <c r="FE13" s="6"/>
      <c r="FF13" s="6"/>
      <c r="FG13" s="6"/>
      <c r="FH13" s="6"/>
      <c r="FJ13" s="366"/>
      <c r="FK13" s="366"/>
      <c r="FL13" s="366"/>
      <c r="FM13" s="366"/>
      <c r="FN13" s="366"/>
      <c r="FO13" s="366"/>
      <c r="FP13" s="366"/>
      <c r="FQ13" s="366"/>
      <c r="FR13" s="366"/>
      <c r="FS13" s="366"/>
      <c r="FT13" s="366"/>
      <c r="FU13" s="366"/>
      <c r="FV13" s="366"/>
      <c r="FW13" s="366"/>
      <c r="FX13" s="366"/>
      <c r="FY13" s="366"/>
      <c r="FZ13" s="366"/>
      <c r="GA13" s="366"/>
      <c r="GB13" s="366"/>
      <c r="GC13" s="366"/>
      <c r="GD13" s="366"/>
      <c r="GE13" s="366"/>
      <c r="GF13" s="366"/>
      <c r="GG13" s="366"/>
      <c r="GH13" s="366"/>
      <c r="GI13" s="366"/>
      <c r="GJ13" s="366"/>
      <c r="GK13" s="366"/>
      <c r="GL13" s="366"/>
      <c r="GM13" s="366"/>
      <c r="GN13" s="366"/>
      <c r="GO13" s="366"/>
      <c r="GP13" s="366"/>
      <c r="GQ13" s="366"/>
      <c r="GR13" s="366"/>
      <c r="GS13" s="366"/>
      <c r="GT13" s="366"/>
      <c r="GU13" s="7"/>
      <c r="GV13" s="7"/>
    </row>
    <row r="14" spans="1:204" ht="6" customHeight="1" thickBot="1" x14ac:dyDescent="0.25">
      <c r="A14" s="349"/>
      <c r="B14" s="271"/>
      <c r="C14" s="271"/>
      <c r="D14" s="271"/>
      <c r="E14" s="271"/>
      <c r="F14" s="271"/>
      <c r="G14" s="271"/>
      <c r="H14" s="271"/>
      <c r="I14" s="341"/>
      <c r="J14" s="236"/>
      <c r="K14" s="191"/>
      <c r="L14" s="345"/>
      <c r="M14" s="345"/>
      <c r="N14" s="345"/>
      <c r="O14" s="345"/>
      <c r="P14" s="345"/>
      <c r="Q14" s="345"/>
      <c r="R14" s="346"/>
      <c r="S14" s="190"/>
      <c r="T14" s="191"/>
      <c r="U14" s="260"/>
      <c r="V14" s="260"/>
      <c r="W14" s="260"/>
      <c r="X14" s="260"/>
      <c r="Y14" s="260"/>
      <c r="Z14" s="260"/>
      <c r="AA14" s="352"/>
      <c r="AB14" s="190"/>
      <c r="AC14" s="191"/>
      <c r="AD14" s="260"/>
      <c r="AE14" s="260"/>
      <c r="AF14" s="260"/>
      <c r="AG14" s="260"/>
      <c r="AH14" s="260"/>
      <c r="AI14" s="260"/>
      <c r="AJ14" s="261"/>
      <c r="AK14" s="270"/>
      <c r="AL14" s="271"/>
      <c r="AM14" s="271"/>
      <c r="AN14" s="271"/>
      <c r="AO14" s="271"/>
      <c r="AP14" s="272"/>
      <c r="AQ14" s="231"/>
      <c r="AR14" s="232"/>
      <c r="AS14" s="275"/>
      <c r="AT14" s="279"/>
      <c r="AU14" s="271"/>
      <c r="AV14" s="280"/>
      <c r="AX14" s="349"/>
      <c r="AY14" s="271"/>
      <c r="AZ14" s="271"/>
      <c r="BA14" s="271"/>
      <c r="BB14" s="271"/>
      <c r="BC14" s="271"/>
      <c r="BD14" s="271"/>
      <c r="BE14" s="271"/>
      <c r="BF14" s="341"/>
      <c r="BG14" s="236"/>
      <c r="BH14" s="191"/>
      <c r="BI14" s="345"/>
      <c r="BJ14" s="345"/>
      <c r="BK14" s="345"/>
      <c r="BL14" s="345"/>
      <c r="BM14" s="345"/>
      <c r="BN14" s="345"/>
      <c r="BO14" s="346"/>
      <c r="BP14" s="190"/>
      <c r="BQ14" s="191"/>
      <c r="BR14" s="260"/>
      <c r="BS14" s="260"/>
      <c r="BT14" s="260"/>
      <c r="BU14" s="260"/>
      <c r="BV14" s="260"/>
      <c r="BW14" s="260"/>
      <c r="BX14" s="352"/>
      <c r="BY14" s="190"/>
      <c r="BZ14" s="191"/>
      <c r="CA14" s="260"/>
      <c r="CB14" s="260"/>
      <c r="CC14" s="260"/>
      <c r="CD14" s="260"/>
      <c r="CE14" s="260"/>
      <c r="CF14" s="260"/>
      <c r="CG14" s="261"/>
      <c r="CH14" s="270"/>
      <c r="CI14" s="271"/>
      <c r="CJ14" s="271"/>
      <c r="CK14" s="271"/>
      <c r="CL14" s="271"/>
      <c r="CM14" s="272"/>
      <c r="CN14" s="231"/>
      <c r="CO14" s="232"/>
      <c r="CP14" s="275"/>
      <c r="CQ14" s="279"/>
      <c r="CR14" s="271"/>
      <c r="CS14" s="280"/>
      <c r="CT14" s="5"/>
      <c r="CU14" s="236"/>
      <c r="CV14" s="191"/>
      <c r="CW14" s="191"/>
      <c r="CX14" s="191"/>
      <c r="CY14" s="191"/>
      <c r="CZ14" s="191"/>
      <c r="DA14" s="191"/>
      <c r="DB14" s="191"/>
      <c r="DC14" s="255"/>
      <c r="DD14" s="236"/>
      <c r="DE14" s="191"/>
      <c r="DF14" s="260"/>
      <c r="DG14" s="260"/>
      <c r="DH14" s="260"/>
      <c r="DI14" s="260"/>
      <c r="DJ14" s="260"/>
      <c r="DK14" s="260"/>
      <c r="DL14" s="352"/>
      <c r="DM14" s="190"/>
      <c r="DN14" s="191"/>
      <c r="DO14" s="260"/>
      <c r="DP14" s="260"/>
      <c r="DQ14" s="260"/>
      <c r="DR14" s="260"/>
      <c r="DS14" s="260"/>
      <c r="DT14" s="260"/>
      <c r="DU14" s="352"/>
      <c r="DV14" s="190"/>
      <c r="DW14" s="191"/>
      <c r="DX14" s="260"/>
      <c r="DY14" s="260"/>
      <c r="DZ14" s="260"/>
      <c r="EA14" s="260"/>
      <c r="EB14" s="260"/>
      <c r="EC14" s="260"/>
      <c r="ED14" s="260"/>
      <c r="EE14" s="363"/>
      <c r="EF14" s="364"/>
      <c r="EG14" s="260"/>
      <c r="EH14" s="260"/>
      <c r="EI14" s="260"/>
      <c r="EJ14" s="260"/>
      <c r="EK14" s="260"/>
      <c r="EL14" s="260"/>
      <c r="EM14" s="261"/>
      <c r="EN14" s="360"/>
      <c r="EO14" s="361"/>
      <c r="EP14" s="361"/>
      <c r="EQ14" s="361"/>
      <c r="ER14" s="361"/>
      <c r="ES14" s="362"/>
      <c r="ET14" s="231"/>
      <c r="EU14" s="232"/>
      <c r="EV14" s="275"/>
      <c r="EW14" s="231"/>
      <c r="EX14" s="232"/>
      <c r="EY14" s="233"/>
      <c r="EZ14" s="5"/>
      <c r="FA14" s="5"/>
      <c r="FB14" s="5"/>
      <c r="FC14" s="6"/>
      <c r="FD14" s="6"/>
      <c r="FE14" s="6"/>
      <c r="FF14" s="6"/>
      <c r="FG14" s="6"/>
      <c r="FH14" s="6"/>
      <c r="FJ14" s="366" t="s">
        <v>9</v>
      </c>
      <c r="FK14" s="366"/>
      <c r="FL14" s="366"/>
      <c r="FM14" s="366"/>
      <c r="FN14" s="366"/>
      <c r="FO14" s="366"/>
      <c r="FP14" s="366"/>
      <c r="FQ14" s="366"/>
      <c r="FR14" s="366"/>
      <c r="FS14" s="366"/>
      <c r="FT14" s="366"/>
      <c r="FU14" s="366"/>
      <c r="FV14" s="366"/>
      <c r="FW14" s="366"/>
      <c r="FX14" s="366"/>
      <c r="FY14" s="366"/>
      <c r="FZ14" s="366"/>
      <c r="GA14" s="366"/>
      <c r="GB14" s="366"/>
      <c r="GC14" s="366"/>
      <c r="GD14" s="366"/>
      <c r="GE14" s="366"/>
      <c r="GF14" s="366"/>
      <c r="GG14" s="366"/>
      <c r="GH14" s="366"/>
      <c r="GI14" s="366"/>
      <c r="GJ14" s="366"/>
      <c r="GK14" s="366"/>
      <c r="GL14" s="366"/>
      <c r="GM14" s="366"/>
      <c r="GN14" s="366"/>
      <c r="GO14" s="366"/>
      <c r="GP14" s="366"/>
      <c r="GQ14" s="366"/>
      <c r="GR14" s="366"/>
      <c r="GS14" s="366"/>
      <c r="GT14" s="366"/>
      <c r="GU14" s="7"/>
      <c r="GV14" s="7"/>
    </row>
    <row r="15" spans="1:204" ht="6" customHeight="1" thickTop="1" x14ac:dyDescent="0.2">
      <c r="A15" s="234">
        <v>1</v>
      </c>
      <c r="B15" s="328"/>
      <c r="C15" s="329" t="s">
        <v>10</v>
      </c>
      <c r="D15" s="330"/>
      <c r="E15" s="330"/>
      <c r="F15" s="330"/>
      <c r="G15" s="330"/>
      <c r="H15" s="330"/>
      <c r="I15" s="331"/>
      <c r="J15" s="239"/>
      <c r="K15" s="332"/>
      <c r="L15" s="332"/>
      <c r="M15" s="332"/>
      <c r="N15" s="332"/>
      <c r="O15" s="332"/>
      <c r="P15" s="332"/>
      <c r="Q15" s="332"/>
      <c r="R15" s="333"/>
      <c r="S15" s="244">
        <v>3</v>
      </c>
      <c r="T15" s="245"/>
      <c r="U15" s="245"/>
      <c r="V15" s="235" t="s">
        <v>93</v>
      </c>
      <c r="W15" s="235"/>
      <c r="X15" s="235"/>
      <c r="Y15" s="248">
        <v>0</v>
      </c>
      <c r="Z15" s="248"/>
      <c r="AA15" s="249"/>
      <c r="AB15" s="244">
        <v>3</v>
      </c>
      <c r="AC15" s="245"/>
      <c r="AD15" s="245"/>
      <c r="AE15" s="235" t="s">
        <v>93</v>
      </c>
      <c r="AF15" s="235"/>
      <c r="AG15" s="235"/>
      <c r="AH15" s="248">
        <v>0</v>
      </c>
      <c r="AI15" s="248"/>
      <c r="AJ15" s="354"/>
      <c r="AK15" s="235">
        <f>IF(AND(J15="",S15="",AB15=""),"",IF(J15=3,1,0)+IF(S15=3,1,0)+IF(AB15=3,1,0))</f>
        <v>2</v>
      </c>
      <c r="AL15" s="235"/>
      <c r="AM15" s="235" t="s">
        <v>93</v>
      </c>
      <c r="AN15" s="235"/>
      <c r="AO15" s="235">
        <f>IF(AND(P15="",Y15="",AH15=""),"",IF(P15=3,1,0)+IF(Y15=3,1,0)+IF(AH15=3,1,0))</f>
        <v>0</v>
      </c>
      <c r="AP15" s="235"/>
      <c r="AQ15" s="315">
        <f>IF(AK15="","",AK15*2+AO15)</f>
        <v>4</v>
      </c>
      <c r="AR15" s="235"/>
      <c r="AS15" s="316"/>
      <c r="AT15" s="235">
        <f>IF(AQ15="","",RANK(AQ15,AQ15:AS26))</f>
        <v>1</v>
      </c>
      <c r="AU15" s="235"/>
      <c r="AV15" s="281"/>
      <c r="AX15" s="234">
        <v>1</v>
      </c>
      <c r="AY15" s="328"/>
      <c r="AZ15" s="329" t="s">
        <v>11</v>
      </c>
      <c r="BA15" s="330"/>
      <c r="BB15" s="330"/>
      <c r="BC15" s="330"/>
      <c r="BD15" s="330"/>
      <c r="BE15" s="330"/>
      <c r="BF15" s="331"/>
      <c r="BG15" s="239"/>
      <c r="BH15" s="332"/>
      <c r="BI15" s="332"/>
      <c r="BJ15" s="332"/>
      <c r="BK15" s="332"/>
      <c r="BL15" s="332"/>
      <c r="BM15" s="332"/>
      <c r="BN15" s="332"/>
      <c r="BO15" s="333"/>
      <c r="BP15" s="244">
        <v>3</v>
      </c>
      <c r="BQ15" s="245"/>
      <c r="BR15" s="245"/>
      <c r="BS15" s="235" t="s">
        <v>94</v>
      </c>
      <c r="BT15" s="235"/>
      <c r="BU15" s="235"/>
      <c r="BV15" s="248">
        <v>0</v>
      </c>
      <c r="BW15" s="248"/>
      <c r="BX15" s="249"/>
      <c r="BY15" s="244">
        <v>3</v>
      </c>
      <c r="BZ15" s="245"/>
      <c r="CA15" s="245"/>
      <c r="CB15" s="235" t="s">
        <v>94</v>
      </c>
      <c r="CC15" s="235"/>
      <c r="CD15" s="235"/>
      <c r="CE15" s="248">
        <v>0</v>
      </c>
      <c r="CF15" s="248"/>
      <c r="CG15" s="354"/>
      <c r="CH15" s="235">
        <f>IF(AND(BG15="",BP15="",BY15=""),"",IF(BG15=3,1,0)+IF(BP15=3,1,0)+IF(BY15=3,1,0))</f>
        <v>2</v>
      </c>
      <c r="CI15" s="235"/>
      <c r="CJ15" s="235" t="s">
        <v>94</v>
      </c>
      <c r="CK15" s="235"/>
      <c r="CL15" s="235">
        <f>IF(AND(BM15="",BV15="",CE15=""),"",IF(BM15=3,1,0)+IF(BV15=3,1,0)+IF(CE15=3,1,0))</f>
        <v>0</v>
      </c>
      <c r="CM15" s="235"/>
      <c r="CN15" s="315">
        <f>IF(CH15="","",CH15*2+CL15)</f>
        <v>4</v>
      </c>
      <c r="CO15" s="235"/>
      <c r="CP15" s="316"/>
      <c r="CQ15" s="235">
        <f>IF(CN15="","",RANK(CN15,CN15:CP26))</f>
        <v>1</v>
      </c>
      <c r="CR15" s="235"/>
      <c r="CS15" s="281"/>
      <c r="CU15" s="234">
        <v>1</v>
      </c>
      <c r="CV15" s="235"/>
      <c r="CW15" s="237" t="s">
        <v>12</v>
      </c>
      <c r="CX15" s="237"/>
      <c r="CY15" s="237"/>
      <c r="CZ15" s="237"/>
      <c r="DA15" s="237"/>
      <c r="DB15" s="237"/>
      <c r="DC15" s="238"/>
      <c r="DD15" s="239"/>
      <c r="DE15" s="240"/>
      <c r="DF15" s="240"/>
      <c r="DG15" s="240"/>
      <c r="DH15" s="240"/>
      <c r="DI15" s="240"/>
      <c r="DJ15" s="240"/>
      <c r="DK15" s="240"/>
      <c r="DL15" s="241"/>
      <c r="DM15" s="244">
        <v>3</v>
      </c>
      <c r="DN15" s="245"/>
      <c r="DO15" s="245"/>
      <c r="DP15" s="235" t="s">
        <v>94</v>
      </c>
      <c r="DQ15" s="235"/>
      <c r="DR15" s="235"/>
      <c r="DS15" s="248">
        <v>1</v>
      </c>
      <c r="DT15" s="248"/>
      <c r="DU15" s="249"/>
      <c r="DV15" s="244">
        <v>3</v>
      </c>
      <c r="DW15" s="245"/>
      <c r="DX15" s="245"/>
      <c r="DY15" s="235" t="s">
        <v>94</v>
      </c>
      <c r="DZ15" s="235"/>
      <c r="EA15" s="235"/>
      <c r="EB15" s="248">
        <v>0</v>
      </c>
      <c r="EC15" s="248"/>
      <c r="ED15" s="249"/>
      <c r="EE15" s="245">
        <v>3</v>
      </c>
      <c r="EF15" s="245"/>
      <c r="EG15" s="245"/>
      <c r="EH15" s="235" t="s">
        <v>94</v>
      </c>
      <c r="EI15" s="235"/>
      <c r="EJ15" s="235"/>
      <c r="EK15" s="248">
        <v>1</v>
      </c>
      <c r="EL15" s="248"/>
      <c r="EM15" s="354"/>
      <c r="EN15" s="235">
        <f>IF(AND(DM15="",DV15="",EE15="",DD15=""),"",IF(DM15=3,1,0)+IF(DV15=3,1,0)+IF(EE15=3,1,0)+IF(DD15=3,1,0))</f>
        <v>3</v>
      </c>
      <c r="EO15" s="235"/>
      <c r="EP15" s="235" t="s">
        <v>94</v>
      </c>
      <c r="EQ15" s="235"/>
      <c r="ER15" s="235">
        <f>IF(AND(DS15="",EB15="",EK15="",DJ15=""),"",IF(DS15=3,1,0)+IF(EB15=3,1,0)+IF(EK15=3,1,0)+IF(DJ15=3,1,0))</f>
        <v>0</v>
      </c>
      <c r="ES15" s="235"/>
      <c r="ET15" s="315">
        <f>IF(EN15="","",EN15*2+ER15)</f>
        <v>6</v>
      </c>
      <c r="EU15" s="235"/>
      <c r="EV15" s="316"/>
      <c r="EW15" s="235">
        <f>IF(ET15="","",RANK(ET15,ET15:EV30))</f>
        <v>1</v>
      </c>
      <c r="EX15" s="235"/>
      <c r="EY15" s="281"/>
      <c r="FJ15" s="366"/>
      <c r="FK15" s="366"/>
      <c r="FL15" s="366"/>
      <c r="FM15" s="366"/>
      <c r="FN15" s="366"/>
      <c r="FO15" s="366"/>
      <c r="FP15" s="366"/>
      <c r="FQ15" s="366"/>
      <c r="FR15" s="366"/>
      <c r="FS15" s="366"/>
      <c r="FT15" s="366"/>
      <c r="FU15" s="366"/>
      <c r="FV15" s="366"/>
      <c r="FW15" s="366"/>
      <c r="FX15" s="366"/>
      <c r="FY15" s="366"/>
      <c r="FZ15" s="366"/>
      <c r="GA15" s="366"/>
      <c r="GB15" s="366"/>
      <c r="GC15" s="366"/>
      <c r="GD15" s="366"/>
      <c r="GE15" s="366"/>
      <c r="GF15" s="366"/>
      <c r="GG15" s="366"/>
      <c r="GH15" s="366"/>
      <c r="GI15" s="366"/>
      <c r="GJ15" s="366"/>
      <c r="GK15" s="366"/>
      <c r="GL15" s="366"/>
      <c r="GM15" s="366"/>
      <c r="GN15" s="366"/>
      <c r="GO15" s="366"/>
      <c r="GP15" s="366"/>
      <c r="GQ15" s="366"/>
      <c r="GR15" s="366"/>
      <c r="GS15" s="366"/>
      <c r="GT15" s="366"/>
      <c r="GU15" s="7"/>
      <c r="GV15" s="7"/>
    </row>
    <row r="16" spans="1:204" ht="6" customHeight="1" x14ac:dyDescent="0.2">
      <c r="A16" s="301"/>
      <c r="B16" s="268"/>
      <c r="C16" s="307"/>
      <c r="D16" s="307"/>
      <c r="E16" s="307"/>
      <c r="F16" s="307"/>
      <c r="G16" s="307"/>
      <c r="H16" s="307"/>
      <c r="I16" s="308"/>
      <c r="J16" s="334"/>
      <c r="K16" s="295"/>
      <c r="L16" s="295"/>
      <c r="M16" s="295"/>
      <c r="N16" s="295"/>
      <c r="O16" s="295"/>
      <c r="P16" s="295"/>
      <c r="Q16" s="295"/>
      <c r="R16" s="335"/>
      <c r="S16" s="246"/>
      <c r="T16" s="247"/>
      <c r="U16" s="247"/>
      <c r="V16" s="191"/>
      <c r="W16" s="191"/>
      <c r="X16" s="191"/>
      <c r="Y16" s="250"/>
      <c r="Z16" s="250"/>
      <c r="AA16" s="251"/>
      <c r="AB16" s="246"/>
      <c r="AC16" s="247"/>
      <c r="AD16" s="247"/>
      <c r="AE16" s="191"/>
      <c r="AF16" s="191"/>
      <c r="AG16" s="191"/>
      <c r="AH16" s="250"/>
      <c r="AI16" s="250"/>
      <c r="AJ16" s="286"/>
      <c r="AK16" s="191"/>
      <c r="AL16" s="191"/>
      <c r="AM16" s="191"/>
      <c r="AN16" s="191"/>
      <c r="AO16" s="191"/>
      <c r="AP16" s="191"/>
      <c r="AQ16" s="190"/>
      <c r="AR16" s="191"/>
      <c r="AS16" s="192"/>
      <c r="AT16" s="191"/>
      <c r="AU16" s="191"/>
      <c r="AV16" s="197"/>
      <c r="AX16" s="301"/>
      <c r="AY16" s="268"/>
      <c r="AZ16" s="307"/>
      <c r="BA16" s="307"/>
      <c r="BB16" s="307"/>
      <c r="BC16" s="307"/>
      <c r="BD16" s="307"/>
      <c r="BE16" s="307"/>
      <c r="BF16" s="308"/>
      <c r="BG16" s="334"/>
      <c r="BH16" s="295"/>
      <c r="BI16" s="295"/>
      <c r="BJ16" s="295"/>
      <c r="BK16" s="295"/>
      <c r="BL16" s="295"/>
      <c r="BM16" s="295"/>
      <c r="BN16" s="295"/>
      <c r="BO16" s="335"/>
      <c r="BP16" s="246"/>
      <c r="BQ16" s="247"/>
      <c r="BR16" s="247"/>
      <c r="BS16" s="191"/>
      <c r="BT16" s="191"/>
      <c r="BU16" s="191"/>
      <c r="BV16" s="250"/>
      <c r="BW16" s="250"/>
      <c r="BX16" s="251"/>
      <c r="BY16" s="246"/>
      <c r="BZ16" s="247"/>
      <c r="CA16" s="247"/>
      <c r="CB16" s="191"/>
      <c r="CC16" s="191"/>
      <c r="CD16" s="191"/>
      <c r="CE16" s="250"/>
      <c r="CF16" s="250"/>
      <c r="CG16" s="286"/>
      <c r="CH16" s="191"/>
      <c r="CI16" s="191"/>
      <c r="CJ16" s="191"/>
      <c r="CK16" s="191"/>
      <c r="CL16" s="191"/>
      <c r="CM16" s="191"/>
      <c r="CN16" s="190"/>
      <c r="CO16" s="191"/>
      <c r="CP16" s="192"/>
      <c r="CQ16" s="191"/>
      <c r="CR16" s="191"/>
      <c r="CS16" s="197"/>
      <c r="CU16" s="236"/>
      <c r="CV16" s="191"/>
      <c r="CW16" s="213"/>
      <c r="CX16" s="213"/>
      <c r="CY16" s="213"/>
      <c r="CZ16" s="213"/>
      <c r="DA16" s="213"/>
      <c r="DB16" s="213"/>
      <c r="DC16" s="214"/>
      <c r="DD16" s="242"/>
      <c r="DE16" s="204"/>
      <c r="DF16" s="204"/>
      <c r="DG16" s="204"/>
      <c r="DH16" s="204"/>
      <c r="DI16" s="204"/>
      <c r="DJ16" s="204"/>
      <c r="DK16" s="204"/>
      <c r="DL16" s="243"/>
      <c r="DM16" s="246"/>
      <c r="DN16" s="247"/>
      <c r="DO16" s="247"/>
      <c r="DP16" s="191"/>
      <c r="DQ16" s="191"/>
      <c r="DR16" s="191"/>
      <c r="DS16" s="250"/>
      <c r="DT16" s="250"/>
      <c r="DU16" s="251"/>
      <c r="DV16" s="246"/>
      <c r="DW16" s="247"/>
      <c r="DX16" s="247"/>
      <c r="DY16" s="191"/>
      <c r="DZ16" s="191"/>
      <c r="EA16" s="191"/>
      <c r="EB16" s="250"/>
      <c r="EC16" s="250"/>
      <c r="ED16" s="251"/>
      <c r="EE16" s="247"/>
      <c r="EF16" s="247"/>
      <c r="EG16" s="247"/>
      <c r="EH16" s="191"/>
      <c r="EI16" s="191"/>
      <c r="EJ16" s="191"/>
      <c r="EK16" s="250"/>
      <c r="EL16" s="250"/>
      <c r="EM16" s="286"/>
      <c r="EN16" s="191"/>
      <c r="EO16" s="191"/>
      <c r="EP16" s="191"/>
      <c r="EQ16" s="191"/>
      <c r="ER16" s="191"/>
      <c r="ES16" s="191"/>
      <c r="ET16" s="190"/>
      <c r="EU16" s="191"/>
      <c r="EV16" s="192"/>
      <c r="EW16" s="191"/>
      <c r="EX16" s="191"/>
      <c r="EY16" s="197"/>
      <c r="FJ16" s="366"/>
      <c r="FK16" s="366"/>
      <c r="FL16" s="366"/>
      <c r="FM16" s="366"/>
      <c r="FN16" s="366"/>
      <c r="FO16" s="366"/>
      <c r="FP16" s="366"/>
      <c r="FQ16" s="366"/>
      <c r="FR16" s="366"/>
      <c r="FS16" s="366"/>
      <c r="FT16" s="366"/>
      <c r="FU16" s="366"/>
      <c r="FV16" s="366"/>
      <c r="FW16" s="366"/>
      <c r="FX16" s="366"/>
      <c r="FY16" s="366"/>
      <c r="FZ16" s="366"/>
      <c r="GA16" s="366"/>
      <c r="GB16" s="366"/>
      <c r="GC16" s="366"/>
      <c r="GD16" s="366"/>
      <c r="GE16" s="366"/>
      <c r="GF16" s="366"/>
      <c r="GG16" s="366"/>
      <c r="GH16" s="366"/>
      <c r="GI16" s="366"/>
      <c r="GJ16" s="366"/>
      <c r="GK16" s="366"/>
      <c r="GL16" s="366"/>
      <c r="GM16" s="366"/>
      <c r="GN16" s="366"/>
      <c r="GO16" s="366"/>
      <c r="GP16" s="366"/>
      <c r="GQ16" s="366"/>
      <c r="GR16" s="366"/>
      <c r="GS16" s="366"/>
      <c r="GT16" s="366"/>
      <c r="GU16" s="7"/>
      <c r="GV16" s="7"/>
    </row>
    <row r="17" spans="1:199" ht="6" customHeight="1" x14ac:dyDescent="0.2">
      <c r="A17" s="301"/>
      <c r="B17" s="268"/>
      <c r="C17" s="307"/>
      <c r="D17" s="307"/>
      <c r="E17" s="307"/>
      <c r="F17" s="307"/>
      <c r="G17" s="307"/>
      <c r="H17" s="307"/>
      <c r="I17" s="308"/>
      <c r="J17" s="334"/>
      <c r="K17" s="295"/>
      <c r="L17" s="295"/>
      <c r="M17" s="295"/>
      <c r="N17" s="295"/>
      <c r="O17" s="295"/>
      <c r="P17" s="295"/>
      <c r="Q17" s="295"/>
      <c r="R17" s="335"/>
      <c r="S17" s="246"/>
      <c r="T17" s="247"/>
      <c r="U17" s="247"/>
      <c r="V17" s="191"/>
      <c r="W17" s="191"/>
      <c r="X17" s="191"/>
      <c r="Y17" s="250"/>
      <c r="Z17" s="250"/>
      <c r="AA17" s="251"/>
      <c r="AB17" s="246"/>
      <c r="AC17" s="247"/>
      <c r="AD17" s="247"/>
      <c r="AE17" s="191"/>
      <c r="AF17" s="191"/>
      <c r="AG17" s="191"/>
      <c r="AH17" s="250"/>
      <c r="AI17" s="250"/>
      <c r="AJ17" s="286"/>
      <c r="AK17" s="191"/>
      <c r="AL17" s="191"/>
      <c r="AM17" s="191"/>
      <c r="AN17" s="191"/>
      <c r="AO17" s="191"/>
      <c r="AP17" s="191"/>
      <c r="AQ17" s="190"/>
      <c r="AR17" s="191"/>
      <c r="AS17" s="192"/>
      <c r="AT17" s="191"/>
      <c r="AU17" s="191"/>
      <c r="AV17" s="197"/>
      <c r="AX17" s="301"/>
      <c r="AY17" s="268"/>
      <c r="AZ17" s="307"/>
      <c r="BA17" s="307"/>
      <c r="BB17" s="307"/>
      <c r="BC17" s="307"/>
      <c r="BD17" s="307"/>
      <c r="BE17" s="307"/>
      <c r="BF17" s="308"/>
      <c r="BG17" s="334"/>
      <c r="BH17" s="295"/>
      <c r="BI17" s="295"/>
      <c r="BJ17" s="295"/>
      <c r="BK17" s="295"/>
      <c r="BL17" s="295"/>
      <c r="BM17" s="295"/>
      <c r="BN17" s="295"/>
      <c r="BO17" s="335"/>
      <c r="BP17" s="246"/>
      <c r="BQ17" s="247"/>
      <c r="BR17" s="247"/>
      <c r="BS17" s="191"/>
      <c r="BT17" s="191"/>
      <c r="BU17" s="191"/>
      <c r="BV17" s="250"/>
      <c r="BW17" s="250"/>
      <c r="BX17" s="251"/>
      <c r="BY17" s="246"/>
      <c r="BZ17" s="247"/>
      <c r="CA17" s="247"/>
      <c r="CB17" s="191"/>
      <c r="CC17" s="191"/>
      <c r="CD17" s="191"/>
      <c r="CE17" s="250"/>
      <c r="CF17" s="250"/>
      <c r="CG17" s="286"/>
      <c r="CH17" s="191"/>
      <c r="CI17" s="191"/>
      <c r="CJ17" s="191"/>
      <c r="CK17" s="191"/>
      <c r="CL17" s="191"/>
      <c r="CM17" s="191"/>
      <c r="CN17" s="190"/>
      <c r="CO17" s="191"/>
      <c r="CP17" s="192"/>
      <c r="CQ17" s="191"/>
      <c r="CR17" s="191"/>
      <c r="CS17" s="197"/>
      <c r="CU17" s="236"/>
      <c r="CV17" s="191"/>
      <c r="CW17" s="213"/>
      <c r="CX17" s="213"/>
      <c r="CY17" s="213"/>
      <c r="CZ17" s="213"/>
      <c r="DA17" s="213"/>
      <c r="DB17" s="213"/>
      <c r="DC17" s="214"/>
      <c r="DD17" s="242"/>
      <c r="DE17" s="204"/>
      <c r="DF17" s="204"/>
      <c r="DG17" s="204"/>
      <c r="DH17" s="204"/>
      <c r="DI17" s="204"/>
      <c r="DJ17" s="204"/>
      <c r="DK17" s="204"/>
      <c r="DL17" s="243"/>
      <c r="DM17" s="246"/>
      <c r="DN17" s="247"/>
      <c r="DO17" s="247"/>
      <c r="DP17" s="191"/>
      <c r="DQ17" s="191"/>
      <c r="DR17" s="191"/>
      <c r="DS17" s="250"/>
      <c r="DT17" s="250"/>
      <c r="DU17" s="251"/>
      <c r="DV17" s="246"/>
      <c r="DW17" s="247"/>
      <c r="DX17" s="247"/>
      <c r="DY17" s="191"/>
      <c r="DZ17" s="191"/>
      <c r="EA17" s="191"/>
      <c r="EB17" s="250"/>
      <c r="EC17" s="250"/>
      <c r="ED17" s="251"/>
      <c r="EE17" s="247"/>
      <c r="EF17" s="247"/>
      <c r="EG17" s="247"/>
      <c r="EH17" s="191"/>
      <c r="EI17" s="191"/>
      <c r="EJ17" s="191"/>
      <c r="EK17" s="250"/>
      <c r="EL17" s="250"/>
      <c r="EM17" s="286"/>
      <c r="EN17" s="191"/>
      <c r="EO17" s="191"/>
      <c r="EP17" s="191"/>
      <c r="EQ17" s="191"/>
      <c r="ER17" s="191"/>
      <c r="ES17" s="191"/>
      <c r="ET17" s="190"/>
      <c r="EU17" s="191"/>
      <c r="EV17" s="192"/>
      <c r="EW17" s="191"/>
      <c r="EX17" s="191"/>
      <c r="EY17" s="197"/>
      <c r="FJ17" s="191" t="s">
        <v>14</v>
      </c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</row>
    <row r="18" spans="1:199" ht="6" customHeight="1" x14ac:dyDescent="0.2">
      <c r="A18" s="317"/>
      <c r="B18" s="318"/>
      <c r="C18" s="319"/>
      <c r="D18" s="319"/>
      <c r="E18" s="319"/>
      <c r="F18" s="319"/>
      <c r="G18" s="319"/>
      <c r="H18" s="319"/>
      <c r="I18" s="320"/>
      <c r="J18" s="336"/>
      <c r="K18" s="337"/>
      <c r="L18" s="337"/>
      <c r="M18" s="337"/>
      <c r="N18" s="337"/>
      <c r="O18" s="337"/>
      <c r="P18" s="337"/>
      <c r="Q18" s="337"/>
      <c r="R18" s="338"/>
      <c r="S18" s="246"/>
      <c r="T18" s="247"/>
      <c r="U18" s="247"/>
      <c r="V18" s="191"/>
      <c r="W18" s="191"/>
      <c r="X18" s="191"/>
      <c r="Y18" s="250"/>
      <c r="Z18" s="250"/>
      <c r="AA18" s="251"/>
      <c r="AB18" s="246"/>
      <c r="AC18" s="247"/>
      <c r="AD18" s="247"/>
      <c r="AE18" s="191"/>
      <c r="AF18" s="191"/>
      <c r="AG18" s="191"/>
      <c r="AH18" s="250"/>
      <c r="AI18" s="250"/>
      <c r="AJ18" s="286"/>
      <c r="AK18" s="201"/>
      <c r="AL18" s="201"/>
      <c r="AM18" s="201"/>
      <c r="AN18" s="201"/>
      <c r="AO18" s="201"/>
      <c r="AP18" s="201"/>
      <c r="AQ18" s="289"/>
      <c r="AR18" s="201"/>
      <c r="AS18" s="290"/>
      <c r="AT18" s="201"/>
      <c r="AU18" s="201"/>
      <c r="AV18" s="202"/>
      <c r="AX18" s="317"/>
      <c r="AY18" s="318"/>
      <c r="AZ18" s="319"/>
      <c r="BA18" s="319"/>
      <c r="BB18" s="319"/>
      <c r="BC18" s="319"/>
      <c r="BD18" s="319"/>
      <c r="BE18" s="319"/>
      <c r="BF18" s="320"/>
      <c r="BG18" s="336"/>
      <c r="BH18" s="337"/>
      <c r="BI18" s="337"/>
      <c r="BJ18" s="337"/>
      <c r="BK18" s="337"/>
      <c r="BL18" s="337"/>
      <c r="BM18" s="337"/>
      <c r="BN18" s="337"/>
      <c r="BO18" s="338"/>
      <c r="BP18" s="246"/>
      <c r="BQ18" s="247"/>
      <c r="BR18" s="247"/>
      <c r="BS18" s="191"/>
      <c r="BT18" s="191"/>
      <c r="BU18" s="191"/>
      <c r="BV18" s="250"/>
      <c r="BW18" s="250"/>
      <c r="BX18" s="251"/>
      <c r="BY18" s="246"/>
      <c r="BZ18" s="247"/>
      <c r="CA18" s="247"/>
      <c r="CB18" s="191"/>
      <c r="CC18" s="191"/>
      <c r="CD18" s="191"/>
      <c r="CE18" s="250"/>
      <c r="CF18" s="250"/>
      <c r="CG18" s="286"/>
      <c r="CH18" s="201"/>
      <c r="CI18" s="201"/>
      <c r="CJ18" s="201"/>
      <c r="CK18" s="201"/>
      <c r="CL18" s="201"/>
      <c r="CM18" s="201"/>
      <c r="CN18" s="289"/>
      <c r="CO18" s="201"/>
      <c r="CP18" s="290"/>
      <c r="CQ18" s="201"/>
      <c r="CR18" s="201"/>
      <c r="CS18" s="202"/>
      <c r="CU18" s="236"/>
      <c r="CV18" s="191"/>
      <c r="CW18" s="213"/>
      <c r="CX18" s="213"/>
      <c r="CY18" s="213"/>
      <c r="CZ18" s="213"/>
      <c r="DA18" s="213"/>
      <c r="DB18" s="213"/>
      <c r="DC18" s="214"/>
      <c r="DD18" s="242"/>
      <c r="DE18" s="204"/>
      <c r="DF18" s="204"/>
      <c r="DG18" s="204"/>
      <c r="DH18" s="204"/>
      <c r="DI18" s="204"/>
      <c r="DJ18" s="204"/>
      <c r="DK18" s="204"/>
      <c r="DL18" s="243"/>
      <c r="DM18" s="246"/>
      <c r="DN18" s="247"/>
      <c r="DO18" s="247"/>
      <c r="DP18" s="191"/>
      <c r="DQ18" s="191"/>
      <c r="DR18" s="191"/>
      <c r="DS18" s="250"/>
      <c r="DT18" s="250"/>
      <c r="DU18" s="251"/>
      <c r="DV18" s="246"/>
      <c r="DW18" s="247"/>
      <c r="DX18" s="247"/>
      <c r="DY18" s="191"/>
      <c r="DZ18" s="191"/>
      <c r="EA18" s="191"/>
      <c r="EB18" s="250"/>
      <c r="EC18" s="250"/>
      <c r="ED18" s="251"/>
      <c r="EE18" s="247"/>
      <c r="EF18" s="247"/>
      <c r="EG18" s="247"/>
      <c r="EH18" s="191"/>
      <c r="EI18" s="191"/>
      <c r="EJ18" s="191"/>
      <c r="EK18" s="250"/>
      <c r="EL18" s="250"/>
      <c r="EM18" s="286"/>
      <c r="EN18" s="201"/>
      <c r="EO18" s="201"/>
      <c r="EP18" s="201"/>
      <c r="EQ18" s="201"/>
      <c r="ER18" s="201"/>
      <c r="ES18" s="201"/>
      <c r="ET18" s="289"/>
      <c r="EU18" s="201"/>
      <c r="EV18" s="290"/>
      <c r="EW18" s="201"/>
      <c r="EX18" s="201"/>
      <c r="EY18" s="202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</row>
    <row r="19" spans="1:199" ht="6" customHeight="1" x14ac:dyDescent="0.2">
      <c r="A19" s="262">
        <v>2</v>
      </c>
      <c r="B19" s="300"/>
      <c r="C19" s="304" t="s">
        <v>15</v>
      </c>
      <c r="D19" s="305"/>
      <c r="E19" s="305"/>
      <c r="F19" s="305"/>
      <c r="G19" s="305"/>
      <c r="H19" s="305"/>
      <c r="I19" s="306"/>
      <c r="J19" s="217">
        <f>IF(Y15="","",Y15)</f>
        <v>0</v>
      </c>
      <c r="K19" s="218"/>
      <c r="L19" s="218"/>
      <c r="M19" s="221" t="s">
        <v>95</v>
      </c>
      <c r="N19" s="222"/>
      <c r="O19" s="222"/>
      <c r="P19" s="211">
        <f>IF(S15="","",S15)</f>
        <v>3</v>
      </c>
      <c r="Q19" s="211"/>
      <c r="R19" s="211"/>
      <c r="S19" s="321"/>
      <c r="T19" s="322"/>
      <c r="U19" s="322"/>
      <c r="V19" s="322"/>
      <c r="W19" s="322"/>
      <c r="X19" s="322"/>
      <c r="Y19" s="322"/>
      <c r="Z19" s="322"/>
      <c r="AA19" s="323"/>
      <c r="AB19" s="324">
        <v>1</v>
      </c>
      <c r="AC19" s="325"/>
      <c r="AD19" s="325"/>
      <c r="AE19" s="188" t="s">
        <v>95</v>
      </c>
      <c r="AF19" s="188"/>
      <c r="AG19" s="188"/>
      <c r="AH19" s="284">
        <v>3</v>
      </c>
      <c r="AI19" s="284"/>
      <c r="AJ19" s="285"/>
      <c r="AK19" s="188">
        <f>IF(AND(J19="",S19="",AB19=""),"",IF(J19=3,1,0)+IF(S19=3,1,0)+IF(AB19=3,1,0))</f>
        <v>0</v>
      </c>
      <c r="AL19" s="188"/>
      <c r="AM19" s="188" t="s">
        <v>95</v>
      </c>
      <c r="AN19" s="188"/>
      <c r="AO19" s="188">
        <f>IF(AND(P19="",Y19="",AH19=""),"",IF(P19=3,1,0)+IF(Y19=3,1,0)+IF(AH19=3,1,0))</f>
        <v>2</v>
      </c>
      <c r="AP19" s="188"/>
      <c r="AQ19" s="187">
        <f>IF(AK19="","",AK19*2+AO19)</f>
        <v>2</v>
      </c>
      <c r="AR19" s="188"/>
      <c r="AS19" s="189"/>
      <c r="AT19" s="188">
        <f>IF(AQ19="","",RANK(AQ19,AQ15:AS26))</f>
        <v>3</v>
      </c>
      <c r="AU19" s="188"/>
      <c r="AV19" s="196"/>
      <c r="AX19" s="262">
        <v>2</v>
      </c>
      <c r="AY19" s="300"/>
      <c r="AZ19" s="304" t="s">
        <v>16</v>
      </c>
      <c r="BA19" s="305"/>
      <c r="BB19" s="305"/>
      <c r="BC19" s="305"/>
      <c r="BD19" s="305"/>
      <c r="BE19" s="305"/>
      <c r="BF19" s="306"/>
      <c r="BG19" s="217">
        <f>IF(BV15="","",BV15)</f>
        <v>0</v>
      </c>
      <c r="BH19" s="218"/>
      <c r="BI19" s="218"/>
      <c r="BJ19" s="221" t="s">
        <v>96</v>
      </c>
      <c r="BK19" s="222"/>
      <c r="BL19" s="222"/>
      <c r="BM19" s="211">
        <f>IF(BP15="","",BP15)</f>
        <v>3</v>
      </c>
      <c r="BN19" s="211"/>
      <c r="BO19" s="211"/>
      <c r="BP19" s="321"/>
      <c r="BQ19" s="322"/>
      <c r="BR19" s="322"/>
      <c r="BS19" s="322"/>
      <c r="BT19" s="322"/>
      <c r="BU19" s="322"/>
      <c r="BV19" s="322"/>
      <c r="BW19" s="322"/>
      <c r="BX19" s="323"/>
      <c r="BY19" s="324">
        <v>0</v>
      </c>
      <c r="BZ19" s="325"/>
      <c r="CA19" s="325"/>
      <c r="CB19" s="188" t="s">
        <v>96</v>
      </c>
      <c r="CC19" s="188"/>
      <c r="CD19" s="188"/>
      <c r="CE19" s="284">
        <v>3</v>
      </c>
      <c r="CF19" s="284"/>
      <c r="CG19" s="285"/>
      <c r="CH19" s="188">
        <f>IF(AND(BG19="",BP19="",BY19=""),"",IF(BG19=3,1,0)+IF(BP19=3,1,0)+IF(BY19=3,1,0))</f>
        <v>0</v>
      </c>
      <c r="CI19" s="188"/>
      <c r="CJ19" s="188" t="s">
        <v>96</v>
      </c>
      <c r="CK19" s="188"/>
      <c r="CL19" s="188">
        <f>IF(AND(BM19="",BV19="",CE19=""),"",IF(BM19=3,1,0)+IF(BV19=3,1,0)+IF(CE19=3,1,0))</f>
        <v>2</v>
      </c>
      <c r="CM19" s="188"/>
      <c r="CN19" s="187">
        <f>IF(CH19="","",CH19*2+CL19)</f>
        <v>2</v>
      </c>
      <c r="CO19" s="188"/>
      <c r="CP19" s="189"/>
      <c r="CQ19" s="188">
        <f>IF(CN19="","",RANK(CN19,CN15:CP26))</f>
        <v>3</v>
      </c>
      <c r="CR19" s="188"/>
      <c r="CS19" s="196"/>
      <c r="CU19" s="262">
        <v>2</v>
      </c>
      <c r="CV19" s="188"/>
      <c r="CW19" s="213" t="s">
        <v>17</v>
      </c>
      <c r="CX19" s="213"/>
      <c r="CY19" s="213"/>
      <c r="CZ19" s="213"/>
      <c r="DA19" s="213"/>
      <c r="DB19" s="213"/>
      <c r="DC19" s="214"/>
      <c r="DD19" s="217">
        <f>IF(DS15="","",DS15)</f>
        <v>1</v>
      </c>
      <c r="DE19" s="218"/>
      <c r="DF19" s="218"/>
      <c r="DG19" s="221" t="s">
        <v>93</v>
      </c>
      <c r="DH19" s="222"/>
      <c r="DI19" s="222"/>
      <c r="DJ19" s="211">
        <f>IF(DM15="","",DM15)</f>
        <v>3</v>
      </c>
      <c r="DK19" s="211"/>
      <c r="DL19" s="211"/>
      <c r="DM19" s="321"/>
      <c r="DN19" s="322"/>
      <c r="DO19" s="322"/>
      <c r="DP19" s="322"/>
      <c r="DQ19" s="322"/>
      <c r="DR19" s="322"/>
      <c r="DS19" s="322"/>
      <c r="DT19" s="322"/>
      <c r="DU19" s="323"/>
      <c r="DV19" s="325">
        <v>3</v>
      </c>
      <c r="DW19" s="325"/>
      <c r="DX19" s="325"/>
      <c r="DY19" s="188" t="s">
        <v>93</v>
      </c>
      <c r="DZ19" s="188"/>
      <c r="EA19" s="188"/>
      <c r="EB19" s="211">
        <v>0</v>
      </c>
      <c r="EC19" s="211"/>
      <c r="ED19" s="212"/>
      <c r="EE19" s="325">
        <v>0</v>
      </c>
      <c r="EF19" s="325"/>
      <c r="EG19" s="325"/>
      <c r="EH19" s="188" t="s">
        <v>93</v>
      </c>
      <c r="EI19" s="188"/>
      <c r="EJ19" s="188"/>
      <c r="EK19" s="284">
        <v>3</v>
      </c>
      <c r="EL19" s="284"/>
      <c r="EM19" s="285"/>
      <c r="EN19" s="188">
        <f>IF(AND(DM19="",DV19="",EE19="",DD19=""),"",IF(DM19=3,1,0)+IF(DV19=3,1,0)+IF(EE19=3,1,0)+IF(DD19=3,1,0))</f>
        <v>1</v>
      </c>
      <c r="EO19" s="188"/>
      <c r="EP19" s="188" t="s">
        <v>93</v>
      </c>
      <c r="EQ19" s="188"/>
      <c r="ER19" s="188">
        <f>IF(AND(DS19="",EB19="",EK19="",DJ19=""),"",IF(DS19=3,1,0)+IF(EB19=3,1,0)+IF(EK19=3,1,0)+IF(DJ19=3,1,0))</f>
        <v>2</v>
      </c>
      <c r="ES19" s="188"/>
      <c r="ET19" s="187">
        <f>IF(EN19="","",EN19*2+ER19)</f>
        <v>4</v>
      </c>
      <c r="EU19" s="188"/>
      <c r="EV19" s="189"/>
      <c r="EW19" s="188">
        <f>IF(ET19="","",RANK(ET19,ET15:EV30))</f>
        <v>3</v>
      </c>
      <c r="EX19" s="188"/>
      <c r="EY19" s="196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</row>
    <row r="20" spans="1:199" ht="6" customHeight="1" x14ac:dyDescent="0.2">
      <c r="A20" s="301"/>
      <c r="B20" s="268"/>
      <c r="C20" s="307"/>
      <c r="D20" s="307"/>
      <c r="E20" s="307"/>
      <c r="F20" s="307"/>
      <c r="G20" s="307"/>
      <c r="H20" s="307"/>
      <c r="I20" s="308"/>
      <c r="J20" s="217"/>
      <c r="K20" s="218"/>
      <c r="L20" s="218"/>
      <c r="M20" s="222"/>
      <c r="N20" s="222"/>
      <c r="O20" s="222"/>
      <c r="P20" s="211"/>
      <c r="Q20" s="211"/>
      <c r="R20" s="211"/>
      <c r="S20" s="321"/>
      <c r="T20" s="322"/>
      <c r="U20" s="322"/>
      <c r="V20" s="322"/>
      <c r="W20" s="322"/>
      <c r="X20" s="322"/>
      <c r="Y20" s="322"/>
      <c r="Z20" s="322"/>
      <c r="AA20" s="323"/>
      <c r="AB20" s="246"/>
      <c r="AC20" s="247"/>
      <c r="AD20" s="247"/>
      <c r="AE20" s="191"/>
      <c r="AF20" s="191"/>
      <c r="AG20" s="191"/>
      <c r="AH20" s="250"/>
      <c r="AI20" s="250"/>
      <c r="AJ20" s="286"/>
      <c r="AK20" s="191"/>
      <c r="AL20" s="191"/>
      <c r="AM20" s="191"/>
      <c r="AN20" s="191"/>
      <c r="AO20" s="191"/>
      <c r="AP20" s="191"/>
      <c r="AQ20" s="190"/>
      <c r="AR20" s="191"/>
      <c r="AS20" s="192"/>
      <c r="AT20" s="191"/>
      <c r="AU20" s="191"/>
      <c r="AV20" s="197"/>
      <c r="AX20" s="301"/>
      <c r="AY20" s="268"/>
      <c r="AZ20" s="307"/>
      <c r="BA20" s="307"/>
      <c r="BB20" s="307"/>
      <c r="BC20" s="307"/>
      <c r="BD20" s="307"/>
      <c r="BE20" s="307"/>
      <c r="BF20" s="308"/>
      <c r="BG20" s="217"/>
      <c r="BH20" s="218"/>
      <c r="BI20" s="218"/>
      <c r="BJ20" s="222"/>
      <c r="BK20" s="222"/>
      <c r="BL20" s="222"/>
      <c r="BM20" s="211"/>
      <c r="BN20" s="211"/>
      <c r="BO20" s="211"/>
      <c r="BP20" s="321"/>
      <c r="BQ20" s="322"/>
      <c r="BR20" s="322"/>
      <c r="BS20" s="322"/>
      <c r="BT20" s="322"/>
      <c r="BU20" s="322"/>
      <c r="BV20" s="322"/>
      <c r="BW20" s="322"/>
      <c r="BX20" s="323"/>
      <c r="BY20" s="246"/>
      <c r="BZ20" s="247"/>
      <c r="CA20" s="247"/>
      <c r="CB20" s="191"/>
      <c r="CC20" s="191"/>
      <c r="CD20" s="191"/>
      <c r="CE20" s="250"/>
      <c r="CF20" s="250"/>
      <c r="CG20" s="286"/>
      <c r="CH20" s="191"/>
      <c r="CI20" s="191"/>
      <c r="CJ20" s="191"/>
      <c r="CK20" s="191"/>
      <c r="CL20" s="191"/>
      <c r="CM20" s="191"/>
      <c r="CN20" s="190"/>
      <c r="CO20" s="191"/>
      <c r="CP20" s="192"/>
      <c r="CQ20" s="191"/>
      <c r="CR20" s="191"/>
      <c r="CS20" s="197"/>
      <c r="CU20" s="236"/>
      <c r="CV20" s="191"/>
      <c r="CW20" s="213"/>
      <c r="CX20" s="213"/>
      <c r="CY20" s="213"/>
      <c r="CZ20" s="213"/>
      <c r="DA20" s="213"/>
      <c r="DB20" s="213"/>
      <c r="DC20" s="214"/>
      <c r="DD20" s="217"/>
      <c r="DE20" s="218"/>
      <c r="DF20" s="218"/>
      <c r="DG20" s="222"/>
      <c r="DH20" s="222"/>
      <c r="DI20" s="222"/>
      <c r="DJ20" s="211"/>
      <c r="DK20" s="211"/>
      <c r="DL20" s="211"/>
      <c r="DM20" s="321"/>
      <c r="DN20" s="322"/>
      <c r="DO20" s="322"/>
      <c r="DP20" s="322"/>
      <c r="DQ20" s="322"/>
      <c r="DR20" s="322"/>
      <c r="DS20" s="322"/>
      <c r="DT20" s="322"/>
      <c r="DU20" s="323"/>
      <c r="DV20" s="247"/>
      <c r="DW20" s="247"/>
      <c r="DX20" s="247"/>
      <c r="DY20" s="191"/>
      <c r="DZ20" s="191"/>
      <c r="EA20" s="191"/>
      <c r="EB20" s="211"/>
      <c r="EC20" s="211"/>
      <c r="ED20" s="212"/>
      <c r="EE20" s="247"/>
      <c r="EF20" s="247"/>
      <c r="EG20" s="247"/>
      <c r="EH20" s="191"/>
      <c r="EI20" s="191"/>
      <c r="EJ20" s="191"/>
      <c r="EK20" s="250"/>
      <c r="EL20" s="250"/>
      <c r="EM20" s="286"/>
      <c r="EN20" s="191"/>
      <c r="EO20" s="191"/>
      <c r="EP20" s="191"/>
      <c r="EQ20" s="191"/>
      <c r="ER20" s="191"/>
      <c r="ES20" s="191"/>
      <c r="ET20" s="190"/>
      <c r="EU20" s="191"/>
      <c r="EV20" s="192"/>
      <c r="EW20" s="191"/>
      <c r="EX20" s="191"/>
      <c r="EY20" s="197"/>
    </row>
    <row r="21" spans="1:199" ht="6" customHeight="1" x14ac:dyDescent="0.2">
      <c r="A21" s="301"/>
      <c r="B21" s="268"/>
      <c r="C21" s="307"/>
      <c r="D21" s="307"/>
      <c r="E21" s="307"/>
      <c r="F21" s="307"/>
      <c r="G21" s="307"/>
      <c r="H21" s="307"/>
      <c r="I21" s="308"/>
      <c r="J21" s="217"/>
      <c r="K21" s="218"/>
      <c r="L21" s="218"/>
      <c r="M21" s="222"/>
      <c r="N21" s="222"/>
      <c r="O21" s="222"/>
      <c r="P21" s="211"/>
      <c r="Q21" s="211"/>
      <c r="R21" s="211"/>
      <c r="S21" s="321"/>
      <c r="T21" s="322"/>
      <c r="U21" s="322"/>
      <c r="V21" s="322"/>
      <c r="W21" s="322"/>
      <c r="X21" s="322"/>
      <c r="Y21" s="322"/>
      <c r="Z21" s="322"/>
      <c r="AA21" s="323"/>
      <c r="AB21" s="246"/>
      <c r="AC21" s="247"/>
      <c r="AD21" s="247"/>
      <c r="AE21" s="191"/>
      <c r="AF21" s="191"/>
      <c r="AG21" s="191"/>
      <c r="AH21" s="250"/>
      <c r="AI21" s="250"/>
      <c r="AJ21" s="286"/>
      <c r="AK21" s="191"/>
      <c r="AL21" s="191"/>
      <c r="AM21" s="191"/>
      <c r="AN21" s="191"/>
      <c r="AO21" s="191"/>
      <c r="AP21" s="191"/>
      <c r="AQ21" s="190"/>
      <c r="AR21" s="191"/>
      <c r="AS21" s="192"/>
      <c r="AT21" s="191"/>
      <c r="AU21" s="191"/>
      <c r="AV21" s="197"/>
      <c r="AX21" s="301"/>
      <c r="AY21" s="268"/>
      <c r="AZ21" s="307"/>
      <c r="BA21" s="307"/>
      <c r="BB21" s="307"/>
      <c r="BC21" s="307"/>
      <c r="BD21" s="307"/>
      <c r="BE21" s="307"/>
      <c r="BF21" s="308"/>
      <c r="BG21" s="217"/>
      <c r="BH21" s="218"/>
      <c r="BI21" s="218"/>
      <c r="BJ21" s="222"/>
      <c r="BK21" s="222"/>
      <c r="BL21" s="222"/>
      <c r="BM21" s="211"/>
      <c r="BN21" s="211"/>
      <c r="BO21" s="211"/>
      <c r="BP21" s="321"/>
      <c r="BQ21" s="322"/>
      <c r="BR21" s="322"/>
      <c r="BS21" s="322"/>
      <c r="BT21" s="322"/>
      <c r="BU21" s="322"/>
      <c r="BV21" s="322"/>
      <c r="BW21" s="322"/>
      <c r="BX21" s="323"/>
      <c r="BY21" s="246"/>
      <c r="BZ21" s="247"/>
      <c r="CA21" s="247"/>
      <c r="CB21" s="191"/>
      <c r="CC21" s="191"/>
      <c r="CD21" s="191"/>
      <c r="CE21" s="250"/>
      <c r="CF21" s="250"/>
      <c r="CG21" s="286"/>
      <c r="CH21" s="191"/>
      <c r="CI21" s="191"/>
      <c r="CJ21" s="191"/>
      <c r="CK21" s="191"/>
      <c r="CL21" s="191"/>
      <c r="CM21" s="191"/>
      <c r="CN21" s="190"/>
      <c r="CO21" s="191"/>
      <c r="CP21" s="192"/>
      <c r="CQ21" s="191"/>
      <c r="CR21" s="191"/>
      <c r="CS21" s="197"/>
      <c r="CU21" s="236"/>
      <c r="CV21" s="191"/>
      <c r="CW21" s="213"/>
      <c r="CX21" s="213"/>
      <c r="CY21" s="213"/>
      <c r="CZ21" s="213"/>
      <c r="DA21" s="213"/>
      <c r="DB21" s="213"/>
      <c r="DC21" s="214"/>
      <c r="DD21" s="217"/>
      <c r="DE21" s="218"/>
      <c r="DF21" s="218"/>
      <c r="DG21" s="222"/>
      <c r="DH21" s="222"/>
      <c r="DI21" s="222"/>
      <c r="DJ21" s="211"/>
      <c r="DK21" s="211"/>
      <c r="DL21" s="211"/>
      <c r="DM21" s="321"/>
      <c r="DN21" s="322"/>
      <c r="DO21" s="322"/>
      <c r="DP21" s="322"/>
      <c r="DQ21" s="322"/>
      <c r="DR21" s="322"/>
      <c r="DS21" s="322"/>
      <c r="DT21" s="322"/>
      <c r="DU21" s="323"/>
      <c r="DV21" s="247"/>
      <c r="DW21" s="247"/>
      <c r="DX21" s="247"/>
      <c r="DY21" s="191"/>
      <c r="DZ21" s="191"/>
      <c r="EA21" s="191"/>
      <c r="EB21" s="211"/>
      <c r="EC21" s="211"/>
      <c r="ED21" s="212"/>
      <c r="EE21" s="247"/>
      <c r="EF21" s="247"/>
      <c r="EG21" s="247"/>
      <c r="EH21" s="191"/>
      <c r="EI21" s="191"/>
      <c r="EJ21" s="191"/>
      <c r="EK21" s="250"/>
      <c r="EL21" s="250"/>
      <c r="EM21" s="286"/>
      <c r="EN21" s="191"/>
      <c r="EO21" s="191"/>
      <c r="EP21" s="191"/>
      <c r="EQ21" s="191"/>
      <c r="ER21" s="191"/>
      <c r="ES21" s="191"/>
      <c r="ET21" s="190"/>
      <c r="EU21" s="191"/>
      <c r="EV21" s="192"/>
      <c r="EW21" s="191"/>
      <c r="EX21" s="191"/>
      <c r="EY21" s="197"/>
    </row>
    <row r="22" spans="1:199" ht="6" customHeight="1" x14ac:dyDescent="0.2">
      <c r="A22" s="317"/>
      <c r="B22" s="318"/>
      <c r="C22" s="319"/>
      <c r="D22" s="319"/>
      <c r="E22" s="319"/>
      <c r="F22" s="319"/>
      <c r="G22" s="319"/>
      <c r="H22" s="319"/>
      <c r="I22" s="320"/>
      <c r="J22" s="217"/>
      <c r="K22" s="218"/>
      <c r="L22" s="218"/>
      <c r="M22" s="222"/>
      <c r="N22" s="222"/>
      <c r="O22" s="222"/>
      <c r="P22" s="211"/>
      <c r="Q22" s="211"/>
      <c r="R22" s="211"/>
      <c r="S22" s="321"/>
      <c r="T22" s="322"/>
      <c r="U22" s="322"/>
      <c r="V22" s="322"/>
      <c r="W22" s="322"/>
      <c r="X22" s="322"/>
      <c r="Y22" s="322"/>
      <c r="Z22" s="322"/>
      <c r="AA22" s="323"/>
      <c r="AB22" s="326"/>
      <c r="AC22" s="327"/>
      <c r="AD22" s="327"/>
      <c r="AE22" s="201"/>
      <c r="AF22" s="201"/>
      <c r="AG22" s="201"/>
      <c r="AH22" s="287"/>
      <c r="AI22" s="287"/>
      <c r="AJ22" s="288"/>
      <c r="AK22" s="201"/>
      <c r="AL22" s="201"/>
      <c r="AM22" s="201"/>
      <c r="AN22" s="201"/>
      <c r="AO22" s="201"/>
      <c r="AP22" s="201"/>
      <c r="AQ22" s="289"/>
      <c r="AR22" s="201"/>
      <c r="AS22" s="290"/>
      <c r="AT22" s="201"/>
      <c r="AU22" s="201"/>
      <c r="AV22" s="202"/>
      <c r="AX22" s="317"/>
      <c r="AY22" s="318"/>
      <c r="AZ22" s="319"/>
      <c r="BA22" s="319"/>
      <c r="BB22" s="319"/>
      <c r="BC22" s="319"/>
      <c r="BD22" s="319"/>
      <c r="BE22" s="319"/>
      <c r="BF22" s="320"/>
      <c r="BG22" s="217"/>
      <c r="BH22" s="218"/>
      <c r="BI22" s="218"/>
      <c r="BJ22" s="222"/>
      <c r="BK22" s="222"/>
      <c r="BL22" s="222"/>
      <c r="BM22" s="211"/>
      <c r="BN22" s="211"/>
      <c r="BO22" s="211"/>
      <c r="BP22" s="321"/>
      <c r="BQ22" s="322"/>
      <c r="BR22" s="322"/>
      <c r="BS22" s="322"/>
      <c r="BT22" s="322"/>
      <c r="BU22" s="322"/>
      <c r="BV22" s="322"/>
      <c r="BW22" s="322"/>
      <c r="BX22" s="323"/>
      <c r="BY22" s="326"/>
      <c r="BZ22" s="327"/>
      <c r="CA22" s="327"/>
      <c r="CB22" s="201"/>
      <c r="CC22" s="201"/>
      <c r="CD22" s="201"/>
      <c r="CE22" s="287"/>
      <c r="CF22" s="287"/>
      <c r="CG22" s="288"/>
      <c r="CH22" s="201"/>
      <c r="CI22" s="201"/>
      <c r="CJ22" s="201"/>
      <c r="CK22" s="201"/>
      <c r="CL22" s="201"/>
      <c r="CM22" s="201"/>
      <c r="CN22" s="289"/>
      <c r="CO22" s="201"/>
      <c r="CP22" s="290"/>
      <c r="CQ22" s="201"/>
      <c r="CR22" s="201"/>
      <c r="CS22" s="202"/>
      <c r="CU22" s="263"/>
      <c r="CV22" s="201"/>
      <c r="CW22" s="213"/>
      <c r="CX22" s="213"/>
      <c r="CY22" s="213"/>
      <c r="CZ22" s="213"/>
      <c r="DA22" s="213"/>
      <c r="DB22" s="213"/>
      <c r="DC22" s="214"/>
      <c r="DD22" s="217"/>
      <c r="DE22" s="218"/>
      <c r="DF22" s="218"/>
      <c r="DG22" s="222"/>
      <c r="DH22" s="222"/>
      <c r="DI22" s="222"/>
      <c r="DJ22" s="211"/>
      <c r="DK22" s="211"/>
      <c r="DL22" s="211"/>
      <c r="DM22" s="321"/>
      <c r="DN22" s="322"/>
      <c r="DO22" s="322"/>
      <c r="DP22" s="322"/>
      <c r="DQ22" s="322"/>
      <c r="DR22" s="322"/>
      <c r="DS22" s="322"/>
      <c r="DT22" s="322"/>
      <c r="DU22" s="323"/>
      <c r="DV22" s="327"/>
      <c r="DW22" s="327"/>
      <c r="DX22" s="327"/>
      <c r="DY22" s="201"/>
      <c r="DZ22" s="201"/>
      <c r="EA22" s="201"/>
      <c r="EB22" s="211"/>
      <c r="EC22" s="211"/>
      <c r="ED22" s="212"/>
      <c r="EE22" s="327"/>
      <c r="EF22" s="327"/>
      <c r="EG22" s="327"/>
      <c r="EH22" s="201"/>
      <c r="EI22" s="201"/>
      <c r="EJ22" s="201"/>
      <c r="EK22" s="287"/>
      <c r="EL22" s="287"/>
      <c r="EM22" s="288"/>
      <c r="EN22" s="201"/>
      <c r="EO22" s="201"/>
      <c r="EP22" s="201"/>
      <c r="EQ22" s="201"/>
      <c r="ER22" s="201"/>
      <c r="ES22" s="201"/>
      <c r="ET22" s="289"/>
      <c r="EU22" s="201"/>
      <c r="EV22" s="290"/>
      <c r="EW22" s="201"/>
      <c r="EX22" s="201"/>
      <c r="EY22" s="202"/>
    </row>
    <row r="23" spans="1:199" ht="6" customHeight="1" x14ac:dyDescent="0.2">
      <c r="A23" s="262">
        <v>3</v>
      </c>
      <c r="B23" s="300"/>
      <c r="C23" s="304" t="s">
        <v>19</v>
      </c>
      <c r="D23" s="305"/>
      <c r="E23" s="305"/>
      <c r="F23" s="305"/>
      <c r="G23" s="305"/>
      <c r="H23" s="305"/>
      <c r="I23" s="306"/>
      <c r="J23" s="217">
        <f>IF(AH15="","",AH15)</f>
        <v>0</v>
      </c>
      <c r="K23" s="218"/>
      <c r="L23" s="218"/>
      <c r="M23" s="221" t="s">
        <v>13</v>
      </c>
      <c r="N23" s="222"/>
      <c r="O23" s="222"/>
      <c r="P23" s="211">
        <f>IF(AB15="","",AB15)</f>
        <v>3</v>
      </c>
      <c r="Q23" s="211"/>
      <c r="R23" s="211"/>
      <c r="S23" s="313">
        <f>IF(AH19="","",AH19)</f>
        <v>3</v>
      </c>
      <c r="T23" s="218"/>
      <c r="U23" s="218"/>
      <c r="V23" s="221" t="s">
        <v>13</v>
      </c>
      <c r="W23" s="222"/>
      <c r="X23" s="222"/>
      <c r="Y23" s="211">
        <f>IF(AB19="","",AB19)</f>
        <v>1</v>
      </c>
      <c r="Z23" s="211"/>
      <c r="AA23" s="212"/>
      <c r="AB23" s="291"/>
      <c r="AC23" s="292"/>
      <c r="AD23" s="292"/>
      <c r="AE23" s="292"/>
      <c r="AF23" s="292"/>
      <c r="AG23" s="292"/>
      <c r="AH23" s="292"/>
      <c r="AI23" s="292"/>
      <c r="AJ23" s="293"/>
      <c r="AK23" s="188">
        <f>IF(AND(J23="",S23="",AB23=""),"",IF(J23=3,1,0)+IF(S23=3,1,0)+IF(AB23=3,1,0))</f>
        <v>1</v>
      </c>
      <c r="AL23" s="188"/>
      <c r="AM23" s="188" t="s">
        <v>13</v>
      </c>
      <c r="AN23" s="188"/>
      <c r="AO23" s="188">
        <f>IF(AND(P23="",Y23="",AH23=""),"",IF(P23=3,1,0)+IF(Y23=3,1,0)+IF(AH23=3,1,0))</f>
        <v>1</v>
      </c>
      <c r="AP23" s="188"/>
      <c r="AQ23" s="187">
        <f>IF(AK23="","",AK23*2+AO23)</f>
        <v>3</v>
      </c>
      <c r="AR23" s="188"/>
      <c r="AS23" s="189"/>
      <c r="AT23" s="188">
        <f>IF(AQ23="","",RANK(AQ23,AQ15:AS26))</f>
        <v>2</v>
      </c>
      <c r="AU23" s="188"/>
      <c r="AV23" s="196"/>
      <c r="AX23" s="262">
        <v>3</v>
      </c>
      <c r="AY23" s="300"/>
      <c r="AZ23" s="304" t="s">
        <v>20</v>
      </c>
      <c r="BA23" s="305"/>
      <c r="BB23" s="305"/>
      <c r="BC23" s="305"/>
      <c r="BD23" s="305"/>
      <c r="BE23" s="305"/>
      <c r="BF23" s="306"/>
      <c r="BG23" s="217">
        <f>IF(CE15="","",CE15)</f>
        <v>0</v>
      </c>
      <c r="BH23" s="218"/>
      <c r="BI23" s="218"/>
      <c r="BJ23" s="221" t="s">
        <v>13</v>
      </c>
      <c r="BK23" s="222"/>
      <c r="BL23" s="222"/>
      <c r="BM23" s="211">
        <f>IF(BY15="","",BY15)</f>
        <v>3</v>
      </c>
      <c r="BN23" s="211"/>
      <c r="BO23" s="211"/>
      <c r="BP23" s="313">
        <f>IF(CE19="","",CE19)</f>
        <v>3</v>
      </c>
      <c r="BQ23" s="218"/>
      <c r="BR23" s="218"/>
      <c r="BS23" s="221" t="s">
        <v>13</v>
      </c>
      <c r="BT23" s="222"/>
      <c r="BU23" s="222"/>
      <c r="BV23" s="211">
        <f>IF(BY19="","",BY19)</f>
        <v>0</v>
      </c>
      <c r="BW23" s="211"/>
      <c r="BX23" s="212"/>
      <c r="BY23" s="291"/>
      <c r="BZ23" s="292"/>
      <c r="CA23" s="292"/>
      <c r="CB23" s="292"/>
      <c r="CC23" s="292"/>
      <c r="CD23" s="292"/>
      <c r="CE23" s="292"/>
      <c r="CF23" s="292"/>
      <c r="CG23" s="293"/>
      <c r="CH23" s="188">
        <f>IF(AND(BG23="",BP23="",BY23=""),"",IF(BG23=3,1,0)+IF(BP23=3,1,0)+IF(BY23=3,1,0))</f>
        <v>1</v>
      </c>
      <c r="CI23" s="188"/>
      <c r="CJ23" s="188" t="s">
        <v>13</v>
      </c>
      <c r="CK23" s="188"/>
      <c r="CL23" s="188">
        <f>IF(AND(BM23="",BV23="",CE23=""),"",IF(BM23=3,1,0)+IF(BV23=3,1,0)+IF(CE23=3,1,0))</f>
        <v>1</v>
      </c>
      <c r="CM23" s="188"/>
      <c r="CN23" s="187">
        <f>IF(CH23="","",CH23*2+CL23)</f>
        <v>3</v>
      </c>
      <c r="CO23" s="188"/>
      <c r="CP23" s="189"/>
      <c r="CQ23" s="188">
        <f>IF(CN23="","",RANK(CN23,CN15:CP26))</f>
        <v>2</v>
      </c>
      <c r="CR23" s="188"/>
      <c r="CS23" s="196"/>
      <c r="CU23" s="262">
        <v>3</v>
      </c>
      <c r="CV23" s="188"/>
      <c r="CW23" s="213" t="s">
        <v>21</v>
      </c>
      <c r="CX23" s="213"/>
      <c r="CY23" s="213"/>
      <c r="CZ23" s="213"/>
      <c r="DA23" s="213"/>
      <c r="DB23" s="213"/>
      <c r="DC23" s="214"/>
      <c r="DD23" s="217">
        <f>IF(EB15="","",EB15)</f>
        <v>0</v>
      </c>
      <c r="DE23" s="218"/>
      <c r="DF23" s="218"/>
      <c r="DG23" s="221" t="s">
        <v>96</v>
      </c>
      <c r="DH23" s="222"/>
      <c r="DI23" s="222"/>
      <c r="DJ23" s="211">
        <f>IF(DV15="","",DV15)</f>
        <v>3</v>
      </c>
      <c r="DK23" s="211"/>
      <c r="DL23" s="211"/>
      <c r="DM23" s="313">
        <f>IF(EB19="","",EB19)</f>
        <v>0</v>
      </c>
      <c r="DN23" s="218"/>
      <c r="DO23" s="218"/>
      <c r="DP23" s="221" t="s">
        <v>96</v>
      </c>
      <c r="DQ23" s="222"/>
      <c r="DR23" s="222"/>
      <c r="DS23" s="211">
        <f>IF(DV19="","",DV19)</f>
        <v>3</v>
      </c>
      <c r="DT23" s="211"/>
      <c r="DU23" s="212"/>
      <c r="DV23" s="209"/>
      <c r="DW23" s="210"/>
      <c r="DX23" s="210"/>
      <c r="DY23" s="210"/>
      <c r="DZ23" s="210"/>
      <c r="EA23" s="210"/>
      <c r="EB23" s="210"/>
      <c r="EC23" s="210"/>
      <c r="ED23" s="210"/>
      <c r="EE23" s="324">
        <v>0</v>
      </c>
      <c r="EF23" s="325"/>
      <c r="EG23" s="325"/>
      <c r="EH23" s="188" t="s">
        <v>96</v>
      </c>
      <c r="EI23" s="188"/>
      <c r="EJ23" s="188"/>
      <c r="EK23" s="284">
        <v>3</v>
      </c>
      <c r="EL23" s="284"/>
      <c r="EM23" s="285"/>
      <c r="EN23" s="188">
        <f>IF(AND(DM23="",DV23="",EE23="",DD23=""),"",IF(DM23=3,1,0)+IF(DV23=3,1,0)+IF(EE23=3,1,0)+IF(DD23=3,1,0))</f>
        <v>0</v>
      </c>
      <c r="EO23" s="188"/>
      <c r="EP23" s="188" t="s">
        <v>96</v>
      </c>
      <c r="EQ23" s="188"/>
      <c r="ER23" s="188">
        <f>IF(AND(DS23="",EB23="",EK23="",DJ23=""),"",IF(DS23=3,1,0)+IF(EB23=3,1,0)+IF(EK23=3,1,0)+IF(DJ23=3,1,0))</f>
        <v>3</v>
      </c>
      <c r="ES23" s="188"/>
      <c r="ET23" s="187">
        <f>IF(EN23="","",EN23*2+ER23)</f>
        <v>3</v>
      </c>
      <c r="EU23" s="188"/>
      <c r="EV23" s="189"/>
      <c r="EW23" s="188">
        <f>IF(ET23="","",RANK(ET23,ET15:EV30))</f>
        <v>4</v>
      </c>
      <c r="EX23" s="188"/>
      <c r="EY23" s="196"/>
    </row>
    <row r="24" spans="1:199" ht="6" customHeight="1" x14ac:dyDescent="0.2">
      <c r="A24" s="301"/>
      <c r="B24" s="268"/>
      <c r="C24" s="307"/>
      <c r="D24" s="307"/>
      <c r="E24" s="307"/>
      <c r="F24" s="307"/>
      <c r="G24" s="307"/>
      <c r="H24" s="307"/>
      <c r="I24" s="308"/>
      <c r="J24" s="217"/>
      <c r="K24" s="218"/>
      <c r="L24" s="218"/>
      <c r="M24" s="222"/>
      <c r="N24" s="222"/>
      <c r="O24" s="222"/>
      <c r="P24" s="211"/>
      <c r="Q24" s="211"/>
      <c r="R24" s="211"/>
      <c r="S24" s="313"/>
      <c r="T24" s="218"/>
      <c r="U24" s="218"/>
      <c r="V24" s="222"/>
      <c r="W24" s="222"/>
      <c r="X24" s="222"/>
      <c r="Y24" s="211"/>
      <c r="Z24" s="211"/>
      <c r="AA24" s="212"/>
      <c r="AB24" s="294"/>
      <c r="AC24" s="295"/>
      <c r="AD24" s="295"/>
      <c r="AE24" s="295"/>
      <c r="AF24" s="295"/>
      <c r="AG24" s="295"/>
      <c r="AH24" s="295"/>
      <c r="AI24" s="295"/>
      <c r="AJ24" s="296"/>
      <c r="AK24" s="191"/>
      <c r="AL24" s="191"/>
      <c r="AM24" s="191"/>
      <c r="AN24" s="191"/>
      <c r="AO24" s="191"/>
      <c r="AP24" s="191"/>
      <c r="AQ24" s="190"/>
      <c r="AR24" s="191"/>
      <c r="AS24" s="192"/>
      <c r="AT24" s="191"/>
      <c r="AU24" s="191"/>
      <c r="AV24" s="197"/>
      <c r="AX24" s="301"/>
      <c r="AY24" s="268"/>
      <c r="AZ24" s="307"/>
      <c r="BA24" s="307"/>
      <c r="BB24" s="307"/>
      <c r="BC24" s="307"/>
      <c r="BD24" s="307"/>
      <c r="BE24" s="307"/>
      <c r="BF24" s="308"/>
      <c r="BG24" s="217"/>
      <c r="BH24" s="218"/>
      <c r="BI24" s="218"/>
      <c r="BJ24" s="222"/>
      <c r="BK24" s="222"/>
      <c r="BL24" s="222"/>
      <c r="BM24" s="211"/>
      <c r="BN24" s="211"/>
      <c r="BO24" s="211"/>
      <c r="BP24" s="313"/>
      <c r="BQ24" s="218"/>
      <c r="BR24" s="218"/>
      <c r="BS24" s="222"/>
      <c r="BT24" s="222"/>
      <c r="BU24" s="222"/>
      <c r="BV24" s="211"/>
      <c r="BW24" s="211"/>
      <c r="BX24" s="212"/>
      <c r="BY24" s="294"/>
      <c r="BZ24" s="295"/>
      <c r="CA24" s="295"/>
      <c r="CB24" s="295"/>
      <c r="CC24" s="295"/>
      <c r="CD24" s="295"/>
      <c r="CE24" s="295"/>
      <c r="CF24" s="295"/>
      <c r="CG24" s="296"/>
      <c r="CH24" s="191"/>
      <c r="CI24" s="191"/>
      <c r="CJ24" s="191"/>
      <c r="CK24" s="191"/>
      <c r="CL24" s="191"/>
      <c r="CM24" s="191"/>
      <c r="CN24" s="190"/>
      <c r="CO24" s="191"/>
      <c r="CP24" s="192"/>
      <c r="CQ24" s="191"/>
      <c r="CR24" s="191"/>
      <c r="CS24" s="197"/>
      <c r="CU24" s="236"/>
      <c r="CV24" s="191"/>
      <c r="CW24" s="213"/>
      <c r="CX24" s="213"/>
      <c r="CY24" s="213"/>
      <c r="CZ24" s="213"/>
      <c r="DA24" s="213"/>
      <c r="DB24" s="213"/>
      <c r="DC24" s="214"/>
      <c r="DD24" s="217"/>
      <c r="DE24" s="218"/>
      <c r="DF24" s="218"/>
      <c r="DG24" s="222"/>
      <c r="DH24" s="222"/>
      <c r="DI24" s="222"/>
      <c r="DJ24" s="211"/>
      <c r="DK24" s="211"/>
      <c r="DL24" s="211"/>
      <c r="DM24" s="313"/>
      <c r="DN24" s="218"/>
      <c r="DO24" s="218"/>
      <c r="DP24" s="222"/>
      <c r="DQ24" s="222"/>
      <c r="DR24" s="222"/>
      <c r="DS24" s="211"/>
      <c r="DT24" s="211"/>
      <c r="DU24" s="212"/>
      <c r="DV24" s="209"/>
      <c r="DW24" s="210"/>
      <c r="DX24" s="210"/>
      <c r="DY24" s="210"/>
      <c r="DZ24" s="210"/>
      <c r="EA24" s="210"/>
      <c r="EB24" s="210"/>
      <c r="EC24" s="210"/>
      <c r="ED24" s="210"/>
      <c r="EE24" s="246"/>
      <c r="EF24" s="247"/>
      <c r="EG24" s="247"/>
      <c r="EH24" s="191"/>
      <c r="EI24" s="191"/>
      <c r="EJ24" s="191"/>
      <c r="EK24" s="250"/>
      <c r="EL24" s="250"/>
      <c r="EM24" s="286"/>
      <c r="EN24" s="191"/>
      <c r="EO24" s="191"/>
      <c r="EP24" s="191"/>
      <c r="EQ24" s="191"/>
      <c r="ER24" s="191"/>
      <c r="ES24" s="191"/>
      <c r="ET24" s="190"/>
      <c r="EU24" s="191"/>
      <c r="EV24" s="192"/>
      <c r="EW24" s="191"/>
      <c r="EX24" s="191"/>
      <c r="EY24" s="197"/>
    </row>
    <row r="25" spans="1:199" ht="6" customHeight="1" x14ac:dyDescent="0.2">
      <c r="A25" s="301"/>
      <c r="B25" s="268"/>
      <c r="C25" s="307"/>
      <c r="D25" s="307"/>
      <c r="E25" s="307"/>
      <c r="F25" s="307"/>
      <c r="G25" s="307"/>
      <c r="H25" s="307"/>
      <c r="I25" s="308"/>
      <c r="J25" s="217"/>
      <c r="K25" s="218"/>
      <c r="L25" s="218"/>
      <c r="M25" s="222"/>
      <c r="N25" s="222"/>
      <c r="O25" s="222"/>
      <c r="P25" s="211"/>
      <c r="Q25" s="211"/>
      <c r="R25" s="211"/>
      <c r="S25" s="313"/>
      <c r="T25" s="218"/>
      <c r="U25" s="218"/>
      <c r="V25" s="222"/>
      <c r="W25" s="222"/>
      <c r="X25" s="222"/>
      <c r="Y25" s="211"/>
      <c r="Z25" s="211"/>
      <c r="AA25" s="212"/>
      <c r="AB25" s="294"/>
      <c r="AC25" s="295"/>
      <c r="AD25" s="295"/>
      <c r="AE25" s="295"/>
      <c r="AF25" s="295"/>
      <c r="AG25" s="295"/>
      <c r="AH25" s="295"/>
      <c r="AI25" s="295"/>
      <c r="AJ25" s="296"/>
      <c r="AK25" s="191"/>
      <c r="AL25" s="191"/>
      <c r="AM25" s="191"/>
      <c r="AN25" s="191"/>
      <c r="AO25" s="191"/>
      <c r="AP25" s="191"/>
      <c r="AQ25" s="190"/>
      <c r="AR25" s="191"/>
      <c r="AS25" s="192"/>
      <c r="AT25" s="191"/>
      <c r="AU25" s="191"/>
      <c r="AV25" s="197"/>
      <c r="AX25" s="301"/>
      <c r="AY25" s="268"/>
      <c r="AZ25" s="307"/>
      <c r="BA25" s="307"/>
      <c r="BB25" s="307"/>
      <c r="BC25" s="307"/>
      <c r="BD25" s="307"/>
      <c r="BE25" s="307"/>
      <c r="BF25" s="308"/>
      <c r="BG25" s="217"/>
      <c r="BH25" s="218"/>
      <c r="BI25" s="218"/>
      <c r="BJ25" s="222"/>
      <c r="BK25" s="222"/>
      <c r="BL25" s="222"/>
      <c r="BM25" s="211"/>
      <c r="BN25" s="211"/>
      <c r="BO25" s="211"/>
      <c r="BP25" s="313"/>
      <c r="BQ25" s="218"/>
      <c r="BR25" s="218"/>
      <c r="BS25" s="222"/>
      <c r="BT25" s="222"/>
      <c r="BU25" s="222"/>
      <c r="BV25" s="211"/>
      <c r="BW25" s="211"/>
      <c r="BX25" s="212"/>
      <c r="BY25" s="294"/>
      <c r="BZ25" s="295"/>
      <c r="CA25" s="295"/>
      <c r="CB25" s="295"/>
      <c r="CC25" s="295"/>
      <c r="CD25" s="295"/>
      <c r="CE25" s="295"/>
      <c r="CF25" s="295"/>
      <c r="CG25" s="296"/>
      <c r="CH25" s="191"/>
      <c r="CI25" s="191"/>
      <c r="CJ25" s="191"/>
      <c r="CK25" s="191"/>
      <c r="CL25" s="191"/>
      <c r="CM25" s="191"/>
      <c r="CN25" s="190"/>
      <c r="CO25" s="191"/>
      <c r="CP25" s="192"/>
      <c r="CQ25" s="191"/>
      <c r="CR25" s="191"/>
      <c r="CS25" s="197"/>
      <c r="CU25" s="236"/>
      <c r="CV25" s="191"/>
      <c r="CW25" s="213"/>
      <c r="CX25" s="213"/>
      <c r="CY25" s="213"/>
      <c r="CZ25" s="213"/>
      <c r="DA25" s="213"/>
      <c r="DB25" s="213"/>
      <c r="DC25" s="214"/>
      <c r="DD25" s="217"/>
      <c r="DE25" s="218"/>
      <c r="DF25" s="218"/>
      <c r="DG25" s="222"/>
      <c r="DH25" s="222"/>
      <c r="DI25" s="222"/>
      <c r="DJ25" s="211"/>
      <c r="DK25" s="211"/>
      <c r="DL25" s="211"/>
      <c r="DM25" s="313"/>
      <c r="DN25" s="218"/>
      <c r="DO25" s="218"/>
      <c r="DP25" s="222"/>
      <c r="DQ25" s="222"/>
      <c r="DR25" s="222"/>
      <c r="DS25" s="211"/>
      <c r="DT25" s="211"/>
      <c r="DU25" s="212"/>
      <c r="DV25" s="209"/>
      <c r="DW25" s="210"/>
      <c r="DX25" s="210"/>
      <c r="DY25" s="210"/>
      <c r="DZ25" s="210"/>
      <c r="EA25" s="210"/>
      <c r="EB25" s="210"/>
      <c r="EC25" s="210"/>
      <c r="ED25" s="210"/>
      <c r="EE25" s="246"/>
      <c r="EF25" s="247"/>
      <c r="EG25" s="247"/>
      <c r="EH25" s="191"/>
      <c r="EI25" s="191"/>
      <c r="EJ25" s="191"/>
      <c r="EK25" s="250"/>
      <c r="EL25" s="250"/>
      <c r="EM25" s="286"/>
      <c r="EN25" s="191"/>
      <c r="EO25" s="191"/>
      <c r="EP25" s="191"/>
      <c r="EQ25" s="191"/>
      <c r="ER25" s="191"/>
      <c r="ES25" s="191"/>
      <c r="ET25" s="190"/>
      <c r="EU25" s="191"/>
      <c r="EV25" s="192"/>
      <c r="EW25" s="191"/>
      <c r="EX25" s="191"/>
      <c r="EY25" s="197"/>
    </row>
    <row r="26" spans="1:199" ht="6" customHeight="1" thickBot="1" x14ac:dyDescent="0.25">
      <c r="A26" s="302"/>
      <c r="B26" s="303"/>
      <c r="C26" s="309"/>
      <c r="D26" s="309"/>
      <c r="E26" s="309"/>
      <c r="F26" s="309"/>
      <c r="G26" s="309"/>
      <c r="H26" s="309"/>
      <c r="I26" s="310"/>
      <c r="J26" s="219"/>
      <c r="K26" s="220"/>
      <c r="L26" s="220"/>
      <c r="M26" s="223"/>
      <c r="N26" s="223"/>
      <c r="O26" s="223"/>
      <c r="P26" s="224"/>
      <c r="Q26" s="224"/>
      <c r="R26" s="224"/>
      <c r="S26" s="314"/>
      <c r="T26" s="220"/>
      <c r="U26" s="220"/>
      <c r="V26" s="223"/>
      <c r="W26" s="223"/>
      <c r="X26" s="223"/>
      <c r="Y26" s="224"/>
      <c r="Z26" s="224"/>
      <c r="AA26" s="348"/>
      <c r="AB26" s="297"/>
      <c r="AC26" s="298"/>
      <c r="AD26" s="298"/>
      <c r="AE26" s="298"/>
      <c r="AF26" s="298"/>
      <c r="AG26" s="298"/>
      <c r="AH26" s="298"/>
      <c r="AI26" s="298"/>
      <c r="AJ26" s="299"/>
      <c r="AK26" s="194"/>
      <c r="AL26" s="194"/>
      <c r="AM26" s="194"/>
      <c r="AN26" s="194"/>
      <c r="AO26" s="194"/>
      <c r="AP26" s="194"/>
      <c r="AQ26" s="193"/>
      <c r="AR26" s="194"/>
      <c r="AS26" s="195"/>
      <c r="AT26" s="194"/>
      <c r="AU26" s="194"/>
      <c r="AV26" s="198"/>
      <c r="AX26" s="302"/>
      <c r="AY26" s="303"/>
      <c r="AZ26" s="309"/>
      <c r="BA26" s="309"/>
      <c r="BB26" s="309"/>
      <c r="BC26" s="309"/>
      <c r="BD26" s="309"/>
      <c r="BE26" s="309"/>
      <c r="BF26" s="310"/>
      <c r="BG26" s="219"/>
      <c r="BH26" s="220"/>
      <c r="BI26" s="220"/>
      <c r="BJ26" s="223"/>
      <c r="BK26" s="223"/>
      <c r="BL26" s="223"/>
      <c r="BM26" s="224"/>
      <c r="BN26" s="224"/>
      <c r="BO26" s="224"/>
      <c r="BP26" s="314"/>
      <c r="BQ26" s="220"/>
      <c r="BR26" s="220"/>
      <c r="BS26" s="223"/>
      <c r="BT26" s="223"/>
      <c r="BU26" s="223"/>
      <c r="BV26" s="224"/>
      <c r="BW26" s="224"/>
      <c r="BX26" s="348"/>
      <c r="BY26" s="297"/>
      <c r="BZ26" s="298"/>
      <c r="CA26" s="298"/>
      <c r="CB26" s="298"/>
      <c r="CC26" s="298"/>
      <c r="CD26" s="298"/>
      <c r="CE26" s="298"/>
      <c r="CF26" s="298"/>
      <c r="CG26" s="299"/>
      <c r="CH26" s="194"/>
      <c r="CI26" s="194"/>
      <c r="CJ26" s="194"/>
      <c r="CK26" s="194"/>
      <c r="CL26" s="194"/>
      <c r="CM26" s="194"/>
      <c r="CN26" s="193"/>
      <c r="CO26" s="194"/>
      <c r="CP26" s="195"/>
      <c r="CQ26" s="194"/>
      <c r="CR26" s="194"/>
      <c r="CS26" s="198"/>
      <c r="CU26" s="263"/>
      <c r="CV26" s="201"/>
      <c r="CW26" s="213"/>
      <c r="CX26" s="213"/>
      <c r="CY26" s="213"/>
      <c r="CZ26" s="213"/>
      <c r="DA26" s="213"/>
      <c r="DB26" s="213"/>
      <c r="DC26" s="214"/>
      <c r="DD26" s="217"/>
      <c r="DE26" s="218"/>
      <c r="DF26" s="218"/>
      <c r="DG26" s="222"/>
      <c r="DH26" s="222"/>
      <c r="DI26" s="222"/>
      <c r="DJ26" s="211"/>
      <c r="DK26" s="211"/>
      <c r="DL26" s="211"/>
      <c r="DM26" s="313"/>
      <c r="DN26" s="218"/>
      <c r="DO26" s="218"/>
      <c r="DP26" s="222"/>
      <c r="DQ26" s="222"/>
      <c r="DR26" s="222"/>
      <c r="DS26" s="211"/>
      <c r="DT26" s="211"/>
      <c r="DU26" s="212"/>
      <c r="DV26" s="209"/>
      <c r="DW26" s="210"/>
      <c r="DX26" s="210"/>
      <c r="DY26" s="210"/>
      <c r="DZ26" s="210"/>
      <c r="EA26" s="210"/>
      <c r="EB26" s="210"/>
      <c r="EC26" s="210"/>
      <c r="ED26" s="210"/>
      <c r="EE26" s="326"/>
      <c r="EF26" s="327"/>
      <c r="EG26" s="327"/>
      <c r="EH26" s="201"/>
      <c r="EI26" s="201"/>
      <c r="EJ26" s="201"/>
      <c r="EK26" s="287"/>
      <c r="EL26" s="287"/>
      <c r="EM26" s="288"/>
      <c r="EN26" s="201"/>
      <c r="EO26" s="201"/>
      <c r="EP26" s="201"/>
      <c r="EQ26" s="201"/>
      <c r="ER26" s="201"/>
      <c r="ES26" s="201"/>
      <c r="ET26" s="289"/>
      <c r="EU26" s="201"/>
      <c r="EV26" s="290"/>
      <c r="EW26" s="201"/>
      <c r="EX26" s="201"/>
      <c r="EY26" s="202"/>
    </row>
    <row r="27" spans="1:199" ht="6" customHeight="1" x14ac:dyDescent="0.2">
      <c r="AZ27" s="19"/>
      <c r="BA27" s="19"/>
      <c r="BB27" s="19"/>
      <c r="BC27" s="19"/>
      <c r="BD27" s="19"/>
      <c r="BE27" s="19"/>
      <c r="BF27" s="19"/>
      <c r="BG27" s="20"/>
      <c r="BH27" s="20"/>
      <c r="BI27" s="20"/>
      <c r="BJ27" s="21"/>
      <c r="BK27" s="20"/>
      <c r="BL27" s="20"/>
      <c r="BM27" s="20"/>
      <c r="BN27" s="20"/>
      <c r="BO27" s="20"/>
      <c r="BP27" s="20"/>
      <c r="BQ27" s="20"/>
      <c r="BR27" s="20"/>
      <c r="BS27" s="21"/>
      <c r="BT27" s="20"/>
      <c r="BU27" s="20"/>
      <c r="BV27" s="20"/>
      <c r="BW27" s="20"/>
      <c r="BX27" s="20"/>
      <c r="BY27" s="20"/>
      <c r="BZ27" s="20"/>
      <c r="CA27" s="20"/>
      <c r="CB27" s="21"/>
      <c r="CC27" s="20"/>
      <c r="CD27" s="20"/>
      <c r="CE27" s="20"/>
      <c r="CF27" s="20"/>
      <c r="CG27" s="20"/>
      <c r="CU27" s="236">
        <v>4</v>
      </c>
      <c r="CV27" s="191"/>
      <c r="CW27" s="213" t="s">
        <v>22</v>
      </c>
      <c r="CX27" s="213"/>
      <c r="CY27" s="213"/>
      <c r="CZ27" s="213"/>
      <c r="DA27" s="213"/>
      <c r="DB27" s="213"/>
      <c r="DC27" s="214"/>
      <c r="DD27" s="217">
        <f>IF(EK15="","",EK15)</f>
        <v>1</v>
      </c>
      <c r="DE27" s="218"/>
      <c r="DF27" s="218"/>
      <c r="DG27" s="221" t="s">
        <v>96</v>
      </c>
      <c r="DH27" s="222"/>
      <c r="DI27" s="222"/>
      <c r="DJ27" s="211">
        <f>IF(EE15="","",EE15)</f>
        <v>3</v>
      </c>
      <c r="DK27" s="211"/>
      <c r="DL27" s="211"/>
      <c r="DM27" s="313">
        <f>IF(EK19="","",EK19)</f>
        <v>3</v>
      </c>
      <c r="DN27" s="218"/>
      <c r="DO27" s="218"/>
      <c r="DP27" s="221" t="s">
        <v>96</v>
      </c>
      <c r="DQ27" s="222"/>
      <c r="DR27" s="222"/>
      <c r="DS27" s="211">
        <f>IF(EE19="","",EE19)</f>
        <v>0</v>
      </c>
      <c r="DT27" s="211"/>
      <c r="DU27" s="212"/>
      <c r="DV27" s="313">
        <f>IF(EK23="","",EK23)</f>
        <v>3</v>
      </c>
      <c r="DW27" s="218"/>
      <c r="DX27" s="218"/>
      <c r="DY27" s="221" t="s">
        <v>96</v>
      </c>
      <c r="DZ27" s="222"/>
      <c r="EA27" s="222"/>
      <c r="EB27" s="211">
        <f>IF(EE23="","",EE23)</f>
        <v>0</v>
      </c>
      <c r="EC27" s="211"/>
      <c r="ED27" s="211"/>
      <c r="EE27" s="203"/>
      <c r="EF27" s="204"/>
      <c r="EG27" s="204"/>
      <c r="EH27" s="204"/>
      <c r="EI27" s="204"/>
      <c r="EJ27" s="204"/>
      <c r="EK27" s="204"/>
      <c r="EL27" s="204"/>
      <c r="EM27" s="205"/>
      <c r="EN27" s="188">
        <f>IF(AND(DM27="",DV27="",EE27="",DD27=""),"",IF(DM27=3,1,0)+IF(DV27=3,1,0)+IF(EE27=3,1,0)+IF(DD27=3,1,0))</f>
        <v>2</v>
      </c>
      <c r="EO27" s="188"/>
      <c r="EP27" s="188" t="s">
        <v>96</v>
      </c>
      <c r="EQ27" s="188"/>
      <c r="ER27" s="188">
        <f>IF(AND(DS27="",EB27="",EK27="",DJ27=""),"",IF(DS27=3,1,0)+IF(EB27=3,1,0)+IF(EK27=3,1,0)+IF(DJ27=3,1,0))</f>
        <v>1</v>
      </c>
      <c r="ES27" s="188"/>
      <c r="ET27" s="187">
        <f>IF(EN27="","",EN27*2+ER27)</f>
        <v>5</v>
      </c>
      <c r="EU27" s="188"/>
      <c r="EV27" s="189"/>
      <c r="EW27" s="188">
        <f>IF(ET27="","",RANK(ET27,ET15:EV30))</f>
        <v>2</v>
      </c>
      <c r="EX27" s="188"/>
      <c r="EY27" s="196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</row>
    <row r="28" spans="1:199" ht="6" customHeight="1" x14ac:dyDescent="0.2">
      <c r="AZ28" s="19"/>
      <c r="BA28" s="19"/>
      <c r="BB28" s="19"/>
      <c r="BC28" s="19"/>
      <c r="BD28" s="19"/>
      <c r="BE28" s="19"/>
      <c r="BF28" s="19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U28" s="236"/>
      <c r="CV28" s="191"/>
      <c r="CW28" s="213"/>
      <c r="CX28" s="213"/>
      <c r="CY28" s="213"/>
      <c r="CZ28" s="213"/>
      <c r="DA28" s="213"/>
      <c r="DB28" s="213"/>
      <c r="DC28" s="214"/>
      <c r="DD28" s="217"/>
      <c r="DE28" s="218"/>
      <c r="DF28" s="218"/>
      <c r="DG28" s="222"/>
      <c r="DH28" s="222"/>
      <c r="DI28" s="222"/>
      <c r="DJ28" s="211"/>
      <c r="DK28" s="211"/>
      <c r="DL28" s="211"/>
      <c r="DM28" s="313"/>
      <c r="DN28" s="218"/>
      <c r="DO28" s="218"/>
      <c r="DP28" s="222"/>
      <c r="DQ28" s="222"/>
      <c r="DR28" s="222"/>
      <c r="DS28" s="211"/>
      <c r="DT28" s="211"/>
      <c r="DU28" s="212"/>
      <c r="DV28" s="313"/>
      <c r="DW28" s="218"/>
      <c r="DX28" s="218"/>
      <c r="DY28" s="222"/>
      <c r="DZ28" s="222"/>
      <c r="EA28" s="222"/>
      <c r="EB28" s="211"/>
      <c r="EC28" s="211"/>
      <c r="ED28" s="211"/>
      <c r="EE28" s="203"/>
      <c r="EF28" s="204"/>
      <c r="EG28" s="204"/>
      <c r="EH28" s="204"/>
      <c r="EI28" s="204"/>
      <c r="EJ28" s="204"/>
      <c r="EK28" s="204"/>
      <c r="EL28" s="204"/>
      <c r="EM28" s="205"/>
      <c r="EN28" s="191"/>
      <c r="EO28" s="191"/>
      <c r="EP28" s="191"/>
      <c r="EQ28" s="191"/>
      <c r="ER28" s="191"/>
      <c r="ES28" s="191"/>
      <c r="ET28" s="190"/>
      <c r="EU28" s="191"/>
      <c r="EV28" s="192"/>
      <c r="EW28" s="191"/>
      <c r="EX28" s="191"/>
      <c r="EY28" s="197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</row>
    <row r="29" spans="1:199" ht="6" customHeight="1" x14ac:dyDescent="0.2">
      <c r="AZ29" s="19"/>
      <c r="BA29" s="19"/>
      <c r="BB29" s="19"/>
      <c r="BC29" s="19"/>
      <c r="BD29" s="19"/>
      <c r="BE29" s="19"/>
      <c r="BF29" s="19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U29" s="236"/>
      <c r="CV29" s="191"/>
      <c r="CW29" s="213"/>
      <c r="CX29" s="213"/>
      <c r="CY29" s="213"/>
      <c r="CZ29" s="213"/>
      <c r="DA29" s="213"/>
      <c r="DB29" s="213"/>
      <c r="DC29" s="214"/>
      <c r="DD29" s="217"/>
      <c r="DE29" s="218"/>
      <c r="DF29" s="218"/>
      <c r="DG29" s="222"/>
      <c r="DH29" s="222"/>
      <c r="DI29" s="222"/>
      <c r="DJ29" s="211"/>
      <c r="DK29" s="211"/>
      <c r="DL29" s="211"/>
      <c r="DM29" s="313"/>
      <c r="DN29" s="218"/>
      <c r="DO29" s="218"/>
      <c r="DP29" s="222"/>
      <c r="DQ29" s="222"/>
      <c r="DR29" s="222"/>
      <c r="DS29" s="211"/>
      <c r="DT29" s="211"/>
      <c r="DU29" s="212"/>
      <c r="DV29" s="313"/>
      <c r="DW29" s="218"/>
      <c r="DX29" s="218"/>
      <c r="DY29" s="222"/>
      <c r="DZ29" s="222"/>
      <c r="EA29" s="222"/>
      <c r="EB29" s="211"/>
      <c r="EC29" s="211"/>
      <c r="ED29" s="211"/>
      <c r="EE29" s="203"/>
      <c r="EF29" s="204"/>
      <c r="EG29" s="204"/>
      <c r="EH29" s="204"/>
      <c r="EI29" s="204"/>
      <c r="EJ29" s="204"/>
      <c r="EK29" s="204"/>
      <c r="EL29" s="204"/>
      <c r="EM29" s="205"/>
      <c r="EN29" s="191"/>
      <c r="EO29" s="191"/>
      <c r="EP29" s="191"/>
      <c r="EQ29" s="191"/>
      <c r="ER29" s="191"/>
      <c r="ES29" s="191"/>
      <c r="ET29" s="190"/>
      <c r="EU29" s="191"/>
      <c r="EV29" s="192"/>
      <c r="EW29" s="191"/>
      <c r="EX29" s="191"/>
      <c r="EY29" s="197"/>
      <c r="FI29" s="19"/>
      <c r="FJ29" s="19"/>
      <c r="FK29" s="19"/>
      <c r="FL29" s="19"/>
      <c r="FO29" s="19"/>
      <c r="FP29" s="19"/>
      <c r="FQ29" s="19"/>
      <c r="FR29" s="19"/>
      <c r="FS29" s="19"/>
      <c r="FT29" s="19"/>
      <c r="FU29" s="19"/>
      <c r="FX29" s="19"/>
      <c r="FY29" s="19"/>
      <c r="FZ29" s="19"/>
      <c r="GA29" s="19"/>
      <c r="GB29" s="19"/>
      <c r="GC29" s="19"/>
      <c r="GD29" s="19"/>
      <c r="GE29" s="5"/>
      <c r="GF29"/>
      <c r="GG29"/>
      <c r="GH29"/>
      <c r="GI29"/>
      <c r="GJ29"/>
      <c r="GK29" s="6"/>
      <c r="GL29"/>
      <c r="GM29"/>
      <c r="GN29" s="6"/>
      <c r="GO29"/>
      <c r="GP29"/>
    </row>
    <row r="30" spans="1:199" ht="6" customHeight="1" thickBot="1" x14ac:dyDescent="0.25">
      <c r="AZ30" s="19"/>
      <c r="BA30" s="19"/>
      <c r="BB30" s="19"/>
      <c r="BC30" s="19"/>
      <c r="BD30" s="19"/>
      <c r="BE30" s="19"/>
      <c r="BF30" s="19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U30" s="353"/>
      <c r="CV30" s="194"/>
      <c r="CW30" s="215"/>
      <c r="CX30" s="215"/>
      <c r="CY30" s="215"/>
      <c r="CZ30" s="215"/>
      <c r="DA30" s="215"/>
      <c r="DB30" s="215"/>
      <c r="DC30" s="216"/>
      <c r="DD30" s="219"/>
      <c r="DE30" s="220"/>
      <c r="DF30" s="220"/>
      <c r="DG30" s="223"/>
      <c r="DH30" s="223"/>
      <c r="DI30" s="223"/>
      <c r="DJ30" s="224"/>
      <c r="DK30" s="224"/>
      <c r="DL30" s="224"/>
      <c r="DM30" s="314"/>
      <c r="DN30" s="220"/>
      <c r="DO30" s="220"/>
      <c r="DP30" s="223"/>
      <c r="DQ30" s="223"/>
      <c r="DR30" s="223"/>
      <c r="DS30" s="224"/>
      <c r="DT30" s="224"/>
      <c r="DU30" s="348"/>
      <c r="DV30" s="314"/>
      <c r="DW30" s="220"/>
      <c r="DX30" s="220"/>
      <c r="DY30" s="223"/>
      <c r="DZ30" s="223"/>
      <c r="EA30" s="223"/>
      <c r="EB30" s="224"/>
      <c r="EC30" s="224"/>
      <c r="ED30" s="224"/>
      <c r="EE30" s="206"/>
      <c r="EF30" s="207"/>
      <c r="EG30" s="207"/>
      <c r="EH30" s="207"/>
      <c r="EI30" s="207"/>
      <c r="EJ30" s="207"/>
      <c r="EK30" s="207"/>
      <c r="EL30" s="207"/>
      <c r="EM30" s="208"/>
      <c r="EN30" s="194"/>
      <c r="EO30" s="194"/>
      <c r="EP30" s="194"/>
      <c r="EQ30" s="194"/>
      <c r="ER30" s="194"/>
      <c r="ES30" s="194"/>
      <c r="ET30" s="193"/>
      <c r="EU30" s="194"/>
      <c r="EV30" s="195"/>
      <c r="EW30" s="194"/>
      <c r="EX30" s="194"/>
      <c r="EY30" s="198"/>
      <c r="FI30" s="19"/>
      <c r="FJ30" s="19"/>
      <c r="FK30" s="19"/>
      <c r="FL30" s="19"/>
      <c r="FO30" s="19"/>
      <c r="FP30" s="19"/>
      <c r="FQ30" s="19"/>
      <c r="FR30" s="19"/>
      <c r="FS30" s="19"/>
      <c r="FT30" s="19"/>
      <c r="FU30" s="19"/>
      <c r="FX30" s="19"/>
      <c r="FY30" s="19"/>
      <c r="FZ30" s="19"/>
      <c r="GA30" s="19"/>
      <c r="GB30" s="19"/>
      <c r="GC30" s="19"/>
      <c r="GD30" s="19"/>
      <c r="GE30"/>
      <c r="GF30"/>
      <c r="GG30"/>
      <c r="GH30"/>
      <c r="GI30"/>
      <c r="GJ30"/>
      <c r="GK30"/>
      <c r="GL30"/>
      <c r="GM30"/>
      <c r="GN30"/>
      <c r="GO30"/>
      <c r="GP30"/>
    </row>
    <row r="31" spans="1:199" ht="6" customHeight="1" x14ac:dyDescent="0.2">
      <c r="L31" s="19"/>
      <c r="M31" s="19"/>
      <c r="N31" s="19"/>
      <c r="O31" s="19"/>
      <c r="P31" s="19"/>
      <c r="Q31" s="19"/>
      <c r="R31" s="19"/>
      <c r="U31" s="19"/>
      <c r="V31" s="19"/>
      <c r="W31" s="19"/>
      <c r="X31" s="19"/>
      <c r="Y31" s="19"/>
      <c r="Z31" s="19"/>
      <c r="AA31" s="19"/>
      <c r="AD31" s="19"/>
      <c r="AE31" s="19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6"/>
      <c r="AR31" s="6"/>
      <c r="AS31" s="6"/>
      <c r="AT31" s="6"/>
      <c r="AU31" s="6"/>
      <c r="AV31" s="6"/>
      <c r="BJ31" s="19"/>
      <c r="BK31" s="19"/>
      <c r="BL31" s="19"/>
      <c r="BM31" s="19"/>
      <c r="BN31" s="19"/>
      <c r="BO31" s="19"/>
      <c r="BP31" s="19"/>
      <c r="BS31" s="19"/>
      <c r="BT31" s="19"/>
      <c r="BU31" s="19"/>
      <c r="BV31" s="19"/>
      <c r="BW31" s="19"/>
      <c r="BX31" s="19"/>
      <c r="BY31" s="19"/>
      <c r="CB31" s="19"/>
      <c r="CC31" s="19"/>
      <c r="CD31" s="19"/>
      <c r="CE31" s="19"/>
      <c r="CF31" s="19"/>
      <c r="CG31" s="19"/>
      <c r="CH31" s="19"/>
      <c r="CI31" s="5"/>
      <c r="CJ31" s="5"/>
      <c r="CK31" s="5"/>
      <c r="CL31" s="5"/>
      <c r="CM31" s="5"/>
      <c r="CN31" s="5"/>
      <c r="CO31" s="6"/>
      <c r="CP31" s="6"/>
      <c r="CQ31" s="6"/>
      <c r="CR31" s="6"/>
      <c r="CS31" s="6"/>
      <c r="CT31" s="6"/>
      <c r="DH31" s="19"/>
      <c r="DI31" s="19"/>
      <c r="DJ31" s="19"/>
      <c r="DK31" s="19"/>
      <c r="DL31" s="19"/>
      <c r="DM31" s="19"/>
      <c r="DN31" s="19"/>
      <c r="DQ31" s="19"/>
      <c r="DR31" s="19"/>
      <c r="DS31" s="19"/>
      <c r="DT31" s="19"/>
      <c r="DU31" s="19"/>
      <c r="DV31" s="19"/>
      <c r="DW31" s="19"/>
      <c r="DZ31" s="19"/>
      <c r="EA31" s="19"/>
      <c r="EB31" s="19"/>
      <c r="EC31" s="19"/>
      <c r="ED31" s="19"/>
      <c r="EE31" s="19"/>
      <c r="EF31" s="19"/>
      <c r="EG31" s="5"/>
      <c r="EH31" s="5"/>
      <c r="EI31" s="5"/>
      <c r="EJ31" s="5"/>
      <c r="EK31" s="5"/>
      <c r="EL31" s="5"/>
      <c r="EM31" s="6"/>
      <c r="EN31" s="6"/>
      <c r="EO31" s="6"/>
      <c r="EP31" s="6"/>
      <c r="EQ31" s="6"/>
      <c r="ER31" s="6"/>
      <c r="EU31"/>
      <c r="EV31"/>
      <c r="EW31"/>
      <c r="EX31"/>
      <c r="EY31"/>
      <c r="EZ31"/>
      <c r="FA31"/>
      <c r="FB31"/>
      <c r="FC31"/>
      <c r="FD31"/>
      <c r="FE31"/>
      <c r="FF31" s="19"/>
      <c r="FG31" s="19"/>
      <c r="FH31" s="19"/>
      <c r="FI31" s="19"/>
      <c r="FJ31" s="19"/>
      <c r="FK31" s="19"/>
      <c r="FL31" s="19"/>
      <c r="FO31" s="19"/>
      <c r="FP31" s="19"/>
      <c r="FQ31" s="19"/>
      <c r="FR31" s="19"/>
      <c r="FS31" s="19"/>
      <c r="FT31" s="19"/>
      <c r="FU31" s="19"/>
      <c r="FX31" s="19"/>
      <c r="FY31" s="19"/>
      <c r="FZ31" s="19"/>
      <c r="GA31" s="19"/>
      <c r="GB31" s="19"/>
      <c r="GC31" s="19"/>
      <c r="GD31" s="19"/>
      <c r="GE31"/>
      <c r="GF31"/>
      <c r="GG31"/>
      <c r="GH31"/>
      <c r="GI31"/>
      <c r="GJ31"/>
      <c r="GK31"/>
      <c r="GL31"/>
      <c r="GM31"/>
      <c r="GN31"/>
      <c r="GO31"/>
      <c r="GP31"/>
    </row>
    <row r="32" spans="1:199" ht="6" customHeight="1" x14ac:dyDescent="0.2">
      <c r="L32" s="19"/>
      <c r="M32" s="19"/>
      <c r="N32" s="19"/>
      <c r="O32" s="19"/>
      <c r="P32" s="19"/>
      <c r="Q32" s="19"/>
      <c r="R32" s="19"/>
      <c r="U32" s="19"/>
      <c r="V32" s="19"/>
      <c r="W32" s="19"/>
      <c r="X32" s="19"/>
      <c r="Y32" s="19"/>
      <c r="Z32" s="19"/>
      <c r="AA32" s="19"/>
      <c r="AD32" s="19"/>
      <c r="AE32" s="19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6"/>
      <c r="AR32" s="6"/>
      <c r="AS32" s="6"/>
      <c r="AT32" s="6"/>
      <c r="AU32" s="6"/>
      <c r="AV32" s="6"/>
      <c r="BJ32" s="19"/>
      <c r="BK32" s="19"/>
      <c r="BL32" s="19"/>
      <c r="BM32" s="19"/>
      <c r="BN32" s="19"/>
      <c r="BO32" s="19"/>
      <c r="BP32" s="19"/>
      <c r="BS32" s="19"/>
      <c r="BT32" s="19"/>
      <c r="BU32" s="19"/>
      <c r="BV32" s="19"/>
      <c r="BW32" s="19"/>
      <c r="BX32" s="19"/>
      <c r="BY32" s="19"/>
      <c r="CB32" s="19"/>
      <c r="CC32" s="19"/>
      <c r="CD32" s="19"/>
      <c r="CE32" s="19"/>
      <c r="CF32" s="19"/>
      <c r="CG32" s="19"/>
      <c r="CH32" s="19"/>
      <c r="CI32" s="5"/>
      <c r="CJ32" s="5"/>
      <c r="CK32" s="5"/>
      <c r="CL32" s="5"/>
      <c r="CM32" s="5"/>
      <c r="CN32" s="5"/>
      <c r="CO32" s="6"/>
      <c r="CP32" s="6"/>
      <c r="CQ32" s="6"/>
      <c r="CR32" s="6"/>
      <c r="CS32" s="6"/>
      <c r="CT32" s="6"/>
      <c r="DH32" s="19"/>
      <c r="DI32" s="19"/>
      <c r="DJ32" s="19"/>
      <c r="DK32" s="19"/>
      <c r="DL32" s="19"/>
      <c r="DM32" s="19"/>
      <c r="DN32" s="19"/>
      <c r="DQ32" s="19"/>
      <c r="DR32" s="19"/>
      <c r="DS32" s="19"/>
      <c r="DT32" s="19"/>
      <c r="DU32" s="19"/>
      <c r="DV32" s="19"/>
      <c r="DW32" s="19"/>
      <c r="DZ32" s="19"/>
      <c r="EA32" s="19"/>
      <c r="EB32" s="19"/>
      <c r="EC32" s="19"/>
      <c r="ED32" s="19"/>
      <c r="EE32" s="19"/>
      <c r="EF32" s="19"/>
      <c r="EG32" s="5"/>
      <c r="EH32" s="5"/>
      <c r="EI32" s="5"/>
      <c r="EJ32" s="5"/>
      <c r="EK32" s="5"/>
      <c r="EL32" s="5"/>
      <c r="EM32" s="6"/>
      <c r="EN32" s="6"/>
      <c r="EO32" s="6"/>
      <c r="EP32" s="6"/>
      <c r="EQ32" s="6"/>
      <c r="ER32" s="6"/>
      <c r="EU32"/>
      <c r="EV32"/>
      <c r="EW32"/>
      <c r="EX32"/>
      <c r="EY32"/>
      <c r="EZ32"/>
      <c r="FA32"/>
      <c r="FB32"/>
      <c r="FC32"/>
      <c r="FD32"/>
      <c r="FE32"/>
      <c r="FF32" s="19"/>
      <c r="FG32" s="19"/>
      <c r="FH32" s="19"/>
      <c r="FI32" s="19"/>
      <c r="FJ32" s="19"/>
      <c r="FK32" s="19"/>
      <c r="FL32" s="19"/>
      <c r="FO32" s="19"/>
      <c r="FP32" s="19"/>
      <c r="FQ32" s="19"/>
      <c r="FR32" s="19"/>
      <c r="FS32" s="19"/>
      <c r="FT32" s="19"/>
      <c r="FU32" s="19"/>
      <c r="FX32" s="19"/>
      <c r="FY32" s="19"/>
      <c r="FZ32" s="19"/>
      <c r="GA32" s="19"/>
      <c r="GB32" s="19"/>
      <c r="GC32" s="19"/>
      <c r="GD32" s="19"/>
      <c r="GE32"/>
      <c r="GF32"/>
      <c r="GG32"/>
      <c r="GH32"/>
      <c r="GI32"/>
      <c r="GJ32"/>
      <c r="GK32"/>
      <c r="GL32"/>
      <c r="GM32"/>
      <c r="GN32"/>
      <c r="GO32"/>
      <c r="GP32"/>
    </row>
    <row r="33" spans="1:204" ht="6" customHeight="1" x14ac:dyDescent="0.2">
      <c r="C33" s="19"/>
      <c r="D33" s="19"/>
      <c r="E33" s="19"/>
      <c r="F33" s="19"/>
      <c r="G33" s="19"/>
      <c r="H33" s="19"/>
      <c r="I33" s="19"/>
      <c r="S33" s="20"/>
      <c r="T33" s="20"/>
      <c r="U33" s="20"/>
      <c r="Y33" s="20"/>
      <c r="Z33" s="20"/>
      <c r="AA33" s="20"/>
      <c r="AB33" s="20"/>
      <c r="AC33" s="20"/>
      <c r="AD33" s="20"/>
      <c r="AH33" s="20"/>
      <c r="AI33" s="20"/>
      <c r="AJ33" s="20"/>
      <c r="AO33" s="199" t="s">
        <v>97</v>
      </c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"/>
      <c r="BG33" s="19"/>
      <c r="BQ33" s="20"/>
      <c r="BR33" s="20"/>
      <c r="BS33" s="20"/>
      <c r="BW33" s="20"/>
      <c r="BX33" s="20"/>
      <c r="BY33" s="20"/>
      <c r="BZ33" s="20"/>
      <c r="CA33" s="20"/>
      <c r="CB33" s="20"/>
      <c r="CF33" s="20"/>
      <c r="CG33" s="20"/>
      <c r="CH33" s="20"/>
      <c r="CU33" s="199" t="s">
        <v>98</v>
      </c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ER33" s="199" t="s">
        <v>99</v>
      </c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/>
      <c r="FJ33"/>
      <c r="FK33"/>
      <c r="FL33"/>
      <c r="FM33" s="20"/>
      <c r="FN33" s="20"/>
      <c r="FO33" s="20"/>
      <c r="FS33" s="20"/>
      <c r="FT33" s="20"/>
      <c r="FU33" s="20"/>
      <c r="FV33" s="20"/>
      <c r="FW33" s="20"/>
      <c r="FX33" s="20"/>
      <c r="GB33" s="20"/>
      <c r="GC33" s="20"/>
      <c r="GD33" s="20"/>
    </row>
    <row r="34" spans="1:204" ht="6" customHeight="1" thickBot="1" x14ac:dyDescent="0.25">
      <c r="C34" s="19"/>
      <c r="D34" s="19"/>
      <c r="E34" s="19"/>
      <c r="F34" s="19"/>
      <c r="G34" s="19"/>
      <c r="H34" s="19"/>
      <c r="I34" s="19"/>
      <c r="S34" s="20"/>
      <c r="T34" s="20"/>
      <c r="U34" s="20"/>
      <c r="Y34" s="20"/>
      <c r="Z34" s="20"/>
      <c r="AA34" s="20"/>
      <c r="AB34" s="20"/>
      <c r="AC34" s="20"/>
      <c r="AD34" s="20"/>
      <c r="AH34" s="20"/>
      <c r="AI34" s="20"/>
      <c r="AJ34" s="20"/>
      <c r="AO34" s="200"/>
      <c r="AP34" s="200"/>
      <c r="AQ34" s="200"/>
      <c r="AR34" s="200"/>
      <c r="AS34" s="200"/>
      <c r="AT34" s="199"/>
      <c r="AU34" s="199"/>
      <c r="AV34" s="199"/>
      <c r="AW34" s="199"/>
      <c r="AX34" s="199"/>
      <c r="AY34" s="199"/>
      <c r="AZ34" s="199"/>
      <c r="BA34" s="199"/>
      <c r="BB34" s="199"/>
      <c r="BC34" s="200"/>
      <c r="BD34" s="200"/>
      <c r="BE34" s="200"/>
      <c r="BF34" s="19"/>
      <c r="BG34" s="19"/>
      <c r="BQ34" s="20"/>
      <c r="BR34" s="20"/>
      <c r="BS34" s="20"/>
      <c r="BW34" s="20"/>
      <c r="BX34" s="20"/>
      <c r="BY34" s="20"/>
      <c r="BZ34" s="20"/>
      <c r="CA34" s="20"/>
      <c r="CB34" s="20"/>
      <c r="CF34" s="20"/>
      <c r="CG34" s="20"/>
      <c r="CH34" s="20"/>
      <c r="CU34" s="200"/>
      <c r="CV34" s="200"/>
      <c r="CW34" s="200"/>
      <c r="CX34" s="200"/>
      <c r="CY34" s="200"/>
      <c r="CZ34" s="199"/>
      <c r="DA34" s="199"/>
      <c r="DB34" s="199"/>
      <c r="DC34" s="199"/>
      <c r="DD34" s="199"/>
      <c r="DE34" s="199"/>
      <c r="DF34" s="199"/>
      <c r="DG34" s="199"/>
      <c r="DH34" s="199"/>
      <c r="DI34" s="200"/>
      <c r="DJ34" s="200"/>
      <c r="DK34" s="200"/>
      <c r="ER34" s="200"/>
      <c r="ES34" s="200"/>
      <c r="ET34" s="200"/>
      <c r="EU34" s="200"/>
      <c r="EV34" s="200"/>
      <c r="EW34" s="199"/>
      <c r="EX34" s="199"/>
      <c r="EY34" s="199"/>
      <c r="EZ34" s="199"/>
      <c r="FA34" s="199"/>
      <c r="FB34" s="199"/>
      <c r="FC34" s="199"/>
      <c r="FD34" s="199"/>
      <c r="FE34" s="199"/>
      <c r="FF34" s="200"/>
      <c r="FG34" s="200"/>
      <c r="FH34" s="200"/>
      <c r="FI34"/>
      <c r="FJ34"/>
      <c r="FK34"/>
      <c r="FL34"/>
      <c r="FM34" s="20"/>
      <c r="FN34" s="20"/>
      <c r="FO34" s="20"/>
      <c r="FS34" s="20"/>
      <c r="FT34" s="20"/>
      <c r="FU34" s="20"/>
      <c r="FV34" s="20"/>
      <c r="FW34" s="20"/>
      <c r="FX34" s="20"/>
      <c r="GB34" s="20"/>
      <c r="GC34" s="20"/>
      <c r="GD34" s="20"/>
    </row>
    <row r="35" spans="1:204" ht="6" customHeight="1" x14ac:dyDescent="0.2">
      <c r="A35" s="252" t="s">
        <v>100</v>
      </c>
      <c r="B35" s="253"/>
      <c r="C35" s="253" t="s">
        <v>101</v>
      </c>
      <c r="D35" s="253"/>
      <c r="E35" s="253"/>
      <c r="F35" s="253"/>
      <c r="G35" s="253"/>
      <c r="H35" s="253"/>
      <c r="I35" s="254"/>
      <c r="J35" s="252">
        <v>1</v>
      </c>
      <c r="K35" s="253"/>
      <c r="L35" s="256" t="str">
        <f>C39</f>
        <v>丸亀</v>
      </c>
      <c r="M35" s="256"/>
      <c r="N35" s="256"/>
      <c r="O35" s="256"/>
      <c r="P35" s="256"/>
      <c r="Q35" s="256"/>
      <c r="R35" s="350"/>
      <c r="S35" s="347">
        <v>2</v>
      </c>
      <c r="T35" s="253"/>
      <c r="U35" s="256" t="str">
        <f>C43</f>
        <v>聾</v>
      </c>
      <c r="V35" s="256"/>
      <c r="W35" s="256"/>
      <c r="X35" s="256"/>
      <c r="Y35" s="256"/>
      <c r="Z35" s="256"/>
      <c r="AA35" s="350"/>
      <c r="AB35" s="347">
        <v>3</v>
      </c>
      <c r="AC35" s="253"/>
      <c r="AD35" s="256" t="str">
        <f>C47</f>
        <v>観中央</v>
      </c>
      <c r="AE35" s="256"/>
      <c r="AF35" s="256"/>
      <c r="AG35" s="256"/>
      <c r="AH35" s="256"/>
      <c r="AI35" s="256"/>
      <c r="AJ35" s="256"/>
      <c r="AK35" s="347">
        <v>4</v>
      </c>
      <c r="AL35" s="253"/>
      <c r="AM35" s="256" t="str">
        <f>C51</f>
        <v>三豊工</v>
      </c>
      <c r="AN35" s="256"/>
      <c r="AO35" s="256"/>
      <c r="AP35" s="256"/>
      <c r="AQ35" s="256"/>
      <c r="AR35" s="256"/>
      <c r="AS35" s="257"/>
      <c r="AT35" s="264" t="s">
        <v>5</v>
      </c>
      <c r="AU35" s="355"/>
      <c r="AV35" s="355"/>
      <c r="AW35" s="355"/>
      <c r="AX35" s="355"/>
      <c r="AY35" s="356"/>
      <c r="AZ35" s="225" t="s">
        <v>6</v>
      </c>
      <c r="BA35" s="226"/>
      <c r="BB35" s="273"/>
      <c r="BC35" s="225" t="s">
        <v>7</v>
      </c>
      <c r="BD35" s="226"/>
      <c r="BE35" s="227"/>
      <c r="BG35" s="252" t="s">
        <v>102</v>
      </c>
      <c r="BH35" s="253"/>
      <c r="BI35" s="253" t="s">
        <v>91</v>
      </c>
      <c r="BJ35" s="253"/>
      <c r="BK35" s="253"/>
      <c r="BL35" s="253"/>
      <c r="BM35" s="253"/>
      <c r="BN35" s="253"/>
      <c r="BO35" s="254"/>
      <c r="BP35" s="381">
        <v>1</v>
      </c>
      <c r="BQ35" s="253"/>
      <c r="BR35" s="256" t="str">
        <f>BI39</f>
        <v>高専高</v>
      </c>
      <c r="BS35" s="256"/>
      <c r="BT35" s="256"/>
      <c r="BU35" s="256"/>
      <c r="BV35" s="256"/>
      <c r="BW35" s="256"/>
      <c r="BX35" s="350"/>
      <c r="BY35" s="347">
        <v>2</v>
      </c>
      <c r="BZ35" s="253"/>
      <c r="CA35" s="256" t="str">
        <f>BI43</f>
        <v>志度</v>
      </c>
      <c r="CB35" s="256"/>
      <c r="CC35" s="256"/>
      <c r="CD35" s="256"/>
      <c r="CE35" s="256"/>
      <c r="CF35" s="256"/>
      <c r="CG35" s="350"/>
      <c r="CH35" s="347">
        <v>3</v>
      </c>
      <c r="CI35" s="253"/>
      <c r="CJ35" s="256" t="str">
        <f>BI47</f>
        <v>高松北</v>
      </c>
      <c r="CK35" s="256"/>
      <c r="CL35" s="256"/>
      <c r="CM35" s="256"/>
      <c r="CN35" s="256"/>
      <c r="CO35" s="256"/>
      <c r="CP35" s="350"/>
      <c r="CQ35" s="347">
        <v>4</v>
      </c>
      <c r="CR35" s="253"/>
      <c r="CS35" s="256" t="str">
        <f>BI51</f>
        <v>坂出工</v>
      </c>
      <c r="CT35" s="256"/>
      <c r="CU35" s="256"/>
      <c r="CV35" s="256"/>
      <c r="CW35" s="256"/>
      <c r="CX35" s="256"/>
      <c r="CY35" s="257"/>
      <c r="CZ35" s="264" t="s">
        <v>5</v>
      </c>
      <c r="DA35" s="355"/>
      <c r="DB35" s="355"/>
      <c r="DC35" s="355"/>
      <c r="DD35" s="355"/>
      <c r="DE35" s="356"/>
      <c r="DF35" s="225" t="s">
        <v>6</v>
      </c>
      <c r="DG35" s="226"/>
      <c r="DH35" s="273"/>
      <c r="DI35" s="225" t="s">
        <v>7</v>
      </c>
      <c r="DJ35" s="226"/>
      <c r="DK35" s="227"/>
      <c r="DM35" s="252" t="s">
        <v>103</v>
      </c>
      <c r="DN35" s="265"/>
      <c r="DO35" s="253" t="s">
        <v>91</v>
      </c>
      <c r="DP35" s="265"/>
      <c r="DQ35" s="265"/>
      <c r="DR35" s="265"/>
      <c r="DS35" s="265"/>
      <c r="DT35" s="265"/>
      <c r="DU35" s="339"/>
      <c r="DV35" s="252">
        <v>1</v>
      </c>
      <c r="DW35" s="253"/>
      <c r="DX35" s="342" t="str">
        <f>DO39</f>
        <v>観一</v>
      </c>
      <c r="DY35" s="342"/>
      <c r="DZ35" s="342"/>
      <c r="EA35" s="342"/>
      <c r="EB35" s="342"/>
      <c r="EC35" s="342"/>
      <c r="ED35" s="343"/>
      <c r="EE35" s="347">
        <v>2</v>
      </c>
      <c r="EF35" s="253"/>
      <c r="EG35" s="256" t="str">
        <f>DO43</f>
        <v>津田</v>
      </c>
      <c r="EH35" s="256"/>
      <c r="EI35" s="256"/>
      <c r="EJ35" s="256"/>
      <c r="EK35" s="256"/>
      <c r="EL35" s="256"/>
      <c r="EM35" s="350"/>
      <c r="EN35" s="347">
        <v>3</v>
      </c>
      <c r="EO35" s="253"/>
      <c r="EP35" s="256" t="str">
        <f>DO47</f>
        <v>英明</v>
      </c>
      <c r="EQ35" s="256"/>
      <c r="ER35" s="256"/>
      <c r="ES35" s="256"/>
      <c r="ET35" s="256"/>
      <c r="EU35" s="256"/>
      <c r="EV35" s="257"/>
      <c r="EW35" s="264" t="s">
        <v>5</v>
      </c>
      <c r="EX35" s="265"/>
      <c r="EY35" s="265"/>
      <c r="EZ35" s="265"/>
      <c r="FA35" s="265"/>
      <c r="FB35" s="266"/>
      <c r="FC35" s="225" t="s">
        <v>6</v>
      </c>
      <c r="FD35" s="226"/>
      <c r="FE35" s="273"/>
      <c r="FF35" s="225" t="s">
        <v>7</v>
      </c>
      <c r="FG35" s="265"/>
      <c r="FH35" s="276"/>
      <c r="FI35"/>
      <c r="FJ35" s="312" t="s">
        <v>25</v>
      </c>
      <c r="FK35" s="312"/>
      <c r="FL35" s="312"/>
      <c r="FM35" s="312"/>
      <c r="FN35" s="312"/>
      <c r="FO35" s="312"/>
      <c r="FP35" s="312"/>
      <c r="FQ35" s="312"/>
      <c r="FR35" s="312"/>
      <c r="FS35" s="312"/>
      <c r="FT35" s="312"/>
      <c r="FU35" s="312"/>
      <c r="FV35" s="312"/>
      <c r="FW35" s="312"/>
      <c r="FX35" s="312"/>
      <c r="FY35" s="312"/>
      <c r="FZ35" s="312"/>
      <c r="GA35" s="312"/>
      <c r="GB35" s="312"/>
      <c r="GC35" s="312"/>
      <c r="GD35" s="312"/>
      <c r="GE35" s="312"/>
      <c r="GF35" s="312"/>
      <c r="GG35" s="312"/>
      <c r="GH35" s="312"/>
      <c r="GI35" s="312"/>
      <c r="GJ35" s="312"/>
      <c r="GK35" s="312"/>
      <c r="GL35" s="312"/>
      <c r="GM35" s="312"/>
      <c r="GN35" s="312"/>
      <c r="GO35" s="312"/>
      <c r="GP35" s="312"/>
      <c r="GQ35" s="312"/>
      <c r="GR35" s="312"/>
      <c r="GS35" s="312"/>
      <c r="GT35" s="312"/>
    </row>
    <row r="36" spans="1:204" ht="6" customHeight="1" x14ac:dyDescent="0.2">
      <c r="A36" s="236"/>
      <c r="B36" s="191"/>
      <c r="C36" s="191"/>
      <c r="D36" s="191"/>
      <c r="E36" s="191"/>
      <c r="F36" s="191"/>
      <c r="G36" s="191"/>
      <c r="H36" s="191"/>
      <c r="I36" s="255"/>
      <c r="J36" s="236"/>
      <c r="K36" s="191"/>
      <c r="L36" s="258"/>
      <c r="M36" s="258"/>
      <c r="N36" s="258"/>
      <c r="O36" s="258"/>
      <c r="P36" s="258"/>
      <c r="Q36" s="258"/>
      <c r="R36" s="351"/>
      <c r="S36" s="190"/>
      <c r="T36" s="191"/>
      <c r="U36" s="258"/>
      <c r="V36" s="258"/>
      <c r="W36" s="258"/>
      <c r="X36" s="258"/>
      <c r="Y36" s="258"/>
      <c r="Z36" s="258"/>
      <c r="AA36" s="351"/>
      <c r="AB36" s="190"/>
      <c r="AC36" s="191"/>
      <c r="AD36" s="258"/>
      <c r="AE36" s="258"/>
      <c r="AF36" s="258"/>
      <c r="AG36" s="258"/>
      <c r="AH36" s="258"/>
      <c r="AI36" s="258"/>
      <c r="AJ36" s="258"/>
      <c r="AK36" s="190"/>
      <c r="AL36" s="191"/>
      <c r="AM36" s="258"/>
      <c r="AN36" s="258"/>
      <c r="AO36" s="258"/>
      <c r="AP36" s="258"/>
      <c r="AQ36" s="258"/>
      <c r="AR36" s="258"/>
      <c r="AS36" s="259"/>
      <c r="AT36" s="357"/>
      <c r="AU36" s="358"/>
      <c r="AV36" s="358"/>
      <c r="AW36" s="358"/>
      <c r="AX36" s="358"/>
      <c r="AY36" s="359"/>
      <c r="AZ36" s="228"/>
      <c r="BA36" s="229"/>
      <c r="BB36" s="274"/>
      <c r="BC36" s="228"/>
      <c r="BD36" s="229"/>
      <c r="BE36" s="230"/>
      <c r="BG36" s="236"/>
      <c r="BH36" s="191"/>
      <c r="BI36" s="191"/>
      <c r="BJ36" s="191"/>
      <c r="BK36" s="191"/>
      <c r="BL36" s="191"/>
      <c r="BM36" s="191"/>
      <c r="BN36" s="191"/>
      <c r="BO36" s="255"/>
      <c r="BP36" s="382"/>
      <c r="BQ36" s="191"/>
      <c r="BR36" s="258"/>
      <c r="BS36" s="258"/>
      <c r="BT36" s="258"/>
      <c r="BU36" s="258"/>
      <c r="BV36" s="258"/>
      <c r="BW36" s="258"/>
      <c r="BX36" s="351"/>
      <c r="BY36" s="190"/>
      <c r="BZ36" s="191"/>
      <c r="CA36" s="258"/>
      <c r="CB36" s="258"/>
      <c r="CC36" s="258"/>
      <c r="CD36" s="258"/>
      <c r="CE36" s="258"/>
      <c r="CF36" s="258"/>
      <c r="CG36" s="351"/>
      <c r="CH36" s="190"/>
      <c r="CI36" s="191"/>
      <c r="CJ36" s="258"/>
      <c r="CK36" s="258"/>
      <c r="CL36" s="258"/>
      <c r="CM36" s="258"/>
      <c r="CN36" s="258"/>
      <c r="CO36" s="258"/>
      <c r="CP36" s="351"/>
      <c r="CQ36" s="190"/>
      <c r="CR36" s="191"/>
      <c r="CS36" s="258"/>
      <c r="CT36" s="258"/>
      <c r="CU36" s="258"/>
      <c r="CV36" s="258"/>
      <c r="CW36" s="258"/>
      <c r="CX36" s="258"/>
      <c r="CY36" s="259"/>
      <c r="CZ36" s="357"/>
      <c r="DA36" s="358"/>
      <c r="DB36" s="358"/>
      <c r="DC36" s="358"/>
      <c r="DD36" s="358"/>
      <c r="DE36" s="359"/>
      <c r="DF36" s="228"/>
      <c r="DG36" s="229"/>
      <c r="DH36" s="274"/>
      <c r="DI36" s="228"/>
      <c r="DJ36" s="229"/>
      <c r="DK36" s="230"/>
      <c r="DM36" s="301"/>
      <c r="DN36" s="268"/>
      <c r="DO36" s="268"/>
      <c r="DP36" s="268"/>
      <c r="DQ36" s="268"/>
      <c r="DR36" s="268"/>
      <c r="DS36" s="268"/>
      <c r="DT36" s="268"/>
      <c r="DU36" s="340"/>
      <c r="DV36" s="236"/>
      <c r="DW36" s="191"/>
      <c r="DX36" s="283"/>
      <c r="DY36" s="283"/>
      <c r="DZ36" s="283"/>
      <c r="EA36" s="283"/>
      <c r="EB36" s="283"/>
      <c r="EC36" s="283"/>
      <c r="ED36" s="344"/>
      <c r="EE36" s="190"/>
      <c r="EF36" s="191"/>
      <c r="EG36" s="258"/>
      <c r="EH36" s="258"/>
      <c r="EI36" s="258"/>
      <c r="EJ36" s="258"/>
      <c r="EK36" s="258"/>
      <c r="EL36" s="258"/>
      <c r="EM36" s="351"/>
      <c r="EN36" s="190"/>
      <c r="EO36" s="191"/>
      <c r="EP36" s="258"/>
      <c r="EQ36" s="258"/>
      <c r="ER36" s="258"/>
      <c r="ES36" s="258"/>
      <c r="ET36" s="258"/>
      <c r="EU36" s="258"/>
      <c r="EV36" s="259"/>
      <c r="EW36" s="267"/>
      <c r="EX36" s="268"/>
      <c r="EY36" s="268"/>
      <c r="EZ36" s="268"/>
      <c r="FA36" s="268"/>
      <c r="FB36" s="269"/>
      <c r="FC36" s="228"/>
      <c r="FD36" s="229"/>
      <c r="FE36" s="274"/>
      <c r="FF36" s="277"/>
      <c r="FG36" s="268"/>
      <c r="FH36" s="278"/>
      <c r="FI36"/>
      <c r="FJ36" s="312"/>
      <c r="FK36" s="312"/>
      <c r="FL36" s="312"/>
      <c r="FM36" s="312"/>
      <c r="FN36" s="312"/>
      <c r="FO36" s="312"/>
      <c r="FP36" s="312"/>
      <c r="FQ36" s="312"/>
      <c r="FR36" s="312"/>
      <c r="FS36" s="312"/>
      <c r="FT36" s="312"/>
      <c r="FU36" s="312"/>
      <c r="FV36" s="312"/>
      <c r="FW36" s="312"/>
      <c r="FX36" s="312"/>
      <c r="FY36" s="312"/>
      <c r="FZ36" s="312"/>
      <c r="GA36" s="312"/>
      <c r="GB36" s="312"/>
      <c r="GC36" s="312"/>
      <c r="GD36" s="312"/>
      <c r="GE36" s="312"/>
      <c r="GF36" s="312"/>
      <c r="GG36" s="312"/>
      <c r="GH36" s="312"/>
      <c r="GI36" s="312"/>
      <c r="GJ36" s="312"/>
      <c r="GK36" s="312"/>
      <c r="GL36" s="312"/>
      <c r="GM36" s="312"/>
      <c r="GN36" s="312"/>
      <c r="GO36" s="312"/>
      <c r="GP36" s="312"/>
      <c r="GQ36" s="312"/>
      <c r="GR36" s="312"/>
      <c r="GS36" s="312"/>
      <c r="GT36" s="312"/>
    </row>
    <row r="37" spans="1:204" ht="6" customHeight="1" x14ac:dyDescent="0.2">
      <c r="A37" s="236"/>
      <c r="B37" s="191"/>
      <c r="C37" s="191"/>
      <c r="D37" s="191"/>
      <c r="E37" s="191"/>
      <c r="F37" s="191"/>
      <c r="G37" s="191"/>
      <c r="H37" s="191"/>
      <c r="I37" s="255"/>
      <c r="J37" s="236"/>
      <c r="K37" s="191"/>
      <c r="L37" s="258"/>
      <c r="M37" s="258"/>
      <c r="N37" s="258"/>
      <c r="O37" s="258"/>
      <c r="P37" s="258"/>
      <c r="Q37" s="258"/>
      <c r="R37" s="351"/>
      <c r="S37" s="190"/>
      <c r="T37" s="191"/>
      <c r="U37" s="258"/>
      <c r="V37" s="258"/>
      <c r="W37" s="258"/>
      <c r="X37" s="258"/>
      <c r="Y37" s="258"/>
      <c r="Z37" s="258"/>
      <c r="AA37" s="351"/>
      <c r="AB37" s="190"/>
      <c r="AC37" s="191"/>
      <c r="AD37" s="258"/>
      <c r="AE37" s="258"/>
      <c r="AF37" s="258"/>
      <c r="AG37" s="258"/>
      <c r="AH37" s="258"/>
      <c r="AI37" s="258"/>
      <c r="AJ37" s="258"/>
      <c r="AK37" s="190"/>
      <c r="AL37" s="191"/>
      <c r="AM37" s="258"/>
      <c r="AN37" s="258"/>
      <c r="AO37" s="258"/>
      <c r="AP37" s="258"/>
      <c r="AQ37" s="258"/>
      <c r="AR37" s="258"/>
      <c r="AS37" s="259"/>
      <c r="AT37" s="357"/>
      <c r="AU37" s="358"/>
      <c r="AV37" s="358"/>
      <c r="AW37" s="358"/>
      <c r="AX37" s="358"/>
      <c r="AY37" s="359"/>
      <c r="AZ37" s="228"/>
      <c r="BA37" s="229"/>
      <c r="BB37" s="274"/>
      <c r="BC37" s="228"/>
      <c r="BD37" s="229"/>
      <c r="BE37" s="230"/>
      <c r="BG37" s="236"/>
      <c r="BH37" s="191"/>
      <c r="BI37" s="191"/>
      <c r="BJ37" s="191"/>
      <c r="BK37" s="191"/>
      <c r="BL37" s="191"/>
      <c r="BM37" s="191"/>
      <c r="BN37" s="191"/>
      <c r="BO37" s="255"/>
      <c r="BP37" s="382"/>
      <c r="BQ37" s="191"/>
      <c r="BR37" s="258"/>
      <c r="BS37" s="258"/>
      <c r="BT37" s="258"/>
      <c r="BU37" s="258"/>
      <c r="BV37" s="258"/>
      <c r="BW37" s="258"/>
      <c r="BX37" s="351"/>
      <c r="BY37" s="190"/>
      <c r="BZ37" s="191"/>
      <c r="CA37" s="258"/>
      <c r="CB37" s="258"/>
      <c r="CC37" s="258"/>
      <c r="CD37" s="258"/>
      <c r="CE37" s="258"/>
      <c r="CF37" s="258"/>
      <c r="CG37" s="351"/>
      <c r="CH37" s="190"/>
      <c r="CI37" s="191"/>
      <c r="CJ37" s="258"/>
      <c r="CK37" s="258"/>
      <c r="CL37" s="258"/>
      <c r="CM37" s="258"/>
      <c r="CN37" s="258"/>
      <c r="CO37" s="258"/>
      <c r="CP37" s="351"/>
      <c r="CQ37" s="190"/>
      <c r="CR37" s="191"/>
      <c r="CS37" s="258"/>
      <c r="CT37" s="258"/>
      <c r="CU37" s="258"/>
      <c r="CV37" s="258"/>
      <c r="CW37" s="258"/>
      <c r="CX37" s="258"/>
      <c r="CY37" s="259"/>
      <c r="CZ37" s="357"/>
      <c r="DA37" s="358"/>
      <c r="DB37" s="358"/>
      <c r="DC37" s="358"/>
      <c r="DD37" s="358"/>
      <c r="DE37" s="359"/>
      <c r="DF37" s="228"/>
      <c r="DG37" s="229"/>
      <c r="DH37" s="274"/>
      <c r="DI37" s="228"/>
      <c r="DJ37" s="229"/>
      <c r="DK37" s="230"/>
      <c r="DL37" s="20"/>
      <c r="DM37" s="301"/>
      <c r="DN37" s="268"/>
      <c r="DO37" s="268"/>
      <c r="DP37" s="268"/>
      <c r="DQ37" s="268"/>
      <c r="DR37" s="268"/>
      <c r="DS37" s="268"/>
      <c r="DT37" s="268"/>
      <c r="DU37" s="340"/>
      <c r="DV37" s="236"/>
      <c r="DW37" s="191"/>
      <c r="DX37" s="283"/>
      <c r="DY37" s="283"/>
      <c r="DZ37" s="283"/>
      <c r="EA37" s="283"/>
      <c r="EB37" s="283"/>
      <c r="EC37" s="283"/>
      <c r="ED37" s="344"/>
      <c r="EE37" s="190"/>
      <c r="EF37" s="191"/>
      <c r="EG37" s="258"/>
      <c r="EH37" s="258"/>
      <c r="EI37" s="258"/>
      <c r="EJ37" s="258"/>
      <c r="EK37" s="258"/>
      <c r="EL37" s="258"/>
      <c r="EM37" s="351"/>
      <c r="EN37" s="190"/>
      <c r="EO37" s="191"/>
      <c r="EP37" s="258"/>
      <c r="EQ37" s="258"/>
      <c r="ER37" s="258"/>
      <c r="ES37" s="258"/>
      <c r="ET37" s="258"/>
      <c r="EU37" s="258"/>
      <c r="EV37" s="259"/>
      <c r="EW37" s="267"/>
      <c r="EX37" s="268"/>
      <c r="EY37" s="268"/>
      <c r="EZ37" s="268"/>
      <c r="FA37" s="268"/>
      <c r="FB37" s="269"/>
      <c r="FC37" s="228"/>
      <c r="FD37" s="229"/>
      <c r="FE37" s="274"/>
      <c r="FF37" s="277"/>
      <c r="FG37" s="268"/>
      <c r="FH37" s="278"/>
      <c r="FI37" s="20"/>
      <c r="FJ37" s="312"/>
      <c r="FK37" s="312"/>
      <c r="FL37" s="312"/>
      <c r="FM37" s="312"/>
      <c r="FN37" s="312"/>
      <c r="FO37" s="312"/>
      <c r="FP37" s="312"/>
      <c r="FQ37" s="312"/>
      <c r="FR37" s="312"/>
      <c r="FS37" s="312"/>
      <c r="FT37" s="312"/>
      <c r="FU37" s="312"/>
      <c r="FV37" s="312"/>
      <c r="FW37" s="312"/>
      <c r="FX37" s="312"/>
      <c r="FY37" s="312"/>
      <c r="FZ37" s="312"/>
      <c r="GA37" s="312"/>
      <c r="GB37" s="312"/>
      <c r="GC37" s="312"/>
      <c r="GD37" s="312"/>
      <c r="GE37" s="312"/>
      <c r="GF37" s="312"/>
      <c r="GG37" s="312"/>
      <c r="GH37" s="312"/>
      <c r="GI37" s="312"/>
      <c r="GJ37" s="312"/>
      <c r="GK37" s="312"/>
      <c r="GL37" s="312"/>
      <c r="GM37" s="312"/>
      <c r="GN37" s="312"/>
      <c r="GO37" s="312"/>
      <c r="GP37" s="312"/>
      <c r="GQ37" s="312"/>
      <c r="GR37" s="312"/>
      <c r="GS37" s="312"/>
      <c r="GT37" s="312"/>
    </row>
    <row r="38" spans="1:204" ht="6" customHeight="1" thickBot="1" x14ac:dyDescent="0.25">
      <c r="A38" s="236"/>
      <c r="B38" s="191"/>
      <c r="C38" s="191"/>
      <c r="D38" s="191"/>
      <c r="E38" s="191"/>
      <c r="F38" s="191"/>
      <c r="G38" s="191"/>
      <c r="H38" s="191"/>
      <c r="I38" s="255"/>
      <c r="J38" s="236"/>
      <c r="K38" s="191"/>
      <c r="L38" s="260"/>
      <c r="M38" s="260"/>
      <c r="N38" s="260"/>
      <c r="O38" s="260"/>
      <c r="P38" s="260"/>
      <c r="Q38" s="260"/>
      <c r="R38" s="352"/>
      <c r="S38" s="190"/>
      <c r="T38" s="191"/>
      <c r="U38" s="260"/>
      <c r="V38" s="260"/>
      <c r="W38" s="260"/>
      <c r="X38" s="260"/>
      <c r="Y38" s="260"/>
      <c r="Z38" s="260"/>
      <c r="AA38" s="352"/>
      <c r="AB38" s="190"/>
      <c r="AC38" s="191"/>
      <c r="AD38" s="260"/>
      <c r="AE38" s="260"/>
      <c r="AF38" s="260"/>
      <c r="AG38" s="260"/>
      <c r="AH38" s="260"/>
      <c r="AI38" s="260"/>
      <c r="AJ38" s="260"/>
      <c r="AK38" s="363"/>
      <c r="AL38" s="364"/>
      <c r="AM38" s="260"/>
      <c r="AN38" s="260"/>
      <c r="AO38" s="260"/>
      <c r="AP38" s="260"/>
      <c r="AQ38" s="260"/>
      <c r="AR38" s="260"/>
      <c r="AS38" s="261"/>
      <c r="AT38" s="360"/>
      <c r="AU38" s="361"/>
      <c r="AV38" s="361"/>
      <c r="AW38" s="361"/>
      <c r="AX38" s="361"/>
      <c r="AY38" s="362"/>
      <c r="AZ38" s="231"/>
      <c r="BA38" s="232"/>
      <c r="BB38" s="275"/>
      <c r="BC38" s="231"/>
      <c r="BD38" s="232"/>
      <c r="BE38" s="233"/>
      <c r="BG38" s="236"/>
      <c r="BH38" s="191"/>
      <c r="BI38" s="191"/>
      <c r="BJ38" s="191"/>
      <c r="BK38" s="191"/>
      <c r="BL38" s="191"/>
      <c r="BM38" s="191"/>
      <c r="BN38" s="191"/>
      <c r="BO38" s="255"/>
      <c r="BP38" s="383"/>
      <c r="BQ38" s="364"/>
      <c r="BR38" s="260"/>
      <c r="BS38" s="260"/>
      <c r="BT38" s="260"/>
      <c r="BU38" s="260"/>
      <c r="BV38" s="260"/>
      <c r="BW38" s="260"/>
      <c r="BX38" s="352"/>
      <c r="BY38" s="363"/>
      <c r="BZ38" s="364"/>
      <c r="CA38" s="260"/>
      <c r="CB38" s="260"/>
      <c r="CC38" s="260"/>
      <c r="CD38" s="260"/>
      <c r="CE38" s="260"/>
      <c r="CF38" s="260"/>
      <c r="CG38" s="352"/>
      <c r="CH38" s="363"/>
      <c r="CI38" s="364"/>
      <c r="CJ38" s="260"/>
      <c r="CK38" s="260"/>
      <c r="CL38" s="260"/>
      <c r="CM38" s="260"/>
      <c r="CN38" s="260"/>
      <c r="CO38" s="260"/>
      <c r="CP38" s="352"/>
      <c r="CQ38" s="363"/>
      <c r="CR38" s="364"/>
      <c r="CS38" s="260"/>
      <c r="CT38" s="260"/>
      <c r="CU38" s="260"/>
      <c r="CV38" s="260"/>
      <c r="CW38" s="260"/>
      <c r="CX38" s="260"/>
      <c r="CY38" s="261"/>
      <c r="CZ38" s="360"/>
      <c r="DA38" s="361"/>
      <c r="DB38" s="361"/>
      <c r="DC38" s="361"/>
      <c r="DD38" s="361"/>
      <c r="DE38" s="362"/>
      <c r="DF38" s="231"/>
      <c r="DG38" s="232"/>
      <c r="DH38" s="275"/>
      <c r="DI38" s="231"/>
      <c r="DJ38" s="232"/>
      <c r="DK38" s="233"/>
      <c r="DL38" s="20"/>
      <c r="DM38" s="349"/>
      <c r="DN38" s="271"/>
      <c r="DO38" s="271"/>
      <c r="DP38" s="271"/>
      <c r="DQ38" s="271"/>
      <c r="DR38" s="271"/>
      <c r="DS38" s="271"/>
      <c r="DT38" s="271"/>
      <c r="DU38" s="341"/>
      <c r="DV38" s="236"/>
      <c r="DW38" s="191"/>
      <c r="DX38" s="345"/>
      <c r="DY38" s="345"/>
      <c r="DZ38" s="345"/>
      <c r="EA38" s="345"/>
      <c r="EB38" s="345"/>
      <c r="EC38" s="345"/>
      <c r="ED38" s="346"/>
      <c r="EE38" s="190"/>
      <c r="EF38" s="191"/>
      <c r="EG38" s="260"/>
      <c r="EH38" s="260"/>
      <c r="EI38" s="260"/>
      <c r="EJ38" s="260"/>
      <c r="EK38" s="260"/>
      <c r="EL38" s="260"/>
      <c r="EM38" s="352"/>
      <c r="EN38" s="190"/>
      <c r="EO38" s="191"/>
      <c r="EP38" s="260"/>
      <c r="EQ38" s="260"/>
      <c r="ER38" s="260"/>
      <c r="ES38" s="260"/>
      <c r="ET38" s="260"/>
      <c r="EU38" s="260"/>
      <c r="EV38" s="261"/>
      <c r="EW38" s="270"/>
      <c r="EX38" s="271"/>
      <c r="EY38" s="271"/>
      <c r="EZ38" s="271"/>
      <c r="FA38" s="271"/>
      <c r="FB38" s="272"/>
      <c r="FC38" s="231"/>
      <c r="FD38" s="232"/>
      <c r="FE38" s="275"/>
      <c r="FF38" s="279"/>
      <c r="FG38" s="271"/>
      <c r="FH38" s="280"/>
      <c r="FI38" s="20"/>
      <c r="FJ38" s="312" t="s">
        <v>104</v>
      </c>
      <c r="FK38" s="312"/>
      <c r="FL38" s="312"/>
      <c r="FM38" s="312"/>
      <c r="FN38" s="312"/>
      <c r="FO38" s="312"/>
      <c r="FP38" s="312"/>
      <c r="FQ38" s="312"/>
      <c r="FR38" s="312"/>
      <c r="FS38" s="312"/>
      <c r="FT38" s="312"/>
      <c r="FU38" s="312"/>
      <c r="FV38" s="312"/>
      <c r="FW38" s="312"/>
      <c r="FX38" s="312"/>
      <c r="FY38" s="312"/>
      <c r="FZ38" s="312"/>
      <c r="GA38" s="312"/>
      <c r="GB38" s="312"/>
      <c r="GC38" s="312"/>
      <c r="GD38" s="312"/>
      <c r="GE38" s="312"/>
      <c r="GF38" s="312"/>
      <c r="GG38" s="312"/>
      <c r="GH38" s="312"/>
      <c r="GI38" s="312"/>
      <c r="GJ38" s="312"/>
      <c r="GK38" s="312"/>
      <c r="GL38" s="312"/>
      <c r="GM38" s="312"/>
      <c r="GN38" s="312"/>
      <c r="GO38" s="312"/>
      <c r="GP38" s="312"/>
      <c r="GQ38" s="312"/>
      <c r="GR38" s="312"/>
      <c r="GS38" s="312"/>
      <c r="GT38" s="312"/>
      <c r="GU38" s="22"/>
      <c r="GV38" s="22"/>
    </row>
    <row r="39" spans="1:204" ht="6" customHeight="1" thickTop="1" x14ac:dyDescent="0.2">
      <c r="A39" s="234">
        <v>1</v>
      </c>
      <c r="B39" s="235"/>
      <c r="C39" s="237" t="s">
        <v>26</v>
      </c>
      <c r="D39" s="237"/>
      <c r="E39" s="237"/>
      <c r="F39" s="237"/>
      <c r="G39" s="237"/>
      <c r="H39" s="237"/>
      <c r="I39" s="238"/>
      <c r="J39" s="239"/>
      <c r="K39" s="240"/>
      <c r="L39" s="240"/>
      <c r="M39" s="240"/>
      <c r="N39" s="240"/>
      <c r="O39" s="240"/>
      <c r="P39" s="240"/>
      <c r="Q39" s="240"/>
      <c r="R39" s="241"/>
      <c r="S39" s="244">
        <v>3</v>
      </c>
      <c r="T39" s="245"/>
      <c r="U39" s="245"/>
      <c r="V39" s="235" t="s">
        <v>93</v>
      </c>
      <c r="W39" s="235"/>
      <c r="X39" s="235"/>
      <c r="Y39" s="248">
        <v>0</v>
      </c>
      <c r="Z39" s="248"/>
      <c r="AA39" s="249"/>
      <c r="AB39" s="244">
        <v>3</v>
      </c>
      <c r="AC39" s="245"/>
      <c r="AD39" s="245"/>
      <c r="AE39" s="235" t="s">
        <v>93</v>
      </c>
      <c r="AF39" s="235"/>
      <c r="AG39" s="235"/>
      <c r="AH39" s="248">
        <v>0</v>
      </c>
      <c r="AI39" s="248"/>
      <c r="AJ39" s="249"/>
      <c r="AK39" s="245">
        <v>3</v>
      </c>
      <c r="AL39" s="245"/>
      <c r="AM39" s="245"/>
      <c r="AN39" s="235" t="s">
        <v>93</v>
      </c>
      <c r="AO39" s="235"/>
      <c r="AP39" s="235"/>
      <c r="AQ39" s="248">
        <v>1</v>
      </c>
      <c r="AR39" s="248"/>
      <c r="AS39" s="354"/>
      <c r="AT39" s="235">
        <f>IF(AND(S39="",AB39="",AK39="",J39=""),"",IF(S39=3,1,0)+IF(AB39=3,1,0)+IF(AK39=3,1,0)+IF(J39=3,1,0))</f>
        <v>3</v>
      </c>
      <c r="AU39" s="235"/>
      <c r="AV39" s="235" t="s">
        <v>93</v>
      </c>
      <c r="AW39" s="235"/>
      <c r="AX39" s="235">
        <f>IF(AND(Y39="",AH39="",AQ39="",P39=""),"",IF(Y39=3,1,0)+IF(AH39=3,1,0)+IF(AQ39=3,1,0)+IF(P39=3,1,0))</f>
        <v>0</v>
      </c>
      <c r="AY39" s="235"/>
      <c r="AZ39" s="315">
        <f>IF(AT39="","",AT39*2+AX39)</f>
        <v>6</v>
      </c>
      <c r="BA39" s="235"/>
      <c r="BB39" s="316"/>
      <c r="BC39" s="235">
        <f>IF(AZ39="","",RANK(AZ39,AZ39:BB54))</f>
        <v>1</v>
      </c>
      <c r="BD39" s="235"/>
      <c r="BE39" s="281"/>
      <c r="BG39" s="234">
        <v>1</v>
      </c>
      <c r="BH39" s="235"/>
      <c r="BI39" s="237" t="s">
        <v>27</v>
      </c>
      <c r="BJ39" s="237"/>
      <c r="BK39" s="237"/>
      <c r="BL39" s="237"/>
      <c r="BM39" s="237"/>
      <c r="BN39" s="237"/>
      <c r="BO39" s="238"/>
      <c r="BP39" s="239"/>
      <c r="BQ39" s="240"/>
      <c r="BR39" s="240"/>
      <c r="BS39" s="240"/>
      <c r="BT39" s="240"/>
      <c r="BU39" s="240"/>
      <c r="BV39" s="240"/>
      <c r="BW39" s="240"/>
      <c r="BX39" s="241"/>
      <c r="BY39" s="244">
        <v>3</v>
      </c>
      <c r="BZ39" s="245"/>
      <c r="CA39" s="245"/>
      <c r="CB39" s="235" t="s">
        <v>13</v>
      </c>
      <c r="CC39" s="235"/>
      <c r="CD39" s="235"/>
      <c r="CE39" s="248">
        <v>0</v>
      </c>
      <c r="CF39" s="248"/>
      <c r="CG39" s="249"/>
      <c r="CH39" s="244">
        <v>1</v>
      </c>
      <c r="CI39" s="245"/>
      <c r="CJ39" s="245"/>
      <c r="CK39" s="235" t="s">
        <v>13</v>
      </c>
      <c r="CL39" s="235"/>
      <c r="CM39" s="235"/>
      <c r="CN39" s="248">
        <v>3</v>
      </c>
      <c r="CO39" s="248"/>
      <c r="CP39" s="249"/>
      <c r="CQ39" s="245">
        <v>3</v>
      </c>
      <c r="CR39" s="245"/>
      <c r="CS39" s="245"/>
      <c r="CT39" s="235" t="s">
        <v>13</v>
      </c>
      <c r="CU39" s="235"/>
      <c r="CV39" s="235"/>
      <c r="CW39" s="248">
        <v>1</v>
      </c>
      <c r="CX39" s="248"/>
      <c r="CY39" s="354"/>
      <c r="CZ39" s="235">
        <f>IF(AND(BY39="",CH39="",CQ39="",BP39=""),"",IF(BY39=3,1,0)+IF(CH39=3,1,0)+IF(CQ39=3,1,0)+IF(BP39=3,1,0))</f>
        <v>2</v>
      </c>
      <c r="DA39" s="235"/>
      <c r="DB39" s="235" t="s">
        <v>13</v>
      </c>
      <c r="DC39" s="235"/>
      <c r="DD39" s="235">
        <f>IF(AND(CE39="",CN39="",CW39="",BV39=""),"",IF(CE39=3,1,0)+IF(CN39=3,1,0)+IF(CW39=3,1,0)+IF(BV39=3,1,0))</f>
        <v>1</v>
      </c>
      <c r="DE39" s="235"/>
      <c r="DF39" s="315">
        <f>IF(CZ39="","",CZ39*2+DD39)</f>
        <v>5</v>
      </c>
      <c r="DG39" s="235"/>
      <c r="DH39" s="316"/>
      <c r="DI39" s="235">
        <f>IF(DF39="","",RANK(DF39,DF39:DH54))</f>
        <v>2</v>
      </c>
      <c r="DJ39" s="235"/>
      <c r="DK39" s="281"/>
      <c r="DL39" s="20"/>
      <c r="DM39" s="234">
        <v>1</v>
      </c>
      <c r="DN39" s="328"/>
      <c r="DO39" s="329" t="s">
        <v>28</v>
      </c>
      <c r="DP39" s="330"/>
      <c r="DQ39" s="330"/>
      <c r="DR39" s="330"/>
      <c r="DS39" s="330"/>
      <c r="DT39" s="330"/>
      <c r="DU39" s="331"/>
      <c r="DV39" s="239"/>
      <c r="DW39" s="332"/>
      <c r="DX39" s="332"/>
      <c r="DY39" s="332"/>
      <c r="DZ39" s="332"/>
      <c r="EA39" s="332"/>
      <c r="EB39" s="332"/>
      <c r="EC39" s="332"/>
      <c r="ED39" s="333"/>
      <c r="EE39" s="244">
        <v>3</v>
      </c>
      <c r="EF39" s="245"/>
      <c r="EG39" s="245"/>
      <c r="EH39" s="235" t="s">
        <v>93</v>
      </c>
      <c r="EI39" s="235"/>
      <c r="EJ39" s="235"/>
      <c r="EK39" s="248">
        <v>0</v>
      </c>
      <c r="EL39" s="248"/>
      <c r="EM39" s="249"/>
      <c r="EN39" s="244">
        <v>3</v>
      </c>
      <c r="EO39" s="245"/>
      <c r="EP39" s="245"/>
      <c r="EQ39" s="235" t="s">
        <v>93</v>
      </c>
      <c r="ER39" s="235"/>
      <c r="ES39" s="235"/>
      <c r="ET39" s="248">
        <v>0</v>
      </c>
      <c r="EU39" s="248"/>
      <c r="EV39" s="354"/>
      <c r="EW39" s="235">
        <f>IF(AND(DV39="",EE39="",EN39=""),"",IF(DV39=3,1,0)+IF(EE39=3,1,0)+IF(EN39=3,1,0))</f>
        <v>2</v>
      </c>
      <c r="EX39" s="235"/>
      <c r="EY39" s="235" t="s">
        <v>93</v>
      </c>
      <c r="EZ39" s="235"/>
      <c r="FA39" s="235">
        <f>IF(AND(EB39="",EK39="",ET39=""),"",IF(EB39=3,1,0)+IF(EK39=3,1,0)+IF(ET39=3,1,0))</f>
        <v>0</v>
      </c>
      <c r="FB39" s="235"/>
      <c r="FC39" s="315">
        <f>IF(EW39="","",EW39*2+FA39)</f>
        <v>4</v>
      </c>
      <c r="FD39" s="235"/>
      <c r="FE39" s="316"/>
      <c r="FF39" s="235">
        <f>IF(FC39="","",RANK(FC39,FC39:FE50))</f>
        <v>1</v>
      </c>
      <c r="FG39" s="235"/>
      <c r="FH39" s="281"/>
      <c r="FI39" s="20"/>
      <c r="FJ39" s="312"/>
      <c r="FK39" s="312"/>
      <c r="FL39" s="312"/>
      <c r="FM39" s="312"/>
      <c r="FN39" s="312"/>
      <c r="FO39" s="312"/>
      <c r="FP39" s="312"/>
      <c r="FQ39" s="312"/>
      <c r="FR39" s="312"/>
      <c r="FS39" s="312"/>
      <c r="FT39" s="312"/>
      <c r="FU39" s="312"/>
      <c r="FV39" s="312"/>
      <c r="FW39" s="312"/>
      <c r="FX39" s="312"/>
      <c r="FY39" s="312"/>
      <c r="FZ39" s="312"/>
      <c r="GA39" s="312"/>
      <c r="GB39" s="312"/>
      <c r="GC39" s="312"/>
      <c r="GD39" s="312"/>
      <c r="GE39" s="312"/>
      <c r="GF39" s="312"/>
      <c r="GG39" s="312"/>
      <c r="GH39" s="312"/>
      <c r="GI39" s="312"/>
      <c r="GJ39" s="312"/>
      <c r="GK39" s="312"/>
      <c r="GL39" s="312"/>
      <c r="GM39" s="312"/>
      <c r="GN39" s="312"/>
      <c r="GO39" s="312"/>
      <c r="GP39" s="312"/>
      <c r="GQ39" s="312"/>
      <c r="GR39" s="312"/>
      <c r="GS39" s="312"/>
      <c r="GT39" s="312"/>
      <c r="GU39" s="22"/>
      <c r="GV39" s="22"/>
    </row>
    <row r="40" spans="1:204" ht="6" customHeight="1" x14ac:dyDescent="0.2">
      <c r="A40" s="236"/>
      <c r="B40" s="191"/>
      <c r="C40" s="213"/>
      <c r="D40" s="213"/>
      <c r="E40" s="213"/>
      <c r="F40" s="213"/>
      <c r="G40" s="213"/>
      <c r="H40" s="213"/>
      <c r="I40" s="214"/>
      <c r="J40" s="242"/>
      <c r="K40" s="204"/>
      <c r="L40" s="204"/>
      <c r="M40" s="204"/>
      <c r="N40" s="204"/>
      <c r="O40" s="204"/>
      <c r="P40" s="204"/>
      <c r="Q40" s="204"/>
      <c r="R40" s="243"/>
      <c r="S40" s="246"/>
      <c r="T40" s="247"/>
      <c r="U40" s="247"/>
      <c r="V40" s="191"/>
      <c r="W40" s="191"/>
      <c r="X40" s="191"/>
      <c r="Y40" s="250"/>
      <c r="Z40" s="250"/>
      <c r="AA40" s="251"/>
      <c r="AB40" s="246"/>
      <c r="AC40" s="247"/>
      <c r="AD40" s="247"/>
      <c r="AE40" s="191"/>
      <c r="AF40" s="191"/>
      <c r="AG40" s="191"/>
      <c r="AH40" s="250"/>
      <c r="AI40" s="250"/>
      <c r="AJ40" s="251"/>
      <c r="AK40" s="247"/>
      <c r="AL40" s="247"/>
      <c r="AM40" s="247"/>
      <c r="AN40" s="191"/>
      <c r="AO40" s="191"/>
      <c r="AP40" s="191"/>
      <c r="AQ40" s="250"/>
      <c r="AR40" s="250"/>
      <c r="AS40" s="286"/>
      <c r="AT40" s="191"/>
      <c r="AU40" s="191"/>
      <c r="AV40" s="191"/>
      <c r="AW40" s="191"/>
      <c r="AX40" s="191"/>
      <c r="AY40" s="191"/>
      <c r="AZ40" s="190"/>
      <c r="BA40" s="191"/>
      <c r="BB40" s="192"/>
      <c r="BC40" s="191"/>
      <c r="BD40" s="191"/>
      <c r="BE40" s="197"/>
      <c r="BG40" s="236"/>
      <c r="BH40" s="191"/>
      <c r="BI40" s="213"/>
      <c r="BJ40" s="213"/>
      <c r="BK40" s="213"/>
      <c r="BL40" s="213"/>
      <c r="BM40" s="213"/>
      <c r="BN40" s="213"/>
      <c r="BO40" s="214"/>
      <c r="BP40" s="242"/>
      <c r="BQ40" s="204"/>
      <c r="BR40" s="204"/>
      <c r="BS40" s="204"/>
      <c r="BT40" s="204"/>
      <c r="BU40" s="204"/>
      <c r="BV40" s="204"/>
      <c r="BW40" s="204"/>
      <c r="BX40" s="243"/>
      <c r="BY40" s="246"/>
      <c r="BZ40" s="247"/>
      <c r="CA40" s="247"/>
      <c r="CB40" s="191"/>
      <c r="CC40" s="191"/>
      <c r="CD40" s="191"/>
      <c r="CE40" s="250"/>
      <c r="CF40" s="250"/>
      <c r="CG40" s="251"/>
      <c r="CH40" s="246"/>
      <c r="CI40" s="247"/>
      <c r="CJ40" s="247"/>
      <c r="CK40" s="191"/>
      <c r="CL40" s="191"/>
      <c r="CM40" s="191"/>
      <c r="CN40" s="250"/>
      <c r="CO40" s="250"/>
      <c r="CP40" s="251"/>
      <c r="CQ40" s="247"/>
      <c r="CR40" s="247"/>
      <c r="CS40" s="247"/>
      <c r="CT40" s="191"/>
      <c r="CU40" s="191"/>
      <c r="CV40" s="191"/>
      <c r="CW40" s="250"/>
      <c r="CX40" s="250"/>
      <c r="CY40" s="286"/>
      <c r="CZ40" s="191"/>
      <c r="DA40" s="191"/>
      <c r="DB40" s="191"/>
      <c r="DC40" s="191"/>
      <c r="DD40" s="191"/>
      <c r="DE40" s="191"/>
      <c r="DF40" s="190"/>
      <c r="DG40" s="191"/>
      <c r="DH40" s="192"/>
      <c r="DI40" s="191"/>
      <c r="DJ40" s="191"/>
      <c r="DK40" s="197"/>
      <c r="DL40" s="20"/>
      <c r="DM40" s="301"/>
      <c r="DN40" s="268"/>
      <c r="DO40" s="307"/>
      <c r="DP40" s="307"/>
      <c r="DQ40" s="307"/>
      <c r="DR40" s="307"/>
      <c r="DS40" s="307"/>
      <c r="DT40" s="307"/>
      <c r="DU40" s="308"/>
      <c r="DV40" s="334"/>
      <c r="DW40" s="295"/>
      <c r="DX40" s="295"/>
      <c r="DY40" s="295"/>
      <c r="DZ40" s="295"/>
      <c r="EA40" s="295"/>
      <c r="EB40" s="295"/>
      <c r="EC40" s="295"/>
      <c r="ED40" s="335"/>
      <c r="EE40" s="246"/>
      <c r="EF40" s="247"/>
      <c r="EG40" s="247"/>
      <c r="EH40" s="191"/>
      <c r="EI40" s="191"/>
      <c r="EJ40" s="191"/>
      <c r="EK40" s="250"/>
      <c r="EL40" s="250"/>
      <c r="EM40" s="251"/>
      <c r="EN40" s="246"/>
      <c r="EO40" s="247"/>
      <c r="EP40" s="247"/>
      <c r="EQ40" s="191"/>
      <c r="ER40" s="191"/>
      <c r="ES40" s="191"/>
      <c r="ET40" s="250"/>
      <c r="EU40" s="250"/>
      <c r="EV40" s="286"/>
      <c r="EW40" s="191"/>
      <c r="EX40" s="191"/>
      <c r="EY40" s="191"/>
      <c r="EZ40" s="191"/>
      <c r="FA40" s="191"/>
      <c r="FB40" s="191"/>
      <c r="FC40" s="190"/>
      <c r="FD40" s="191"/>
      <c r="FE40" s="192"/>
      <c r="FF40" s="191"/>
      <c r="FG40" s="191"/>
      <c r="FH40" s="197"/>
      <c r="FI40" s="20"/>
      <c r="FJ40" s="312"/>
      <c r="FK40" s="312"/>
      <c r="FL40" s="312"/>
      <c r="FM40" s="312"/>
      <c r="FN40" s="312"/>
      <c r="FO40" s="312"/>
      <c r="FP40" s="312"/>
      <c r="FQ40" s="312"/>
      <c r="FR40" s="312"/>
      <c r="FS40" s="312"/>
      <c r="FT40" s="312"/>
      <c r="FU40" s="312"/>
      <c r="FV40" s="312"/>
      <c r="FW40" s="312"/>
      <c r="FX40" s="312"/>
      <c r="FY40" s="312"/>
      <c r="FZ40" s="312"/>
      <c r="GA40" s="312"/>
      <c r="GB40" s="312"/>
      <c r="GC40" s="312"/>
      <c r="GD40" s="312"/>
      <c r="GE40" s="312"/>
      <c r="GF40" s="312"/>
      <c r="GG40" s="312"/>
      <c r="GH40" s="312"/>
      <c r="GI40" s="312"/>
      <c r="GJ40" s="312"/>
      <c r="GK40" s="312"/>
      <c r="GL40" s="312"/>
      <c r="GM40" s="312"/>
      <c r="GN40" s="312"/>
      <c r="GO40" s="312"/>
      <c r="GP40" s="312"/>
      <c r="GQ40" s="312"/>
      <c r="GR40" s="312"/>
      <c r="GS40" s="312"/>
      <c r="GT40" s="312"/>
      <c r="GU40" s="22"/>
      <c r="GV40" s="22"/>
    </row>
    <row r="41" spans="1:204" ht="6" customHeight="1" x14ac:dyDescent="0.2">
      <c r="A41" s="236"/>
      <c r="B41" s="191"/>
      <c r="C41" s="213"/>
      <c r="D41" s="213"/>
      <c r="E41" s="213"/>
      <c r="F41" s="213"/>
      <c r="G41" s="213"/>
      <c r="H41" s="213"/>
      <c r="I41" s="214"/>
      <c r="J41" s="242"/>
      <c r="K41" s="204"/>
      <c r="L41" s="204"/>
      <c r="M41" s="204"/>
      <c r="N41" s="204"/>
      <c r="O41" s="204"/>
      <c r="P41" s="204"/>
      <c r="Q41" s="204"/>
      <c r="R41" s="243"/>
      <c r="S41" s="246"/>
      <c r="T41" s="247"/>
      <c r="U41" s="247"/>
      <c r="V41" s="191"/>
      <c r="W41" s="191"/>
      <c r="X41" s="191"/>
      <c r="Y41" s="250"/>
      <c r="Z41" s="250"/>
      <c r="AA41" s="251"/>
      <c r="AB41" s="246"/>
      <c r="AC41" s="247"/>
      <c r="AD41" s="247"/>
      <c r="AE41" s="191"/>
      <c r="AF41" s="191"/>
      <c r="AG41" s="191"/>
      <c r="AH41" s="250"/>
      <c r="AI41" s="250"/>
      <c r="AJ41" s="251"/>
      <c r="AK41" s="247"/>
      <c r="AL41" s="247"/>
      <c r="AM41" s="247"/>
      <c r="AN41" s="191"/>
      <c r="AO41" s="191"/>
      <c r="AP41" s="191"/>
      <c r="AQ41" s="250"/>
      <c r="AR41" s="250"/>
      <c r="AS41" s="286"/>
      <c r="AT41" s="191"/>
      <c r="AU41" s="191"/>
      <c r="AV41" s="191"/>
      <c r="AW41" s="191"/>
      <c r="AX41" s="191"/>
      <c r="AY41" s="191"/>
      <c r="AZ41" s="190"/>
      <c r="BA41" s="191"/>
      <c r="BB41" s="192"/>
      <c r="BC41" s="191"/>
      <c r="BD41" s="191"/>
      <c r="BE41" s="197"/>
      <c r="BG41" s="236"/>
      <c r="BH41" s="191"/>
      <c r="BI41" s="213"/>
      <c r="BJ41" s="213"/>
      <c r="BK41" s="213"/>
      <c r="BL41" s="213"/>
      <c r="BM41" s="213"/>
      <c r="BN41" s="213"/>
      <c r="BO41" s="214"/>
      <c r="BP41" s="242"/>
      <c r="BQ41" s="204"/>
      <c r="BR41" s="204"/>
      <c r="BS41" s="204"/>
      <c r="BT41" s="204"/>
      <c r="BU41" s="204"/>
      <c r="BV41" s="204"/>
      <c r="BW41" s="204"/>
      <c r="BX41" s="243"/>
      <c r="BY41" s="246"/>
      <c r="BZ41" s="247"/>
      <c r="CA41" s="247"/>
      <c r="CB41" s="191"/>
      <c r="CC41" s="191"/>
      <c r="CD41" s="191"/>
      <c r="CE41" s="250"/>
      <c r="CF41" s="250"/>
      <c r="CG41" s="251"/>
      <c r="CH41" s="246"/>
      <c r="CI41" s="247"/>
      <c r="CJ41" s="247"/>
      <c r="CK41" s="191"/>
      <c r="CL41" s="191"/>
      <c r="CM41" s="191"/>
      <c r="CN41" s="250"/>
      <c r="CO41" s="250"/>
      <c r="CP41" s="251"/>
      <c r="CQ41" s="247"/>
      <c r="CR41" s="247"/>
      <c r="CS41" s="247"/>
      <c r="CT41" s="191"/>
      <c r="CU41" s="191"/>
      <c r="CV41" s="191"/>
      <c r="CW41" s="250"/>
      <c r="CX41" s="250"/>
      <c r="CY41" s="286"/>
      <c r="CZ41" s="191"/>
      <c r="DA41" s="191"/>
      <c r="DB41" s="191"/>
      <c r="DC41" s="191"/>
      <c r="DD41" s="191"/>
      <c r="DE41" s="191"/>
      <c r="DF41" s="190"/>
      <c r="DG41" s="191"/>
      <c r="DH41" s="192"/>
      <c r="DI41" s="191"/>
      <c r="DJ41" s="191"/>
      <c r="DK41" s="197"/>
      <c r="DL41" s="20"/>
      <c r="DM41" s="301"/>
      <c r="DN41" s="268"/>
      <c r="DO41" s="307"/>
      <c r="DP41" s="307"/>
      <c r="DQ41" s="307"/>
      <c r="DR41" s="307"/>
      <c r="DS41" s="307"/>
      <c r="DT41" s="307"/>
      <c r="DU41" s="308"/>
      <c r="DV41" s="334"/>
      <c r="DW41" s="295"/>
      <c r="DX41" s="295"/>
      <c r="DY41" s="295"/>
      <c r="DZ41" s="295"/>
      <c r="EA41" s="295"/>
      <c r="EB41" s="295"/>
      <c r="EC41" s="295"/>
      <c r="ED41" s="335"/>
      <c r="EE41" s="246"/>
      <c r="EF41" s="247"/>
      <c r="EG41" s="247"/>
      <c r="EH41" s="191"/>
      <c r="EI41" s="191"/>
      <c r="EJ41" s="191"/>
      <c r="EK41" s="250"/>
      <c r="EL41" s="250"/>
      <c r="EM41" s="251"/>
      <c r="EN41" s="246"/>
      <c r="EO41" s="247"/>
      <c r="EP41" s="247"/>
      <c r="EQ41" s="191"/>
      <c r="ER41" s="191"/>
      <c r="ES41" s="191"/>
      <c r="ET41" s="250"/>
      <c r="EU41" s="250"/>
      <c r="EV41" s="286"/>
      <c r="EW41" s="191"/>
      <c r="EX41" s="191"/>
      <c r="EY41" s="191"/>
      <c r="EZ41" s="191"/>
      <c r="FA41" s="191"/>
      <c r="FB41" s="191"/>
      <c r="FC41" s="190"/>
      <c r="FD41" s="191"/>
      <c r="FE41" s="192"/>
      <c r="FF41" s="191"/>
      <c r="FG41" s="191"/>
      <c r="FH41" s="197"/>
      <c r="FI41" s="20"/>
      <c r="FJ41" s="20"/>
      <c r="FK41" s="20"/>
      <c r="FL41" s="20"/>
      <c r="FM41" s="20"/>
      <c r="FN41" s="20"/>
      <c r="FO41" s="20"/>
      <c r="FP41" s="21"/>
      <c r="FQ41" s="20"/>
      <c r="FR41" s="20"/>
      <c r="FS41" s="20"/>
      <c r="FT41" s="20"/>
      <c r="FU41" s="20"/>
      <c r="FW41"/>
      <c r="FX41"/>
      <c r="FY41"/>
      <c r="FZ41"/>
      <c r="GA41"/>
      <c r="GB41"/>
      <c r="GC41"/>
      <c r="GD41"/>
    </row>
    <row r="42" spans="1:204" ht="6" customHeight="1" x14ac:dyDescent="0.2">
      <c r="A42" s="236"/>
      <c r="B42" s="191"/>
      <c r="C42" s="213"/>
      <c r="D42" s="213"/>
      <c r="E42" s="213"/>
      <c r="F42" s="213"/>
      <c r="G42" s="213"/>
      <c r="H42" s="213"/>
      <c r="I42" s="214"/>
      <c r="J42" s="242"/>
      <c r="K42" s="204"/>
      <c r="L42" s="204"/>
      <c r="M42" s="204"/>
      <c r="N42" s="204"/>
      <c r="O42" s="204"/>
      <c r="P42" s="204"/>
      <c r="Q42" s="204"/>
      <c r="R42" s="243"/>
      <c r="S42" s="246"/>
      <c r="T42" s="247"/>
      <c r="U42" s="247"/>
      <c r="V42" s="191"/>
      <c r="W42" s="191"/>
      <c r="X42" s="191"/>
      <c r="Y42" s="250"/>
      <c r="Z42" s="250"/>
      <c r="AA42" s="251"/>
      <c r="AB42" s="246"/>
      <c r="AC42" s="247"/>
      <c r="AD42" s="247"/>
      <c r="AE42" s="191"/>
      <c r="AF42" s="191"/>
      <c r="AG42" s="191"/>
      <c r="AH42" s="250"/>
      <c r="AI42" s="250"/>
      <c r="AJ42" s="251"/>
      <c r="AK42" s="247"/>
      <c r="AL42" s="247"/>
      <c r="AM42" s="247"/>
      <c r="AN42" s="191"/>
      <c r="AO42" s="191"/>
      <c r="AP42" s="191"/>
      <c r="AQ42" s="250"/>
      <c r="AR42" s="250"/>
      <c r="AS42" s="286"/>
      <c r="AT42" s="201"/>
      <c r="AU42" s="201"/>
      <c r="AV42" s="201"/>
      <c r="AW42" s="201"/>
      <c r="AX42" s="201"/>
      <c r="AY42" s="201"/>
      <c r="AZ42" s="289"/>
      <c r="BA42" s="201"/>
      <c r="BB42" s="290"/>
      <c r="BC42" s="201"/>
      <c r="BD42" s="201"/>
      <c r="BE42" s="202"/>
      <c r="BG42" s="236"/>
      <c r="BH42" s="191"/>
      <c r="BI42" s="213"/>
      <c r="BJ42" s="213"/>
      <c r="BK42" s="213"/>
      <c r="BL42" s="213"/>
      <c r="BM42" s="213"/>
      <c r="BN42" s="213"/>
      <c r="BO42" s="214"/>
      <c r="BP42" s="242"/>
      <c r="BQ42" s="204"/>
      <c r="BR42" s="204"/>
      <c r="BS42" s="204"/>
      <c r="BT42" s="204"/>
      <c r="BU42" s="204"/>
      <c r="BV42" s="204"/>
      <c r="BW42" s="204"/>
      <c r="BX42" s="243"/>
      <c r="BY42" s="246"/>
      <c r="BZ42" s="247"/>
      <c r="CA42" s="247"/>
      <c r="CB42" s="191"/>
      <c r="CC42" s="191"/>
      <c r="CD42" s="191"/>
      <c r="CE42" s="250"/>
      <c r="CF42" s="250"/>
      <c r="CG42" s="251"/>
      <c r="CH42" s="246"/>
      <c r="CI42" s="247"/>
      <c r="CJ42" s="247"/>
      <c r="CK42" s="191"/>
      <c r="CL42" s="191"/>
      <c r="CM42" s="191"/>
      <c r="CN42" s="250"/>
      <c r="CO42" s="250"/>
      <c r="CP42" s="251"/>
      <c r="CQ42" s="247"/>
      <c r="CR42" s="247"/>
      <c r="CS42" s="247"/>
      <c r="CT42" s="191"/>
      <c r="CU42" s="191"/>
      <c r="CV42" s="191"/>
      <c r="CW42" s="250"/>
      <c r="CX42" s="250"/>
      <c r="CY42" s="286"/>
      <c r="CZ42" s="201"/>
      <c r="DA42" s="201"/>
      <c r="DB42" s="201"/>
      <c r="DC42" s="201"/>
      <c r="DD42" s="201"/>
      <c r="DE42" s="201"/>
      <c r="DF42" s="289"/>
      <c r="DG42" s="201"/>
      <c r="DH42" s="290"/>
      <c r="DI42" s="201"/>
      <c r="DJ42" s="201"/>
      <c r="DK42" s="202"/>
      <c r="DL42" s="20"/>
      <c r="DM42" s="317"/>
      <c r="DN42" s="318"/>
      <c r="DO42" s="319"/>
      <c r="DP42" s="319"/>
      <c r="DQ42" s="319"/>
      <c r="DR42" s="319"/>
      <c r="DS42" s="319"/>
      <c r="DT42" s="319"/>
      <c r="DU42" s="320"/>
      <c r="DV42" s="336"/>
      <c r="DW42" s="337"/>
      <c r="DX42" s="337"/>
      <c r="DY42" s="337"/>
      <c r="DZ42" s="337"/>
      <c r="EA42" s="337"/>
      <c r="EB42" s="337"/>
      <c r="EC42" s="337"/>
      <c r="ED42" s="338"/>
      <c r="EE42" s="246"/>
      <c r="EF42" s="247"/>
      <c r="EG42" s="247"/>
      <c r="EH42" s="191"/>
      <c r="EI42" s="191"/>
      <c r="EJ42" s="191"/>
      <c r="EK42" s="250"/>
      <c r="EL42" s="250"/>
      <c r="EM42" s="251"/>
      <c r="EN42" s="246"/>
      <c r="EO42" s="247"/>
      <c r="EP42" s="247"/>
      <c r="EQ42" s="191"/>
      <c r="ER42" s="191"/>
      <c r="ES42" s="191"/>
      <c r="ET42" s="250"/>
      <c r="EU42" s="250"/>
      <c r="EV42" s="286"/>
      <c r="EW42" s="201"/>
      <c r="EX42" s="201"/>
      <c r="EY42" s="201"/>
      <c r="EZ42" s="201"/>
      <c r="FA42" s="201"/>
      <c r="FB42" s="201"/>
      <c r="FC42" s="289"/>
      <c r="FD42" s="201"/>
      <c r="FE42" s="290"/>
      <c r="FF42" s="201"/>
      <c r="FG42" s="201"/>
      <c r="FH42" s="202"/>
      <c r="FI42" s="20"/>
      <c r="FN42" s="311" t="s">
        <v>105</v>
      </c>
      <c r="FO42" s="311"/>
      <c r="FP42" s="311"/>
    </row>
    <row r="43" spans="1:204" ht="6" customHeight="1" x14ac:dyDescent="0.2">
      <c r="A43" s="262">
        <v>2</v>
      </c>
      <c r="B43" s="188"/>
      <c r="C43" s="213" t="s">
        <v>29</v>
      </c>
      <c r="D43" s="213"/>
      <c r="E43" s="213"/>
      <c r="F43" s="213"/>
      <c r="G43" s="213"/>
      <c r="H43" s="213"/>
      <c r="I43" s="214"/>
      <c r="J43" s="217">
        <f>IF(Y39="","",Y39)</f>
        <v>0</v>
      </c>
      <c r="K43" s="218"/>
      <c r="L43" s="218"/>
      <c r="M43" s="221" t="s">
        <v>106</v>
      </c>
      <c r="N43" s="222"/>
      <c r="O43" s="222"/>
      <c r="P43" s="211">
        <f>IF(S39="","",S39)</f>
        <v>3</v>
      </c>
      <c r="Q43" s="211"/>
      <c r="R43" s="211"/>
      <c r="S43" s="321"/>
      <c r="T43" s="322"/>
      <c r="U43" s="322"/>
      <c r="V43" s="322"/>
      <c r="W43" s="322"/>
      <c r="X43" s="322"/>
      <c r="Y43" s="322"/>
      <c r="Z43" s="322"/>
      <c r="AA43" s="323"/>
      <c r="AB43" s="325">
        <v>2</v>
      </c>
      <c r="AC43" s="325"/>
      <c r="AD43" s="325"/>
      <c r="AE43" s="188" t="s">
        <v>106</v>
      </c>
      <c r="AF43" s="188"/>
      <c r="AG43" s="188"/>
      <c r="AH43" s="211">
        <v>3</v>
      </c>
      <c r="AI43" s="211"/>
      <c r="AJ43" s="212"/>
      <c r="AK43" s="325">
        <v>0</v>
      </c>
      <c r="AL43" s="325"/>
      <c r="AM43" s="325"/>
      <c r="AN43" s="188" t="s">
        <v>106</v>
      </c>
      <c r="AO43" s="188"/>
      <c r="AP43" s="188"/>
      <c r="AQ43" s="284">
        <v>3</v>
      </c>
      <c r="AR43" s="284"/>
      <c r="AS43" s="285"/>
      <c r="AT43" s="188">
        <f>IF(AND(S43="",AB43="",AK43="",J43=""),"",IF(S43=3,1,0)+IF(AB43=3,1,0)+IF(AK43=3,1,0)+IF(J43=3,1,0))</f>
        <v>0</v>
      </c>
      <c r="AU43" s="188"/>
      <c r="AV43" s="188" t="s">
        <v>106</v>
      </c>
      <c r="AW43" s="188"/>
      <c r="AX43" s="188">
        <f>IF(AND(Y43="",AH43="",AQ43="",P43=""),"",IF(Y43=3,1,0)+IF(AH43=3,1,0)+IF(AQ43=3,1,0)+IF(P43=3,1,0))</f>
        <v>3</v>
      </c>
      <c r="AY43" s="188"/>
      <c r="AZ43" s="187">
        <f>IF(AT43="","",AT43*2+AX43)</f>
        <v>3</v>
      </c>
      <c r="BA43" s="188"/>
      <c r="BB43" s="189"/>
      <c r="BC43" s="188">
        <f>IF(AZ43="","",RANK(AZ43,AZ39:BB54))</f>
        <v>4</v>
      </c>
      <c r="BD43" s="188"/>
      <c r="BE43" s="196"/>
      <c r="BG43" s="262">
        <v>2</v>
      </c>
      <c r="BH43" s="188"/>
      <c r="BI43" s="213" t="s">
        <v>30</v>
      </c>
      <c r="BJ43" s="213"/>
      <c r="BK43" s="213"/>
      <c r="BL43" s="213"/>
      <c r="BM43" s="213"/>
      <c r="BN43" s="213"/>
      <c r="BO43" s="214"/>
      <c r="BP43" s="217">
        <f>IF(CE39="","",CE39)</f>
        <v>0</v>
      </c>
      <c r="BQ43" s="218"/>
      <c r="BR43" s="218"/>
      <c r="BS43" s="221" t="s">
        <v>106</v>
      </c>
      <c r="BT43" s="222"/>
      <c r="BU43" s="222"/>
      <c r="BV43" s="211">
        <f>IF(BY39="","",BY39)</f>
        <v>3</v>
      </c>
      <c r="BW43" s="211"/>
      <c r="BX43" s="211"/>
      <c r="BY43" s="321"/>
      <c r="BZ43" s="322"/>
      <c r="CA43" s="322"/>
      <c r="CB43" s="322"/>
      <c r="CC43" s="322"/>
      <c r="CD43" s="322"/>
      <c r="CE43" s="322"/>
      <c r="CF43" s="322"/>
      <c r="CG43" s="323"/>
      <c r="CH43" s="325">
        <v>0</v>
      </c>
      <c r="CI43" s="325"/>
      <c r="CJ43" s="325"/>
      <c r="CK43" s="188" t="s">
        <v>106</v>
      </c>
      <c r="CL43" s="188"/>
      <c r="CM43" s="188"/>
      <c r="CN43" s="211">
        <v>3</v>
      </c>
      <c r="CO43" s="211"/>
      <c r="CP43" s="212"/>
      <c r="CQ43" s="325">
        <v>0</v>
      </c>
      <c r="CR43" s="325"/>
      <c r="CS43" s="325"/>
      <c r="CT43" s="188" t="s">
        <v>106</v>
      </c>
      <c r="CU43" s="188"/>
      <c r="CV43" s="188"/>
      <c r="CW43" s="284">
        <v>3</v>
      </c>
      <c r="CX43" s="284"/>
      <c r="CY43" s="285"/>
      <c r="CZ43" s="188">
        <f>IF(AND(BY43="",CH43="",CQ43="",BP43=""),"",IF(BY43=3,1,0)+IF(CH43=3,1,0)+IF(CQ43=3,1,0)+IF(BP43=3,1,0))</f>
        <v>0</v>
      </c>
      <c r="DA43" s="188"/>
      <c r="DB43" s="188" t="s">
        <v>106</v>
      </c>
      <c r="DC43" s="188"/>
      <c r="DD43" s="188">
        <f>IF(AND(CE43="",CN43="",CW43="",BV43=""),"",IF(CE43=3,1,0)+IF(CN43=3,1,0)+IF(CW43=3,1,0)+IF(BV43=3,1,0))</f>
        <v>3</v>
      </c>
      <c r="DE43" s="188"/>
      <c r="DF43" s="187">
        <f>IF(CZ43="","",CZ43*2+DD43)</f>
        <v>3</v>
      </c>
      <c r="DG43" s="188"/>
      <c r="DH43" s="189"/>
      <c r="DI43" s="188">
        <f>IF(DF43="","",RANK(DF43,DF39:DH54))</f>
        <v>4</v>
      </c>
      <c r="DJ43" s="188"/>
      <c r="DK43" s="196"/>
      <c r="DL43" s="20"/>
      <c r="DM43" s="262">
        <v>2</v>
      </c>
      <c r="DN43" s="300"/>
      <c r="DO43" s="304" t="s">
        <v>31</v>
      </c>
      <c r="DP43" s="305"/>
      <c r="DQ43" s="305"/>
      <c r="DR43" s="305"/>
      <c r="DS43" s="305"/>
      <c r="DT43" s="305"/>
      <c r="DU43" s="306"/>
      <c r="DV43" s="217">
        <f>IF(EK39="","",EK39)</f>
        <v>0</v>
      </c>
      <c r="DW43" s="218"/>
      <c r="DX43" s="218"/>
      <c r="DY43" s="221" t="s">
        <v>106</v>
      </c>
      <c r="DZ43" s="222"/>
      <c r="EA43" s="222"/>
      <c r="EB43" s="211">
        <f>IF(EE39="","",EE39)</f>
        <v>3</v>
      </c>
      <c r="EC43" s="211"/>
      <c r="ED43" s="211"/>
      <c r="EE43" s="321"/>
      <c r="EF43" s="322"/>
      <c r="EG43" s="322"/>
      <c r="EH43" s="322"/>
      <c r="EI43" s="322"/>
      <c r="EJ43" s="322"/>
      <c r="EK43" s="322"/>
      <c r="EL43" s="322"/>
      <c r="EM43" s="323"/>
      <c r="EN43" s="324">
        <v>1</v>
      </c>
      <c r="EO43" s="325"/>
      <c r="EP43" s="325"/>
      <c r="EQ43" s="188" t="s">
        <v>106</v>
      </c>
      <c r="ER43" s="188"/>
      <c r="ES43" s="188"/>
      <c r="ET43" s="284">
        <v>3</v>
      </c>
      <c r="EU43" s="284"/>
      <c r="EV43" s="285"/>
      <c r="EW43" s="188">
        <f>IF(AND(DV43="",EE43="",EN43=""),"",IF(DV43=3,1,0)+IF(EE43=3,1,0)+IF(EN43=3,1,0))</f>
        <v>0</v>
      </c>
      <c r="EX43" s="188"/>
      <c r="EY43" s="188" t="s">
        <v>106</v>
      </c>
      <c r="EZ43" s="188"/>
      <c r="FA43" s="188">
        <f>IF(AND(EB43="",EK43="",ET43=""),"",IF(EB43=3,1,0)+IF(EK43=3,1,0)+IF(ET43=3,1,0))</f>
        <v>2</v>
      </c>
      <c r="FB43" s="188"/>
      <c r="FC43" s="187">
        <f>IF(EW43="","",EW43*2+FA43)</f>
        <v>2</v>
      </c>
      <c r="FD43" s="188"/>
      <c r="FE43" s="189"/>
      <c r="FF43" s="188">
        <f>IF(FC43="","",RANK(FC43,FC39:FE50))</f>
        <v>3</v>
      </c>
      <c r="FG43" s="188"/>
      <c r="FH43" s="196"/>
      <c r="FI43" s="20"/>
      <c r="FN43" s="311"/>
      <c r="FO43" s="311"/>
      <c r="FP43" s="311"/>
      <c r="FQ43" s="312" t="s">
        <v>107</v>
      </c>
      <c r="FR43" s="312"/>
      <c r="FS43" s="312"/>
      <c r="FT43" s="312"/>
      <c r="FU43" s="312"/>
      <c r="FV43" s="312"/>
      <c r="FW43" s="312"/>
      <c r="FX43" s="312"/>
      <c r="FY43" s="312"/>
      <c r="FZ43" s="312"/>
      <c r="GA43" s="312"/>
      <c r="GB43" s="312"/>
      <c r="GC43" s="312"/>
      <c r="GD43" s="312"/>
      <c r="GE43" s="312"/>
      <c r="GF43" s="312"/>
      <c r="GG43" s="312"/>
      <c r="GH43" s="312"/>
      <c r="GI43" s="312"/>
    </row>
    <row r="44" spans="1:204" ht="6" customHeight="1" x14ac:dyDescent="0.2">
      <c r="A44" s="236"/>
      <c r="B44" s="191"/>
      <c r="C44" s="213"/>
      <c r="D44" s="213"/>
      <c r="E44" s="213"/>
      <c r="F44" s="213"/>
      <c r="G44" s="213"/>
      <c r="H44" s="213"/>
      <c r="I44" s="214"/>
      <c r="J44" s="217"/>
      <c r="K44" s="218"/>
      <c r="L44" s="218"/>
      <c r="M44" s="222"/>
      <c r="N44" s="222"/>
      <c r="O44" s="222"/>
      <c r="P44" s="211"/>
      <c r="Q44" s="211"/>
      <c r="R44" s="211"/>
      <c r="S44" s="321"/>
      <c r="T44" s="322"/>
      <c r="U44" s="322"/>
      <c r="V44" s="322"/>
      <c r="W44" s="322"/>
      <c r="X44" s="322"/>
      <c r="Y44" s="322"/>
      <c r="Z44" s="322"/>
      <c r="AA44" s="323"/>
      <c r="AB44" s="247"/>
      <c r="AC44" s="247"/>
      <c r="AD44" s="247"/>
      <c r="AE44" s="191"/>
      <c r="AF44" s="191"/>
      <c r="AG44" s="191"/>
      <c r="AH44" s="211"/>
      <c r="AI44" s="211"/>
      <c r="AJ44" s="212"/>
      <c r="AK44" s="247"/>
      <c r="AL44" s="247"/>
      <c r="AM44" s="247"/>
      <c r="AN44" s="191"/>
      <c r="AO44" s="191"/>
      <c r="AP44" s="191"/>
      <c r="AQ44" s="250"/>
      <c r="AR44" s="250"/>
      <c r="AS44" s="286"/>
      <c r="AT44" s="191"/>
      <c r="AU44" s="191"/>
      <c r="AV44" s="191"/>
      <c r="AW44" s="191"/>
      <c r="AX44" s="191"/>
      <c r="AY44" s="191"/>
      <c r="AZ44" s="190"/>
      <c r="BA44" s="191"/>
      <c r="BB44" s="192"/>
      <c r="BC44" s="191"/>
      <c r="BD44" s="191"/>
      <c r="BE44" s="197"/>
      <c r="BG44" s="236"/>
      <c r="BH44" s="191"/>
      <c r="BI44" s="213"/>
      <c r="BJ44" s="213"/>
      <c r="BK44" s="213"/>
      <c r="BL44" s="213"/>
      <c r="BM44" s="213"/>
      <c r="BN44" s="213"/>
      <c r="BO44" s="214"/>
      <c r="BP44" s="217"/>
      <c r="BQ44" s="218"/>
      <c r="BR44" s="218"/>
      <c r="BS44" s="222"/>
      <c r="BT44" s="222"/>
      <c r="BU44" s="222"/>
      <c r="BV44" s="211"/>
      <c r="BW44" s="211"/>
      <c r="BX44" s="211"/>
      <c r="BY44" s="321"/>
      <c r="BZ44" s="322"/>
      <c r="CA44" s="322"/>
      <c r="CB44" s="322"/>
      <c r="CC44" s="322"/>
      <c r="CD44" s="322"/>
      <c r="CE44" s="322"/>
      <c r="CF44" s="322"/>
      <c r="CG44" s="323"/>
      <c r="CH44" s="247"/>
      <c r="CI44" s="247"/>
      <c r="CJ44" s="247"/>
      <c r="CK44" s="191"/>
      <c r="CL44" s="191"/>
      <c r="CM44" s="191"/>
      <c r="CN44" s="211"/>
      <c r="CO44" s="211"/>
      <c r="CP44" s="212"/>
      <c r="CQ44" s="247"/>
      <c r="CR44" s="247"/>
      <c r="CS44" s="247"/>
      <c r="CT44" s="191"/>
      <c r="CU44" s="191"/>
      <c r="CV44" s="191"/>
      <c r="CW44" s="250"/>
      <c r="CX44" s="250"/>
      <c r="CY44" s="286"/>
      <c r="CZ44" s="191"/>
      <c r="DA44" s="191"/>
      <c r="DB44" s="191"/>
      <c r="DC44" s="191"/>
      <c r="DD44" s="191"/>
      <c r="DE44" s="191"/>
      <c r="DF44" s="190"/>
      <c r="DG44" s="191"/>
      <c r="DH44" s="192"/>
      <c r="DI44" s="191"/>
      <c r="DJ44" s="191"/>
      <c r="DK44" s="197"/>
      <c r="DL44" s="20"/>
      <c r="DM44" s="301"/>
      <c r="DN44" s="268"/>
      <c r="DO44" s="307"/>
      <c r="DP44" s="307"/>
      <c r="DQ44" s="307"/>
      <c r="DR44" s="307"/>
      <c r="DS44" s="307"/>
      <c r="DT44" s="307"/>
      <c r="DU44" s="308"/>
      <c r="DV44" s="217"/>
      <c r="DW44" s="218"/>
      <c r="DX44" s="218"/>
      <c r="DY44" s="222"/>
      <c r="DZ44" s="222"/>
      <c r="EA44" s="222"/>
      <c r="EB44" s="211"/>
      <c r="EC44" s="211"/>
      <c r="ED44" s="211"/>
      <c r="EE44" s="321"/>
      <c r="EF44" s="322"/>
      <c r="EG44" s="322"/>
      <c r="EH44" s="322"/>
      <c r="EI44" s="322"/>
      <c r="EJ44" s="322"/>
      <c r="EK44" s="322"/>
      <c r="EL44" s="322"/>
      <c r="EM44" s="323"/>
      <c r="EN44" s="246"/>
      <c r="EO44" s="247"/>
      <c r="EP44" s="247"/>
      <c r="EQ44" s="191"/>
      <c r="ER44" s="191"/>
      <c r="ES44" s="191"/>
      <c r="ET44" s="250"/>
      <c r="EU44" s="250"/>
      <c r="EV44" s="286"/>
      <c r="EW44" s="191"/>
      <c r="EX44" s="191"/>
      <c r="EY44" s="191"/>
      <c r="EZ44" s="191"/>
      <c r="FA44" s="191"/>
      <c r="FB44" s="191"/>
      <c r="FC44" s="190"/>
      <c r="FD44" s="191"/>
      <c r="FE44" s="192"/>
      <c r="FF44" s="191"/>
      <c r="FG44" s="191"/>
      <c r="FH44" s="197"/>
      <c r="FI44" s="20"/>
      <c r="FN44" s="311"/>
      <c r="FO44" s="311"/>
      <c r="FP44" s="311"/>
      <c r="FQ44" s="312"/>
      <c r="FR44" s="312"/>
      <c r="FS44" s="312"/>
      <c r="FT44" s="312"/>
      <c r="FU44" s="312"/>
      <c r="FV44" s="312"/>
      <c r="FW44" s="312"/>
      <c r="FX44" s="312"/>
      <c r="FY44" s="312"/>
      <c r="FZ44" s="312"/>
      <c r="GA44" s="312"/>
      <c r="GB44" s="312"/>
      <c r="GC44" s="312"/>
      <c r="GD44" s="312"/>
      <c r="GE44" s="312"/>
      <c r="GF44" s="312"/>
      <c r="GG44" s="312"/>
      <c r="GH44" s="312"/>
      <c r="GI44" s="312"/>
    </row>
    <row r="45" spans="1:204" ht="6" customHeight="1" x14ac:dyDescent="0.2">
      <c r="A45" s="236"/>
      <c r="B45" s="191"/>
      <c r="C45" s="213"/>
      <c r="D45" s="213"/>
      <c r="E45" s="213"/>
      <c r="F45" s="213"/>
      <c r="G45" s="213"/>
      <c r="H45" s="213"/>
      <c r="I45" s="214"/>
      <c r="J45" s="217"/>
      <c r="K45" s="218"/>
      <c r="L45" s="218"/>
      <c r="M45" s="222"/>
      <c r="N45" s="222"/>
      <c r="O45" s="222"/>
      <c r="P45" s="211"/>
      <c r="Q45" s="211"/>
      <c r="R45" s="211"/>
      <c r="S45" s="321"/>
      <c r="T45" s="322"/>
      <c r="U45" s="322"/>
      <c r="V45" s="322"/>
      <c r="W45" s="322"/>
      <c r="X45" s="322"/>
      <c r="Y45" s="322"/>
      <c r="Z45" s="322"/>
      <c r="AA45" s="323"/>
      <c r="AB45" s="247"/>
      <c r="AC45" s="247"/>
      <c r="AD45" s="247"/>
      <c r="AE45" s="191"/>
      <c r="AF45" s="191"/>
      <c r="AG45" s="191"/>
      <c r="AH45" s="211"/>
      <c r="AI45" s="211"/>
      <c r="AJ45" s="212"/>
      <c r="AK45" s="247"/>
      <c r="AL45" s="247"/>
      <c r="AM45" s="247"/>
      <c r="AN45" s="191"/>
      <c r="AO45" s="191"/>
      <c r="AP45" s="191"/>
      <c r="AQ45" s="250"/>
      <c r="AR45" s="250"/>
      <c r="AS45" s="286"/>
      <c r="AT45" s="191"/>
      <c r="AU45" s="191"/>
      <c r="AV45" s="191"/>
      <c r="AW45" s="191"/>
      <c r="AX45" s="191"/>
      <c r="AY45" s="191"/>
      <c r="AZ45" s="190"/>
      <c r="BA45" s="191"/>
      <c r="BB45" s="192"/>
      <c r="BC45" s="191"/>
      <c r="BD45" s="191"/>
      <c r="BE45" s="197"/>
      <c r="BG45" s="236"/>
      <c r="BH45" s="191"/>
      <c r="BI45" s="213"/>
      <c r="BJ45" s="213"/>
      <c r="BK45" s="213"/>
      <c r="BL45" s="213"/>
      <c r="BM45" s="213"/>
      <c r="BN45" s="213"/>
      <c r="BO45" s="214"/>
      <c r="BP45" s="217"/>
      <c r="BQ45" s="218"/>
      <c r="BR45" s="218"/>
      <c r="BS45" s="222"/>
      <c r="BT45" s="222"/>
      <c r="BU45" s="222"/>
      <c r="BV45" s="211"/>
      <c r="BW45" s="211"/>
      <c r="BX45" s="211"/>
      <c r="BY45" s="321"/>
      <c r="BZ45" s="322"/>
      <c r="CA45" s="322"/>
      <c r="CB45" s="322"/>
      <c r="CC45" s="322"/>
      <c r="CD45" s="322"/>
      <c r="CE45" s="322"/>
      <c r="CF45" s="322"/>
      <c r="CG45" s="323"/>
      <c r="CH45" s="247"/>
      <c r="CI45" s="247"/>
      <c r="CJ45" s="247"/>
      <c r="CK45" s="191"/>
      <c r="CL45" s="191"/>
      <c r="CM45" s="191"/>
      <c r="CN45" s="211"/>
      <c r="CO45" s="211"/>
      <c r="CP45" s="212"/>
      <c r="CQ45" s="247"/>
      <c r="CR45" s="247"/>
      <c r="CS45" s="247"/>
      <c r="CT45" s="191"/>
      <c r="CU45" s="191"/>
      <c r="CV45" s="191"/>
      <c r="CW45" s="250"/>
      <c r="CX45" s="250"/>
      <c r="CY45" s="286"/>
      <c r="CZ45" s="191"/>
      <c r="DA45" s="191"/>
      <c r="DB45" s="191"/>
      <c r="DC45" s="191"/>
      <c r="DD45" s="191"/>
      <c r="DE45" s="191"/>
      <c r="DF45" s="190"/>
      <c r="DG45" s="191"/>
      <c r="DH45" s="192"/>
      <c r="DI45" s="191"/>
      <c r="DJ45" s="191"/>
      <c r="DK45" s="197"/>
      <c r="DM45" s="301"/>
      <c r="DN45" s="268"/>
      <c r="DO45" s="307"/>
      <c r="DP45" s="307"/>
      <c r="DQ45" s="307"/>
      <c r="DR45" s="307"/>
      <c r="DS45" s="307"/>
      <c r="DT45" s="307"/>
      <c r="DU45" s="308"/>
      <c r="DV45" s="217"/>
      <c r="DW45" s="218"/>
      <c r="DX45" s="218"/>
      <c r="DY45" s="222"/>
      <c r="DZ45" s="222"/>
      <c r="EA45" s="222"/>
      <c r="EB45" s="211"/>
      <c r="EC45" s="211"/>
      <c r="ED45" s="211"/>
      <c r="EE45" s="321"/>
      <c r="EF45" s="322"/>
      <c r="EG45" s="322"/>
      <c r="EH45" s="322"/>
      <c r="EI45" s="322"/>
      <c r="EJ45" s="322"/>
      <c r="EK45" s="322"/>
      <c r="EL45" s="322"/>
      <c r="EM45" s="323"/>
      <c r="EN45" s="246"/>
      <c r="EO45" s="247"/>
      <c r="EP45" s="247"/>
      <c r="EQ45" s="191"/>
      <c r="ER45" s="191"/>
      <c r="ES45" s="191"/>
      <c r="ET45" s="250"/>
      <c r="EU45" s="250"/>
      <c r="EV45" s="286"/>
      <c r="EW45" s="191"/>
      <c r="EX45" s="191"/>
      <c r="EY45" s="191"/>
      <c r="EZ45" s="191"/>
      <c r="FA45" s="191"/>
      <c r="FB45" s="191"/>
      <c r="FC45" s="190"/>
      <c r="FD45" s="191"/>
      <c r="FE45" s="192"/>
      <c r="FF45" s="191"/>
      <c r="FG45" s="191"/>
      <c r="FH45" s="197"/>
      <c r="FN45" s="311"/>
      <c r="FO45" s="311"/>
      <c r="FP45" s="311"/>
      <c r="FQ45" s="312"/>
      <c r="FR45" s="312"/>
      <c r="FS45" s="312"/>
      <c r="FT45" s="312"/>
      <c r="FU45" s="312"/>
      <c r="FV45" s="312"/>
      <c r="FW45" s="312"/>
      <c r="FX45" s="312"/>
      <c r="FY45" s="312"/>
      <c r="FZ45" s="312"/>
      <c r="GA45" s="312"/>
      <c r="GB45" s="312"/>
      <c r="GC45" s="312"/>
      <c r="GD45" s="312"/>
      <c r="GE45" s="312"/>
      <c r="GF45" s="312"/>
      <c r="GG45" s="312"/>
      <c r="GH45" s="312"/>
      <c r="GI45" s="312"/>
      <c r="GJ45" s="4"/>
      <c r="GK45" s="4"/>
      <c r="GL45" s="4"/>
      <c r="GM45" s="4"/>
      <c r="GN45" s="4"/>
      <c r="GO45" s="4"/>
      <c r="GP45" s="4"/>
    </row>
    <row r="46" spans="1:204" ht="6" customHeight="1" x14ac:dyDescent="0.2">
      <c r="A46" s="263"/>
      <c r="B46" s="201"/>
      <c r="C46" s="213"/>
      <c r="D46" s="213"/>
      <c r="E46" s="213"/>
      <c r="F46" s="213"/>
      <c r="G46" s="213"/>
      <c r="H46" s="213"/>
      <c r="I46" s="214"/>
      <c r="J46" s="217"/>
      <c r="K46" s="218"/>
      <c r="L46" s="218"/>
      <c r="M46" s="222"/>
      <c r="N46" s="222"/>
      <c r="O46" s="222"/>
      <c r="P46" s="211"/>
      <c r="Q46" s="211"/>
      <c r="R46" s="211"/>
      <c r="S46" s="321"/>
      <c r="T46" s="322"/>
      <c r="U46" s="322"/>
      <c r="V46" s="322"/>
      <c r="W46" s="322"/>
      <c r="X46" s="322"/>
      <c r="Y46" s="322"/>
      <c r="Z46" s="322"/>
      <c r="AA46" s="323"/>
      <c r="AB46" s="327"/>
      <c r="AC46" s="327"/>
      <c r="AD46" s="327"/>
      <c r="AE46" s="201"/>
      <c r="AF46" s="201"/>
      <c r="AG46" s="201"/>
      <c r="AH46" s="211"/>
      <c r="AI46" s="211"/>
      <c r="AJ46" s="212"/>
      <c r="AK46" s="327"/>
      <c r="AL46" s="327"/>
      <c r="AM46" s="327"/>
      <c r="AN46" s="201"/>
      <c r="AO46" s="201"/>
      <c r="AP46" s="201"/>
      <c r="AQ46" s="287"/>
      <c r="AR46" s="287"/>
      <c r="AS46" s="288"/>
      <c r="AT46" s="201"/>
      <c r="AU46" s="201"/>
      <c r="AV46" s="201"/>
      <c r="AW46" s="201"/>
      <c r="AX46" s="201"/>
      <c r="AY46" s="201"/>
      <c r="AZ46" s="289"/>
      <c r="BA46" s="201"/>
      <c r="BB46" s="290"/>
      <c r="BC46" s="201"/>
      <c r="BD46" s="201"/>
      <c r="BE46" s="202"/>
      <c r="BG46" s="263"/>
      <c r="BH46" s="201"/>
      <c r="BI46" s="213"/>
      <c r="BJ46" s="213"/>
      <c r="BK46" s="213"/>
      <c r="BL46" s="213"/>
      <c r="BM46" s="213"/>
      <c r="BN46" s="213"/>
      <c r="BO46" s="214"/>
      <c r="BP46" s="217"/>
      <c r="BQ46" s="218"/>
      <c r="BR46" s="218"/>
      <c r="BS46" s="222"/>
      <c r="BT46" s="222"/>
      <c r="BU46" s="222"/>
      <c r="BV46" s="211"/>
      <c r="BW46" s="211"/>
      <c r="BX46" s="211"/>
      <c r="BY46" s="321"/>
      <c r="BZ46" s="322"/>
      <c r="CA46" s="322"/>
      <c r="CB46" s="322"/>
      <c r="CC46" s="322"/>
      <c r="CD46" s="322"/>
      <c r="CE46" s="322"/>
      <c r="CF46" s="322"/>
      <c r="CG46" s="323"/>
      <c r="CH46" s="327"/>
      <c r="CI46" s="327"/>
      <c r="CJ46" s="327"/>
      <c r="CK46" s="201"/>
      <c r="CL46" s="201"/>
      <c r="CM46" s="201"/>
      <c r="CN46" s="211"/>
      <c r="CO46" s="211"/>
      <c r="CP46" s="212"/>
      <c r="CQ46" s="327"/>
      <c r="CR46" s="327"/>
      <c r="CS46" s="327"/>
      <c r="CT46" s="201"/>
      <c r="CU46" s="201"/>
      <c r="CV46" s="201"/>
      <c r="CW46" s="287"/>
      <c r="CX46" s="287"/>
      <c r="CY46" s="288"/>
      <c r="CZ46" s="201"/>
      <c r="DA46" s="201"/>
      <c r="DB46" s="201"/>
      <c r="DC46" s="201"/>
      <c r="DD46" s="201"/>
      <c r="DE46" s="201"/>
      <c r="DF46" s="289"/>
      <c r="DG46" s="201"/>
      <c r="DH46" s="290"/>
      <c r="DI46" s="201"/>
      <c r="DJ46" s="201"/>
      <c r="DK46" s="202"/>
      <c r="DM46" s="317"/>
      <c r="DN46" s="318"/>
      <c r="DO46" s="319"/>
      <c r="DP46" s="319"/>
      <c r="DQ46" s="319"/>
      <c r="DR46" s="319"/>
      <c r="DS46" s="319"/>
      <c r="DT46" s="319"/>
      <c r="DU46" s="320"/>
      <c r="DV46" s="217"/>
      <c r="DW46" s="218"/>
      <c r="DX46" s="218"/>
      <c r="DY46" s="222"/>
      <c r="DZ46" s="222"/>
      <c r="EA46" s="222"/>
      <c r="EB46" s="211"/>
      <c r="EC46" s="211"/>
      <c r="ED46" s="211"/>
      <c r="EE46" s="321"/>
      <c r="EF46" s="322"/>
      <c r="EG46" s="322"/>
      <c r="EH46" s="322"/>
      <c r="EI46" s="322"/>
      <c r="EJ46" s="322"/>
      <c r="EK46" s="322"/>
      <c r="EL46" s="322"/>
      <c r="EM46" s="323"/>
      <c r="EN46" s="326"/>
      <c r="EO46" s="327"/>
      <c r="EP46" s="327"/>
      <c r="EQ46" s="201"/>
      <c r="ER46" s="201"/>
      <c r="ES46" s="201"/>
      <c r="ET46" s="287"/>
      <c r="EU46" s="287"/>
      <c r="EV46" s="288"/>
      <c r="EW46" s="201"/>
      <c r="EX46" s="201"/>
      <c r="EY46" s="201"/>
      <c r="EZ46" s="201"/>
      <c r="FA46" s="201"/>
      <c r="FB46" s="201"/>
      <c r="FC46" s="289"/>
      <c r="FD46" s="201"/>
      <c r="FE46" s="290"/>
      <c r="FF46" s="201"/>
      <c r="FG46" s="201"/>
      <c r="FH46" s="202"/>
      <c r="FN46" s="311"/>
      <c r="FO46" s="311"/>
      <c r="FP46" s="311"/>
      <c r="FQ46" s="312" t="s">
        <v>108</v>
      </c>
      <c r="FR46" s="312"/>
      <c r="FS46" s="312"/>
      <c r="FT46" s="312"/>
      <c r="FU46" s="312"/>
      <c r="FV46" s="312"/>
      <c r="FW46" s="312"/>
      <c r="FX46" s="312"/>
      <c r="FY46" s="312"/>
      <c r="FZ46" s="312"/>
      <c r="GA46" s="312"/>
      <c r="GB46" s="312"/>
      <c r="GC46" s="312"/>
      <c r="GD46" s="312"/>
      <c r="GE46" s="312"/>
      <c r="GF46" s="312"/>
      <c r="GG46" s="312"/>
      <c r="GH46" s="312"/>
      <c r="GI46" s="312"/>
      <c r="GJ46" s="4"/>
      <c r="GK46" s="4"/>
      <c r="GL46" s="4"/>
      <c r="GM46" s="4"/>
      <c r="GN46" s="4"/>
      <c r="GO46" s="4"/>
      <c r="GP46" s="4"/>
    </row>
    <row r="47" spans="1:204" ht="6" customHeight="1" x14ac:dyDescent="0.2">
      <c r="A47" s="262">
        <v>3</v>
      </c>
      <c r="B47" s="188"/>
      <c r="C47" s="213" t="s">
        <v>32</v>
      </c>
      <c r="D47" s="213"/>
      <c r="E47" s="213"/>
      <c r="F47" s="213"/>
      <c r="G47" s="213"/>
      <c r="H47" s="213"/>
      <c r="I47" s="214"/>
      <c r="J47" s="217">
        <f>IF(AH39="","",AH39)</f>
        <v>0</v>
      </c>
      <c r="K47" s="218"/>
      <c r="L47" s="218"/>
      <c r="M47" s="221" t="s">
        <v>94</v>
      </c>
      <c r="N47" s="222"/>
      <c r="O47" s="222"/>
      <c r="P47" s="211">
        <f>IF(AB39="","",AB39)</f>
        <v>3</v>
      </c>
      <c r="Q47" s="211"/>
      <c r="R47" s="211"/>
      <c r="S47" s="313">
        <f>IF(AH43="","",AH43)</f>
        <v>3</v>
      </c>
      <c r="T47" s="218"/>
      <c r="U47" s="218"/>
      <c r="V47" s="221" t="s">
        <v>94</v>
      </c>
      <c r="W47" s="222"/>
      <c r="X47" s="222"/>
      <c r="Y47" s="211">
        <f>IF(AB43="","",AB43)</f>
        <v>2</v>
      </c>
      <c r="Z47" s="211"/>
      <c r="AA47" s="212"/>
      <c r="AB47" s="209"/>
      <c r="AC47" s="210"/>
      <c r="AD47" s="210"/>
      <c r="AE47" s="210"/>
      <c r="AF47" s="210"/>
      <c r="AG47" s="210"/>
      <c r="AH47" s="210"/>
      <c r="AI47" s="210"/>
      <c r="AJ47" s="210"/>
      <c r="AK47" s="324">
        <v>0</v>
      </c>
      <c r="AL47" s="325"/>
      <c r="AM47" s="325"/>
      <c r="AN47" s="188" t="s">
        <v>94</v>
      </c>
      <c r="AO47" s="188"/>
      <c r="AP47" s="188"/>
      <c r="AQ47" s="284">
        <v>3</v>
      </c>
      <c r="AR47" s="284"/>
      <c r="AS47" s="285"/>
      <c r="AT47" s="188">
        <f>IF(AND(S47="",AB47="",AK47="",J47=""),"",IF(S47=3,1,0)+IF(AB47=3,1,0)+IF(AK47=3,1,0)+IF(J47=3,1,0))</f>
        <v>1</v>
      </c>
      <c r="AU47" s="188"/>
      <c r="AV47" s="188" t="s">
        <v>94</v>
      </c>
      <c r="AW47" s="188"/>
      <c r="AX47" s="188">
        <f>IF(AND(Y47="",AH47="",AQ47="",P47=""),"",IF(Y47=3,1,0)+IF(AH47=3,1,0)+IF(AQ47=3,1,0)+IF(P47=3,1,0))</f>
        <v>2</v>
      </c>
      <c r="AY47" s="188"/>
      <c r="AZ47" s="187">
        <f>IF(AT47="","",AT47*2+AX47)</f>
        <v>4</v>
      </c>
      <c r="BA47" s="188"/>
      <c r="BB47" s="189"/>
      <c r="BC47" s="188">
        <f>IF(AZ47="","",RANK(AZ47,AZ39:BB54))</f>
        <v>3</v>
      </c>
      <c r="BD47" s="188"/>
      <c r="BE47" s="196"/>
      <c r="BG47" s="262">
        <v>3</v>
      </c>
      <c r="BH47" s="188"/>
      <c r="BI47" s="213" t="s">
        <v>33</v>
      </c>
      <c r="BJ47" s="213"/>
      <c r="BK47" s="213"/>
      <c r="BL47" s="213"/>
      <c r="BM47" s="213"/>
      <c r="BN47" s="213"/>
      <c r="BO47" s="214"/>
      <c r="BP47" s="217">
        <f>IF(CN39="","",CN39)</f>
        <v>3</v>
      </c>
      <c r="BQ47" s="218"/>
      <c r="BR47" s="218"/>
      <c r="BS47" s="221" t="s">
        <v>13</v>
      </c>
      <c r="BT47" s="222"/>
      <c r="BU47" s="222"/>
      <c r="BV47" s="211">
        <f>IF(CH39="","",CH39)</f>
        <v>1</v>
      </c>
      <c r="BW47" s="211"/>
      <c r="BX47" s="211"/>
      <c r="BY47" s="313">
        <f>IF(CN43="","",CN43)</f>
        <v>3</v>
      </c>
      <c r="BZ47" s="218"/>
      <c r="CA47" s="218"/>
      <c r="CB47" s="221" t="s">
        <v>13</v>
      </c>
      <c r="CC47" s="222"/>
      <c r="CD47" s="222"/>
      <c r="CE47" s="211">
        <f>IF(CH43="","",CH43)</f>
        <v>0</v>
      </c>
      <c r="CF47" s="211"/>
      <c r="CG47" s="212"/>
      <c r="CH47" s="209"/>
      <c r="CI47" s="210"/>
      <c r="CJ47" s="210"/>
      <c r="CK47" s="210"/>
      <c r="CL47" s="210"/>
      <c r="CM47" s="210"/>
      <c r="CN47" s="210"/>
      <c r="CO47" s="210"/>
      <c r="CP47" s="210"/>
      <c r="CQ47" s="324">
        <v>3</v>
      </c>
      <c r="CR47" s="325"/>
      <c r="CS47" s="325"/>
      <c r="CT47" s="188" t="s">
        <v>13</v>
      </c>
      <c r="CU47" s="188"/>
      <c r="CV47" s="188"/>
      <c r="CW47" s="284">
        <v>1</v>
      </c>
      <c r="CX47" s="284"/>
      <c r="CY47" s="285"/>
      <c r="CZ47" s="188">
        <f>IF(AND(BY47="",CH47="",CQ47="",BP47=""),"",IF(BY47=3,1,0)+IF(CH47=3,1,0)+IF(CQ47=3,1,0)+IF(BP47=3,1,0))</f>
        <v>3</v>
      </c>
      <c r="DA47" s="188"/>
      <c r="DB47" s="188" t="s">
        <v>13</v>
      </c>
      <c r="DC47" s="188"/>
      <c r="DD47" s="188">
        <f>IF(AND(CE47="",CN47="",CW47="",BV47=""),"",IF(CE47=3,1,0)+IF(CN47=3,1,0)+IF(CW47=3,1,0)+IF(BV47=3,1,0))</f>
        <v>0</v>
      </c>
      <c r="DE47" s="188"/>
      <c r="DF47" s="187">
        <f>IF(CZ47="","",CZ47*2+DD47)</f>
        <v>6</v>
      </c>
      <c r="DG47" s="188"/>
      <c r="DH47" s="189"/>
      <c r="DI47" s="188">
        <f>IF(DF47="","",RANK(DF47,DF39:DH54))</f>
        <v>1</v>
      </c>
      <c r="DJ47" s="188"/>
      <c r="DK47" s="196"/>
      <c r="DL47" s="19"/>
      <c r="DM47" s="262">
        <v>3</v>
      </c>
      <c r="DN47" s="300"/>
      <c r="DO47" s="304" t="s">
        <v>34</v>
      </c>
      <c r="DP47" s="305"/>
      <c r="DQ47" s="305"/>
      <c r="DR47" s="305"/>
      <c r="DS47" s="305"/>
      <c r="DT47" s="305"/>
      <c r="DU47" s="306"/>
      <c r="DV47" s="217">
        <f>IF(ET39="","",ET39)</f>
        <v>0</v>
      </c>
      <c r="DW47" s="218"/>
      <c r="DX47" s="218"/>
      <c r="DY47" s="221" t="s">
        <v>109</v>
      </c>
      <c r="DZ47" s="222"/>
      <c r="EA47" s="222"/>
      <c r="EB47" s="211">
        <f>IF(EN39="","",EN39)</f>
        <v>3</v>
      </c>
      <c r="EC47" s="211"/>
      <c r="ED47" s="211"/>
      <c r="EE47" s="313">
        <f>IF(ET43="","",ET43)</f>
        <v>3</v>
      </c>
      <c r="EF47" s="218"/>
      <c r="EG47" s="218"/>
      <c r="EH47" s="221" t="s">
        <v>109</v>
      </c>
      <c r="EI47" s="222"/>
      <c r="EJ47" s="222"/>
      <c r="EK47" s="211">
        <f>IF(EN43="","",EN43)</f>
        <v>1</v>
      </c>
      <c r="EL47" s="211"/>
      <c r="EM47" s="212"/>
      <c r="EN47" s="291"/>
      <c r="EO47" s="292"/>
      <c r="EP47" s="292"/>
      <c r="EQ47" s="292"/>
      <c r="ER47" s="292"/>
      <c r="ES47" s="292"/>
      <c r="ET47" s="292"/>
      <c r="EU47" s="292"/>
      <c r="EV47" s="293"/>
      <c r="EW47" s="188">
        <f>IF(AND(DV47="",EE47="",EN47=""),"",IF(DV47=3,1,0)+IF(EE47=3,1,0)+IF(EN47=3,1,0))</f>
        <v>1</v>
      </c>
      <c r="EX47" s="188"/>
      <c r="EY47" s="188" t="s">
        <v>109</v>
      </c>
      <c r="EZ47" s="188"/>
      <c r="FA47" s="188">
        <f>IF(AND(EB47="",EK47="",ET47=""),"",IF(EB47=3,1,0)+IF(EK47=3,1,0)+IF(ET47=3,1,0))</f>
        <v>1</v>
      </c>
      <c r="FB47" s="188"/>
      <c r="FC47" s="187">
        <f>IF(EW47="","",EW47*2+FA47)</f>
        <v>3</v>
      </c>
      <c r="FD47" s="188"/>
      <c r="FE47" s="189"/>
      <c r="FF47" s="188">
        <f>IF(FC47="","",RANK(FC47,FC39:FE50))</f>
        <v>2</v>
      </c>
      <c r="FG47" s="188"/>
      <c r="FH47" s="196"/>
      <c r="FI47" s="19"/>
      <c r="FN47" s="311"/>
      <c r="FO47" s="311"/>
      <c r="FP47" s="311"/>
      <c r="FQ47" s="312"/>
      <c r="FR47" s="312"/>
      <c r="FS47" s="312"/>
      <c r="FT47" s="312"/>
      <c r="FU47" s="312"/>
      <c r="FV47" s="312"/>
      <c r="FW47" s="312"/>
      <c r="FX47" s="312"/>
      <c r="FY47" s="312"/>
      <c r="FZ47" s="312"/>
      <c r="GA47" s="312"/>
      <c r="GB47" s="312"/>
      <c r="GC47" s="312"/>
      <c r="GD47" s="312"/>
      <c r="GE47" s="312"/>
      <c r="GF47" s="312"/>
      <c r="GG47" s="312"/>
      <c r="GH47" s="312"/>
      <c r="GI47" s="312"/>
      <c r="GJ47"/>
      <c r="GK47" s="6"/>
      <c r="GL47"/>
      <c r="GM47"/>
      <c r="GN47" s="6"/>
      <c r="GO47"/>
      <c r="GP47"/>
    </row>
    <row r="48" spans="1:204" ht="6" customHeight="1" x14ac:dyDescent="0.2">
      <c r="A48" s="236"/>
      <c r="B48" s="191"/>
      <c r="C48" s="213"/>
      <c r="D48" s="213"/>
      <c r="E48" s="213"/>
      <c r="F48" s="213"/>
      <c r="G48" s="213"/>
      <c r="H48" s="213"/>
      <c r="I48" s="214"/>
      <c r="J48" s="217"/>
      <c r="K48" s="218"/>
      <c r="L48" s="218"/>
      <c r="M48" s="222"/>
      <c r="N48" s="222"/>
      <c r="O48" s="222"/>
      <c r="P48" s="211"/>
      <c r="Q48" s="211"/>
      <c r="R48" s="211"/>
      <c r="S48" s="313"/>
      <c r="T48" s="218"/>
      <c r="U48" s="218"/>
      <c r="V48" s="222"/>
      <c r="W48" s="222"/>
      <c r="X48" s="222"/>
      <c r="Y48" s="211"/>
      <c r="Z48" s="211"/>
      <c r="AA48" s="212"/>
      <c r="AB48" s="209"/>
      <c r="AC48" s="210"/>
      <c r="AD48" s="210"/>
      <c r="AE48" s="210"/>
      <c r="AF48" s="210"/>
      <c r="AG48" s="210"/>
      <c r="AH48" s="210"/>
      <c r="AI48" s="210"/>
      <c r="AJ48" s="210"/>
      <c r="AK48" s="246"/>
      <c r="AL48" s="247"/>
      <c r="AM48" s="247"/>
      <c r="AN48" s="191"/>
      <c r="AO48" s="191"/>
      <c r="AP48" s="191"/>
      <c r="AQ48" s="250"/>
      <c r="AR48" s="250"/>
      <c r="AS48" s="286"/>
      <c r="AT48" s="191"/>
      <c r="AU48" s="191"/>
      <c r="AV48" s="191"/>
      <c r="AW48" s="191"/>
      <c r="AX48" s="191"/>
      <c r="AY48" s="191"/>
      <c r="AZ48" s="190"/>
      <c r="BA48" s="191"/>
      <c r="BB48" s="192"/>
      <c r="BC48" s="191"/>
      <c r="BD48" s="191"/>
      <c r="BE48" s="197"/>
      <c r="BG48" s="236"/>
      <c r="BH48" s="191"/>
      <c r="BI48" s="213"/>
      <c r="BJ48" s="213"/>
      <c r="BK48" s="213"/>
      <c r="BL48" s="213"/>
      <c r="BM48" s="213"/>
      <c r="BN48" s="213"/>
      <c r="BO48" s="214"/>
      <c r="BP48" s="217"/>
      <c r="BQ48" s="218"/>
      <c r="BR48" s="218"/>
      <c r="BS48" s="222"/>
      <c r="BT48" s="222"/>
      <c r="BU48" s="222"/>
      <c r="BV48" s="211"/>
      <c r="BW48" s="211"/>
      <c r="BX48" s="211"/>
      <c r="BY48" s="313"/>
      <c r="BZ48" s="218"/>
      <c r="CA48" s="218"/>
      <c r="CB48" s="222"/>
      <c r="CC48" s="222"/>
      <c r="CD48" s="222"/>
      <c r="CE48" s="211"/>
      <c r="CF48" s="211"/>
      <c r="CG48" s="212"/>
      <c r="CH48" s="209"/>
      <c r="CI48" s="210"/>
      <c r="CJ48" s="210"/>
      <c r="CK48" s="210"/>
      <c r="CL48" s="210"/>
      <c r="CM48" s="210"/>
      <c r="CN48" s="210"/>
      <c r="CO48" s="210"/>
      <c r="CP48" s="210"/>
      <c r="CQ48" s="246"/>
      <c r="CR48" s="247"/>
      <c r="CS48" s="247"/>
      <c r="CT48" s="191"/>
      <c r="CU48" s="191"/>
      <c r="CV48" s="191"/>
      <c r="CW48" s="250"/>
      <c r="CX48" s="250"/>
      <c r="CY48" s="286"/>
      <c r="CZ48" s="191"/>
      <c r="DA48" s="191"/>
      <c r="DB48" s="191"/>
      <c r="DC48" s="191"/>
      <c r="DD48" s="191"/>
      <c r="DE48" s="191"/>
      <c r="DF48" s="190"/>
      <c r="DG48" s="191"/>
      <c r="DH48" s="192"/>
      <c r="DI48" s="191"/>
      <c r="DJ48" s="191"/>
      <c r="DK48" s="197"/>
      <c r="DL48" s="19"/>
      <c r="DM48" s="301"/>
      <c r="DN48" s="268"/>
      <c r="DO48" s="307"/>
      <c r="DP48" s="307"/>
      <c r="DQ48" s="307"/>
      <c r="DR48" s="307"/>
      <c r="DS48" s="307"/>
      <c r="DT48" s="307"/>
      <c r="DU48" s="308"/>
      <c r="DV48" s="217"/>
      <c r="DW48" s="218"/>
      <c r="DX48" s="218"/>
      <c r="DY48" s="222"/>
      <c r="DZ48" s="222"/>
      <c r="EA48" s="222"/>
      <c r="EB48" s="211"/>
      <c r="EC48" s="211"/>
      <c r="ED48" s="211"/>
      <c r="EE48" s="313"/>
      <c r="EF48" s="218"/>
      <c r="EG48" s="218"/>
      <c r="EH48" s="222"/>
      <c r="EI48" s="222"/>
      <c r="EJ48" s="222"/>
      <c r="EK48" s="211"/>
      <c r="EL48" s="211"/>
      <c r="EM48" s="212"/>
      <c r="EN48" s="294"/>
      <c r="EO48" s="295"/>
      <c r="EP48" s="295"/>
      <c r="EQ48" s="295"/>
      <c r="ER48" s="295"/>
      <c r="ES48" s="295"/>
      <c r="ET48" s="295"/>
      <c r="EU48" s="295"/>
      <c r="EV48" s="296"/>
      <c r="EW48" s="191"/>
      <c r="EX48" s="191"/>
      <c r="EY48" s="191"/>
      <c r="EZ48" s="191"/>
      <c r="FA48" s="191"/>
      <c r="FB48" s="191"/>
      <c r="FC48" s="190"/>
      <c r="FD48" s="191"/>
      <c r="FE48" s="192"/>
      <c r="FF48" s="191"/>
      <c r="FG48" s="191"/>
      <c r="FH48" s="197"/>
      <c r="FI48" s="19"/>
      <c r="FN48" s="311"/>
      <c r="FO48" s="311"/>
      <c r="FP48" s="311"/>
      <c r="FQ48" s="312"/>
      <c r="FR48" s="312"/>
      <c r="FS48" s="312"/>
      <c r="FT48" s="312"/>
      <c r="FU48" s="312"/>
      <c r="FV48" s="312"/>
      <c r="FW48" s="312"/>
      <c r="FX48" s="312"/>
      <c r="FY48" s="312"/>
      <c r="FZ48" s="312"/>
      <c r="GA48" s="312"/>
      <c r="GB48" s="312"/>
      <c r="GC48" s="312"/>
      <c r="GD48" s="312"/>
      <c r="GE48" s="312"/>
      <c r="GF48" s="312"/>
      <c r="GG48" s="312"/>
      <c r="GH48" s="312"/>
      <c r="GI48" s="312"/>
      <c r="GJ48"/>
      <c r="GK48"/>
      <c r="GL48"/>
      <c r="GM48"/>
      <c r="GN48"/>
      <c r="GO48"/>
      <c r="GP48"/>
    </row>
    <row r="49" spans="1:198" ht="6" customHeight="1" x14ac:dyDescent="0.2">
      <c r="A49" s="236"/>
      <c r="B49" s="191"/>
      <c r="C49" s="213"/>
      <c r="D49" s="213"/>
      <c r="E49" s="213"/>
      <c r="F49" s="213"/>
      <c r="G49" s="213"/>
      <c r="H49" s="213"/>
      <c r="I49" s="214"/>
      <c r="J49" s="217"/>
      <c r="K49" s="218"/>
      <c r="L49" s="218"/>
      <c r="M49" s="222"/>
      <c r="N49" s="222"/>
      <c r="O49" s="222"/>
      <c r="P49" s="211"/>
      <c r="Q49" s="211"/>
      <c r="R49" s="211"/>
      <c r="S49" s="313"/>
      <c r="T49" s="218"/>
      <c r="U49" s="218"/>
      <c r="V49" s="222"/>
      <c r="W49" s="222"/>
      <c r="X49" s="222"/>
      <c r="Y49" s="211"/>
      <c r="Z49" s="211"/>
      <c r="AA49" s="212"/>
      <c r="AB49" s="209"/>
      <c r="AC49" s="210"/>
      <c r="AD49" s="210"/>
      <c r="AE49" s="210"/>
      <c r="AF49" s="210"/>
      <c r="AG49" s="210"/>
      <c r="AH49" s="210"/>
      <c r="AI49" s="210"/>
      <c r="AJ49" s="210"/>
      <c r="AK49" s="246"/>
      <c r="AL49" s="247"/>
      <c r="AM49" s="247"/>
      <c r="AN49" s="191"/>
      <c r="AO49" s="191"/>
      <c r="AP49" s="191"/>
      <c r="AQ49" s="250"/>
      <c r="AR49" s="250"/>
      <c r="AS49" s="286"/>
      <c r="AT49" s="191"/>
      <c r="AU49" s="191"/>
      <c r="AV49" s="191"/>
      <c r="AW49" s="191"/>
      <c r="AX49" s="191"/>
      <c r="AY49" s="191"/>
      <c r="AZ49" s="190"/>
      <c r="BA49" s="191"/>
      <c r="BB49" s="192"/>
      <c r="BC49" s="191"/>
      <c r="BD49" s="191"/>
      <c r="BE49" s="197"/>
      <c r="BG49" s="236"/>
      <c r="BH49" s="191"/>
      <c r="BI49" s="213"/>
      <c r="BJ49" s="213"/>
      <c r="BK49" s="213"/>
      <c r="BL49" s="213"/>
      <c r="BM49" s="213"/>
      <c r="BN49" s="213"/>
      <c r="BO49" s="214"/>
      <c r="BP49" s="217"/>
      <c r="BQ49" s="218"/>
      <c r="BR49" s="218"/>
      <c r="BS49" s="222"/>
      <c r="BT49" s="222"/>
      <c r="BU49" s="222"/>
      <c r="BV49" s="211"/>
      <c r="BW49" s="211"/>
      <c r="BX49" s="211"/>
      <c r="BY49" s="313"/>
      <c r="BZ49" s="218"/>
      <c r="CA49" s="218"/>
      <c r="CB49" s="222"/>
      <c r="CC49" s="222"/>
      <c r="CD49" s="222"/>
      <c r="CE49" s="211"/>
      <c r="CF49" s="211"/>
      <c r="CG49" s="212"/>
      <c r="CH49" s="209"/>
      <c r="CI49" s="210"/>
      <c r="CJ49" s="210"/>
      <c r="CK49" s="210"/>
      <c r="CL49" s="210"/>
      <c r="CM49" s="210"/>
      <c r="CN49" s="210"/>
      <c r="CO49" s="210"/>
      <c r="CP49" s="210"/>
      <c r="CQ49" s="246"/>
      <c r="CR49" s="247"/>
      <c r="CS49" s="247"/>
      <c r="CT49" s="191"/>
      <c r="CU49" s="191"/>
      <c r="CV49" s="191"/>
      <c r="CW49" s="250"/>
      <c r="CX49" s="250"/>
      <c r="CY49" s="286"/>
      <c r="CZ49" s="191"/>
      <c r="DA49" s="191"/>
      <c r="DB49" s="191"/>
      <c r="DC49" s="191"/>
      <c r="DD49" s="191"/>
      <c r="DE49" s="191"/>
      <c r="DF49" s="190"/>
      <c r="DG49" s="191"/>
      <c r="DH49" s="192"/>
      <c r="DI49" s="191"/>
      <c r="DJ49" s="191"/>
      <c r="DK49" s="197"/>
      <c r="DL49" s="19"/>
      <c r="DM49" s="301"/>
      <c r="DN49" s="268"/>
      <c r="DO49" s="307"/>
      <c r="DP49" s="307"/>
      <c r="DQ49" s="307"/>
      <c r="DR49" s="307"/>
      <c r="DS49" s="307"/>
      <c r="DT49" s="307"/>
      <c r="DU49" s="308"/>
      <c r="DV49" s="217"/>
      <c r="DW49" s="218"/>
      <c r="DX49" s="218"/>
      <c r="DY49" s="222"/>
      <c r="DZ49" s="222"/>
      <c r="EA49" s="222"/>
      <c r="EB49" s="211"/>
      <c r="EC49" s="211"/>
      <c r="ED49" s="211"/>
      <c r="EE49" s="313"/>
      <c r="EF49" s="218"/>
      <c r="EG49" s="218"/>
      <c r="EH49" s="222"/>
      <c r="EI49" s="222"/>
      <c r="EJ49" s="222"/>
      <c r="EK49" s="211"/>
      <c r="EL49" s="211"/>
      <c r="EM49" s="212"/>
      <c r="EN49" s="294"/>
      <c r="EO49" s="295"/>
      <c r="EP49" s="295"/>
      <c r="EQ49" s="295"/>
      <c r="ER49" s="295"/>
      <c r="ES49" s="295"/>
      <c r="ET49" s="295"/>
      <c r="EU49" s="295"/>
      <c r="EV49" s="296"/>
      <c r="EW49" s="191"/>
      <c r="EX49" s="191"/>
      <c r="EY49" s="191"/>
      <c r="EZ49" s="191"/>
      <c r="FA49" s="191"/>
      <c r="FB49" s="191"/>
      <c r="FC49" s="190"/>
      <c r="FD49" s="191"/>
      <c r="FE49" s="192"/>
      <c r="FF49" s="191"/>
      <c r="FG49" s="191"/>
      <c r="FH49" s="197"/>
      <c r="FI49" s="19"/>
      <c r="FN49" s="311"/>
      <c r="FO49" s="311"/>
      <c r="FP49" s="311"/>
      <c r="FQ49" s="312" t="s">
        <v>110</v>
      </c>
      <c r="FR49" s="312"/>
      <c r="FS49" s="312"/>
      <c r="FT49" s="312"/>
      <c r="FU49" s="312"/>
      <c r="FV49" s="312"/>
      <c r="FW49" s="312"/>
      <c r="FX49" s="312"/>
      <c r="FY49" s="312"/>
      <c r="FZ49" s="312"/>
      <c r="GA49" s="312"/>
      <c r="GB49" s="312"/>
      <c r="GC49" s="312"/>
      <c r="GD49" s="312"/>
      <c r="GE49" s="312"/>
      <c r="GF49" s="312"/>
      <c r="GG49" s="312"/>
      <c r="GH49" s="312"/>
      <c r="GJ49"/>
      <c r="GK49"/>
      <c r="GL49"/>
      <c r="GM49"/>
      <c r="GN49"/>
      <c r="GO49"/>
      <c r="GP49"/>
    </row>
    <row r="50" spans="1:198" ht="6" customHeight="1" thickBot="1" x14ac:dyDescent="0.25">
      <c r="A50" s="263"/>
      <c r="B50" s="201"/>
      <c r="C50" s="213"/>
      <c r="D50" s="213"/>
      <c r="E50" s="213"/>
      <c r="F50" s="213"/>
      <c r="G50" s="213"/>
      <c r="H50" s="213"/>
      <c r="I50" s="214"/>
      <c r="J50" s="217"/>
      <c r="K50" s="218"/>
      <c r="L50" s="218"/>
      <c r="M50" s="222"/>
      <c r="N50" s="222"/>
      <c r="O50" s="222"/>
      <c r="P50" s="211"/>
      <c r="Q50" s="211"/>
      <c r="R50" s="211"/>
      <c r="S50" s="313"/>
      <c r="T50" s="218"/>
      <c r="U50" s="218"/>
      <c r="V50" s="222"/>
      <c r="W50" s="222"/>
      <c r="X50" s="222"/>
      <c r="Y50" s="211"/>
      <c r="Z50" s="211"/>
      <c r="AA50" s="212"/>
      <c r="AB50" s="209"/>
      <c r="AC50" s="210"/>
      <c r="AD50" s="210"/>
      <c r="AE50" s="210"/>
      <c r="AF50" s="210"/>
      <c r="AG50" s="210"/>
      <c r="AH50" s="210"/>
      <c r="AI50" s="210"/>
      <c r="AJ50" s="210"/>
      <c r="AK50" s="326"/>
      <c r="AL50" s="327"/>
      <c r="AM50" s="327"/>
      <c r="AN50" s="201"/>
      <c r="AO50" s="201"/>
      <c r="AP50" s="201"/>
      <c r="AQ50" s="287"/>
      <c r="AR50" s="287"/>
      <c r="AS50" s="288"/>
      <c r="AT50" s="201"/>
      <c r="AU50" s="201"/>
      <c r="AV50" s="201"/>
      <c r="AW50" s="201"/>
      <c r="AX50" s="201"/>
      <c r="AY50" s="201"/>
      <c r="AZ50" s="289"/>
      <c r="BA50" s="201"/>
      <c r="BB50" s="290"/>
      <c r="BC50" s="201"/>
      <c r="BD50" s="201"/>
      <c r="BE50" s="202"/>
      <c r="BG50" s="263"/>
      <c r="BH50" s="201"/>
      <c r="BI50" s="213"/>
      <c r="BJ50" s="213"/>
      <c r="BK50" s="213"/>
      <c r="BL50" s="213"/>
      <c r="BM50" s="213"/>
      <c r="BN50" s="213"/>
      <c r="BO50" s="214"/>
      <c r="BP50" s="217"/>
      <c r="BQ50" s="218"/>
      <c r="BR50" s="218"/>
      <c r="BS50" s="222"/>
      <c r="BT50" s="222"/>
      <c r="BU50" s="222"/>
      <c r="BV50" s="211"/>
      <c r="BW50" s="211"/>
      <c r="BX50" s="211"/>
      <c r="BY50" s="313"/>
      <c r="BZ50" s="218"/>
      <c r="CA50" s="218"/>
      <c r="CB50" s="222"/>
      <c r="CC50" s="222"/>
      <c r="CD50" s="222"/>
      <c r="CE50" s="211"/>
      <c r="CF50" s="211"/>
      <c r="CG50" s="212"/>
      <c r="CH50" s="209"/>
      <c r="CI50" s="210"/>
      <c r="CJ50" s="210"/>
      <c r="CK50" s="210"/>
      <c r="CL50" s="210"/>
      <c r="CM50" s="210"/>
      <c r="CN50" s="210"/>
      <c r="CO50" s="210"/>
      <c r="CP50" s="210"/>
      <c r="CQ50" s="326"/>
      <c r="CR50" s="327"/>
      <c r="CS50" s="327"/>
      <c r="CT50" s="201"/>
      <c r="CU50" s="201"/>
      <c r="CV50" s="201"/>
      <c r="CW50" s="287"/>
      <c r="CX50" s="287"/>
      <c r="CY50" s="288"/>
      <c r="CZ50" s="201"/>
      <c r="DA50" s="201"/>
      <c r="DB50" s="201"/>
      <c r="DC50" s="201"/>
      <c r="DD50" s="201"/>
      <c r="DE50" s="201"/>
      <c r="DF50" s="289"/>
      <c r="DG50" s="201"/>
      <c r="DH50" s="290"/>
      <c r="DI50" s="201"/>
      <c r="DJ50" s="201"/>
      <c r="DK50" s="202"/>
      <c r="DL50" s="19"/>
      <c r="DM50" s="302"/>
      <c r="DN50" s="303"/>
      <c r="DO50" s="309"/>
      <c r="DP50" s="309"/>
      <c r="DQ50" s="309"/>
      <c r="DR50" s="309"/>
      <c r="DS50" s="309"/>
      <c r="DT50" s="309"/>
      <c r="DU50" s="310"/>
      <c r="DV50" s="219"/>
      <c r="DW50" s="220"/>
      <c r="DX50" s="220"/>
      <c r="DY50" s="223"/>
      <c r="DZ50" s="223"/>
      <c r="EA50" s="223"/>
      <c r="EB50" s="224"/>
      <c r="EC50" s="224"/>
      <c r="ED50" s="224"/>
      <c r="EE50" s="314"/>
      <c r="EF50" s="220"/>
      <c r="EG50" s="220"/>
      <c r="EH50" s="223"/>
      <c r="EI50" s="223"/>
      <c r="EJ50" s="223"/>
      <c r="EK50" s="224"/>
      <c r="EL50" s="224"/>
      <c r="EM50" s="348"/>
      <c r="EN50" s="297"/>
      <c r="EO50" s="298"/>
      <c r="EP50" s="298"/>
      <c r="EQ50" s="298"/>
      <c r="ER50" s="298"/>
      <c r="ES50" s="298"/>
      <c r="ET50" s="298"/>
      <c r="EU50" s="298"/>
      <c r="EV50" s="299"/>
      <c r="EW50" s="194"/>
      <c r="EX50" s="194"/>
      <c r="EY50" s="194"/>
      <c r="EZ50" s="194"/>
      <c r="FA50" s="194"/>
      <c r="FB50" s="194"/>
      <c r="FC50" s="193"/>
      <c r="FD50" s="194"/>
      <c r="FE50" s="195"/>
      <c r="FF50" s="194"/>
      <c r="FG50" s="194"/>
      <c r="FH50" s="198"/>
      <c r="FI50" s="19"/>
      <c r="FN50" s="311"/>
      <c r="FO50" s="311"/>
      <c r="FP50" s="311"/>
      <c r="FQ50" s="312"/>
      <c r="FR50" s="312"/>
      <c r="FS50" s="312"/>
      <c r="FT50" s="312"/>
      <c r="FU50" s="312"/>
      <c r="FV50" s="312"/>
      <c r="FW50" s="312"/>
      <c r="FX50" s="312"/>
      <c r="FY50" s="312"/>
      <c r="FZ50" s="312"/>
      <c r="GA50" s="312"/>
      <c r="GB50" s="312"/>
      <c r="GC50" s="312"/>
      <c r="GD50" s="312"/>
      <c r="GE50" s="312"/>
      <c r="GF50" s="312"/>
      <c r="GG50" s="312"/>
      <c r="GH50" s="312"/>
      <c r="GJ50"/>
      <c r="GK50"/>
      <c r="GL50"/>
      <c r="GM50"/>
      <c r="GN50"/>
      <c r="GO50"/>
      <c r="GP50"/>
    </row>
    <row r="51" spans="1:198" ht="6" customHeight="1" x14ac:dyDescent="0.2">
      <c r="A51" s="236">
        <v>4</v>
      </c>
      <c r="B51" s="191"/>
      <c r="C51" s="213" t="s">
        <v>35</v>
      </c>
      <c r="D51" s="213"/>
      <c r="E51" s="213"/>
      <c r="F51" s="213"/>
      <c r="G51" s="213"/>
      <c r="H51" s="213"/>
      <c r="I51" s="214"/>
      <c r="J51" s="217">
        <f>IF(AQ39="","",AQ39)</f>
        <v>1</v>
      </c>
      <c r="K51" s="218"/>
      <c r="L51" s="218"/>
      <c r="M51" s="221" t="s">
        <v>13</v>
      </c>
      <c r="N51" s="222"/>
      <c r="O51" s="222"/>
      <c r="P51" s="211">
        <f>IF(AK39="","",AK39)</f>
        <v>3</v>
      </c>
      <c r="Q51" s="211"/>
      <c r="R51" s="211"/>
      <c r="S51" s="313">
        <f>IF(AQ43="","",AQ43)</f>
        <v>3</v>
      </c>
      <c r="T51" s="218"/>
      <c r="U51" s="218"/>
      <c r="V51" s="221" t="s">
        <v>13</v>
      </c>
      <c r="W51" s="222"/>
      <c r="X51" s="222"/>
      <c r="Y51" s="211">
        <f>IF(AK43="","",AK43)</f>
        <v>0</v>
      </c>
      <c r="Z51" s="211"/>
      <c r="AA51" s="212"/>
      <c r="AB51" s="313">
        <f>IF(AQ47="","",AQ47)</f>
        <v>3</v>
      </c>
      <c r="AC51" s="218"/>
      <c r="AD51" s="218"/>
      <c r="AE51" s="221" t="s">
        <v>13</v>
      </c>
      <c r="AF51" s="222"/>
      <c r="AG51" s="222"/>
      <c r="AH51" s="211">
        <f>IF(AK47="","",AK47)</f>
        <v>0</v>
      </c>
      <c r="AI51" s="211"/>
      <c r="AJ51" s="211"/>
      <c r="AK51" s="203"/>
      <c r="AL51" s="204"/>
      <c r="AM51" s="204"/>
      <c r="AN51" s="204"/>
      <c r="AO51" s="204"/>
      <c r="AP51" s="204"/>
      <c r="AQ51" s="204"/>
      <c r="AR51" s="204"/>
      <c r="AS51" s="205"/>
      <c r="AT51" s="188">
        <f>IF(AND(S51="",AB51="",AK51="",J51=""),"",IF(S51=3,1,0)+IF(AB51=3,1,0)+IF(AK51=3,1,0)+IF(J51=3,1,0))</f>
        <v>2</v>
      </c>
      <c r="AU51" s="188"/>
      <c r="AV51" s="188" t="s">
        <v>13</v>
      </c>
      <c r="AW51" s="188"/>
      <c r="AX51" s="188">
        <f>IF(AND(Y51="",AH51="",AQ51="",P51=""),"",IF(Y51=3,1,0)+IF(AH51=3,1,0)+IF(AQ51=3,1,0)+IF(P51=3,1,0))</f>
        <v>1</v>
      </c>
      <c r="AY51" s="188"/>
      <c r="AZ51" s="187">
        <f>IF(AT51="","",AT51*2+AX51)</f>
        <v>5</v>
      </c>
      <c r="BA51" s="188"/>
      <c r="BB51" s="189"/>
      <c r="BC51" s="188">
        <f>IF(AZ51="","",RANK(AZ51,AZ39:BB54))</f>
        <v>2</v>
      </c>
      <c r="BD51" s="188"/>
      <c r="BE51" s="196"/>
      <c r="BG51" s="236">
        <v>4</v>
      </c>
      <c r="BH51" s="191"/>
      <c r="BI51" s="213" t="s">
        <v>36</v>
      </c>
      <c r="BJ51" s="213"/>
      <c r="BK51" s="213"/>
      <c r="BL51" s="213"/>
      <c r="BM51" s="213"/>
      <c r="BN51" s="213"/>
      <c r="BO51" s="214"/>
      <c r="BP51" s="217">
        <f>IF(CW39="","",CW39)</f>
        <v>1</v>
      </c>
      <c r="BQ51" s="218"/>
      <c r="BR51" s="218"/>
      <c r="BS51" s="221" t="s">
        <v>13</v>
      </c>
      <c r="BT51" s="222"/>
      <c r="BU51" s="222"/>
      <c r="BV51" s="211">
        <f>IF(CQ39="","",CQ39)</f>
        <v>3</v>
      </c>
      <c r="BW51" s="211"/>
      <c r="BX51" s="211"/>
      <c r="BY51" s="313">
        <f>IF(CW43="","",CW43)</f>
        <v>3</v>
      </c>
      <c r="BZ51" s="218"/>
      <c r="CA51" s="218"/>
      <c r="CB51" s="221" t="s">
        <v>13</v>
      </c>
      <c r="CC51" s="222"/>
      <c r="CD51" s="222"/>
      <c r="CE51" s="211">
        <f>IF(CQ43="","",CQ43)</f>
        <v>0</v>
      </c>
      <c r="CF51" s="211"/>
      <c r="CG51" s="212"/>
      <c r="CH51" s="313">
        <f>IF(CW47="","",CW47)</f>
        <v>1</v>
      </c>
      <c r="CI51" s="218"/>
      <c r="CJ51" s="218"/>
      <c r="CK51" s="221" t="s">
        <v>13</v>
      </c>
      <c r="CL51" s="222"/>
      <c r="CM51" s="222"/>
      <c r="CN51" s="211">
        <f>IF(CQ47="","",CQ47)</f>
        <v>3</v>
      </c>
      <c r="CO51" s="211"/>
      <c r="CP51" s="211"/>
      <c r="CQ51" s="203"/>
      <c r="CR51" s="204"/>
      <c r="CS51" s="204"/>
      <c r="CT51" s="204"/>
      <c r="CU51" s="204"/>
      <c r="CV51" s="204"/>
      <c r="CW51" s="204"/>
      <c r="CX51" s="204"/>
      <c r="CY51" s="205"/>
      <c r="CZ51" s="188">
        <f>IF(AND(BY51="",CH51="",CQ51="",BP51=""),"",IF(BY51=3,1,0)+IF(CH51=3,1,0)+IF(CQ51=3,1,0)+IF(BP51=3,1,0))</f>
        <v>1</v>
      </c>
      <c r="DA51" s="188"/>
      <c r="DB51" s="188" t="s">
        <v>13</v>
      </c>
      <c r="DC51" s="188"/>
      <c r="DD51" s="188">
        <f>IF(AND(CE51="",CN51="",CW51="",BV51=""),"",IF(CE51=3,1,0)+IF(CN51=3,1,0)+IF(CW51=3,1,0)+IF(BV51=3,1,0))</f>
        <v>2</v>
      </c>
      <c r="DE51" s="188"/>
      <c r="DF51" s="187">
        <f>IF(CZ51="","",CZ51*2+DD51)</f>
        <v>4</v>
      </c>
      <c r="DG51" s="188"/>
      <c r="DH51" s="189"/>
      <c r="DI51" s="188">
        <f>IF(DF51="","",RANK(DF51,DF39:DH54))</f>
        <v>3</v>
      </c>
      <c r="DJ51" s="188"/>
      <c r="DK51" s="196"/>
      <c r="DO51" s="20"/>
      <c r="DP51" s="20"/>
      <c r="DQ51" s="20"/>
      <c r="DU51" s="20"/>
      <c r="DV51" s="20"/>
      <c r="DW51" s="20"/>
      <c r="DX51" s="20"/>
      <c r="DY51" s="20"/>
      <c r="DZ51" s="20"/>
      <c r="ED51" s="20"/>
      <c r="EE51" s="20"/>
      <c r="EF51" s="20"/>
      <c r="ET51" s="23"/>
      <c r="EV51"/>
      <c r="EW51" s="19"/>
      <c r="EX51" s="24"/>
      <c r="EY51" s="24"/>
      <c r="EZ51" s="24"/>
      <c r="FA51" s="24"/>
      <c r="FB51" s="24"/>
      <c r="FC51" s="24"/>
      <c r="FE51"/>
      <c r="FF51"/>
      <c r="FG51"/>
      <c r="FH51"/>
      <c r="FI51"/>
      <c r="FN51" s="311"/>
      <c r="FO51" s="311"/>
      <c r="FP51" s="311"/>
      <c r="FQ51" s="312"/>
      <c r="FR51" s="312"/>
      <c r="FS51" s="312"/>
      <c r="FT51" s="312"/>
      <c r="FU51" s="312"/>
      <c r="FV51" s="312"/>
      <c r="FW51" s="312"/>
      <c r="FX51" s="312"/>
      <c r="FY51" s="312"/>
      <c r="FZ51" s="312"/>
      <c r="GA51" s="312"/>
      <c r="GB51" s="312"/>
      <c r="GC51" s="312"/>
      <c r="GD51" s="312"/>
      <c r="GE51" s="312"/>
      <c r="GF51" s="312"/>
      <c r="GG51" s="312"/>
      <c r="GH51" s="312"/>
    </row>
    <row r="52" spans="1:198" ht="6" customHeight="1" x14ac:dyDescent="0.2">
      <c r="A52" s="236"/>
      <c r="B52" s="191"/>
      <c r="C52" s="213"/>
      <c r="D52" s="213"/>
      <c r="E52" s="213"/>
      <c r="F52" s="213"/>
      <c r="G52" s="213"/>
      <c r="H52" s="213"/>
      <c r="I52" s="214"/>
      <c r="J52" s="217"/>
      <c r="K52" s="218"/>
      <c r="L52" s="218"/>
      <c r="M52" s="222"/>
      <c r="N52" s="222"/>
      <c r="O52" s="222"/>
      <c r="P52" s="211"/>
      <c r="Q52" s="211"/>
      <c r="R52" s="211"/>
      <c r="S52" s="313"/>
      <c r="T52" s="218"/>
      <c r="U52" s="218"/>
      <c r="V52" s="222"/>
      <c r="W52" s="222"/>
      <c r="X52" s="222"/>
      <c r="Y52" s="211"/>
      <c r="Z52" s="211"/>
      <c r="AA52" s="212"/>
      <c r="AB52" s="313"/>
      <c r="AC52" s="218"/>
      <c r="AD52" s="218"/>
      <c r="AE52" s="222"/>
      <c r="AF52" s="222"/>
      <c r="AG52" s="222"/>
      <c r="AH52" s="211"/>
      <c r="AI52" s="211"/>
      <c r="AJ52" s="211"/>
      <c r="AK52" s="203"/>
      <c r="AL52" s="204"/>
      <c r="AM52" s="204"/>
      <c r="AN52" s="204"/>
      <c r="AO52" s="204"/>
      <c r="AP52" s="204"/>
      <c r="AQ52" s="204"/>
      <c r="AR52" s="204"/>
      <c r="AS52" s="205"/>
      <c r="AT52" s="191"/>
      <c r="AU52" s="191"/>
      <c r="AV52" s="191"/>
      <c r="AW52" s="191"/>
      <c r="AX52" s="191"/>
      <c r="AY52" s="191"/>
      <c r="AZ52" s="190"/>
      <c r="BA52" s="191"/>
      <c r="BB52" s="192"/>
      <c r="BC52" s="191"/>
      <c r="BD52" s="191"/>
      <c r="BE52" s="197"/>
      <c r="BG52" s="236"/>
      <c r="BH52" s="191"/>
      <c r="BI52" s="213"/>
      <c r="BJ52" s="213"/>
      <c r="BK52" s="213"/>
      <c r="BL52" s="213"/>
      <c r="BM52" s="213"/>
      <c r="BN52" s="213"/>
      <c r="BO52" s="214"/>
      <c r="BP52" s="217"/>
      <c r="BQ52" s="218"/>
      <c r="BR52" s="218"/>
      <c r="BS52" s="222"/>
      <c r="BT52" s="222"/>
      <c r="BU52" s="222"/>
      <c r="BV52" s="211"/>
      <c r="BW52" s="211"/>
      <c r="BX52" s="211"/>
      <c r="BY52" s="313"/>
      <c r="BZ52" s="218"/>
      <c r="CA52" s="218"/>
      <c r="CB52" s="222"/>
      <c r="CC52" s="222"/>
      <c r="CD52" s="222"/>
      <c r="CE52" s="211"/>
      <c r="CF52" s="211"/>
      <c r="CG52" s="212"/>
      <c r="CH52" s="313"/>
      <c r="CI52" s="218"/>
      <c r="CJ52" s="218"/>
      <c r="CK52" s="222"/>
      <c r="CL52" s="222"/>
      <c r="CM52" s="222"/>
      <c r="CN52" s="211"/>
      <c r="CO52" s="211"/>
      <c r="CP52" s="211"/>
      <c r="CQ52" s="203"/>
      <c r="CR52" s="204"/>
      <c r="CS52" s="204"/>
      <c r="CT52" s="204"/>
      <c r="CU52" s="204"/>
      <c r="CV52" s="204"/>
      <c r="CW52" s="204"/>
      <c r="CX52" s="204"/>
      <c r="CY52" s="205"/>
      <c r="CZ52" s="191"/>
      <c r="DA52" s="191"/>
      <c r="DB52" s="191"/>
      <c r="DC52" s="191"/>
      <c r="DD52" s="191"/>
      <c r="DE52" s="191"/>
      <c r="DF52" s="190"/>
      <c r="DG52" s="191"/>
      <c r="DH52" s="192"/>
      <c r="DI52" s="191"/>
      <c r="DJ52" s="191"/>
      <c r="DK52" s="197"/>
      <c r="DO52" s="20"/>
      <c r="DP52" s="20"/>
      <c r="DQ52" s="20"/>
      <c r="DU52" s="20"/>
      <c r="DV52" s="20"/>
      <c r="DW52" s="20"/>
      <c r="DX52" s="20"/>
      <c r="DY52" s="20"/>
      <c r="DZ52" s="20"/>
      <c r="ED52" s="20"/>
      <c r="EE52" s="20"/>
      <c r="EF52" s="20"/>
      <c r="ET52" s="23"/>
      <c r="EU52"/>
      <c r="EV52"/>
      <c r="EW52" s="24"/>
      <c r="EX52" s="24"/>
      <c r="EY52" s="24"/>
      <c r="EZ52" s="24"/>
      <c r="FA52" s="24"/>
      <c r="FB52" s="24"/>
      <c r="FC52" s="24"/>
      <c r="FD52"/>
      <c r="FE52"/>
      <c r="FF52"/>
      <c r="FG52"/>
      <c r="FH52"/>
      <c r="FI52"/>
      <c r="FN52" s="311"/>
      <c r="FO52" s="311"/>
      <c r="FP52" s="311"/>
    </row>
    <row r="53" spans="1:198" ht="6" customHeight="1" x14ac:dyDescent="0.2">
      <c r="A53" s="236"/>
      <c r="B53" s="191"/>
      <c r="C53" s="213"/>
      <c r="D53" s="213"/>
      <c r="E53" s="213"/>
      <c r="F53" s="213"/>
      <c r="G53" s="213"/>
      <c r="H53" s="213"/>
      <c r="I53" s="214"/>
      <c r="J53" s="217"/>
      <c r="K53" s="218"/>
      <c r="L53" s="218"/>
      <c r="M53" s="222"/>
      <c r="N53" s="222"/>
      <c r="O53" s="222"/>
      <c r="P53" s="211"/>
      <c r="Q53" s="211"/>
      <c r="R53" s="211"/>
      <c r="S53" s="313"/>
      <c r="T53" s="218"/>
      <c r="U53" s="218"/>
      <c r="V53" s="222"/>
      <c r="W53" s="222"/>
      <c r="X53" s="222"/>
      <c r="Y53" s="211"/>
      <c r="Z53" s="211"/>
      <c r="AA53" s="212"/>
      <c r="AB53" s="313"/>
      <c r="AC53" s="218"/>
      <c r="AD53" s="218"/>
      <c r="AE53" s="222"/>
      <c r="AF53" s="222"/>
      <c r="AG53" s="222"/>
      <c r="AH53" s="211"/>
      <c r="AI53" s="211"/>
      <c r="AJ53" s="211"/>
      <c r="AK53" s="203"/>
      <c r="AL53" s="204"/>
      <c r="AM53" s="204"/>
      <c r="AN53" s="204"/>
      <c r="AO53" s="204"/>
      <c r="AP53" s="204"/>
      <c r="AQ53" s="204"/>
      <c r="AR53" s="204"/>
      <c r="AS53" s="205"/>
      <c r="AT53" s="191"/>
      <c r="AU53" s="191"/>
      <c r="AV53" s="191"/>
      <c r="AW53" s="191"/>
      <c r="AX53" s="191"/>
      <c r="AY53" s="191"/>
      <c r="AZ53" s="190"/>
      <c r="BA53" s="191"/>
      <c r="BB53" s="192"/>
      <c r="BC53" s="191"/>
      <c r="BD53" s="191"/>
      <c r="BE53" s="197"/>
      <c r="BF53" s="23"/>
      <c r="BG53" s="236"/>
      <c r="BH53" s="191"/>
      <c r="BI53" s="213"/>
      <c r="BJ53" s="213"/>
      <c r="BK53" s="213"/>
      <c r="BL53" s="213"/>
      <c r="BM53" s="213"/>
      <c r="BN53" s="213"/>
      <c r="BO53" s="214"/>
      <c r="BP53" s="217"/>
      <c r="BQ53" s="218"/>
      <c r="BR53" s="218"/>
      <c r="BS53" s="222"/>
      <c r="BT53" s="222"/>
      <c r="BU53" s="222"/>
      <c r="BV53" s="211"/>
      <c r="BW53" s="211"/>
      <c r="BX53" s="211"/>
      <c r="BY53" s="313"/>
      <c r="BZ53" s="218"/>
      <c r="CA53" s="218"/>
      <c r="CB53" s="222"/>
      <c r="CC53" s="222"/>
      <c r="CD53" s="222"/>
      <c r="CE53" s="211"/>
      <c r="CF53" s="211"/>
      <c r="CG53" s="212"/>
      <c r="CH53" s="313"/>
      <c r="CI53" s="218"/>
      <c r="CJ53" s="218"/>
      <c r="CK53" s="222"/>
      <c r="CL53" s="222"/>
      <c r="CM53" s="222"/>
      <c r="CN53" s="211"/>
      <c r="CO53" s="211"/>
      <c r="CP53" s="211"/>
      <c r="CQ53" s="203"/>
      <c r="CR53" s="204"/>
      <c r="CS53" s="204"/>
      <c r="CT53" s="204"/>
      <c r="CU53" s="204"/>
      <c r="CV53" s="204"/>
      <c r="CW53" s="204"/>
      <c r="CX53" s="204"/>
      <c r="CY53" s="205"/>
      <c r="CZ53" s="191"/>
      <c r="DA53" s="191"/>
      <c r="DB53" s="191"/>
      <c r="DC53" s="191"/>
      <c r="DD53" s="191"/>
      <c r="DE53" s="191"/>
      <c r="DF53" s="190"/>
      <c r="DG53" s="191"/>
      <c r="DH53" s="192"/>
      <c r="DI53" s="191"/>
      <c r="DJ53" s="191"/>
      <c r="DK53" s="197"/>
      <c r="DO53" s="20"/>
      <c r="DP53" s="20"/>
      <c r="DQ53" s="20"/>
      <c r="DU53" s="20"/>
      <c r="DV53" s="20"/>
      <c r="DW53" s="20"/>
      <c r="DX53" s="20"/>
      <c r="DY53" s="20"/>
      <c r="DZ53" s="20"/>
      <c r="ED53" s="20"/>
      <c r="EE53" s="20"/>
      <c r="EF53" s="20"/>
      <c r="ET53" s="23"/>
      <c r="EU53"/>
      <c r="EV53"/>
      <c r="EW53" s="24"/>
      <c r="EX53" s="24"/>
      <c r="EY53" s="24"/>
      <c r="EZ53" s="24"/>
      <c r="FA53" s="24"/>
      <c r="FB53" s="24"/>
      <c r="FC53" s="24"/>
      <c r="FD53"/>
      <c r="FE53"/>
      <c r="FF53"/>
      <c r="FG53"/>
      <c r="FH53"/>
      <c r="FI53"/>
      <c r="FJ53"/>
      <c r="FK53"/>
      <c r="FL53"/>
      <c r="FM53" s="20"/>
      <c r="FN53" s="20"/>
      <c r="FO53" s="20"/>
      <c r="FS53" s="20"/>
      <c r="FT53" s="20"/>
      <c r="FU53" s="20"/>
      <c r="FV53" s="20"/>
      <c r="FW53" s="20"/>
      <c r="FX53" s="20"/>
      <c r="GB53" s="20"/>
      <c r="GC53" s="20"/>
      <c r="GD53" s="20"/>
    </row>
    <row r="54" spans="1:198" ht="6" customHeight="1" thickBot="1" x14ac:dyDescent="0.25">
      <c r="A54" s="353"/>
      <c r="B54" s="194"/>
      <c r="C54" s="215"/>
      <c r="D54" s="215"/>
      <c r="E54" s="215"/>
      <c r="F54" s="215"/>
      <c r="G54" s="215"/>
      <c r="H54" s="215"/>
      <c r="I54" s="216"/>
      <c r="J54" s="219"/>
      <c r="K54" s="220"/>
      <c r="L54" s="220"/>
      <c r="M54" s="223"/>
      <c r="N54" s="223"/>
      <c r="O54" s="223"/>
      <c r="P54" s="224"/>
      <c r="Q54" s="224"/>
      <c r="R54" s="224"/>
      <c r="S54" s="314"/>
      <c r="T54" s="220"/>
      <c r="U54" s="220"/>
      <c r="V54" s="223"/>
      <c r="W54" s="223"/>
      <c r="X54" s="223"/>
      <c r="Y54" s="224"/>
      <c r="Z54" s="224"/>
      <c r="AA54" s="348"/>
      <c r="AB54" s="314"/>
      <c r="AC54" s="220"/>
      <c r="AD54" s="220"/>
      <c r="AE54" s="223"/>
      <c r="AF54" s="223"/>
      <c r="AG54" s="223"/>
      <c r="AH54" s="224"/>
      <c r="AI54" s="224"/>
      <c r="AJ54" s="224"/>
      <c r="AK54" s="206"/>
      <c r="AL54" s="207"/>
      <c r="AM54" s="207"/>
      <c r="AN54" s="207"/>
      <c r="AO54" s="207"/>
      <c r="AP54" s="207"/>
      <c r="AQ54" s="207"/>
      <c r="AR54" s="207"/>
      <c r="AS54" s="208"/>
      <c r="AT54" s="194"/>
      <c r="AU54" s="194"/>
      <c r="AV54" s="194"/>
      <c r="AW54" s="194"/>
      <c r="AX54" s="194"/>
      <c r="AY54" s="194"/>
      <c r="AZ54" s="193"/>
      <c r="BA54" s="194"/>
      <c r="BB54" s="195"/>
      <c r="BC54" s="194"/>
      <c r="BD54" s="194"/>
      <c r="BE54" s="198"/>
      <c r="BF54" s="23"/>
      <c r="BG54" s="353"/>
      <c r="BH54" s="194"/>
      <c r="BI54" s="215"/>
      <c r="BJ54" s="215"/>
      <c r="BK54" s="215"/>
      <c r="BL54" s="215"/>
      <c r="BM54" s="215"/>
      <c r="BN54" s="215"/>
      <c r="BO54" s="216"/>
      <c r="BP54" s="219"/>
      <c r="BQ54" s="220"/>
      <c r="BR54" s="220"/>
      <c r="BS54" s="223"/>
      <c r="BT54" s="223"/>
      <c r="BU54" s="223"/>
      <c r="BV54" s="224"/>
      <c r="BW54" s="224"/>
      <c r="BX54" s="224"/>
      <c r="BY54" s="314"/>
      <c r="BZ54" s="220"/>
      <c r="CA54" s="220"/>
      <c r="CB54" s="223"/>
      <c r="CC54" s="223"/>
      <c r="CD54" s="223"/>
      <c r="CE54" s="224"/>
      <c r="CF54" s="224"/>
      <c r="CG54" s="348"/>
      <c r="CH54" s="314"/>
      <c r="CI54" s="220"/>
      <c r="CJ54" s="220"/>
      <c r="CK54" s="223"/>
      <c r="CL54" s="223"/>
      <c r="CM54" s="223"/>
      <c r="CN54" s="224"/>
      <c r="CO54" s="224"/>
      <c r="CP54" s="224"/>
      <c r="CQ54" s="206"/>
      <c r="CR54" s="207"/>
      <c r="CS54" s="207"/>
      <c r="CT54" s="207"/>
      <c r="CU54" s="207"/>
      <c r="CV54" s="207"/>
      <c r="CW54" s="207"/>
      <c r="CX54" s="207"/>
      <c r="CY54" s="208"/>
      <c r="CZ54" s="194"/>
      <c r="DA54" s="194"/>
      <c r="DB54" s="194"/>
      <c r="DC54" s="194"/>
      <c r="DD54" s="194"/>
      <c r="DE54" s="194"/>
      <c r="DF54" s="193"/>
      <c r="DG54" s="194"/>
      <c r="DH54" s="195"/>
      <c r="DI54" s="194"/>
      <c r="DJ54" s="194"/>
      <c r="DK54" s="198"/>
      <c r="DO54" s="20"/>
      <c r="DP54" s="20"/>
      <c r="DQ54" s="20"/>
      <c r="DU54" s="20"/>
      <c r="DV54" s="20"/>
      <c r="DW54" s="20"/>
      <c r="DX54" s="20"/>
      <c r="DY54" s="20"/>
      <c r="DZ54" s="20"/>
      <c r="ED54" s="20"/>
      <c r="EE54" s="20"/>
      <c r="EF54" s="20"/>
      <c r="ET54" s="23"/>
      <c r="EU54"/>
      <c r="EV54"/>
      <c r="EW54" s="24"/>
      <c r="EX54" s="24"/>
      <c r="EY54" s="24"/>
      <c r="EZ54" s="24"/>
      <c r="FA54" s="24"/>
      <c r="FB54" s="24"/>
      <c r="FC54" s="24"/>
      <c r="FD54"/>
      <c r="FE54"/>
      <c r="FF54"/>
      <c r="FG54"/>
      <c r="FH54"/>
      <c r="FI54"/>
      <c r="FN54" s="311" t="s">
        <v>111</v>
      </c>
      <c r="FO54" s="311"/>
      <c r="FP54" s="311"/>
    </row>
    <row r="55" spans="1:198" ht="6" customHeight="1" x14ac:dyDescent="0.2">
      <c r="C55" s="19"/>
      <c r="D55" s="19"/>
      <c r="E55" s="19"/>
      <c r="F55" s="19"/>
      <c r="G55" s="19"/>
      <c r="H55" s="19"/>
      <c r="I55" s="19"/>
      <c r="J55" s="20"/>
      <c r="K55" s="20"/>
      <c r="L55" s="20"/>
      <c r="M55" s="21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H55" s="20"/>
      <c r="AI55" s="20"/>
      <c r="AJ55" s="20"/>
      <c r="BA55" s="19"/>
      <c r="BB55" s="19"/>
      <c r="BC55" s="19"/>
      <c r="BD55" s="19"/>
      <c r="BE55" s="19"/>
      <c r="BF55" s="19"/>
      <c r="BG55" s="19"/>
      <c r="BH55" s="20"/>
      <c r="BI55" s="20"/>
      <c r="BJ55" s="20"/>
      <c r="BK55" s="21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F55" s="20"/>
      <c r="CG55" s="20"/>
      <c r="CH55" s="20"/>
      <c r="CY55" s="19"/>
      <c r="CZ55" s="19"/>
      <c r="DA55" s="19"/>
      <c r="DB55" s="19"/>
      <c r="DC55" s="19"/>
      <c r="DD55" s="19"/>
      <c r="DE55" s="19"/>
      <c r="DF55" s="20"/>
      <c r="DG55" s="20"/>
      <c r="DH55" s="20"/>
      <c r="DI55" s="21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D55" s="20"/>
      <c r="EE55" s="20"/>
      <c r="EF55" s="20"/>
      <c r="ET55" s="23"/>
      <c r="EV55"/>
      <c r="EW55" s="19"/>
      <c r="EX55" s="24"/>
      <c r="EY55" s="24"/>
      <c r="EZ55" s="24"/>
      <c r="FA55" s="24"/>
      <c r="FB55" s="24"/>
      <c r="FC55" s="24"/>
      <c r="FD55" s="20"/>
      <c r="FE55" s="20"/>
      <c r="FF55" s="20"/>
      <c r="FG55" s="21"/>
      <c r="FH55" s="20"/>
      <c r="FI55" s="20"/>
      <c r="FN55" s="311"/>
      <c r="FO55" s="311"/>
      <c r="FP55" s="311"/>
      <c r="FQ55" s="312" t="s">
        <v>112</v>
      </c>
      <c r="FR55" s="312"/>
      <c r="FS55" s="312"/>
      <c r="FT55" s="312"/>
      <c r="FU55" s="312"/>
      <c r="FV55" s="312"/>
      <c r="FW55" s="312"/>
      <c r="FX55" s="312"/>
      <c r="FY55" s="312"/>
      <c r="FZ55" s="312"/>
      <c r="GA55" s="312"/>
      <c r="GB55" s="312"/>
      <c r="GC55" s="312"/>
      <c r="GD55" s="312"/>
      <c r="GE55" s="312"/>
      <c r="GF55" s="312"/>
    </row>
    <row r="56" spans="1:198" ht="6" customHeight="1" x14ac:dyDescent="0.2">
      <c r="C56" s="19"/>
      <c r="D56" s="19"/>
      <c r="E56" s="19"/>
      <c r="F56" s="19"/>
      <c r="G56" s="19"/>
      <c r="H56" s="19"/>
      <c r="I56" s="19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H56" s="20"/>
      <c r="AI56" s="20"/>
      <c r="AJ56" s="20"/>
      <c r="BA56" s="19"/>
      <c r="BB56" s="19"/>
      <c r="BC56" s="19"/>
      <c r="BD56" s="19"/>
      <c r="BE56" s="19"/>
      <c r="BF56" s="19"/>
      <c r="BG56" s="19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F56" s="20"/>
      <c r="CG56" s="20"/>
      <c r="CH56" s="20"/>
      <c r="CY56" s="19"/>
      <c r="CZ56" s="19"/>
      <c r="DA56" s="19"/>
      <c r="DB56" s="19"/>
      <c r="DC56" s="19"/>
      <c r="DD56" s="19"/>
      <c r="DE56" s="19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D56" s="20"/>
      <c r="EE56" s="20"/>
      <c r="EF56" s="20"/>
      <c r="ET56" s="23"/>
      <c r="EU56"/>
      <c r="EV56"/>
      <c r="EW56" s="24"/>
      <c r="EX56" s="24"/>
      <c r="EY56" s="24"/>
      <c r="EZ56" s="24"/>
      <c r="FA56" s="24"/>
      <c r="FB56" s="24"/>
      <c r="FC56" s="24"/>
      <c r="FD56" s="20"/>
      <c r="FE56" s="20"/>
      <c r="FF56" s="20"/>
      <c r="FG56" s="20"/>
      <c r="FH56" s="20"/>
      <c r="FI56" s="20"/>
      <c r="FN56" s="311"/>
      <c r="FO56" s="311"/>
      <c r="FP56" s="311"/>
      <c r="FQ56" s="312"/>
      <c r="FR56" s="312"/>
      <c r="FS56" s="312"/>
      <c r="FT56" s="312"/>
      <c r="FU56" s="312"/>
      <c r="FV56" s="312"/>
      <c r="FW56" s="312"/>
      <c r="FX56" s="312"/>
      <c r="FY56" s="312"/>
      <c r="FZ56" s="312"/>
      <c r="GA56" s="312"/>
      <c r="GB56" s="312"/>
      <c r="GC56" s="312"/>
      <c r="GD56" s="312"/>
      <c r="GE56" s="312"/>
      <c r="GF56" s="312"/>
    </row>
    <row r="57" spans="1:198" ht="6" customHeight="1" x14ac:dyDescent="0.2">
      <c r="C57" s="19"/>
      <c r="D57" s="19"/>
      <c r="E57" s="19"/>
      <c r="F57" s="19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H57" s="20"/>
      <c r="AI57" s="20"/>
      <c r="AJ57" s="20"/>
      <c r="AO57" s="199" t="s">
        <v>37</v>
      </c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"/>
      <c r="BG57" s="19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F57" s="20"/>
      <c r="CG57" s="20"/>
      <c r="CH57" s="20"/>
      <c r="CU57" s="199" t="s">
        <v>38</v>
      </c>
      <c r="CV57" s="199"/>
      <c r="CW57" s="199"/>
      <c r="CX57" s="199"/>
      <c r="CY57" s="199"/>
      <c r="CZ57" s="199"/>
      <c r="DA57" s="199"/>
      <c r="DB57" s="199"/>
      <c r="DC57" s="199"/>
      <c r="DD57" s="199"/>
      <c r="DE57" s="199"/>
      <c r="DF57" s="199"/>
      <c r="DG57" s="199"/>
      <c r="DH57" s="199"/>
      <c r="DI57" s="199"/>
      <c r="DJ57" s="199"/>
      <c r="DK57" s="199"/>
      <c r="DL57" s="20"/>
      <c r="ER57" s="199" t="s">
        <v>113</v>
      </c>
      <c r="ES57" s="199"/>
      <c r="ET57" s="199"/>
      <c r="EU57" s="199"/>
      <c r="EV57" s="199"/>
      <c r="EW57" s="199"/>
      <c r="EX57" s="199"/>
      <c r="EY57" s="199"/>
      <c r="EZ57" s="199"/>
      <c r="FA57" s="199"/>
      <c r="FB57" s="199"/>
      <c r="FC57" s="199"/>
      <c r="FD57" s="199"/>
      <c r="FE57" s="199"/>
      <c r="FF57" s="199"/>
      <c r="FG57" s="199"/>
      <c r="FH57" s="199"/>
      <c r="FI57" s="20"/>
      <c r="FN57" s="311"/>
      <c r="FO57" s="311"/>
      <c r="FP57" s="311"/>
      <c r="FQ57" s="312"/>
      <c r="FR57" s="312"/>
      <c r="FS57" s="312"/>
      <c r="FT57" s="312"/>
      <c r="FU57" s="312"/>
      <c r="FV57" s="312"/>
      <c r="FW57" s="312"/>
      <c r="FX57" s="312"/>
      <c r="FY57" s="312"/>
      <c r="FZ57" s="312"/>
      <c r="GA57" s="312"/>
      <c r="GB57" s="312"/>
      <c r="GC57" s="312"/>
      <c r="GD57" s="312"/>
      <c r="GE57" s="312"/>
      <c r="GF57" s="312"/>
    </row>
    <row r="58" spans="1:198" ht="6" customHeight="1" thickBot="1" x14ac:dyDescent="0.25">
      <c r="C58" s="19"/>
      <c r="D58" s="19"/>
      <c r="E58" s="19"/>
      <c r="F58" s="19"/>
      <c r="G58" s="19"/>
      <c r="H58" s="19"/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H58" s="20"/>
      <c r="AI58" s="20"/>
      <c r="AJ58" s="20"/>
      <c r="AO58" s="200"/>
      <c r="AP58" s="200"/>
      <c r="AQ58" s="200"/>
      <c r="AR58" s="200"/>
      <c r="AS58" s="200"/>
      <c r="AT58" s="199"/>
      <c r="AU58" s="199"/>
      <c r="AV58" s="199"/>
      <c r="AW58" s="199"/>
      <c r="AX58" s="199"/>
      <c r="AY58" s="199"/>
      <c r="AZ58" s="199"/>
      <c r="BA58" s="199"/>
      <c r="BB58" s="199"/>
      <c r="BC58" s="200"/>
      <c r="BD58" s="200"/>
      <c r="BE58" s="200"/>
      <c r="BF58" s="19"/>
      <c r="BG58" s="19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F58" s="20"/>
      <c r="CG58" s="20"/>
      <c r="CH58" s="20"/>
      <c r="CU58" s="200"/>
      <c r="CV58" s="200"/>
      <c r="CW58" s="200"/>
      <c r="CX58" s="200"/>
      <c r="CY58" s="200"/>
      <c r="CZ58" s="199"/>
      <c r="DA58" s="199"/>
      <c r="DB58" s="199"/>
      <c r="DC58" s="199"/>
      <c r="DD58" s="199"/>
      <c r="DE58" s="199"/>
      <c r="DF58" s="199"/>
      <c r="DG58" s="199"/>
      <c r="DH58" s="199"/>
      <c r="DI58" s="200"/>
      <c r="DJ58" s="200"/>
      <c r="DK58" s="200"/>
      <c r="DL58" s="20"/>
      <c r="ER58" s="200"/>
      <c r="ES58" s="200"/>
      <c r="ET58" s="200"/>
      <c r="EU58" s="200"/>
      <c r="EV58" s="200"/>
      <c r="EW58" s="199"/>
      <c r="EX58" s="199"/>
      <c r="EY58" s="199"/>
      <c r="EZ58" s="199"/>
      <c r="FA58" s="199"/>
      <c r="FB58" s="199"/>
      <c r="FC58" s="199"/>
      <c r="FD58" s="199"/>
      <c r="FE58" s="199"/>
      <c r="FF58" s="200"/>
      <c r="FG58" s="200"/>
      <c r="FH58" s="200"/>
      <c r="FI58" s="20"/>
      <c r="FN58" s="311"/>
      <c r="FO58" s="311"/>
      <c r="FP58" s="311"/>
      <c r="FQ58" s="312" t="s">
        <v>114</v>
      </c>
      <c r="FR58" s="312"/>
      <c r="FS58" s="312"/>
      <c r="FT58" s="312"/>
      <c r="FU58" s="312"/>
      <c r="FV58" s="312"/>
      <c r="FW58" s="312"/>
      <c r="FX58" s="312"/>
      <c r="FY58" s="312"/>
      <c r="FZ58" s="312"/>
      <c r="GA58" s="312"/>
      <c r="GB58" s="312"/>
      <c r="GC58" s="312"/>
      <c r="GD58" s="312"/>
      <c r="GE58" s="312"/>
      <c r="GF58" s="312"/>
    </row>
    <row r="59" spans="1:198" ht="6" customHeight="1" x14ac:dyDescent="0.2">
      <c r="A59" s="252" t="s">
        <v>39</v>
      </c>
      <c r="B59" s="253"/>
      <c r="C59" s="253" t="s">
        <v>115</v>
      </c>
      <c r="D59" s="253"/>
      <c r="E59" s="253"/>
      <c r="F59" s="253"/>
      <c r="G59" s="253"/>
      <c r="H59" s="253"/>
      <c r="I59" s="254"/>
      <c r="J59" s="252">
        <v>1</v>
      </c>
      <c r="K59" s="253"/>
      <c r="L59" s="256" t="str">
        <f>C63</f>
        <v>高専詫</v>
      </c>
      <c r="M59" s="256"/>
      <c r="N59" s="256"/>
      <c r="O59" s="256"/>
      <c r="P59" s="256"/>
      <c r="Q59" s="256"/>
      <c r="R59" s="350"/>
      <c r="S59" s="347">
        <v>2</v>
      </c>
      <c r="T59" s="253"/>
      <c r="U59" s="256" t="str">
        <f>C67</f>
        <v>土庄</v>
      </c>
      <c r="V59" s="256"/>
      <c r="W59" s="256"/>
      <c r="X59" s="256"/>
      <c r="Y59" s="256"/>
      <c r="Z59" s="256"/>
      <c r="AA59" s="350"/>
      <c r="AB59" s="347">
        <v>3</v>
      </c>
      <c r="AC59" s="253"/>
      <c r="AD59" s="256" t="str">
        <f>C71</f>
        <v>高松一</v>
      </c>
      <c r="AE59" s="256"/>
      <c r="AF59" s="256"/>
      <c r="AG59" s="256"/>
      <c r="AH59" s="256"/>
      <c r="AI59" s="256"/>
      <c r="AJ59" s="256"/>
      <c r="AK59" s="347">
        <v>4</v>
      </c>
      <c r="AL59" s="253"/>
      <c r="AM59" s="256" t="str">
        <f>C75</f>
        <v>高松</v>
      </c>
      <c r="AN59" s="256"/>
      <c r="AO59" s="256"/>
      <c r="AP59" s="256"/>
      <c r="AQ59" s="256"/>
      <c r="AR59" s="256"/>
      <c r="AS59" s="257"/>
      <c r="AT59" s="264" t="s">
        <v>5</v>
      </c>
      <c r="AU59" s="355"/>
      <c r="AV59" s="355"/>
      <c r="AW59" s="355"/>
      <c r="AX59" s="355"/>
      <c r="AY59" s="356"/>
      <c r="AZ59" s="225" t="s">
        <v>6</v>
      </c>
      <c r="BA59" s="226"/>
      <c r="BB59" s="273"/>
      <c r="BC59" s="225" t="s">
        <v>7</v>
      </c>
      <c r="BD59" s="226"/>
      <c r="BE59" s="227"/>
      <c r="BG59" s="252" t="s">
        <v>116</v>
      </c>
      <c r="BH59" s="253"/>
      <c r="BI59" s="253" t="s">
        <v>117</v>
      </c>
      <c r="BJ59" s="253"/>
      <c r="BK59" s="253"/>
      <c r="BL59" s="253"/>
      <c r="BM59" s="253"/>
      <c r="BN59" s="253"/>
      <c r="BO59" s="254"/>
      <c r="BP59" s="252">
        <v>1</v>
      </c>
      <c r="BQ59" s="253"/>
      <c r="BR59" s="256" t="str">
        <f>BI63</f>
        <v>坂出</v>
      </c>
      <c r="BS59" s="256"/>
      <c r="BT59" s="256"/>
      <c r="BU59" s="256"/>
      <c r="BV59" s="256"/>
      <c r="BW59" s="256"/>
      <c r="BX59" s="350"/>
      <c r="BY59" s="347">
        <v>2</v>
      </c>
      <c r="BZ59" s="253"/>
      <c r="CA59" s="256" t="str">
        <f>BI67</f>
        <v>香中央</v>
      </c>
      <c r="CB59" s="256"/>
      <c r="CC59" s="256"/>
      <c r="CD59" s="256"/>
      <c r="CE59" s="256"/>
      <c r="CF59" s="256"/>
      <c r="CG59" s="350"/>
      <c r="CH59" s="347">
        <v>3</v>
      </c>
      <c r="CI59" s="253"/>
      <c r="CJ59" s="256" t="str">
        <f>BI71</f>
        <v>笠田</v>
      </c>
      <c r="CK59" s="256"/>
      <c r="CL59" s="256"/>
      <c r="CM59" s="256"/>
      <c r="CN59" s="256"/>
      <c r="CO59" s="256"/>
      <c r="CP59" s="256"/>
      <c r="CQ59" s="347">
        <v>4</v>
      </c>
      <c r="CR59" s="253"/>
      <c r="CS59" s="256" t="str">
        <f>BI75</f>
        <v>三木</v>
      </c>
      <c r="CT59" s="256"/>
      <c r="CU59" s="256"/>
      <c r="CV59" s="256"/>
      <c r="CW59" s="256"/>
      <c r="CX59" s="256"/>
      <c r="CY59" s="257"/>
      <c r="CZ59" s="264" t="s">
        <v>5</v>
      </c>
      <c r="DA59" s="355"/>
      <c r="DB59" s="355"/>
      <c r="DC59" s="355"/>
      <c r="DD59" s="355"/>
      <c r="DE59" s="356"/>
      <c r="DF59" s="225" t="s">
        <v>6</v>
      </c>
      <c r="DG59" s="226"/>
      <c r="DH59" s="273"/>
      <c r="DI59" s="225" t="s">
        <v>7</v>
      </c>
      <c r="DJ59" s="226"/>
      <c r="DK59" s="227"/>
      <c r="DL59" s="20"/>
      <c r="DM59" s="252" t="s">
        <v>118</v>
      </c>
      <c r="DN59" s="265"/>
      <c r="DO59" s="253" t="s">
        <v>117</v>
      </c>
      <c r="DP59" s="265"/>
      <c r="DQ59" s="265"/>
      <c r="DR59" s="265"/>
      <c r="DS59" s="265"/>
      <c r="DT59" s="265"/>
      <c r="DU59" s="339"/>
      <c r="DV59" s="252">
        <v>1</v>
      </c>
      <c r="DW59" s="253"/>
      <c r="DX59" s="342" t="str">
        <f>DO63</f>
        <v>多度津</v>
      </c>
      <c r="DY59" s="342"/>
      <c r="DZ59" s="342"/>
      <c r="EA59" s="342"/>
      <c r="EB59" s="342"/>
      <c r="EC59" s="342"/>
      <c r="ED59" s="343"/>
      <c r="EE59" s="347">
        <v>2</v>
      </c>
      <c r="EF59" s="253"/>
      <c r="EG59" s="256" t="str">
        <f>DO67</f>
        <v>高松東</v>
      </c>
      <c r="EH59" s="256"/>
      <c r="EI59" s="256"/>
      <c r="EJ59" s="256"/>
      <c r="EK59" s="256"/>
      <c r="EL59" s="256"/>
      <c r="EM59" s="350"/>
      <c r="EN59" s="347">
        <v>3</v>
      </c>
      <c r="EO59" s="253"/>
      <c r="EP59" s="256" t="str">
        <f>DO71</f>
        <v>善一</v>
      </c>
      <c r="EQ59" s="256"/>
      <c r="ER59" s="256"/>
      <c r="ES59" s="256"/>
      <c r="ET59" s="256"/>
      <c r="EU59" s="256"/>
      <c r="EV59" s="257"/>
      <c r="EW59" s="264" t="s">
        <v>5</v>
      </c>
      <c r="EX59" s="265"/>
      <c r="EY59" s="265"/>
      <c r="EZ59" s="265"/>
      <c r="FA59" s="265"/>
      <c r="FB59" s="266"/>
      <c r="FC59" s="225" t="s">
        <v>6</v>
      </c>
      <c r="FD59" s="226"/>
      <c r="FE59" s="273"/>
      <c r="FF59" s="225" t="s">
        <v>7</v>
      </c>
      <c r="FG59" s="265"/>
      <c r="FH59" s="276"/>
      <c r="FI59" s="20"/>
      <c r="FN59" s="311"/>
      <c r="FO59" s="311"/>
      <c r="FP59" s="311"/>
      <c r="FQ59" s="312"/>
      <c r="FR59" s="312"/>
      <c r="FS59" s="312"/>
      <c r="FT59" s="312"/>
      <c r="FU59" s="312"/>
      <c r="FV59" s="312"/>
      <c r="FW59" s="312"/>
      <c r="FX59" s="312"/>
      <c r="FY59" s="312"/>
      <c r="FZ59" s="312"/>
      <c r="GA59" s="312"/>
      <c r="GB59" s="312"/>
      <c r="GC59" s="312"/>
      <c r="GD59" s="312"/>
      <c r="GE59" s="312"/>
      <c r="GF59" s="312"/>
    </row>
    <row r="60" spans="1:198" ht="6" customHeight="1" x14ac:dyDescent="0.2">
      <c r="A60" s="236"/>
      <c r="B60" s="191"/>
      <c r="C60" s="191"/>
      <c r="D60" s="191"/>
      <c r="E60" s="191"/>
      <c r="F60" s="191"/>
      <c r="G60" s="191"/>
      <c r="H60" s="191"/>
      <c r="I60" s="255"/>
      <c r="J60" s="236"/>
      <c r="K60" s="191"/>
      <c r="L60" s="258"/>
      <c r="M60" s="258"/>
      <c r="N60" s="258"/>
      <c r="O60" s="258"/>
      <c r="P60" s="258"/>
      <c r="Q60" s="258"/>
      <c r="R60" s="351"/>
      <c r="S60" s="190"/>
      <c r="T60" s="191"/>
      <c r="U60" s="258"/>
      <c r="V60" s="258"/>
      <c r="W60" s="258"/>
      <c r="X60" s="258"/>
      <c r="Y60" s="258"/>
      <c r="Z60" s="258"/>
      <c r="AA60" s="351"/>
      <c r="AB60" s="190"/>
      <c r="AC60" s="191"/>
      <c r="AD60" s="258"/>
      <c r="AE60" s="258"/>
      <c r="AF60" s="258"/>
      <c r="AG60" s="258"/>
      <c r="AH60" s="258"/>
      <c r="AI60" s="258"/>
      <c r="AJ60" s="258"/>
      <c r="AK60" s="190"/>
      <c r="AL60" s="191"/>
      <c r="AM60" s="258"/>
      <c r="AN60" s="258"/>
      <c r="AO60" s="258"/>
      <c r="AP60" s="258"/>
      <c r="AQ60" s="258"/>
      <c r="AR60" s="258"/>
      <c r="AS60" s="259"/>
      <c r="AT60" s="357"/>
      <c r="AU60" s="358"/>
      <c r="AV60" s="358"/>
      <c r="AW60" s="358"/>
      <c r="AX60" s="358"/>
      <c r="AY60" s="359"/>
      <c r="AZ60" s="228"/>
      <c r="BA60" s="229"/>
      <c r="BB60" s="274"/>
      <c r="BC60" s="228"/>
      <c r="BD60" s="229"/>
      <c r="BE60" s="230"/>
      <c r="BG60" s="236"/>
      <c r="BH60" s="191"/>
      <c r="BI60" s="191"/>
      <c r="BJ60" s="191"/>
      <c r="BK60" s="191"/>
      <c r="BL60" s="191"/>
      <c r="BM60" s="191"/>
      <c r="BN60" s="191"/>
      <c r="BO60" s="255"/>
      <c r="BP60" s="236"/>
      <c r="BQ60" s="191"/>
      <c r="BR60" s="258"/>
      <c r="BS60" s="258"/>
      <c r="BT60" s="258"/>
      <c r="BU60" s="258"/>
      <c r="BV60" s="258"/>
      <c r="BW60" s="258"/>
      <c r="BX60" s="351"/>
      <c r="BY60" s="190"/>
      <c r="BZ60" s="191"/>
      <c r="CA60" s="258"/>
      <c r="CB60" s="258"/>
      <c r="CC60" s="258"/>
      <c r="CD60" s="258"/>
      <c r="CE60" s="258"/>
      <c r="CF60" s="258"/>
      <c r="CG60" s="351"/>
      <c r="CH60" s="190"/>
      <c r="CI60" s="191"/>
      <c r="CJ60" s="258"/>
      <c r="CK60" s="258"/>
      <c r="CL60" s="258"/>
      <c r="CM60" s="258"/>
      <c r="CN60" s="258"/>
      <c r="CO60" s="258"/>
      <c r="CP60" s="258"/>
      <c r="CQ60" s="190"/>
      <c r="CR60" s="191"/>
      <c r="CS60" s="258"/>
      <c r="CT60" s="258"/>
      <c r="CU60" s="258"/>
      <c r="CV60" s="258"/>
      <c r="CW60" s="258"/>
      <c r="CX60" s="258"/>
      <c r="CY60" s="259"/>
      <c r="CZ60" s="357"/>
      <c r="DA60" s="358"/>
      <c r="DB60" s="358"/>
      <c r="DC60" s="358"/>
      <c r="DD60" s="358"/>
      <c r="DE60" s="359"/>
      <c r="DF60" s="228"/>
      <c r="DG60" s="229"/>
      <c r="DH60" s="274"/>
      <c r="DI60" s="228"/>
      <c r="DJ60" s="229"/>
      <c r="DK60" s="230"/>
      <c r="DL60" s="20"/>
      <c r="DM60" s="301"/>
      <c r="DN60" s="268"/>
      <c r="DO60" s="268"/>
      <c r="DP60" s="268"/>
      <c r="DQ60" s="268"/>
      <c r="DR60" s="268"/>
      <c r="DS60" s="268"/>
      <c r="DT60" s="268"/>
      <c r="DU60" s="340"/>
      <c r="DV60" s="236"/>
      <c r="DW60" s="191"/>
      <c r="DX60" s="283"/>
      <c r="DY60" s="283"/>
      <c r="DZ60" s="283"/>
      <c r="EA60" s="283"/>
      <c r="EB60" s="283"/>
      <c r="EC60" s="283"/>
      <c r="ED60" s="344"/>
      <c r="EE60" s="190"/>
      <c r="EF60" s="191"/>
      <c r="EG60" s="258"/>
      <c r="EH60" s="258"/>
      <c r="EI60" s="258"/>
      <c r="EJ60" s="258"/>
      <c r="EK60" s="258"/>
      <c r="EL60" s="258"/>
      <c r="EM60" s="351"/>
      <c r="EN60" s="190"/>
      <c r="EO60" s="191"/>
      <c r="EP60" s="258"/>
      <c r="EQ60" s="258"/>
      <c r="ER60" s="258"/>
      <c r="ES60" s="258"/>
      <c r="ET60" s="258"/>
      <c r="EU60" s="258"/>
      <c r="EV60" s="259"/>
      <c r="EW60" s="267"/>
      <c r="EX60" s="268"/>
      <c r="EY60" s="268"/>
      <c r="EZ60" s="268"/>
      <c r="FA60" s="268"/>
      <c r="FB60" s="269"/>
      <c r="FC60" s="228"/>
      <c r="FD60" s="229"/>
      <c r="FE60" s="274"/>
      <c r="FF60" s="277"/>
      <c r="FG60" s="268"/>
      <c r="FH60" s="278"/>
      <c r="FI60" s="20"/>
      <c r="FN60" s="311"/>
      <c r="FO60" s="311"/>
      <c r="FP60" s="311"/>
      <c r="FQ60" s="312"/>
      <c r="FR60" s="312"/>
      <c r="FS60" s="312"/>
      <c r="FT60" s="312"/>
      <c r="FU60" s="312"/>
      <c r="FV60" s="312"/>
      <c r="FW60" s="312"/>
      <c r="FX60" s="312"/>
      <c r="FY60" s="312"/>
      <c r="FZ60" s="312"/>
      <c r="GA60" s="312"/>
      <c r="GB60" s="312"/>
      <c r="GC60" s="312"/>
      <c r="GD60" s="312"/>
      <c r="GE60" s="312"/>
      <c r="GF60" s="312"/>
    </row>
    <row r="61" spans="1:198" ht="6" customHeight="1" x14ac:dyDescent="0.2">
      <c r="A61" s="236"/>
      <c r="B61" s="191"/>
      <c r="C61" s="191"/>
      <c r="D61" s="191"/>
      <c r="E61" s="191"/>
      <c r="F61" s="191"/>
      <c r="G61" s="191"/>
      <c r="H61" s="191"/>
      <c r="I61" s="255"/>
      <c r="J61" s="236"/>
      <c r="K61" s="191"/>
      <c r="L61" s="258"/>
      <c r="M61" s="258"/>
      <c r="N61" s="258"/>
      <c r="O61" s="258"/>
      <c r="P61" s="258"/>
      <c r="Q61" s="258"/>
      <c r="R61" s="351"/>
      <c r="S61" s="190"/>
      <c r="T61" s="191"/>
      <c r="U61" s="258"/>
      <c r="V61" s="258"/>
      <c r="W61" s="258"/>
      <c r="X61" s="258"/>
      <c r="Y61" s="258"/>
      <c r="Z61" s="258"/>
      <c r="AA61" s="351"/>
      <c r="AB61" s="190"/>
      <c r="AC61" s="191"/>
      <c r="AD61" s="258"/>
      <c r="AE61" s="258"/>
      <c r="AF61" s="258"/>
      <c r="AG61" s="258"/>
      <c r="AH61" s="258"/>
      <c r="AI61" s="258"/>
      <c r="AJ61" s="258"/>
      <c r="AK61" s="190"/>
      <c r="AL61" s="191"/>
      <c r="AM61" s="258"/>
      <c r="AN61" s="258"/>
      <c r="AO61" s="258"/>
      <c r="AP61" s="258"/>
      <c r="AQ61" s="258"/>
      <c r="AR61" s="258"/>
      <c r="AS61" s="259"/>
      <c r="AT61" s="357"/>
      <c r="AU61" s="358"/>
      <c r="AV61" s="358"/>
      <c r="AW61" s="358"/>
      <c r="AX61" s="358"/>
      <c r="AY61" s="359"/>
      <c r="AZ61" s="228"/>
      <c r="BA61" s="229"/>
      <c r="BB61" s="274"/>
      <c r="BC61" s="228"/>
      <c r="BD61" s="229"/>
      <c r="BE61" s="230"/>
      <c r="BG61" s="236"/>
      <c r="BH61" s="191"/>
      <c r="BI61" s="191"/>
      <c r="BJ61" s="191"/>
      <c r="BK61" s="191"/>
      <c r="BL61" s="191"/>
      <c r="BM61" s="191"/>
      <c r="BN61" s="191"/>
      <c r="BO61" s="255"/>
      <c r="BP61" s="236"/>
      <c r="BQ61" s="191"/>
      <c r="BR61" s="258"/>
      <c r="BS61" s="258"/>
      <c r="BT61" s="258"/>
      <c r="BU61" s="258"/>
      <c r="BV61" s="258"/>
      <c r="BW61" s="258"/>
      <c r="BX61" s="351"/>
      <c r="BY61" s="190"/>
      <c r="BZ61" s="191"/>
      <c r="CA61" s="258"/>
      <c r="CB61" s="258"/>
      <c r="CC61" s="258"/>
      <c r="CD61" s="258"/>
      <c r="CE61" s="258"/>
      <c r="CF61" s="258"/>
      <c r="CG61" s="351"/>
      <c r="CH61" s="190"/>
      <c r="CI61" s="191"/>
      <c r="CJ61" s="258"/>
      <c r="CK61" s="258"/>
      <c r="CL61" s="258"/>
      <c r="CM61" s="258"/>
      <c r="CN61" s="258"/>
      <c r="CO61" s="258"/>
      <c r="CP61" s="258"/>
      <c r="CQ61" s="190"/>
      <c r="CR61" s="191"/>
      <c r="CS61" s="258"/>
      <c r="CT61" s="258"/>
      <c r="CU61" s="258"/>
      <c r="CV61" s="258"/>
      <c r="CW61" s="258"/>
      <c r="CX61" s="258"/>
      <c r="CY61" s="259"/>
      <c r="CZ61" s="357"/>
      <c r="DA61" s="358"/>
      <c r="DB61" s="358"/>
      <c r="DC61" s="358"/>
      <c r="DD61" s="358"/>
      <c r="DE61" s="359"/>
      <c r="DF61" s="228"/>
      <c r="DG61" s="229"/>
      <c r="DH61" s="274"/>
      <c r="DI61" s="228"/>
      <c r="DJ61" s="229"/>
      <c r="DK61" s="230"/>
      <c r="DL61" s="20"/>
      <c r="DM61" s="301"/>
      <c r="DN61" s="268"/>
      <c r="DO61" s="268"/>
      <c r="DP61" s="268"/>
      <c r="DQ61" s="268"/>
      <c r="DR61" s="268"/>
      <c r="DS61" s="268"/>
      <c r="DT61" s="268"/>
      <c r="DU61" s="340"/>
      <c r="DV61" s="236"/>
      <c r="DW61" s="191"/>
      <c r="DX61" s="283"/>
      <c r="DY61" s="283"/>
      <c r="DZ61" s="283"/>
      <c r="EA61" s="283"/>
      <c r="EB61" s="283"/>
      <c r="EC61" s="283"/>
      <c r="ED61" s="344"/>
      <c r="EE61" s="190"/>
      <c r="EF61" s="191"/>
      <c r="EG61" s="258"/>
      <c r="EH61" s="258"/>
      <c r="EI61" s="258"/>
      <c r="EJ61" s="258"/>
      <c r="EK61" s="258"/>
      <c r="EL61" s="258"/>
      <c r="EM61" s="351"/>
      <c r="EN61" s="190"/>
      <c r="EO61" s="191"/>
      <c r="EP61" s="258"/>
      <c r="EQ61" s="258"/>
      <c r="ER61" s="258"/>
      <c r="ES61" s="258"/>
      <c r="ET61" s="258"/>
      <c r="EU61" s="258"/>
      <c r="EV61" s="259"/>
      <c r="EW61" s="267"/>
      <c r="EX61" s="268"/>
      <c r="EY61" s="268"/>
      <c r="EZ61" s="268"/>
      <c r="FA61" s="268"/>
      <c r="FB61" s="269"/>
      <c r="FC61" s="228"/>
      <c r="FD61" s="229"/>
      <c r="FE61" s="274"/>
      <c r="FF61" s="277"/>
      <c r="FG61" s="268"/>
      <c r="FH61" s="278"/>
      <c r="FI61" s="20"/>
      <c r="FN61" s="311"/>
      <c r="FO61" s="311"/>
      <c r="FP61" s="311"/>
      <c r="FQ61" s="312" t="s">
        <v>119</v>
      </c>
      <c r="FR61" s="312"/>
      <c r="FS61" s="312"/>
      <c r="FT61" s="312"/>
      <c r="FU61" s="312"/>
      <c r="FV61" s="312"/>
      <c r="FW61" s="312"/>
      <c r="FX61" s="312"/>
      <c r="FY61" s="312"/>
      <c r="FZ61" s="312"/>
      <c r="GA61" s="312"/>
      <c r="GB61" s="312"/>
      <c r="GC61" s="312"/>
      <c r="GD61" s="312"/>
      <c r="GE61" s="312"/>
      <c r="GF61" s="312"/>
    </row>
    <row r="62" spans="1:198" ht="6" customHeight="1" thickBot="1" x14ac:dyDescent="0.25">
      <c r="A62" s="236"/>
      <c r="B62" s="191"/>
      <c r="C62" s="191"/>
      <c r="D62" s="191"/>
      <c r="E62" s="191"/>
      <c r="F62" s="191"/>
      <c r="G62" s="191"/>
      <c r="H62" s="191"/>
      <c r="I62" s="255"/>
      <c r="J62" s="236"/>
      <c r="K62" s="191"/>
      <c r="L62" s="260"/>
      <c r="M62" s="260"/>
      <c r="N62" s="260"/>
      <c r="O62" s="260"/>
      <c r="P62" s="260"/>
      <c r="Q62" s="260"/>
      <c r="R62" s="352"/>
      <c r="S62" s="190"/>
      <c r="T62" s="191"/>
      <c r="U62" s="260"/>
      <c r="V62" s="260"/>
      <c r="W62" s="260"/>
      <c r="X62" s="260"/>
      <c r="Y62" s="260"/>
      <c r="Z62" s="260"/>
      <c r="AA62" s="352"/>
      <c r="AB62" s="190"/>
      <c r="AC62" s="191"/>
      <c r="AD62" s="260"/>
      <c r="AE62" s="260"/>
      <c r="AF62" s="260"/>
      <c r="AG62" s="260"/>
      <c r="AH62" s="260"/>
      <c r="AI62" s="260"/>
      <c r="AJ62" s="260"/>
      <c r="AK62" s="363"/>
      <c r="AL62" s="364"/>
      <c r="AM62" s="260"/>
      <c r="AN62" s="260"/>
      <c r="AO62" s="260"/>
      <c r="AP62" s="260"/>
      <c r="AQ62" s="260"/>
      <c r="AR62" s="260"/>
      <c r="AS62" s="261"/>
      <c r="AT62" s="360"/>
      <c r="AU62" s="361"/>
      <c r="AV62" s="361"/>
      <c r="AW62" s="361"/>
      <c r="AX62" s="361"/>
      <c r="AY62" s="362"/>
      <c r="AZ62" s="231"/>
      <c r="BA62" s="232"/>
      <c r="BB62" s="275"/>
      <c r="BC62" s="231"/>
      <c r="BD62" s="232"/>
      <c r="BE62" s="233"/>
      <c r="BG62" s="236"/>
      <c r="BH62" s="191"/>
      <c r="BI62" s="191"/>
      <c r="BJ62" s="191"/>
      <c r="BK62" s="191"/>
      <c r="BL62" s="191"/>
      <c r="BM62" s="191"/>
      <c r="BN62" s="191"/>
      <c r="BO62" s="255"/>
      <c r="BP62" s="236"/>
      <c r="BQ62" s="191"/>
      <c r="BR62" s="260"/>
      <c r="BS62" s="260"/>
      <c r="BT62" s="260"/>
      <c r="BU62" s="260"/>
      <c r="BV62" s="260"/>
      <c r="BW62" s="260"/>
      <c r="BX62" s="352"/>
      <c r="BY62" s="190"/>
      <c r="BZ62" s="191"/>
      <c r="CA62" s="260"/>
      <c r="CB62" s="260"/>
      <c r="CC62" s="260"/>
      <c r="CD62" s="260"/>
      <c r="CE62" s="260"/>
      <c r="CF62" s="260"/>
      <c r="CG62" s="352"/>
      <c r="CH62" s="190"/>
      <c r="CI62" s="191"/>
      <c r="CJ62" s="260"/>
      <c r="CK62" s="260"/>
      <c r="CL62" s="260"/>
      <c r="CM62" s="260"/>
      <c r="CN62" s="260"/>
      <c r="CO62" s="260"/>
      <c r="CP62" s="260"/>
      <c r="CQ62" s="363"/>
      <c r="CR62" s="364"/>
      <c r="CS62" s="260"/>
      <c r="CT62" s="260"/>
      <c r="CU62" s="260"/>
      <c r="CV62" s="260"/>
      <c r="CW62" s="260"/>
      <c r="CX62" s="260"/>
      <c r="CY62" s="261"/>
      <c r="CZ62" s="360"/>
      <c r="DA62" s="361"/>
      <c r="DB62" s="361"/>
      <c r="DC62" s="361"/>
      <c r="DD62" s="361"/>
      <c r="DE62" s="362"/>
      <c r="DF62" s="231"/>
      <c r="DG62" s="232"/>
      <c r="DH62" s="275"/>
      <c r="DI62" s="231"/>
      <c r="DJ62" s="232"/>
      <c r="DK62" s="233"/>
      <c r="DL62" s="20"/>
      <c r="DM62" s="349"/>
      <c r="DN62" s="271"/>
      <c r="DO62" s="271"/>
      <c r="DP62" s="271"/>
      <c r="DQ62" s="271"/>
      <c r="DR62" s="271"/>
      <c r="DS62" s="271"/>
      <c r="DT62" s="271"/>
      <c r="DU62" s="341"/>
      <c r="DV62" s="236"/>
      <c r="DW62" s="191"/>
      <c r="DX62" s="345"/>
      <c r="DY62" s="345"/>
      <c r="DZ62" s="345"/>
      <c r="EA62" s="345"/>
      <c r="EB62" s="345"/>
      <c r="EC62" s="345"/>
      <c r="ED62" s="346"/>
      <c r="EE62" s="190"/>
      <c r="EF62" s="191"/>
      <c r="EG62" s="260"/>
      <c r="EH62" s="260"/>
      <c r="EI62" s="260"/>
      <c r="EJ62" s="260"/>
      <c r="EK62" s="260"/>
      <c r="EL62" s="260"/>
      <c r="EM62" s="352"/>
      <c r="EN62" s="190"/>
      <c r="EO62" s="191"/>
      <c r="EP62" s="260"/>
      <c r="EQ62" s="260"/>
      <c r="ER62" s="260"/>
      <c r="ES62" s="260"/>
      <c r="ET62" s="260"/>
      <c r="EU62" s="260"/>
      <c r="EV62" s="261"/>
      <c r="EW62" s="270"/>
      <c r="EX62" s="271"/>
      <c r="EY62" s="271"/>
      <c r="EZ62" s="271"/>
      <c r="FA62" s="271"/>
      <c r="FB62" s="272"/>
      <c r="FC62" s="231"/>
      <c r="FD62" s="232"/>
      <c r="FE62" s="275"/>
      <c r="FF62" s="279"/>
      <c r="FG62" s="271"/>
      <c r="FH62" s="280"/>
      <c r="FI62" s="20"/>
      <c r="FN62" s="311"/>
      <c r="FO62" s="311"/>
      <c r="FP62" s="311"/>
      <c r="FQ62" s="312"/>
      <c r="FR62" s="312"/>
      <c r="FS62" s="312"/>
      <c r="FT62" s="312"/>
      <c r="FU62" s="312"/>
      <c r="FV62" s="312"/>
      <c r="FW62" s="312"/>
      <c r="FX62" s="312"/>
      <c r="FY62" s="312"/>
      <c r="FZ62" s="312"/>
      <c r="GA62" s="312"/>
      <c r="GB62" s="312"/>
      <c r="GC62" s="312"/>
      <c r="GD62" s="312"/>
      <c r="GE62" s="312"/>
      <c r="GF62" s="312"/>
    </row>
    <row r="63" spans="1:198" ht="6" customHeight="1" thickTop="1" x14ac:dyDescent="0.2">
      <c r="A63" s="234">
        <v>1</v>
      </c>
      <c r="B63" s="235"/>
      <c r="C63" s="237" t="s">
        <v>40</v>
      </c>
      <c r="D63" s="237"/>
      <c r="E63" s="237"/>
      <c r="F63" s="237"/>
      <c r="G63" s="237"/>
      <c r="H63" s="237"/>
      <c r="I63" s="238"/>
      <c r="J63" s="239"/>
      <c r="K63" s="240"/>
      <c r="L63" s="240"/>
      <c r="M63" s="240"/>
      <c r="N63" s="240"/>
      <c r="O63" s="240"/>
      <c r="P63" s="240"/>
      <c r="Q63" s="240"/>
      <c r="R63" s="241"/>
      <c r="S63" s="244">
        <v>3</v>
      </c>
      <c r="T63" s="245"/>
      <c r="U63" s="245"/>
      <c r="V63" s="235" t="s">
        <v>13</v>
      </c>
      <c r="W63" s="235"/>
      <c r="X63" s="235"/>
      <c r="Y63" s="248">
        <v>1</v>
      </c>
      <c r="Z63" s="248"/>
      <c r="AA63" s="249"/>
      <c r="AB63" s="244">
        <v>3</v>
      </c>
      <c r="AC63" s="245"/>
      <c r="AD63" s="245"/>
      <c r="AE63" s="235" t="s">
        <v>13</v>
      </c>
      <c r="AF63" s="235"/>
      <c r="AG63" s="235"/>
      <c r="AH63" s="248">
        <v>2</v>
      </c>
      <c r="AI63" s="248"/>
      <c r="AJ63" s="249"/>
      <c r="AK63" s="245">
        <v>1</v>
      </c>
      <c r="AL63" s="245"/>
      <c r="AM63" s="245"/>
      <c r="AN63" s="235" t="s">
        <v>13</v>
      </c>
      <c r="AO63" s="235"/>
      <c r="AP63" s="235"/>
      <c r="AQ63" s="248">
        <v>3</v>
      </c>
      <c r="AR63" s="248"/>
      <c r="AS63" s="354"/>
      <c r="AT63" s="235">
        <f>IF(AND(S63="",AB63="",AK63="",J63=""),"",IF(S63=3,1,0)+IF(AB63=3,1,0)+IF(AK63=3,1,0)+IF(J63=3,1,0))</f>
        <v>2</v>
      </c>
      <c r="AU63" s="235"/>
      <c r="AV63" s="235" t="s">
        <v>13</v>
      </c>
      <c r="AW63" s="235"/>
      <c r="AX63" s="235">
        <f>IF(AND(Y63="",AH63="",AQ63="",P63=""),"",IF(Y63=3,1,0)+IF(AH63=3,1,0)+IF(AQ63=3,1,0)+IF(P63=3,1,0))</f>
        <v>1</v>
      </c>
      <c r="AY63" s="235"/>
      <c r="AZ63" s="315">
        <f>IF(AT63="","",AT63*2+AX63)</f>
        <v>5</v>
      </c>
      <c r="BA63" s="235"/>
      <c r="BB63" s="316"/>
      <c r="BC63" s="235">
        <f>IF(AZ63="","",RANK(AZ63,AZ63:BB78))</f>
        <v>2</v>
      </c>
      <c r="BD63" s="235"/>
      <c r="BE63" s="281"/>
      <c r="BG63" s="234">
        <v>1</v>
      </c>
      <c r="BH63" s="235"/>
      <c r="BI63" s="237" t="s">
        <v>41</v>
      </c>
      <c r="BJ63" s="237"/>
      <c r="BK63" s="237"/>
      <c r="BL63" s="237"/>
      <c r="BM63" s="237"/>
      <c r="BN63" s="237"/>
      <c r="BO63" s="238"/>
      <c r="BP63" s="239"/>
      <c r="BQ63" s="240"/>
      <c r="BR63" s="240"/>
      <c r="BS63" s="240"/>
      <c r="BT63" s="240"/>
      <c r="BU63" s="240"/>
      <c r="BV63" s="240"/>
      <c r="BW63" s="240"/>
      <c r="BX63" s="241"/>
      <c r="BY63" s="244">
        <v>3</v>
      </c>
      <c r="BZ63" s="245"/>
      <c r="CA63" s="245"/>
      <c r="CB63" s="235" t="s">
        <v>109</v>
      </c>
      <c r="CC63" s="235"/>
      <c r="CD63" s="235"/>
      <c r="CE63" s="248">
        <v>0</v>
      </c>
      <c r="CF63" s="248"/>
      <c r="CG63" s="249"/>
      <c r="CH63" s="244">
        <v>3</v>
      </c>
      <c r="CI63" s="245"/>
      <c r="CJ63" s="245"/>
      <c r="CK63" s="235" t="s">
        <v>109</v>
      </c>
      <c r="CL63" s="235"/>
      <c r="CM63" s="235"/>
      <c r="CN63" s="248">
        <v>0</v>
      </c>
      <c r="CO63" s="248"/>
      <c r="CP63" s="249"/>
      <c r="CQ63" s="245">
        <v>3</v>
      </c>
      <c r="CR63" s="245"/>
      <c r="CS63" s="245"/>
      <c r="CT63" s="235" t="s">
        <v>109</v>
      </c>
      <c r="CU63" s="235"/>
      <c r="CV63" s="235"/>
      <c r="CW63" s="248">
        <v>0</v>
      </c>
      <c r="CX63" s="248"/>
      <c r="CY63" s="354"/>
      <c r="CZ63" s="235">
        <f>IF(AND(BY63="",CH63="",CQ63="",BP63=""),"",IF(BY63=3,1,0)+IF(CH63=3,1,0)+IF(CQ63=3,1,0)+IF(BP63=3,1,0))</f>
        <v>3</v>
      </c>
      <c r="DA63" s="235"/>
      <c r="DB63" s="235" t="s">
        <v>109</v>
      </c>
      <c r="DC63" s="235"/>
      <c r="DD63" s="235">
        <f>IF(AND(CE63="",CN63="",CW63="",BV63=""),"",IF(CE63=3,1,0)+IF(CN63=3,1,0)+IF(CW63=3,1,0)+IF(BV63=3,1,0))</f>
        <v>0</v>
      </c>
      <c r="DE63" s="235"/>
      <c r="DF63" s="315">
        <f>IF(CZ63="","",CZ63*2+DD63)</f>
        <v>6</v>
      </c>
      <c r="DG63" s="235"/>
      <c r="DH63" s="316"/>
      <c r="DI63" s="235">
        <f>IF(DF63="","",RANK(DF63,DF63:DH78))</f>
        <v>1</v>
      </c>
      <c r="DJ63" s="235"/>
      <c r="DK63" s="281"/>
      <c r="DL63" s="20"/>
      <c r="DM63" s="234">
        <v>1</v>
      </c>
      <c r="DN63" s="328"/>
      <c r="DO63" s="329" t="s">
        <v>42</v>
      </c>
      <c r="DP63" s="330"/>
      <c r="DQ63" s="330"/>
      <c r="DR63" s="330"/>
      <c r="DS63" s="330"/>
      <c r="DT63" s="330"/>
      <c r="DU63" s="331"/>
      <c r="DV63" s="239"/>
      <c r="DW63" s="332"/>
      <c r="DX63" s="332"/>
      <c r="DY63" s="332"/>
      <c r="DZ63" s="332"/>
      <c r="EA63" s="332"/>
      <c r="EB63" s="332"/>
      <c r="EC63" s="332"/>
      <c r="ED63" s="333"/>
      <c r="EE63" s="244">
        <v>3</v>
      </c>
      <c r="EF63" s="245"/>
      <c r="EG63" s="245"/>
      <c r="EH63" s="235" t="s">
        <v>96</v>
      </c>
      <c r="EI63" s="235"/>
      <c r="EJ63" s="235"/>
      <c r="EK63" s="248">
        <v>0</v>
      </c>
      <c r="EL63" s="248"/>
      <c r="EM63" s="249"/>
      <c r="EN63" s="244">
        <v>3</v>
      </c>
      <c r="EO63" s="245"/>
      <c r="EP63" s="245"/>
      <c r="EQ63" s="235" t="s">
        <v>96</v>
      </c>
      <c r="ER63" s="235"/>
      <c r="ES63" s="235"/>
      <c r="ET63" s="248">
        <v>1</v>
      </c>
      <c r="EU63" s="248"/>
      <c r="EV63" s="354"/>
      <c r="EW63" s="235">
        <f>IF(AND(DV63="",EE63="",EN63=""),"",IF(DV63=3,1,0)+IF(EE63=3,1,0)+IF(EN63=3,1,0))</f>
        <v>2</v>
      </c>
      <c r="EX63" s="235"/>
      <c r="EY63" s="235" t="s">
        <v>96</v>
      </c>
      <c r="EZ63" s="235"/>
      <c r="FA63" s="235">
        <f>IF(AND(EB63="",EK63="",ET63=""),"",IF(EB63=3,1,0)+IF(EK63=3,1,0)+IF(ET63=3,1,0))</f>
        <v>0</v>
      </c>
      <c r="FB63" s="235"/>
      <c r="FC63" s="315">
        <f>IF(EW63="","",EW63*2+FA63)</f>
        <v>4</v>
      </c>
      <c r="FD63" s="235"/>
      <c r="FE63" s="316"/>
      <c r="FF63" s="235">
        <f>IF(FC63="","",RANK(FC63,FC63:FE74))</f>
        <v>1</v>
      </c>
      <c r="FG63" s="235"/>
      <c r="FH63" s="281"/>
      <c r="FI63" s="20"/>
      <c r="FN63" s="311"/>
      <c r="FO63" s="311"/>
      <c r="FP63" s="311"/>
      <c r="FQ63" s="312"/>
      <c r="FR63" s="312"/>
      <c r="FS63" s="312"/>
      <c r="FT63" s="312"/>
      <c r="FU63" s="312"/>
      <c r="FV63" s="312"/>
      <c r="FW63" s="312"/>
      <c r="FX63" s="312"/>
      <c r="FY63" s="312"/>
      <c r="FZ63" s="312"/>
      <c r="GA63" s="312"/>
      <c r="GB63" s="312"/>
      <c r="GC63" s="312"/>
      <c r="GD63" s="312"/>
      <c r="GE63" s="312"/>
      <c r="GF63" s="312"/>
    </row>
    <row r="64" spans="1:198" ht="6" customHeight="1" x14ac:dyDescent="0.2">
      <c r="A64" s="236"/>
      <c r="B64" s="191"/>
      <c r="C64" s="213"/>
      <c r="D64" s="213"/>
      <c r="E64" s="213"/>
      <c r="F64" s="213"/>
      <c r="G64" s="213"/>
      <c r="H64" s="213"/>
      <c r="I64" s="214"/>
      <c r="J64" s="242"/>
      <c r="K64" s="204"/>
      <c r="L64" s="204"/>
      <c r="M64" s="204"/>
      <c r="N64" s="204"/>
      <c r="O64" s="204"/>
      <c r="P64" s="204"/>
      <c r="Q64" s="204"/>
      <c r="R64" s="243"/>
      <c r="S64" s="246"/>
      <c r="T64" s="247"/>
      <c r="U64" s="247"/>
      <c r="V64" s="191"/>
      <c r="W64" s="191"/>
      <c r="X64" s="191"/>
      <c r="Y64" s="250"/>
      <c r="Z64" s="250"/>
      <c r="AA64" s="251"/>
      <c r="AB64" s="246"/>
      <c r="AC64" s="247"/>
      <c r="AD64" s="247"/>
      <c r="AE64" s="191"/>
      <c r="AF64" s="191"/>
      <c r="AG64" s="191"/>
      <c r="AH64" s="250"/>
      <c r="AI64" s="250"/>
      <c r="AJ64" s="251"/>
      <c r="AK64" s="247"/>
      <c r="AL64" s="247"/>
      <c r="AM64" s="247"/>
      <c r="AN64" s="191"/>
      <c r="AO64" s="191"/>
      <c r="AP64" s="191"/>
      <c r="AQ64" s="250"/>
      <c r="AR64" s="250"/>
      <c r="AS64" s="286"/>
      <c r="AT64" s="191"/>
      <c r="AU64" s="191"/>
      <c r="AV64" s="191"/>
      <c r="AW64" s="191"/>
      <c r="AX64" s="191"/>
      <c r="AY64" s="191"/>
      <c r="AZ64" s="190"/>
      <c r="BA64" s="191"/>
      <c r="BB64" s="192"/>
      <c r="BC64" s="191"/>
      <c r="BD64" s="191"/>
      <c r="BE64" s="197"/>
      <c r="BG64" s="236"/>
      <c r="BH64" s="191"/>
      <c r="BI64" s="213"/>
      <c r="BJ64" s="213"/>
      <c r="BK64" s="213"/>
      <c r="BL64" s="213"/>
      <c r="BM64" s="213"/>
      <c r="BN64" s="213"/>
      <c r="BO64" s="214"/>
      <c r="BP64" s="242"/>
      <c r="BQ64" s="204"/>
      <c r="BR64" s="204"/>
      <c r="BS64" s="204"/>
      <c r="BT64" s="204"/>
      <c r="BU64" s="204"/>
      <c r="BV64" s="204"/>
      <c r="BW64" s="204"/>
      <c r="BX64" s="243"/>
      <c r="BY64" s="246"/>
      <c r="BZ64" s="247"/>
      <c r="CA64" s="247"/>
      <c r="CB64" s="191"/>
      <c r="CC64" s="191"/>
      <c r="CD64" s="191"/>
      <c r="CE64" s="250"/>
      <c r="CF64" s="250"/>
      <c r="CG64" s="251"/>
      <c r="CH64" s="246"/>
      <c r="CI64" s="247"/>
      <c r="CJ64" s="247"/>
      <c r="CK64" s="191"/>
      <c r="CL64" s="191"/>
      <c r="CM64" s="191"/>
      <c r="CN64" s="250"/>
      <c r="CO64" s="250"/>
      <c r="CP64" s="251"/>
      <c r="CQ64" s="247"/>
      <c r="CR64" s="247"/>
      <c r="CS64" s="247"/>
      <c r="CT64" s="191"/>
      <c r="CU64" s="191"/>
      <c r="CV64" s="191"/>
      <c r="CW64" s="250"/>
      <c r="CX64" s="250"/>
      <c r="CY64" s="286"/>
      <c r="CZ64" s="191"/>
      <c r="DA64" s="191"/>
      <c r="DB64" s="191"/>
      <c r="DC64" s="191"/>
      <c r="DD64" s="191"/>
      <c r="DE64" s="191"/>
      <c r="DF64" s="190"/>
      <c r="DG64" s="191"/>
      <c r="DH64" s="192"/>
      <c r="DI64" s="191"/>
      <c r="DJ64" s="191"/>
      <c r="DK64" s="197"/>
      <c r="DL64" s="20"/>
      <c r="DM64" s="301"/>
      <c r="DN64" s="268"/>
      <c r="DO64" s="307"/>
      <c r="DP64" s="307"/>
      <c r="DQ64" s="307"/>
      <c r="DR64" s="307"/>
      <c r="DS64" s="307"/>
      <c r="DT64" s="307"/>
      <c r="DU64" s="308"/>
      <c r="DV64" s="334"/>
      <c r="DW64" s="295"/>
      <c r="DX64" s="295"/>
      <c r="DY64" s="295"/>
      <c r="DZ64" s="295"/>
      <c r="EA64" s="295"/>
      <c r="EB64" s="295"/>
      <c r="EC64" s="295"/>
      <c r="ED64" s="335"/>
      <c r="EE64" s="246"/>
      <c r="EF64" s="247"/>
      <c r="EG64" s="247"/>
      <c r="EH64" s="191"/>
      <c r="EI64" s="191"/>
      <c r="EJ64" s="191"/>
      <c r="EK64" s="250"/>
      <c r="EL64" s="250"/>
      <c r="EM64" s="251"/>
      <c r="EN64" s="246"/>
      <c r="EO64" s="247"/>
      <c r="EP64" s="247"/>
      <c r="EQ64" s="191"/>
      <c r="ER64" s="191"/>
      <c r="ES64" s="191"/>
      <c r="ET64" s="250"/>
      <c r="EU64" s="250"/>
      <c r="EV64" s="286"/>
      <c r="EW64" s="191"/>
      <c r="EX64" s="191"/>
      <c r="EY64" s="191"/>
      <c r="EZ64" s="191"/>
      <c r="FA64" s="191"/>
      <c r="FB64" s="191"/>
      <c r="FC64" s="190"/>
      <c r="FD64" s="191"/>
      <c r="FE64" s="192"/>
      <c r="FF64" s="191"/>
      <c r="FG64" s="191"/>
      <c r="FH64" s="197"/>
      <c r="FI64" s="20"/>
      <c r="FN64" s="311"/>
      <c r="FO64" s="311"/>
      <c r="FP64" s="311"/>
    </row>
    <row r="65" spans="1:204" ht="6" customHeight="1" x14ac:dyDescent="0.2">
      <c r="A65" s="236"/>
      <c r="B65" s="191"/>
      <c r="C65" s="213"/>
      <c r="D65" s="213"/>
      <c r="E65" s="213"/>
      <c r="F65" s="213"/>
      <c r="G65" s="213"/>
      <c r="H65" s="213"/>
      <c r="I65" s="214"/>
      <c r="J65" s="242"/>
      <c r="K65" s="204"/>
      <c r="L65" s="204"/>
      <c r="M65" s="204"/>
      <c r="N65" s="204"/>
      <c r="O65" s="204"/>
      <c r="P65" s="204"/>
      <c r="Q65" s="204"/>
      <c r="R65" s="243"/>
      <c r="S65" s="246"/>
      <c r="T65" s="247"/>
      <c r="U65" s="247"/>
      <c r="V65" s="191"/>
      <c r="W65" s="191"/>
      <c r="X65" s="191"/>
      <c r="Y65" s="250"/>
      <c r="Z65" s="250"/>
      <c r="AA65" s="251"/>
      <c r="AB65" s="246"/>
      <c r="AC65" s="247"/>
      <c r="AD65" s="247"/>
      <c r="AE65" s="191"/>
      <c r="AF65" s="191"/>
      <c r="AG65" s="191"/>
      <c r="AH65" s="250"/>
      <c r="AI65" s="250"/>
      <c r="AJ65" s="251"/>
      <c r="AK65" s="247"/>
      <c r="AL65" s="247"/>
      <c r="AM65" s="247"/>
      <c r="AN65" s="191"/>
      <c r="AO65" s="191"/>
      <c r="AP65" s="191"/>
      <c r="AQ65" s="250"/>
      <c r="AR65" s="250"/>
      <c r="AS65" s="286"/>
      <c r="AT65" s="191"/>
      <c r="AU65" s="191"/>
      <c r="AV65" s="191"/>
      <c r="AW65" s="191"/>
      <c r="AX65" s="191"/>
      <c r="AY65" s="191"/>
      <c r="AZ65" s="190"/>
      <c r="BA65" s="191"/>
      <c r="BB65" s="192"/>
      <c r="BC65" s="191"/>
      <c r="BD65" s="191"/>
      <c r="BE65" s="197"/>
      <c r="BG65" s="236"/>
      <c r="BH65" s="191"/>
      <c r="BI65" s="213"/>
      <c r="BJ65" s="213"/>
      <c r="BK65" s="213"/>
      <c r="BL65" s="213"/>
      <c r="BM65" s="213"/>
      <c r="BN65" s="213"/>
      <c r="BO65" s="214"/>
      <c r="BP65" s="242"/>
      <c r="BQ65" s="204"/>
      <c r="BR65" s="204"/>
      <c r="BS65" s="204"/>
      <c r="BT65" s="204"/>
      <c r="BU65" s="204"/>
      <c r="BV65" s="204"/>
      <c r="BW65" s="204"/>
      <c r="BX65" s="243"/>
      <c r="BY65" s="246"/>
      <c r="BZ65" s="247"/>
      <c r="CA65" s="247"/>
      <c r="CB65" s="191"/>
      <c r="CC65" s="191"/>
      <c r="CD65" s="191"/>
      <c r="CE65" s="250"/>
      <c r="CF65" s="250"/>
      <c r="CG65" s="251"/>
      <c r="CH65" s="246"/>
      <c r="CI65" s="247"/>
      <c r="CJ65" s="247"/>
      <c r="CK65" s="191"/>
      <c r="CL65" s="191"/>
      <c r="CM65" s="191"/>
      <c r="CN65" s="250"/>
      <c r="CO65" s="250"/>
      <c r="CP65" s="251"/>
      <c r="CQ65" s="247"/>
      <c r="CR65" s="247"/>
      <c r="CS65" s="247"/>
      <c r="CT65" s="191"/>
      <c r="CU65" s="191"/>
      <c r="CV65" s="191"/>
      <c r="CW65" s="250"/>
      <c r="CX65" s="250"/>
      <c r="CY65" s="286"/>
      <c r="CZ65" s="191"/>
      <c r="DA65" s="191"/>
      <c r="DB65" s="191"/>
      <c r="DC65" s="191"/>
      <c r="DD65" s="191"/>
      <c r="DE65" s="191"/>
      <c r="DF65" s="190"/>
      <c r="DG65" s="191"/>
      <c r="DH65" s="192"/>
      <c r="DI65" s="191"/>
      <c r="DJ65" s="191"/>
      <c r="DK65" s="197"/>
      <c r="DL65" s="20"/>
      <c r="DM65" s="301"/>
      <c r="DN65" s="268"/>
      <c r="DO65" s="307"/>
      <c r="DP65" s="307"/>
      <c r="DQ65" s="307"/>
      <c r="DR65" s="307"/>
      <c r="DS65" s="307"/>
      <c r="DT65" s="307"/>
      <c r="DU65" s="308"/>
      <c r="DV65" s="334"/>
      <c r="DW65" s="295"/>
      <c r="DX65" s="295"/>
      <c r="DY65" s="295"/>
      <c r="DZ65" s="295"/>
      <c r="EA65" s="295"/>
      <c r="EB65" s="295"/>
      <c r="EC65" s="295"/>
      <c r="ED65" s="335"/>
      <c r="EE65" s="246"/>
      <c r="EF65" s="247"/>
      <c r="EG65" s="247"/>
      <c r="EH65" s="191"/>
      <c r="EI65" s="191"/>
      <c r="EJ65" s="191"/>
      <c r="EK65" s="250"/>
      <c r="EL65" s="250"/>
      <c r="EM65" s="251"/>
      <c r="EN65" s="246"/>
      <c r="EO65" s="247"/>
      <c r="EP65" s="247"/>
      <c r="EQ65" s="191"/>
      <c r="ER65" s="191"/>
      <c r="ES65" s="191"/>
      <c r="ET65" s="250"/>
      <c r="EU65" s="250"/>
      <c r="EV65" s="286"/>
      <c r="EW65" s="191"/>
      <c r="EX65" s="191"/>
      <c r="EY65" s="191"/>
      <c r="EZ65" s="191"/>
      <c r="FA65" s="191"/>
      <c r="FB65" s="191"/>
      <c r="FC65" s="190"/>
      <c r="FD65" s="191"/>
      <c r="FE65" s="192"/>
      <c r="FF65" s="191"/>
      <c r="FG65" s="191"/>
      <c r="FH65" s="197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GB65" s="20"/>
      <c r="GC65" s="20"/>
      <c r="GD65" s="20"/>
    </row>
    <row r="66" spans="1:204" ht="6" customHeight="1" x14ac:dyDescent="0.2">
      <c r="A66" s="236"/>
      <c r="B66" s="191"/>
      <c r="C66" s="213"/>
      <c r="D66" s="213"/>
      <c r="E66" s="213"/>
      <c r="F66" s="213"/>
      <c r="G66" s="213"/>
      <c r="H66" s="213"/>
      <c r="I66" s="214"/>
      <c r="J66" s="242"/>
      <c r="K66" s="204"/>
      <c r="L66" s="204"/>
      <c r="M66" s="204"/>
      <c r="N66" s="204"/>
      <c r="O66" s="204"/>
      <c r="P66" s="204"/>
      <c r="Q66" s="204"/>
      <c r="R66" s="243"/>
      <c r="S66" s="246"/>
      <c r="T66" s="247"/>
      <c r="U66" s="247"/>
      <c r="V66" s="191"/>
      <c r="W66" s="191"/>
      <c r="X66" s="191"/>
      <c r="Y66" s="250"/>
      <c r="Z66" s="250"/>
      <c r="AA66" s="251"/>
      <c r="AB66" s="246"/>
      <c r="AC66" s="247"/>
      <c r="AD66" s="247"/>
      <c r="AE66" s="191"/>
      <c r="AF66" s="191"/>
      <c r="AG66" s="191"/>
      <c r="AH66" s="250"/>
      <c r="AI66" s="250"/>
      <c r="AJ66" s="251"/>
      <c r="AK66" s="247"/>
      <c r="AL66" s="247"/>
      <c r="AM66" s="247"/>
      <c r="AN66" s="191"/>
      <c r="AO66" s="191"/>
      <c r="AP66" s="191"/>
      <c r="AQ66" s="250"/>
      <c r="AR66" s="250"/>
      <c r="AS66" s="286"/>
      <c r="AT66" s="201"/>
      <c r="AU66" s="201"/>
      <c r="AV66" s="201"/>
      <c r="AW66" s="201"/>
      <c r="AX66" s="201"/>
      <c r="AY66" s="201"/>
      <c r="AZ66" s="289"/>
      <c r="BA66" s="201"/>
      <c r="BB66" s="290"/>
      <c r="BC66" s="201"/>
      <c r="BD66" s="201"/>
      <c r="BE66" s="202"/>
      <c r="BG66" s="236"/>
      <c r="BH66" s="191"/>
      <c r="BI66" s="213"/>
      <c r="BJ66" s="213"/>
      <c r="BK66" s="213"/>
      <c r="BL66" s="213"/>
      <c r="BM66" s="213"/>
      <c r="BN66" s="213"/>
      <c r="BO66" s="214"/>
      <c r="BP66" s="242"/>
      <c r="BQ66" s="204"/>
      <c r="BR66" s="204"/>
      <c r="BS66" s="204"/>
      <c r="BT66" s="204"/>
      <c r="BU66" s="204"/>
      <c r="BV66" s="204"/>
      <c r="BW66" s="204"/>
      <c r="BX66" s="243"/>
      <c r="BY66" s="246"/>
      <c r="BZ66" s="247"/>
      <c r="CA66" s="247"/>
      <c r="CB66" s="191"/>
      <c r="CC66" s="191"/>
      <c r="CD66" s="191"/>
      <c r="CE66" s="250"/>
      <c r="CF66" s="250"/>
      <c r="CG66" s="251"/>
      <c r="CH66" s="246"/>
      <c r="CI66" s="247"/>
      <c r="CJ66" s="247"/>
      <c r="CK66" s="191"/>
      <c r="CL66" s="191"/>
      <c r="CM66" s="191"/>
      <c r="CN66" s="250"/>
      <c r="CO66" s="250"/>
      <c r="CP66" s="251"/>
      <c r="CQ66" s="247"/>
      <c r="CR66" s="247"/>
      <c r="CS66" s="247"/>
      <c r="CT66" s="191"/>
      <c r="CU66" s="191"/>
      <c r="CV66" s="191"/>
      <c r="CW66" s="250"/>
      <c r="CX66" s="250"/>
      <c r="CY66" s="286"/>
      <c r="CZ66" s="201"/>
      <c r="DA66" s="201"/>
      <c r="DB66" s="201"/>
      <c r="DC66" s="201"/>
      <c r="DD66" s="201"/>
      <c r="DE66" s="201"/>
      <c r="DF66" s="289"/>
      <c r="DG66" s="201"/>
      <c r="DH66" s="290"/>
      <c r="DI66" s="201"/>
      <c r="DJ66" s="201"/>
      <c r="DK66" s="202"/>
      <c r="DL66" s="20"/>
      <c r="DM66" s="317"/>
      <c r="DN66" s="318"/>
      <c r="DO66" s="319"/>
      <c r="DP66" s="319"/>
      <c r="DQ66" s="319"/>
      <c r="DR66" s="319"/>
      <c r="DS66" s="319"/>
      <c r="DT66" s="319"/>
      <c r="DU66" s="320"/>
      <c r="DV66" s="336"/>
      <c r="DW66" s="337"/>
      <c r="DX66" s="337"/>
      <c r="DY66" s="337"/>
      <c r="DZ66" s="337"/>
      <c r="EA66" s="337"/>
      <c r="EB66" s="337"/>
      <c r="EC66" s="337"/>
      <c r="ED66" s="338"/>
      <c r="EE66" s="246"/>
      <c r="EF66" s="247"/>
      <c r="EG66" s="247"/>
      <c r="EH66" s="191"/>
      <c r="EI66" s="191"/>
      <c r="EJ66" s="191"/>
      <c r="EK66" s="250"/>
      <c r="EL66" s="250"/>
      <c r="EM66" s="251"/>
      <c r="EN66" s="246"/>
      <c r="EO66" s="247"/>
      <c r="EP66" s="247"/>
      <c r="EQ66" s="191"/>
      <c r="ER66" s="191"/>
      <c r="ES66" s="191"/>
      <c r="ET66" s="250"/>
      <c r="EU66" s="250"/>
      <c r="EV66" s="286"/>
      <c r="EW66" s="201"/>
      <c r="EX66" s="201"/>
      <c r="EY66" s="201"/>
      <c r="EZ66" s="201"/>
      <c r="FA66" s="201"/>
      <c r="FB66" s="201"/>
      <c r="FC66" s="289"/>
      <c r="FD66" s="201"/>
      <c r="FE66" s="290"/>
      <c r="FF66" s="201"/>
      <c r="FG66" s="201"/>
      <c r="FH66" s="202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GB66" s="20"/>
      <c r="GC66" s="20"/>
      <c r="GD66" s="20"/>
    </row>
    <row r="67" spans="1:204" ht="6" customHeight="1" x14ac:dyDescent="0.2">
      <c r="A67" s="262">
        <v>2</v>
      </c>
      <c r="B67" s="188"/>
      <c r="C67" s="213" t="s">
        <v>43</v>
      </c>
      <c r="D67" s="213"/>
      <c r="E67" s="213"/>
      <c r="F67" s="213"/>
      <c r="G67" s="213"/>
      <c r="H67" s="213"/>
      <c r="I67" s="214"/>
      <c r="J67" s="217">
        <f>IF(Y63="","",Y63)</f>
        <v>1</v>
      </c>
      <c r="K67" s="218"/>
      <c r="L67" s="218"/>
      <c r="M67" s="221" t="s">
        <v>109</v>
      </c>
      <c r="N67" s="222"/>
      <c r="O67" s="222"/>
      <c r="P67" s="211">
        <f>IF(S63="","",S63)</f>
        <v>3</v>
      </c>
      <c r="Q67" s="211"/>
      <c r="R67" s="211"/>
      <c r="S67" s="321"/>
      <c r="T67" s="322"/>
      <c r="U67" s="322"/>
      <c r="V67" s="322"/>
      <c r="W67" s="322"/>
      <c r="X67" s="322"/>
      <c r="Y67" s="322"/>
      <c r="Z67" s="322"/>
      <c r="AA67" s="323"/>
      <c r="AB67" s="325">
        <v>0</v>
      </c>
      <c r="AC67" s="325"/>
      <c r="AD67" s="325"/>
      <c r="AE67" s="188" t="s">
        <v>109</v>
      </c>
      <c r="AF67" s="188"/>
      <c r="AG67" s="188"/>
      <c r="AH67" s="211">
        <v>3</v>
      </c>
      <c r="AI67" s="211"/>
      <c r="AJ67" s="212"/>
      <c r="AK67" s="325">
        <v>0</v>
      </c>
      <c r="AL67" s="325"/>
      <c r="AM67" s="325"/>
      <c r="AN67" s="188" t="s">
        <v>109</v>
      </c>
      <c r="AO67" s="188"/>
      <c r="AP67" s="188"/>
      <c r="AQ67" s="284">
        <v>3</v>
      </c>
      <c r="AR67" s="284"/>
      <c r="AS67" s="285"/>
      <c r="AT67" s="188">
        <f>IF(AND(S67="",AB67="",AK67="",J67=""),"",IF(S67=3,1,0)+IF(AB67=3,1,0)+IF(AK67=3,1,0)+IF(J67=3,1,0))</f>
        <v>0</v>
      </c>
      <c r="AU67" s="188"/>
      <c r="AV67" s="188" t="s">
        <v>109</v>
      </c>
      <c r="AW67" s="188"/>
      <c r="AX67" s="188">
        <f>IF(AND(Y67="",AH67="",AQ67="",P67=""),"",IF(Y67=3,1,0)+IF(AH67=3,1,0)+IF(AQ67=3,1,0)+IF(P67=3,1,0))</f>
        <v>3</v>
      </c>
      <c r="AY67" s="188"/>
      <c r="AZ67" s="187">
        <f>IF(AT67="","",AT67*2+AX67)</f>
        <v>3</v>
      </c>
      <c r="BA67" s="188"/>
      <c r="BB67" s="189"/>
      <c r="BC67" s="188">
        <f>IF(AZ67="","",RANK(AZ67,AZ63:BB78))</f>
        <v>4</v>
      </c>
      <c r="BD67" s="188"/>
      <c r="BE67" s="196"/>
      <c r="BG67" s="262">
        <v>2</v>
      </c>
      <c r="BH67" s="188"/>
      <c r="BI67" s="213" t="s">
        <v>44</v>
      </c>
      <c r="BJ67" s="213"/>
      <c r="BK67" s="213"/>
      <c r="BL67" s="213"/>
      <c r="BM67" s="213"/>
      <c r="BN67" s="213"/>
      <c r="BO67" s="214"/>
      <c r="BP67" s="217">
        <f>IF(CE63="","",CE63)</f>
        <v>0</v>
      </c>
      <c r="BQ67" s="218"/>
      <c r="BR67" s="218"/>
      <c r="BS67" s="221" t="s">
        <v>13</v>
      </c>
      <c r="BT67" s="222"/>
      <c r="BU67" s="222"/>
      <c r="BV67" s="211">
        <f>IF(BY63="","",BY63)</f>
        <v>3</v>
      </c>
      <c r="BW67" s="211"/>
      <c r="BX67" s="211"/>
      <c r="BY67" s="321"/>
      <c r="BZ67" s="322"/>
      <c r="CA67" s="322"/>
      <c r="CB67" s="322"/>
      <c r="CC67" s="322"/>
      <c r="CD67" s="322"/>
      <c r="CE67" s="322"/>
      <c r="CF67" s="322"/>
      <c r="CG67" s="323"/>
      <c r="CH67" s="325">
        <v>1</v>
      </c>
      <c r="CI67" s="325"/>
      <c r="CJ67" s="325"/>
      <c r="CK67" s="188" t="s">
        <v>13</v>
      </c>
      <c r="CL67" s="188"/>
      <c r="CM67" s="188"/>
      <c r="CN67" s="211">
        <v>3</v>
      </c>
      <c r="CO67" s="211"/>
      <c r="CP67" s="212"/>
      <c r="CQ67" s="325">
        <v>1</v>
      </c>
      <c r="CR67" s="325"/>
      <c r="CS67" s="325"/>
      <c r="CT67" s="188" t="s">
        <v>13</v>
      </c>
      <c r="CU67" s="188"/>
      <c r="CV67" s="188"/>
      <c r="CW67" s="284">
        <v>3</v>
      </c>
      <c r="CX67" s="284"/>
      <c r="CY67" s="285"/>
      <c r="CZ67" s="188">
        <f>IF(AND(BY67="",CH67="",CQ67="",BP67=""),"",IF(BY67=3,1,0)+IF(CH67=3,1,0)+IF(CQ67=3,1,0)+IF(BP67=3,1,0))</f>
        <v>0</v>
      </c>
      <c r="DA67" s="188"/>
      <c r="DB67" s="188" t="s">
        <v>13</v>
      </c>
      <c r="DC67" s="188"/>
      <c r="DD67" s="188">
        <f>IF(AND(CE67="",CN67="",CW67="",BV67=""),"",IF(CE67=3,1,0)+IF(CN67=3,1,0)+IF(CW67=3,1,0)+IF(BV67=3,1,0))</f>
        <v>3</v>
      </c>
      <c r="DE67" s="188"/>
      <c r="DF67" s="187">
        <f>IF(CZ67="","",CZ67*2+DD67)</f>
        <v>3</v>
      </c>
      <c r="DG67" s="188"/>
      <c r="DH67" s="189"/>
      <c r="DI67" s="188">
        <f>IF(DF67="","",RANK(DF67,DF63:DH78))</f>
        <v>4</v>
      </c>
      <c r="DJ67" s="188"/>
      <c r="DK67" s="196"/>
      <c r="DL67" s="20"/>
      <c r="DM67" s="262">
        <v>2</v>
      </c>
      <c r="DN67" s="300"/>
      <c r="DO67" s="304" t="s">
        <v>45</v>
      </c>
      <c r="DP67" s="305"/>
      <c r="DQ67" s="305"/>
      <c r="DR67" s="305"/>
      <c r="DS67" s="305"/>
      <c r="DT67" s="305"/>
      <c r="DU67" s="306"/>
      <c r="DV67" s="217">
        <f>IF(EK63="","",EK63)</f>
        <v>0</v>
      </c>
      <c r="DW67" s="218"/>
      <c r="DX67" s="218"/>
      <c r="DY67" s="221" t="s">
        <v>18</v>
      </c>
      <c r="DZ67" s="222"/>
      <c r="EA67" s="222"/>
      <c r="EB67" s="211">
        <f>IF(EE63="","",EE63)</f>
        <v>3</v>
      </c>
      <c r="EC67" s="211"/>
      <c r="ED67" s="211"/>
      <c r="EE67" s="321"/>
      <c r="EF67" s="322"/>
      <c r="EG67" s="322"/>
      <c r="EH67" s="322"/>
      <c r="EI67" s="322"/>
      <c r="EJ67" s="322"/>
      <c r="EK67" s="322"/>
      <c r="EL67" s="322"/>
      <c r="EM67" s="323"/>
      <c r="EN67" s="324">
        <v>0</v>
      </c>
      <c r="EO67" s="325"/>
      <c r="EP67" s="325"/>
      <c r="EQ67" s="188" t="s">
        <v>18</v>
      </c>
      <c r="ER67" s="188"/>
      <c r="ES67" s="188"/>
      <c r="ET67" s="284">
        <v>3</v>
      </c>
      <c r="EU67" s="284"/>
      <c r="EV67" s="285"/>
      <c r="EW67" s="188">
        <f>IF(AND(DV67="",EE67="",EN67=""),"",IF(DV67=3,1,0)+IF(EE67=3,1,0)+IF(EN67=3,1,0))</f>
        <v>0</v>
      </c>
      <c r="EX67" s="188"/>
      <c r="EY67" s="188" t="s">
        <v>18</v>
      </c>
      <c r="EZ67" s="188"/>
      <c r="FA67" s="188">
        <f>IF(AND(EB67="",EK67="",ET67=""),"",IF(EB67=3,1,0)+IF(EK67=3,1,0)+IF(ET67=3,1,0))</f>
        <v>2</v>
      </c>
      <c r="FB67" s="188"/>
      <c r="FC67" s="187">
        <f>IF(EW67="","",EW67*2+FA67)</f>
        <v>2</v>
      </c>
      <c r="FD67" s="188"/>
      <c r="FE67" s="189"/>
      <c r="FF67" s="188">
        <f>IF(FC67="","",RANK(FC67,FC63:FE74))</f>
        <v>3</v>
      </c>
      <c r="FG67" s="188"/>
      <c r="FH67" s="196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GB67" s="20"/>
      <c r="GC67" s="20"/>
      <c r="GD67" s="20"/>
    </row>
    <row r="68" spans="1:204" ht="6" customHeight="1" x14ac:dyDescent="0.2">
      <c r="A68" s="236"/>
      <c r="B68" s="191"/>
      <c r="C68" s="213"/>
      <c r="D68" s="213"/>
      <c r="E68" s="213"/>
      <c r="F68" s="213"/>
      <c r="G68" s="213"/>
      <c r="H68" s="213"/>
      <c r="I68" s="214"/>
      <c r="J68" s="217"/>
      <c r="K68" s="218"/>
      <c r="L68" s="218"/>
      <c r="M68" s="222"/>
      <c r="N68" s="222"/>
      <c r="O68" s="222"/>
      <c r="P68" s="211"/>
      <c r="Q68" s="211"/>
      <c r="R68" s="211"/>
      <c r="S68" s="321"/>
      <c r="T68" s="322"/>
      <c r="U68" s="322"/>
      <c r="V68" s="322"/>
      <c r="W68" s="322"/>
      <c r="X68" s="322"/>
      <c r="Y68" s="322"/>
      <c r="Z68" s="322"/>
      <c r="AA68" s="323"/>
      <c r="AB68" s="247"/>
      <c r="AC68" s="247"/>
      <c r="AD68" s="247"/>
      <c r="AE68" s="191"/>
      <c r="AF68" s="191"/>
      <c r="AG68" s="191"/>
      <c r="AH68" s="211"/>
      <c r="AI68" s="211"/>
      <c r="AJ68" s="212"/>
      <c r="AK68" s="247"/>
      <c r="AL68" s="247"/>
      <c r="AM68" s="247"/>
      <c r="AN68" s="191"/>
      <c r="AO68" s="191"/>
      <c r="AP68" s="191"/>
      <c r="AQ68" s="250"/>
      <c r="AR68" s="250"/>
      <c r="AS68" s="286"/>
      <c r="AT68" s="191"/>
      <c r="AU68" s="191"/>
      <c r="AV68" s="191"/>
      <c r="AW68" s="191"/>
      <c r="AX68" s="191"/>
      <c r="AY68" s="191"/>
      <c r="AZ68" s="190"/>
      <c r="BA68" s="191"/>
      <c r="BB68" s="192"/>
      <c r="BC68" s="191"/>
      <c r="BD68" s="191"/>
      <c r="BE68" s="197"/>
      <c r="BG68" s="236"/>
      <c r="BH68" s="191"/>
      <c r="BI68" s="213"/>
      <c r="BJ68" s="213"/>
      <c r="BK68" s="213"/>
      <c r="BL68" s="213"/>
      <c r="BM68" s="213"/>
      <c r="BN68" s="213"/>
      <c r="BO68" s="214"/>
      <c r="BP68" s="217"/>
      <c r="BQ68" s="218"/>
      <c r="BR68" s="218"/>
      <c r="BS68" s="222"/>
      <c r="BT68" s="222"/>
      <c r="BU68" s="222"/>
      <c r="BV68" s="211"/>
      <c r="BW68" s="211"/>
      <c r="BX68" s="211"/>
      <c r="BY68" s="321"/>
      <c r="BZ68" s="322"/>
      <c r="CA68" s="322"/>
      <c r="CB68" s="322"/>
      <c r="CC68" s="322"/>
      <c r="CD68" s="322"/>
      <c r="CE68" s="322"/>
      <c r="CF68" s="322"/>
      <c r="CG68" s="323"/>
      <c r="CH68" s="247"/>
      <c r="CI68" s="247"/>
      <c r="CJ68" s="247"/>
      <c r="CK68" s="191"/>
      <c r="CL68" s="191"/>
      <c r="CM68" s="191"/>
      <c r="CN68" s="211"/>
      <c r="CO68" s="211"/>
      <c r="CP68" s="212"/>
      <c r="CQ68" s="247"/>
      <c r="CR68" s="247"/>
      <c r="CS68" s="247"/>
      <c r="CT68" s="191"/>
      <c r="CU68" s="191"/>
      <c r="CV68" s="191"/>
      <c r="CW68" s="250"/>
      <c r="CX68" s="250"/>
      <c r="CY68" s="286"/>
      <c r="CZ68" s="191"/>
      <c r="DA68" s="191"/>
      <c r="DB68" s="191"/>
      <c r="DC68" s="191"/>
      <c r="DD68" s="191"/>
      <c r="DE68" s="191"/>
      <c r="DF68" s="190"/>
      <c r="DG68" s="191"/>
      <c r="DH68" s="192"/>
      <c r="DI68" s="191"/>
      <c r="DJ68" s="191"/>
      <c r="DK68" s="197"/>
      <c r="DL68" s="20"/>
      <c r="DM68" s="301"/>
      <c r="DN68" s="268"/>
      <c r="DO68" s="307"/>
      <c r="DP68" s="307"/>
      <c r="DQ68" s="307"/>
      <c r="DR68" s="307"/>
      <c r="DS68" s="307"/>
      <c r="DT68" s="307"/>
      <c r="DU68" s="308"/>
      <c r="DV68" s="217"/>
      <c r="DW68" s="218"/>
      <c r="DX68" s="218"/>
      <c r="DY68" s="222"/>
      <c r="DZ68" s="222"/>
      <c r="EA68" s="222"/>
      <c r="EB68" s="211"/>
      <c r="EC68" s="211"/>
      <c r="ED68" s="211"/>
      <c r="EE68" s="321"/>
      <c r="EF68" s="322"/>
      <c r="EG68" s="322"/>
      <c r="EH68" s="322"/>
      <c r="EI68" s="322"/>
      <c r="EJ68" s="322"/>
      <c r="EK68" s="322"/>
      <c r="EL68" s="322"/>
      <c r="EM68" s="323"/>
      <c r="EN68" s="246"/>
      <c r="EO68" s="247"/>
      <c r="EP68" s="247"/>
      <c r="EQ68" s="191"/>
      <c r="ER68" s="191"/>
      <c r="ES68" s="191"/>
      <c r="ET68" s="250"/>
      <c r="EU68" s="250"/>
      <c r="EV68" s="286"/>
      <c r="EW68" s="191"/>
      <c r="EX68" s="191"/>
      <c r="EY68" s="191"/>
      <c r="EZ68" s="191"/>
      <c r="FA68" s="191"/>
      <c r="FB68" s="191"/>
      <c r="FC68" s="190"/>
      <c r="FD68" s="191"/>
      <c r="FE68" s="192"/>
      <c r="FF68" s="191"/>
      <c r="FG68" s="191"/>
      <c r="FH68" s="197"/>
      <c r="FI68" s="20"/>
      <c r="FJ68" s="312" t="s">
        <v>46</v>
      </c>
      <c r="FK68" s="312"/>
      <c r="FL68" s="312"/>
      <c r="FM68" s="312"/>
      <c r="FN68" s="312"/>
      <c r="FO68" s="312"/>
      <c r="FP68" s="312"/>
      <c r="FQ68" s="312"/>
      <c r="FR68" s="312"/>
      <c r="FS68" s="312"/>
      <c r="FT68" s="312"/>
      <c r="FU68" s="312"/>
      <c r="FV68" s="312"/>
      <c r="FW68" s="312"/>
      <c r="FX68" s="312"/>
      <c r="FY68" s="312"/>
      <c r="FZ68" s="312"/>
      <c r="GA68" s="312"/>
      <c r="GB68" s="312"/>
      <c r="GC68" s="312"/>
      <c r="GD68" s="312"/>
      <c r="GE68" s="312"/>
      <c r="GF68" s="312"/>
      <c r="GG68" s="312"/>
      <c r="GH68" s="312"/>
      <c r="GI68" s="312"/>
      <c r="GJ68" s="312"/>
      <c r="GK68" s="312"/>
      <c r="GL68" s="312"/>
      <c r="GM68" s="312"/>
      <c r="GN68" s="312"/>
      <c r="GO68" s="312"/>
      <c r="GP68" s="312"/>
      <c r="GQ68" s="312"/>
      <c r="GR68" s="312"/>
      <c r="GS68" s="312"/>
      <c r="GT68" s="312"/>
    </row>
    <row r="69" spans="1:204" ht="6" customHeight="1" x14ac:dyDescent="0.2">
      <c r="A69" s="236"/>
      <c r="B69" s="191"/>
      <c r="C69" s="213"/>
      <c r="D69" s="213"/>
      <c r="E69" s="213"/>
      <c r="F69" s="213"/>
      <c r="G69" s="213"/>
      <c r="H69" s="213"/>
      <c r="I69" s="214"/>
      <c r="J69" s="217"/>
      <c r="K69" s="218"/>
      <c r="L69" s="218"/>
      <c r="M69" s="222"/>
      <c r="N69" s="222"/>
      <c r="O69" s="222"/>
      <c r="P69" s="211"/>
      <c r="Q69" s="211"/>
      <c r="R69" s="211"/>
      <c r="S69" s="321"/>
      <c r="T69" s="322"/>
      <c r="U69" s="322"/>
      <c r="V69" s="322"/>
      <c r="W69" s="322"/>
      <c r="X69" s="322"/>
      <c r="Y69" s="322"/>
      <c r="Z69" s="322"/>
      <c r="AA69" s="323"/>
      <c r="AB69" s="247"/>
      <c r="AC69" s="247"/>
      <c r="AD69" s="247"/>
      <c r="AE69" s="191"/>
      <c r="AF69" s="191"/>
      <c r="AG69" s="191"/>
      <c r="AH69" s="211"/>
      <c r="AI69" s="211"/>
      <c r="AJ69" s="212"/>
      <c r="AK69" s="247"/>
      <c r="AL69" s="247"/>
      <c r="AM69" s="247"/>
      <c r="AN69" s="191"/>
      <c r="AO69" s="191"/>
      <c r="AP69" s="191"/>
      <c r="AQ69" s="250"/>
      <c r="AR69" s="250"/>
      <c r="AS69" s="286"/>
      <c r="AT69" s="191"/>
      <c r="AU69" s="191"/>
      <c r="AV69" s="191"/>
      <c r="AW69" s="191"/>
      <c r="AX69" s="191"/>
      <c r="AY69" s="191"/>
      <c r="AZ69" s="190"/>
      <c r="BA69" s="191"/>
      <c r="BB69" s="192"/>
      <c r="BC69" s="191"/>
      <c r="BD69" s="191"/>
      <c r="BE69" s="197"/>
      <c r="BG69" s="236"/>
      <c r="BH69" s="191"/>
      <c r="BI69" s="213"/>
      <c r="BJ69" s="213"/>
      <c r="BK69" s="213"/>
      <c r="BL69" s="213"/>
      <c r="BM69" s="213"/>
      <c r="BN69" s="213"/>
      <c r="BO69" s="214"/>
      <c r="BP69" s="217"/>
      <c r="BQ69" s="218"/>
      <c r="BR69" s="218"/>
      <c r="BS69" s="222"/>
      <c r="BT69" s="222"/>
      <c r="BU69" s="222"/>
      <c r="BV69" s="211"/>
      <c r="BW69" s="211"/>
      <c r="BX69" s="211"/>
      <c r="BY69" s="321"/>
      <c r="BZ69" s="322"/>
      <c r="CA69" s="322"/>
      <c r="CB69" s="322"/>
      <c r="CC69" s="322"/>
      <c r="CD69" s="322"/>
      <c r="CE69" s="322"/>
      <c r="CF69" s="322"/>
      <c r="CG69" s="323"/>
      <c r="CH69" s="247"/>
      <c r="CI69" s="247"/>
      <c r="CJ69" s="247"/>
      <c r="CK69" s="191"/>
      <c r="CL69" s="191"/>
      <c r="CM69" s="191"/>
      <c r="CN69" s="211"/>
      <c r="CO69" s="211"/>
      <c r="CP69" s="212"/>
      <c r="CQ69" s="247"/>
      <c r="CR69" s="247"/>
      <c r="CS69" s="247"/>
      <c r="CT69" s="191"/>
      <c r="CU69" s="191"/>
      <c r="CV69" s="191"/>
      <c r="CW69" s="250"/>
      <c r="CX69" s="250"/>
      <c r="CY69" s="286"/>
      <c r="CZ69" s="191"/>
      <c r="DA69" s="191"/>
      <c r="DB69" s="191"/>
      <c r="DC69" s="191"/>
      <c r="DD69" s="191"/>
      <c r="DE69" s="191"/>
      <c r="DF69" s="190"/>
      <c r="DG69" s="191"/>
      <c r="DH69" s="192"/>
      <c r="DI69" s="191"/>
      <c r="DJ69" s="191"/>
      <c r="DK69" s="197"/>
      <c r="DL69" s="20"/>
      <c r="DM69" s="301"/>
      <c r="DN69" s="268"/>
      <c r="DO69" s="307"/>
      <c r="DP69" s="307"/>
      <c r="DQ69" s="307"/>
      <c r="DR69" s="307"/>
      <c r="DS69" s="307"/>
      <c r="DT69" s="307"/>
      <c r="DU69" s="308"/>
      <c r="DV69" s="217"/>
      <c r="DW69" s="218"/>
      <c r="DX69" s="218"/>
      <c r="DY69" s="222"/>
      <c r="DZ69" s="222"/>
      <c r="EA69" s="222"/>
      <c r="EB69" s="211"/>
      <c r="EC69" s="211"/>
      <c r="ED69" s="211"/>
      <c r="EE69" s="321"/>
      <c r="EF69" s="322"/>
      <c r="EG69" s="322"/>
      <c r="EH69" s="322"/>
      <c r="EI69" s="322"/>
      <c r="EJ69" s="322"/>
      <c r="EK69" s="322"/>
      <c r="EL69" s="322"/>
      <c r="EM69" s="323"/>
      <c r="EN69" s="246"/>
      <c r="EO69" s="247"/>
      <c r="EP69" s="247"/>
      <c r="EQ69" s="191"/>
      <c r="ER69" s="191"/>
      <c r="ES69" s="191"/>
      <c r="ET69" s="250"/>
      <c r="EU69" s="250"/>
      <c r="EV69" s="286"/>
      <c r="EW69" s="191"/>
      <c r="EX69" s="191"/>
      <c r="EY69" s="191"/>
      <c r="EZ69" s="191"/>
      <c r="FA69" s="191"/>
      <c r="FB69" s="191"/>
      <c r="FC69" s="190"/>
      <c r="FD69" s="191"/>
      <c r="FE69" s="192"/>
      <c r="FF69" s="191"/>
      <c r="FG69" s="191"/>
      <c r="FH69" s="197"/>
      <c r="FI69" s="20"/>
      <c r="FJ69" s="312"/>
      <c r="FK69" s="312"/>
      <c r="FL69" s="312"/>
      <c r="FM69" s="312"/>
      <c r="FN69" s="312"/>
      <c r="FO69" s="312"/>
      <c r="FP69" s="312"/>
      <c r="FQ69" s="312"/>
      <c r="FR69" s="312"/>
      <c r="FS69" s="312"/>
      <c r="FT69" s="312"/>
      <c r="FU69" s="312"/>
      <c r="FV69" s="312"/>
      <c r="FW69" s="312"/>
      <c r="FX69" s="312"/>
      <c r="FY69" s="312"/>
      <c r="FZ69" s="312"/>
      <c r="GA69" s="312"/>
      <c r="GB69" s="312"/>
      <c r="GC69" s="312"/>
      <c r="GD69" s="312"/>
      <c r="GE69" s="312"/>
      <c r="GF69" s="312"/>
      <c r="GG69" s="312"/>
      <c r="GH69" s="312"/>
      <c r="GI69" s="312"/>
      <c r="GJ69" s="312"/>
      <c r="GK69" s="312"/>
      <c r="GL69" s="312"/>
      <c r="GM69" s="312"/>
      <c r="GN69" s="312"/>
      <c r="GO69" s="312"/>
      <c r="GP69" s="312"/>
      <c r="GQ69" s="312"/>
      <c r="GR69" s="312"/>
      <c r="GS69" s="312"/>
      <c r="GT69" s="312"/>
    </row>
    <row r="70" spans="1:204" ht="6" customHeight="1" x14ac:dyDescent="0.2">
      <c r="A70" s="263"/>
      <c r="B70" s="201"/>
      <c r="C70" s="213"/>
      <c r="D70" s="213"/>
      <c r="E70" s="213"/>
      <c r="F70" s="213"/>
      <c r="G70" s="213"/>
      <c r="H70" s="213"/>
      <c r="I70" s="214"/>
      <c r="J70" s="217"/>
      <c r="K70" s="218"/>
      <c r="L70" s="218"/>
      <c r="M70" s="222"/>
      <c r="N70" s="222"/>
      <c r="O70" s="222"/>
      <c r="P70" s="211"/>
      <c r="Q70" s="211"/>
      <c r="R70" s="211"/>
      <c r="S70" s="321"/>
      <c r="T70" s="322"/>
      <c r="U70" s="322"/>
      <c r="V70" s="322"/>
      <c r="W70" s="322"/>
      <c r="X70" s="322"/>
      <c r="Y70" s="322"/>
      <c r="Z70" s="322"/>
      <c r="AA70" s="323"/>
      <c r="AB70" s="327"/>
      <c r="AC70" s="327"/>
      <c r="AD70" s="327"/>
      <c r="AE70" s="201"/>
      <c r="AF70" s="201"/>
      <c r="AG70" s="201"/>
      <c r="AH70" s="211"/>
      <c r="AI70" s="211"/>
      <c r="AJ70" s="212"/>
      <c r="AK70" s="327"/>
      <c r="AL70" s="327"/>
      <c r="AM70" s="327"/>
      <c r="AN70" s="201"/>
      <c r="AO70" s="201"/>
      <c r="AP70" s="201"/>
      <c r="AQ70" s="287"/>
      <c r="AR70" s="287"/>
      <c r="AS70" s="288"/>
      <c r="AT70" s="201"/>
      <c r="AU70" s="201"/>
      <c r="AV70" s="201"/>
      <c r="AW70" s="201"/>
      <c r="AX70" s="201"/>
      <c r="AY70" s="201"/>
      <c r="AZ70" s="289"/>
      <c r="BA70" s="201"/>
      <c r="BB70" s="290"/>
      <c r="BC70" s="201"/>
      <c r="BD70" s="201"/>
      <c r="BE70" s="202"/>
      <c r="BG70" s="263"/>
      <c r="BH70" s="201"/>
      <c r="BI70" s="213"/>
      <c r="BJ70" s="213"/>
      <c r="BK70" s="213"/>
      <c r="BL70" s="213"/>
      <c r="BM70" s="213"/>
      <c r="BN70" s="213"/>
      <c r="BO70" s="214"/>
      <c r="BP70" s="217"/>
      <c r="BQ70" s="218"/>
      <c r="BR70" s="218"/>
      <c r="BS70" s="222"/>
      <c r="BT70" s="222"/>
      <c r="BU70" s="222"/>
      <c r="BV70" s="211"/>
      <c r="BW70" s="211"/>
      <c r="BX70" s="211"/>
      <c r="BY70" s="321"/>
      <c r="BZ70" s="322"/>
      <c r="CA70" s="322"/>
      <c r="CB70" s="322"/>
      <c r="CC70" s="322"/>
      <c r="CD70" s="322"/>
      <c r="CE70" s="322"/>
      <c r="CF70" s="322"/>
      <c r="CG70" s="323"/>
      <c r="CH70" s="327"/>
      <c r="CI70" s="327"/>
      <c r="CJ70" s="327"/>
      <c r="CK70" s="201"/>
      <c r="CL70" s="201"/>
      <c r="CM70" s="201"/>
      <c r="CN70" s="211"/>
      <c r="CO70" s="211"/>
      <c r="CP70" s="212"/>
      <c r="CQ70" s="327"/>
      <c r="CR70" s="327"/>
      <c r="CS70" s="327"/>
      <c r="CT70" s="201"/>
      <c r="CU70" s="201"/>
      <c r="CV70" s="201"/>
      <c r="CW70" s="287"/>
      <c r="CX70" s="287"/>
      <c r="CY70" s="288"/>
      <c r="CZ70" s="201"/>
      <c r="DA70" s="201"/>
      <c r="DB70" s="201"/>
      <c r="DC70" s="201"/>
      <c r="DD70" s="201"/>
      <c r="DE70" s="201"/>
      <c r="DF70" s="289"/>
      <c r="DG70" s="201"/>
      <c r="DH70" s="290"/>
      <c r="DI70" s="201"/>
      <c r="DJ70" s="201"/>
      <c r="DK70" s="202"/>
      <c r="DL70" s="20"/>
      <c r="DM70" s="317"/>
      <c r="DN70" s="318"/>
      <c r="DO70" s="319"/>
      <c r="DP70" s="319"/>
      <c r="DQ70" s="319"/>
      <c r="DR70" s="319"/>
      <c r="DS70" s="319"/>
      <c r="DT70" s="319"/>
      <c r="DU70" s="320"/>
      <c r="DV70" s="217"/>
      <c r="DW70" s="218"/>
      <c r="DX70" s="218"/>
      <c r="DY70" s="222"/>
      <c r="DZ70" s="222"/>
      <c r="EA70" s="222"/>
      <c r="EB70" s="211"/>
      <c r="EC70" s="211"/>
      <c r="ED70" s="211"/>
      <c r="EE70" s="321"/>
      <c r="EF70" s="322"/>
      <c r="EG70" s="322"/>
      <c r="EH70" s="322"/>
      <c r="EI70" s="322"/>
      <c r="EJ70" s="322"/>
      <c r="EK70" s="322"/>
      <c r="EL70" s="322"/>
      <c r="EM70" s="323"/>
      <c r="EN70" s="326"/>
      <c r="EO70" s="327"/>
      <c r="EP70" s="327"/>
      <c r="EQ70" s="201"/>
      <c r="ER70" s="201"/>
      <c r="ES70" s="201"/>
      <c r="ET70" s="287"/>
      <c r="EU70" s="287"/>
      <c r="EV70" s="288"/>
      <c r="EW70" s="201"/>
      <c r="EX70" s="201"/>
      <c r="EY70" s="201"/>
      <c r="EZ70" s="201"/>
      <c r="FA70" s="201"/>
      <c r="FB70" s="201"/>
      <c r="FC70" s="289"/>
      <c r="FD70" s="201"/>
      <c r="FE70" s="290"/>
      <c r="FF70" s="201"/>
      <c r="FG70" s="201"/>
      <c r="FH70" s="202"/>
      <c r="FI70" s="20"/>
      <c r="FJ70" s="312"/>
      <c r="FK70" s="312"/>
      <c r="FL70" s="312"/>
      <c r="FM70" s="312"/>
      <c r="FN70" s="312"/>
      <c r="FO70" s="312"/>
      <c r="FP70" s="312"/>
      <c r="FQ70" s="312"/>
      <c r="FR70" s="312"/>
      <c r="FS70" s="312"/>
      <c r="FT70" s="312"/>
      <c r="FU70" s="312"/>
      <c r="FV70" s="312"/>
      <c r="FW70" s="312"/>
      <c r="FX70" s="312"/>
      <c r="FY70" s="312"/>
      <c r="FZ70" s="312"/>
      <c r="GA70" s="312"/>
      <c r="GB70" s="312"/>
      <c r="GC70" s="312"/>
      <c r="GD70" s="312"/>
      <c r="GE70" s="312"/>
      <c r="GF70" s="312"/>
      <c r="GG70" s="312"/>
      <c r="GH70" s="312"/>
      <c r="GI70" s="312"/>
      <c r="GJ70" s="312"/>
      <c r="GK70" s="312"/>
      <c r="GL70" s="312"/>
      <c r="GM70" s="312"/>
      <c r="GN70" s="312"/>
      <c r="GO70" s="312"/>
      <c r="GP70" s="312"/>
      <c r="GQ70" s="312"/>
      <c r="GR70" s="312"/>
      <c r="GS70" s="312"/>
      <c r="GT70" s="312"/>
    </row>
    <row r="71" spans="1:204" ht="6" customHeight="1" x14ac:dyDescent="0.2">
      <c r="A71" s="262">
        <v>3</v>
      </c>
      <c r="B71" s="188"/>
      <c r="C71" s="213" t="s">
        <v>47</v>
      </c>
      <c r="D71" s="213"/>
      <c r="E71" s="213"/>
      <c r="F71" s="213"/>
      <c r="G71" s="213"/>
      <c r="H71" s="213"/>
      <c r="I71" s="214"/>
      <c r="J71" s="217">
        <f>IF(AH63="","",AH63)</f>
        <v>2</v>
      </c>
      <c r="K71" s="218"/>
      <c r="L71" s="218"/>
      <c r="M71" s="221" t="s">
        <v>13</v>
      </c>
      <c r="N71" s="222"/>
      <c r="O71" s="222"/>
      <c r="P71" s="211">
        <f>IF(AB63="","",AB63)</f>
        <v>3</v>
      </c>
      <c r="Q71" s="211"/>
      <c r="R71" s="211"/>
      <c r="S71" s="313">
        <f>IF(AH67="","",AH67)</f>
        <v>3</v>
      </c>
      <c r="T71" s="218"/>
      <c r="U71" s="218"/>
      <c r="V71" s="221" t="s">
        <v>13</v>
      </c>
      <c r="W71" s="222"/>
      <c r="X71" s="222"/>
      <c r="Y71" s="211">
        <f>IF(AB67="","",AB67)</f>
        <v>0</v>
      </c>
      <c r="Z71" s="211"/>
      <c r="AA71" s="212"/>
      <c r="AB71" s="209"/>
      <c r="AC71" s="210"/>
      <c r="AD71" s="210"/>
      <c r="AE71" s="210"/>
      <c r="AF71" s="210"/>
      <c r="AG71" s="210"/>
      <c r="AH71" s="210"/>
      <c r="AI71" s="210"/>
      <c r="AJ71" s="210"/>
      <c r="AK71" s="324">
        <v>1</v>
      </c>
      <c r="AL71" s="325"/>
      <c r="AM71" s="325"/>
      <c r="AN71" s="188" t="s">
        <v>13</v>
      </c>
      <c r="AO71" s="188"/>
      <c r="AP71" s="188"/>
      <c r="AQ71" s="284">
        <v>3</v>
      </c>
      <c r="AR71" s="284"/>
      <c r="AS71" s="285"/>
      <c r="AT71" s="188">
        <f>IF(AND(S71="",AB71="",AK71="",J71=""),"",IF(S71=3,1,0)+IF(AB71=3,1,0)+IF(AK71=3,1,0)+IF(J71=3,1,0))</f>
        <v>1</v>
      </c>
      <c r="AU71" s="188"/>
      <c r="AV71" s="188" t="s">
        <v>13</v>
      </c>
      <c r="AW71" s="188"/>
      <c r="AX71" s="188">
        <f>IF(AND(Y71="",AH71="",AQ71="",P71=""),"",IF(Y71=3,1,0)+IF(AH71=3,1,0)+IF(AQ71=3,1,0)+IF(P71=3,1,0))</f>
        <v>2</v>
      </c>
      <c r="AY71" s="188"/>
      <c r="AZ71" s="187">
        <f>IF(AT71="","",AT71*2+AX71)</f>
        <v>4</v>
      </c>
      <c r="BA71" s="188"/>
      <c r="BB71" s="189"/>
      <c r="BC71" s="188">
        <f>IF(AZ71="","",RANK(AZ71,AZ63:BB78))</f>
        <v>3</v>
      </c>
      <c r="BD71" s="188"/>
      <c r="BE71" s="196"/>
      <c r="BG71" s="262">
        <v>3</v>
      </c>
      <c r="BH71" s="188"/>
      <c r="BI71" s="213" t="s">
        <v>48</v>
      </c>
      <c r="BJ71" s="213"/>
      <c r="BK71" s="213"/>
      <c r="BL71" s="213"/>
      <c r="BM71" s="213"/>
      <c r="BN71" s="213"/>
      <c r="BO71" s="214"/>
      <c r="BP71" s="217">
        <f>IF(CN63="","",CN63)</f>
        <v>0</v>
      </c>
      <c r="BQ71" s="218"/>
      <c r="BR71" s="218"/>
      <c r="BS71" s="221" t="s">
        <v>96</v>
      </c>
      <c r="BT71" s="222"/>
      <c r="BU71" s="222"/>
      <c r="BV71" s="211">
        <f>IF(CH63="","",CH63)</f>
        <v>3</v>
      </c>
      <c r="BW71" s="211"/>
      <c r="BX71" s="211"/>
      <c r="BY71" s="313">
        <f>IF(CN67="","",CN67)</f>
        <v>3</v>
      </c>
      <c r="BZ71" s="218"/>
      <c r="CA71" s="218"/>
      <c r="CB71" s="221" t="s">
        <v>96</v>
      </c>
      <c r="CC71" s="222"/>
      <c r="CD71" s="222"/>
      <c r="CE71" s="211">
        <f>IF(CH67="","",CH67)</f>
        <v>1</v>
      </c>
      <c r="CF71" s="211"/>
      <c r="CG71" s="212"/>
      <c r="CH71" s="209"/>
      <c r="CI71" s="210"/>
      <c r="CJ71" s="210"/>
      <c r="CK71" s="210"/>
      <c r="CL71" s="210"/>
      <c r="CM71" s="210"/>
      <c r="CN71" s="210"/>
      <c r="CO71" s="210"/>
      <c r="CP71" s="210"/>
      <c r="CQ71" s="324">
        <v>3</v>
      </c>
      <c r="CR71" s="325"/>
      <c r="CS71" s="325"/>
      <c r="CT71" s="188" t="s">
        <v>96</v>
      </c>
      <c r="CU71" s="188"/>
      <c r="CV71" s="188"/>
      <c r="CW71" s="284">
        <v>2</v>
      </c>
      <c r="CX71" s="284"/>
      <c r="CY71" s="285"/>
      <c r="CZ71" s="188">
        <f>IF(AND(BY71="",CH71="",CQ71="",BP71=""),"",IF(BY71=3,1,0)+IF(CH71=3,1,0)+IF(CQ71=3,1,0)+IF(BP71=3,1,0))</f>
        <v>2</v>
      </c>
      <c r="DA71" s="188"/>
      <c r="DB71" s="188" t="s">
        <v>96</v>
      </c>
      <c r="DC71" s="188"/>
      <c r="DD71" s="188">
        <f>IF(AND(CE71="",CN71="",CW71="",BV71=""),"",IF(CE71=3,1,0)+IF(CN71=3,1,0)+IF(CW71=3,1,0)+IF(BV71=3,1,0))</f>
        <v>1</v>
      </c>
      <c r="DE71" s="188"/>
      <c r="DF71" s="187">
        <f>IF(CZ71="","",CZ71*2+DD71)</f>
        <v>5</v>
      </c>
      <c r="DG71" s="188"/>
      <c r="DH71" s="189"/>
      <c r="DI71" s="188">
        <f>IF(DF71="","",RANK(DF71,DF63:DH78))</f>
        <v>2</v>
      </c>
      <c r="DJ71" s="188"/>
      <c r="DK71" s="196"/>
      <c r="DL71" s="20"/>
      <c r="DM71" s="262">
        <v>3</v>
      </c>
      <c r="DN71" s="300"/>
      <c r="DO71" s="304" t="s">
        <v>49</v>
      </c>
      <c r="DP71" s="305"/>
      <c r="DQ71" s="305"/>
      <c r="DR71" s="305"/>
      <c r="DS71" s="305"/>
      <c r="DT71" s="305"/>
      <c r="DU71" s="306"/>
      <c r="DV71" s="217">
        <f>IF(ET63="","",ET63)</f>
        <v>1</v>
      </c>
      <c r="DW71" s="218"/>
      <c r="DX71" s="218"/>
      <c r="DY71" s="221" t="s">
        <v>109</v>
      </c>
      <c r="DZ71" s="222"/>
      <c r="EA71" s="222"/>
      <c r="EB71" s="211">
        <f>IF(EN63="","",EN63)</f>
        <v>3</v>
      </c>
      <c r="EC71" s="211"/>
      <c r="ED71" s="211"/>
      <c r="EE71" s="313">
        <f>IF(ET67="","",ET67)</f>
        <v>3</v>
      </c>
      <c r="EF71" s="218"/>
      <c r="EG71" s="218"/>
      <c r="EH71" s="221" t="s">
        <v>109</v>
      </c>
      <c r="EI71" s="222"/>
      <c r="EJ71" s="222"/>
      <c r="EK71" s="211">
        <f>IF(EN67="","",EN67)</f>
        <v>0</v>
      </c>
      <c r="EL71" s="211"/>
      <c r="EM71" s="212"/>
      <c r="EN71" s="291"/>
      <c r="EO71" s="292"/>
      <c r="EP71" s="292"/>
      <c r="EQ71" s="292"/>
      <c r="ER71" s="292"/>
      <c r="ES71" s="292"/>
      <c r="ET71" s="292"/>
      <c r="EU71" s="292"/>
      <c r="EV71" s="293"/>
      <c r="EW71" s="188">
        <f>IF(AND(DV71="",EE71="",EN71=""),"",IF(DV71=3,1,0)+IF(EE71=3,1,0)+IF(EN71=3,1,0))</f>
        <v>1</v>
      </c>
      <c r="EX71" s="188"/>
      <c r="EY71" s="188" t="s">
        <v>109</v>
      </c>
      <c r="EZ71" s="188"/>
      <c r="FA71" s="188">
        <f>IF(AND(EB71="",EK71="",ET71=""),"",IF(EB71=3,1,0)+IF(EK71=3,1,0)+IF(ET71=3,1,0))</f>
        <v>1</v>
      </c>
      <c r="FB71" s="188"/>
      <c r="FC71" s="187">
        <f>IF(EW71="","",EW71*2+FA71)</f>
        <v>3</v>
      </c>
      <c r="FD71" s="188"/>
      <c r="FE71" s="189"/>
      <c r="FF71" s="188">
        <f>IF(FC71="","",RANK(FC71,FC63:FE74))</f>
        <v>2</v>
      </c>
      <c r="FG71" s="188"/>
      <c r="FH71" s="196"/>
      <c r="FI71" s="20"/>
      <c r="FJ71" s="312" t="s">
        <v>120</v>
      </c>
      <c r="FK71" s="312"/>
      <c r="FL71" s="312"/>
      <c r="FM71" s="312"/>
      <c r="FN71" s="312"/>
      <c r="FO71" s="312"/>
      <c r="FP71" s="312"/>
      <c r="FQ71" s="312"/>
      <c r="FR71" s="312"/>
      <c r="FS71" s="312"/>
      <c r="FT71" s="312"/>
      <c r="FU71" s="312"/>
      <c r="FV71" s="312"/>
      <c r="FW71" s="312"/>
      <c r="FX71" s="312"/>
      <c r="FY71" s="312"/>
      <c r="FZ71" s="312"/>
      <c r="GA71" s="312"/>
      <c r="GB71" s="312"/>
      <c r="GC71" s="312"/>
      <c r="GD71" s="312"/>
      <c r="GE71" s="312"/>
      <c r="GF71" s="312"/>
      <c r="GG71" s="312"/>
      <c r="GH71" s="312"/>
      <c r="GI71" s="312"/>
      <c r="GJ71" s="312"/>
      <c r="GK71" s="312"/>
      <c r="GL71" s="312"/>
      <c r="GM71" s="312"/>
      <c r="GN71" s="312"/>
      <c r="GO71" s="312"/>
      <c r="GP71" s="312"/>
      <c r="GQ71" s="312"/>
      <c r="GR71" s="312"/>
      <c r="GS71" s="312"/>
      <c r="GT71" s="312"/>
      <c r="GU71" s="22"/>
      <c r="GV71" s="22"/>
    </row>
    <row r="72" spans="1:204" ht="6" customHeight="1" x14ac:dyDescent="0.2">
      <c r="A72" s="236"/>
      <c r="B72" s="191"/>
      <c r="C72" s="213"/>
      <c r="D72" s="213"/>
      <c r="E72" s="213"/>
      <c r="F72" s="213"/>
      <c r="G72" s="213"/>
      <c r="H72" s="213"/>
      <c r="I72" s="214"/>
      <c r="J72" s="217"/>
      <c r="K72" s="218"/>
      <c r="L72" s="218"/>
      <c r="M72" s="222"/>
      <c r="N72" s="222"/>
      <c r="O72" s="222"/>
      <c r="P72" s="211"/>
      <c r="Q72" s="211"/>
      <c r="R72" s="211"/>
      <c r="S72" s="313"/>
      <c r="T72" s="218"/>
      <c r="U72" s="218"/>
      <c r="V72" s="222"/>
      <c r="W72" s="222"/>
      <c r="X72" s="222"/>
      <c r="Y72" s="211"/>
      <c r="Z72" s="211"/>
      <c r="AA72" s="212"/>
      <c r="AB72" s="209"/>
      <c r="AC72" s="210"/>
      <c r="AD72" s="210"/>
      <c r="AE72" s="210"/>
      <c r="AF72" s="210"/>
      <c r="AG72" s="210"/>
      <c r="AH72" s="210"/>
      <c r="AI72" s="210"/>
      <c r="AJ72" s="210"/>
      <c r="AK72" s="246"/>
      <c r="AL72" s="247"/>
      <c r="AM72" s="247"/>
      <c r="AN72" s="191"/>
      <c r="AO72" s="191"/>
      <c r="AP72" s="191"/>
      <c r="AQ72" s="250"/>
      <c r="AR72" s="250"/>
      <c r="AS72" s="286"/>
      <c r="AT72" s="191"/>
      <c r="AU72" s="191"/>
      <c r="AV72" s="191"/>
      <c r="AW72" s="191"/>
      <c r="AX72" s="191"/>
      <c r="AY72" s="191"/>
      <c r="AZ72" s="190"/>
      <c r="BA72" s="191"/>
      <c r="BB72" s="192"/>
      <c r="BC72" s="191"/>
      <c r="BD72" s="191"/>
      <c r="BE72" s="197"/>
      <c r="BG72" s="236"/>
      <c r="BH72" s="191"/>
      <c r="BI72" s="213"/>
      <c r="BJ72" s="213"/>
      <c r="BK72" s="213"/>
      <c r="BL72" s="213"/>
      <c r="BM72" s="213"/>
      <c r="BN72" s="213"/>
      <c r="BO72" s="214"/>
      <c r="BP72" s="217"/>
      <c r="BQ72" s="218"/>
      <c r="BR72" s="218"/>
      <c r="BS72" s="222"/>
      <c r="BT72" s="222"/>
      <c r="BU72" s="222"/>
      <c r="BV72" s="211"/>
      <c r="BW72" s="211"/>
      <c r="BX72" s="211"/>
      <c r="BY72" s="313"/>
      <c r="BZ72" s="218"/>
      <c r="CA72" s="218"/>
      <c r="CB72" s="222"/>
      <c r="CC72" s="222"/>
      <c r="CD72" s="222"/>
      <c r="CE72" s="211"/>
      <c r="CF72" s="211"/>
      <c r="CG72" s="212"/>
      <c r="CH72" s="209"/>
      <c r="CI72" s="210"/>
      <c r="CJ72" s="210"/>
      <c r="CK72" s="210"/>
      <c r="CL72" s="210"/>
      <c r="CM72" s="210"/>
      <c r="CN72" s="210"/>
      <c r="CO72" s="210"/>
      <c r="CP72" s="210"/>
      <c r="CQ72" s="246"/>
      <c r="CR72" s="247"/>
      <c r="CS72" s="247"/>
      <c r="CT72" s="191"/>
      <c r="CU72" s="191"/>
      <c r="CV72" s="191"/>
      <c r="CW72" s="250"/>
      <c r="CX72" s="250"/>
      <c r="CY72" s="286"/>
      <c r="CZ72" s="191"/>
      <c r="DA72" s="191"/>
      <c r="DB72" s="191"/>
      <c r="DC72" s="191"/>
      <c r="DD72" s="191"/>
      <c r="DE72" s="191"/>
      <c r="DF72" s="190"/>
      <c r="DG72" s="191"/>
      <c r="DH72" s="192"/>
      <c r="DI72" s="191"/>
      <c r="DJ72" s="191"/>
      <c r="DK72" s="197"/>
      <c r="DL72" s="20"/>
      <c r="DM72" s="301"/>
      <c r="DN72" s="268"/>
      <c r="DO72" s="307"/>
      <c r="DP72" s="307"/>
      <c r="DQ72" s="307"/>
      <c r="DR72" s="307"/>
      <c r="DS72" s="307"/>
      <c r="DT72" s="307"/>
      <c r="DU72" s="308"/>
      <c r="DV72" s="217"/>
      <c r="DW72" s="218"/>
      <c r="DX72" s="218"/>
      <c r="DY72" s="222"/>
      <c r="DZ72" s="222"/>
      <c r="EA72" s="222"/>
      <c r="EB72" s="211"/>
      <c r="EC72" s="211"/>
      <c r="ED72" s="211"/>
      <c r="EE72" s="313"/>
      <c r="EF72" s="218"/>
      <c r="EG72" s="218"/>
      <c r="EH72" s="222"/>
      <c r="EI72" s="222"/>
      <c r="EJ72" s="222"/>
      <c r="EK72" s="211"/>
      <c r="EL72" s="211"/>
      <c r="EM72" s="212"/>
      <c r="EN72" s="294"/>
      <c r="EO72" s="295"/>
      <c r="EP72" s="295"/>
      <c r="EQ72" s="295"/>
      <c r="ER72" s="295"/>
      <c r="ES72" s="295"/>
      <c r="ET72" s="295"/>
      <c r="EU72" s="295"/>
      <c r="EV72" s="296"/>
      <c r="EW72" s="191"/>
      <c r="EX72" s="191"/>
      <c r="EY72" s="191"/>
      <c r="EZ72" s="191"/>
      <c r="FA72" s="191"/>
      <c r="FB72" s="191"/>
      <c r="FC72" s="190"/>
      <c r="FD72" s="191"/>
      <c r="FE72" s="192"/>
      <c r="FF72" s="191"/>
      <c r="FG72" s="191"/>
      <c r="FH72" s="197"/>
      <c r="FI72" s="20"/>
      <c r="FJ72" s="312"/>
      <c r="FK72" s="312"/>
      <c r="FL72" s="312"/>
      <c r="FM72" s="312"/>
      <c r="FN72" s="312"/>
      <c r="FO72" s="312"/>
      <c r="FP72" s="312"/>
      <c r="FQ72" s="312"/>
      <c r="FR72" s="312"/>
      <c r="FS72" s="312"/>
      <c r="FT72" s="312"/>
      <c r="FU72" s="312"/>
      <c r="FV72" s="312"/>
      <c r="FW72" s="312"/>
      <c r="FX72" s="312"/>
      <c r="FY72" s="312"/>
      <c r="FZ72" s="312"/>
      <c r="GA72" s="312"/>
      <c r="GB72" s="312"/>
      <c r="GC72" s="312"/>
      <c r="GD72" s="312"/>
      <c r="GE72" s="312"/>
      <c r="GF72" s="312"/>
      <c r="GG72" s="312"/>
      <c r="GH72" s="312"/>
      <c r="GI72" s="312"/>
      <c r="GJ72" s="312"/>
      <c r="GK72" s="312"/>
      <c r="GL72" s="312"/>
      <c r="GM72" s="312"/>
      <c r="GN72" s="312"/>
      <c r="GO72" s="312"/>
      <c r="GP72" s="312"/>
      <c r="GQ72" s="312"/>
      <c r="GR72" s="312"/>
      <c r="GS72" s="312"/>
      <c r="GT72" s="312"/>
      <c r="GU72" s="22"/>
      <c r="GV72" s="22"/>
    </row>
    <row r="73" spans="1:204" ht="6" customHeight="1" x14ac:dyDescent="0.2">
      <c r="A73" s="236"/>
      <c r="B73" s="191"/>
      <c r="C73" s="213"/>
      <c r="D73" s="213"/>
      <c r="E73" s="213"/>
      <c r="F73" s="213"/>
      <c r="G73" s="213"/>
      <c r="H73" s="213"/>
      <c r="I73" s="214"/>
      <c r="J73" s="217"/>
      <c r="K73" s="218"/>
      <c r="L73" s="218"/>
      <c r="M73" s="222"/>
      <c r="N73" s="222"/>
      <c r="O73" s="222"/>
      <c r="P73" s="211"/>
      <c r="Q73" s="211"/>
      <c r="R73" s="211"/>
      <c r="S73" s="313"/>
      <c r="T73" s="218"/>
      <c r="U73" s="218"/>
      <c r="V73" s="222"/>
      <c r="W73" s="222"/>
      <c r="X73" s="222"/>
      <c r="Y73" s="211"/>
      <c r="Z73" s="211"/>
      <c r="AA73" s="212"/>
      <c r="AB73" s="209"/>
      <c r="AC73" s="210"/>
      <c r="AD73" s="210"/>
      <c r="AE73" s="210"/>
      <c r="AF73" s="210"/>
      <c r="AG73" s="210"/>
      <c r="AH73" s="210"/>
      <c r="AI73" s="210"/>
      <c r="AJ73" s="210"/>
      <c r="AK73" s="246"/>
      <c r="AL73" s="247"/>
      <c r="AM73" s="247"/>
      <c r="AN73" s="191"/>
      <c r="AO73" s="191"/>
      <c r="AP73" s="191"/>
      <c r="AQ73" s="250"/>
      <c r="AR73" s="250"/>
      <c r="AS73" s="286"/>
      <c r="AT73" s="191"/>
      <c r="AU73" s="191"/>
      <c r="AV73" s="191"/>
      <c r="AW73" s="191"/>
      <c r="AX73" s="191"/>
      <c r="AY73" s="191"/>
      <c r="AZ73" s="190"/>
      <c r="BA73" s="191"/>
      <c r="BB73" s="192"/>
      <c r="BC73" s="191"/>
      <c r="BD73" s="191"/>
      <c r="BE73" s="197"/>
      <c r="BG73" s="236"/>
      <c r="BH73" s="191"/>
      <c r="BI73" s="213"/>
      <c r="BJ73" s="213"/>
      <c r="BK73" s="213"/>
      <c r="BL73" s="213"/>
      <c r="BM73" s="213"/>
      <c r="BN73" s="213"/>
      <c r="BO73" s="214"/>
      <c r="BP73" s="217"/>
      <c r="BQ73" s="218"/>
      <c r="BR73" s="218"/>
      <c r="BS73" s="222"/>
      <c r="BT73" s="222"/>
      <c r="BU73" s="222"/>
      <c r="BV73" s="211"/>
      <c r="BW73" s="211"/>
      <c r="BX73" s="211"/>
      <c r="BY73" s="313"/>
      <c r="BZ73" s="218"/>
      <c r="CA73" s="218"/>
      <c r="CB73" s="222"/>
      <c r="CC73" s="222"/>
      <c r="CD73" s="222"/>
      <c r="CE73" s="211"/>
      <c r="CF73" s="211"/>
      <c r="CG73" s="212"/>
      <c r="CH73" s="209"/>
      <c r="CI73" s="210"/>
      <c r="CJ73" s="210"/>
      <c r="CK73" s="210"/>
      <c r="CL73" s="210"/>
      <c r="CM73" s="210"/>
      <c r="CN73" s="210"/>
      <c r="CO73" s="210"/>
      <c r="CP73" s="210"/>
      <c r="CQ73" s="246"/>
      <c r="CR73" s="247"/>
      <c r="CS73" s="247"/>
      <c r="CT73" s="191"/>
      <c r="CU73" s="191"/>
      <c r="CV73" s="191"/>
      <c r="CW73" s="250"/>
      <c r="CX73" s="250"/>
      <c r="CY73" s="286"/>
      <c r="CZ73" s="191"/>
      <c r="DA73" s="191"/>
      <c r="DB73" s="191"/>
      <c r="DC73" s="191"/>
      <c r="DD73" s="191"/>
      <c r="DE73" s="191"/>
      <c r="DF73" s="190"/>
      <c r="DG73" s="191"/>
      <c r="DH73" s="192"/>
      <c r="DI73" s="191"/>
      <c r="DJ73" s="191"/>
      <c r="DK73" s="197"/>
      <c r="DL73" s="20"/>
      <c r="DM73" s="301"/>
      <c r="DN73" s="268"/>
      <c r="DO73" s="307"/>
      <c r="DP73" s="307"/>
      <c r="DQ73" s="307"/>
      <c r="DR73" s="307"/>
      <c r="DS73" s="307"/>
      <c r="DT73" s="307"/>
      <c r="DU73" s="308"/>
      <c r="DV73" s="217"/>
      <c r="DW73" s="218"/>
      <c r="DX73" s="218"/>
      <c r="DY73" s="222"/>
      <c r="DZ73" s="222"/>
      <c r="EA73" s="222"/>
      <c r="EB73" s="211"/>
      <c r="EC73" s="211"/>
      <c r="ED73" s="211"/>
      <c r="EE73" s="313"/>
      <c r="EF73" s="218"/>
      <c r="EG73" s="218"/>
      <c r="EH73" s="222"/>
      <c r="EI73" s="222"/>
      <c r="EJ73" s="222"/>
      <c r="EK73" s="211"/>
      <c r="EL73" s="211"/>
      <c r="EM73" s="212"/>
      <c r="EN73" s="294"/>
      <c r="EO73" s="295"/>
      <c r="EP73" s="295"/>
      <c r="EQ73" s="295"/>
      <c r="ER73" s="295"/>
      <c r="ES73" s="295"/>
      <c r="ET73" s="295"/>
      <c r="EU73" s="295"/>
      <c r="EV73" s="296"/>
      <c r="EW73" s="191"/>
      <c r="EX73" s="191"/>
      <c r="EY73" s="191"/>
      <c r="EZ73" s="191"/>
      <c r="FA73" s="191"/>
      <c r="FB73" s="191"/>
      <c r="FC73" s="190"/>
      <c r="FD73" s="191"/>
      <c r="FE73" s="192"/>
      <c r="FF73" s="191"/>
      <c r="FG73" s="191"/>
      <c r="FH73" s="197"/>
      <c r="FI73" s="20"/>
      <c r="FJ73" s="312"/>
      <c r="FK73" s="312"/>
      <c r="FL73" s="312"/>
      <c r="FM73" s="312"/>
      <c r="FN73" s="312"/>
      <c r="FO73" s="312"/>
      <c r="FP73" s="312"/>
      <c r="FQ73" s="312"/>
      <c r="FR73" s="312"/>
      <c r="FS73" s="312"/>
      <c r="FT73" s="312"/>
      <c r="FU73" s="312"/>
      <c r="FV73" s="312"/>
      <c r="FW73" s="312"/>
      <c r="FX73" s="312"/>
      <c r="FY73" s="312"/>
      <c r="FZ73" s="312"/>
      <c r="GA73" s="312"/>
      <c r="GB73" s="312"/>
      <c r="GC73" s="312"/>
      <c r="GD73" s="312"/>
      <c r="GE73" s="312"/>
      <c r="GF73" s="312"/>
      <c r="GG73" s="312"/>
      <c r="GH73" s="312"/>
      <c r="GI73" s="312"/>
      <c r="GJ73" s="312"/>
      <c r="GK73" s="312"/>
      <c r="GL73" s="312"/>
      <c r="GM73" s="312"/>
      <c r="GN73" s="312"/>
      <c r="GO73" s="312"/>
      <c r="GP73" s="312"/>
      <c r="GQ73" s="312"/>
      <c r="GR73" s="312"/>
      <c r="GS73" s="312"/>
      <c r="GT73" s="312"/>
      <c r="GU73" s="22"/>
      <c r="GV73" s="22"/>
    </row>
    <row r="74" spans="1:204" ht="6" customHeight="1" thickBot="1" x14ac:dyDescent="0.25">
      <c r="A74" s="263"/>
      <c r="B74" s="201"/>
      <c r="C74" s="213"/>
      <c r="D74" s="213"/>
      <c r="E74" s="213"/>
      <c r="F74" s="213"/>
      <c r="G74" s="213"/>
      <c r="H74" s="213"/>
      <c r="I74" s="214"/>
      <c r="J74" s="217"/>
      <c r="K74" s="218"/>
      <c r="L74" s="218"/>
      <c r="M74" s="222"/>
      <c r="N74" s="222"/>
      <c r="O74" s="222"/>
      <c r="P74" s="211"/>
      <c r="Q74" s="211"/>
      <c r="R74" s="211"/>
      <c r="S74" s="313"/>
      <c r="T74" s="218"/>
      <c r="U74" s="218"/>
      <c r="V74" s="222"/>
      <c r="W74" s="222"/>
      <c r="X74" s="222"/>
      <c r="Y74" s="211"/>
      <c r="Z74" s="211"/>
      <c r="AA74" s="212"/>
      <c r="AB74" s="209"/>
      <c r="AC74" s="210"/>
      <c r="AD74" s="210"/>
      <c r="AE74" s="210"/>
      <c r="AF74" s="210"/>
      <c r="AG74" s="210"/>
      <c r="AH74" s="210"/>
      <c r="AI74" s="210"/>
      <c r="AJ74" s="210"/>
      <c r="AK74" s="326"/>
      <c r="AL74" s="327"/>
      <c r="AM74" s="327"/>
      <c r="AN74" s="201"/>
      <c r="AO74" s="201"/>
      <c r="AP74" s="201"/>
      <c r="AQ74" s="287"/>
      <c r="AR74" s="287"/>
      <c r="AS74" s="288"/>
      <c r="AT74" s="201"/>
      <c r="AU74" s="201"/>
      <c r="AV74" s="201"/>
      <c r="AW74" s="201"/>
      <c r="AX74" s="201"/>
      <c r="AY74" s="201"/>
      <c r="AZ74" s="289"/>
      <c r="BA74" s="201"/>
      <c r="BB74" s="290"/>
      <c r="BC74" s="201"/>
      <c r="BD74" s="201"/>
      <c r="BE74" s="202"/>
      <c r="BG74" s="263"/>
      <c r="BH74" s="201"/>
      <c r="BI74" s="213"/>
      <c r="BJ74" s="213"/>
      <c r="BK74" s="213"/>
      <c r="BL74" s="213"/>
      <c r="BM74" s="213"/>
      <c r="BN74" s="213"/>
      <c r="BO74" s="214"/>
      <c r="BP74" s="217"/>
      <c r="BQ74" s="218"/>
      <c r="BR74" s="218"/>
      <c r="BS74" s="222"/>
      <c r="BT74" s="222"/>
      <c r="BU74" s="222"/>
      <c r="BV74" s="211"/>
      <c r="BW74" s="211"/>
      <c r="BX74" s="211"/>
      <c r="BY74" s="313"/>
      <c r="BZ74" s="218"/>
      <c r="CA74" s="218"/>
      <c r="CB74" s="222"/>
      <c r="CC74" s="222"/>
      <c r="CD74" s="222"/>
      <c r="CE74" s="211"/>
      <c r="CF74" s="211"/>
      <c r="CG74" s="212"/>
      <c r="CH74" s="209"/>
      <c r="CI74" s="210"/>
      <c r="CJ74" s="210"/>
      <c r="CK74" s="210"/>
      <c r="CL74" s="210"/>
      <c r="CM74" s="210"/>
      <c r="CN74" s="210"/>
      <c r="CO74" s="210"/>
      <c r="CP74" s="210"/>
      <c r="CQ74" s="326"/>
      <c r="CR74" s="327"/>
      <c r="CS74" s="327"/>
      <c r="CT74" s="201"/>
      <c r="CU74" s="201"/>
      <c r="CV74" s="201"/>
      <c r="CW74" s="287"/>
      <c r="CX74" s="287"/>
      <c r="CY74" s="288"/>
      <c r="CZ74" s="201"/>
      <c r="DA74" s="201"/>
      <c r="DB74" s="201"/>
      <c r="DC74" s="201"/>
      <c r="DD74" s="201"/>
      <c r="DE74" s="201"/>
      <c r="DF74" s="289"/>
      <c r="DG74" s="201"/>
      <c r="DH74" s="290"/>
      <c r="DI74" s="201"/>
      <c r="DJ74" s="201"/>
      <c r="DK74" s="202"/>
      <c r="DL74" s="20"/>
      <c r="DM74" s="302"/>
      <c r="DN74" s="303"/>
      <c r="DO74" s="309"/>
      <c r="DP74" s="309"/>
      <c r="DQ74" s="309"/>
      <c r="DR74" s="309"/>
      <c r="DS74" s="309"/>
      <c r="DT74" s="309"/>
      <c r="DU74" s="310"/>
      <c r="DV74" s="219"/>
      <c r="DW74" s="220"/>
      <c r="DX74" s="220"/>
      <c r="DY74" s="223"/>
      <c r="DZ74" s="223"/>
      <c r="EA74" s="223"/>
      <c r="EB74" s="224"/>
      <c r="EC74" s="224"/>
      <c r="ED74" s="224"/>
      <c r="EE74" s="314"/>
      <c r="EF74" s="220"/>
      <c r="EG74" s="220"/>
      <c r="EH74" s="223"/>
      <c r="EI74" s="223"/>
      <c r="EJ74" s="223"/>
      <c r="EK74" s="224"/>
      <c r="EL74" s="224"/>
      <c r="EM74" s="348"/>
      <c r="EN74" s="297"/>
      <c r="EO74" s="298"/>
      <c r="EP74" s="298"/>
      <c r="EQ74" s="298"/>
      <c r="ER74" s="298"/>
      <c r="ES74" s="298"/>
      <c r="ET74" s="298"/>
      <c r="EU74" s="298"/>
      <c r="EV74" s="299"/>
      <c r="EW74" s="194"/>
      <c r="EX74" s="194"/>
      <c r="EY74" s="194"/>
      <c r="EZ74" s="194"/>
      <c r="FA74" s="194"/>
      <c r="FB74" s="194"/>
      <c r="FC74" s="193"/>
      <c r="FD74" s="194"/>
      <c r="FE74" s="195"/>
      <c r="FF74" s="194"/>
      <c r="FG74" s="194"/>
      <c r="FH74" s="198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GB74" s="20"/>
      <c r="GC74" s="20"/>
      <c r="GD74" s="20"/>
    </row>
    <row r="75" spans="1:204" ht="6" customHeight="1" x14ac:dyDescent="0.2">
      <c r="A75" s="236">
        <v>4</v>
      </c>
      <c r="B75" s="191"/>
      <c r="C75" s="213" t="s">
        <v>50</v>
      </c>
      <c r="D75" s="213"/>
      <c r="E75" s="213"/>
      <c r="F75" s="213"/>
      <c r="G75" s="213"/>
      <c r="H75" s="213"/>
      <c r="I75" s="214"/>
      <c r="J75" s="217">
        <f>IF(AQ63="","",AQ63)</f>
        <v>3</v>
      </c>
      <c r="K75" s="218"/>
      <c r="L75" s="218"/>
      <c r="M75" s="221" t="s">
        <v>109</v>
      </c>
      <c r="N75" s="222"/>
      <c r="O75" s="222"/>
      <c r="P75" s="211">
        <f>IF(AK63="","",AK63)</f>
        <v>1</v>
      </c>
      <c r="Q75" s="211"/>
      <c r="R75" s="211"/>
      <c r="S75" s="313">
        <f>IF(AQ67="","",AQ67)</f>
        <v>3</v>
      </c>
      <c r="T75" s="218"/>
      <c r="U75" s="218"/>
      <c r="V75" s="221" t="s">
        <v>109</v>
      </c>
      <c r="W75" s="222"/>
      <c r="X75" s="222"/>
      <c r="Y75" s="211">
        <f>IF(AK67="","",AK67)</f>
        <v>0</v>
      </c>
      <c r="Z75" s="211"/>
      <c r="AA75" s="212"/>
      <c r="AB75" s="313">
        <f>IF(AQ71="","",AQ71)</f>
        <v>3</v>
      </c>
      <c r="AC75" s="218"/>
      <c r="AD75" s="218"/>
      <c r="AE75" s="221" t="s">
        <v>109</v>
      </c>
      <c r="AF75" s="222"/>
      <c r="AG75" s="222"/>
      <c r="AH75" s="211">
        <f>IF(AK71="","",AK71)</f>
        <v>1</v>
      </c>
      <c r="AI75" s="211"/>
      <c r="AJ75" s="211"/>
      <c r="AK75" s="203"/>
      <c r="AL75" s="204"/>
      <c r="AM75" s="204"/>
      <c r="AN75" s="204"/>
      <c r="AO75" s="204"/>
      <c r="AP75" s="204"/>
      <c r="AQ75" s="204"/>
      <c r="AR75" s="204"/>
      <c r="AS75" s="205"/>
      <c r="AT75" s="188">
        <f>IF(AND(S75="",AB75="",AK75="",J75=""),"",IF(S75=3,1,0)+IF(AB75=3,1,0)+IF(AK75=3,1,0)+IF(J75=3,1,0))</f>
        <v>3</v>
      </c>
      <c r="AU75" s="188"/>
      <c r="AV75" s="188" t="s">
        <v>109</v>
      </c>
      <c r="AW75" s="188"/>
      <c r="AX75" s="188">
        <f>IF(AND(Y75="",AH75="",AQ75="",P75=""),"",IF(Y75=3,1,0)+IF(AH75=3,1,0)+IF(AQ75=3,1,0)+IF(P75=3,1,0))</f>
        <v>0</v>
      </c>
      <c r="AY75" s="188"/>
      <c r="AZ75" s="187">
        <f>IF(AT75="","",AT75*2+AX75)</f>
        <v>6</v>
      </c>
      <c r="BA75" s="188"/>
      <c r="BB75" s="189"/>
      <c r="BC75" s="188">
        <f>IF(AZ75="","",RANK(AZ75,AZ63:BB78))</f>
        <v>1</v>
      </c>
      <c r="BD75" s="188"/>
      <c r="BE75" s="196"/>
      <c r="BG75" s="236">
        <v>4</v>
      </c>
      <c r="BH75" s="191"/>
      <c r="BI75" s="213" t="s">
        <v>51</v>
      </c>
      <c r="BJ75" s="213"/>
      <c r="BK75" s="213"/>
      <c r="BL75" s="213"/>
      <c r="BM75" s="213"/>
      <c r="BN75" s="213"/>
      <c r="BO75" s="214"/>
      <c r="BP75" s="217">
        <f>IF(CW63="","",CW63)</f>
        <v>0</v>
      </c>
      <c r="BQ75" s="218"/>
      <c r="BR75" s="218"/>
      <c r="BS75" s="221" t="s">
        <v>106</v>
      </c>
      <c r="BT75" s="222"/>
      <c r="BU75" s="222"/>
      <c r="BV75" s="211">
        <f>IF(CQ63="","",CQ63)</f>
        <v>3</v>
      </c>
      <c r="BW75" s="211"/>
      <c r="BX75" s="211"/>
      <c r="BY75" s="313">
        <f>IF(CW67="","",CW67)</f>
        <v>3</v>
      </c>
      <c r="BZ75" s="218"/>
      <c r="CA75" s="218"/>
      <c r="CB75" s="221" t="s">
        <v>106</v>
      </c>
      <c r="CC75" s="222"/>
      <c r="CD75" s="222"/>
      <c r="CE75" s="211">
        <f>IF(CQ67="","",CQ67)</f>
        <v>1</v>
      </c>
      <c r="CF75" s="211"/>
      <c r="CG75" s="212"/>
      <c r="CH75" s="313">
        <f>IF(CW71="","",CW71)</f>
        <v>2</v>
      </c>
      <c r="CI75" s="218"/>
      <c r="CJ75" s="218"/>
      <c r="CK75" s="221" t="s">
        <v>106</v>
      </c>
      <c r="CL75" s="222"/>
      <c r="CM75" s="222"/>
      <c r="CN75" s="211">
        <f>IF(CQ71="","",CQ71)</f>
        <v>3</v>
      </c>
      <c r="CO75" s="211"/>
      <c r="CP75" s="211"/>
      <c r="CQ75" s="203"/>
      <c r="CR75" s="204"/>
      <c r="CS75" s="204"/>
      <c r="CT75" s="204"/>
      <c r="CU75" s="204"/>
      <c r="CV75" s="204"/>
      <c r="CW75" s="204"/>
      <c r="CX75" s="204"/>
      <c r="CY75" s="205"/>
      <c r="CZ75" s="188">
        <f>IF(AND(BY75="",CH75="",CQ75="",BP75=""),"",IF(BY75=3,1,0)+IF(CH75=3,1,0)+IF(CQ75=3,1,0)+IF(BP75=3,1,0))</f>
        <v>1</v>
      </c>
      <c r="DA75" s="188"/>
      <c r="DB75" s="188" t="s">
        <v>106</v>
      </c>
      <c r="DC75" s="188"/>
      <c r="DD75" s="188">
        <f>IF(AND(CE75="",CN75="",CW75="",BV75=""),"",IF(CE75=3,1,0)+IF(CN75=3,1,0)+IF(CW75=3,1,0)+IF(BV75=3,1,0))</f>
        <v>2</v>
      </c>
      <c r="DE75" s="188"/>
      <c r="DF75" s="187">
        <f>IF(CZ75="","",CZ75*2+DD75)</f>
        <v>4</v>
      </c>
      <c r="DG75" s="188"/>
      <c r="DH75" s="189"/>
      <c r="DI75" s="188">
        <f>IF(DF75="","",RANK(DF75,DF63:DH78))</f>
        <v>3</v>
      </c>
      <c r="DJ75" s="188"/>
      <c r="DK75" s="196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D75" s="20"/>
      <c r="EE75" s="20"/>
      <c r="EF75" s="20"/>
      <c r="ET75" s="23"/>
      <c r="EU75"/>
      <c r="EV75"/>
      <c r="EW75" s="24"/>
      <c r="EX75" s="24"/>
      <c r="EY75" s="24"/>
      <c r="EZ75" s="24"/>
      <c r="FA75" s="24"/>
      <c r="FB75" s="24"/>
      <c r="FC75" s="24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GB75" s="20"/>
      <c r="GC75" s="20"/>
      <c r="GD75" s="20"/>
    </row>
    <row r="76" spans="1:204" ht="6" customHeight="1" x14ac:dyDescent="0.2">
      <c r="A76" s="236"/>
      <c r="B76" s="191"/>
      <c r="C76" s="213"/>
      <c r="D76" s="213"/>
      <c r="E76" s="213"/>
      <c r="F76" s="213"/>
      <c r="G76" s="213"/>
      <c r="H76" s="213"/>
      <c r="I76" s="214"/>
      <c r="J76" s="217"/>
      <c r="K76" s="218"/>
      <c r="L76" s="218"/>
      <c r="M76" s="222"/>
      <c r="N76" s="222"/>
      <c r="O76" s="222"/>
      <c r="P76" s="211"/>
      <c r="Q76" s="211"/>
      <c r="R76" s="211"/>
      <c r="S76" s="313"/>
      <c r="T76" s="218"/>
      <c r="U76" s="218"/>
      <c r="V76" s="222"/>
      <c r="W76" s="222"/>
      <c r="X76" s="222"/>
      <c r="Y76" s="211"/>
      <c r="Z76" s="211"/>
      <c r="AA76" s="212"/>
      <c r="AB76" s="313"/>
      <c r="AC76" s="218"/>
      <c r="AD76" s="218"/>
      <c r="AE76" s="222"/>
      <c r="AF76" s="222"/>
      <c r="AG76" s="222"/>
      <c r="AH76" s="211"/>
      <c r="AI76" s="211"/>
      <c r="AJ76" s="211"/>
      <c r="AK76" s="203"/>
      <c r="AL76" s="204"/>
      <c r="AM76" s="204"/>
      <c r="AN76" s="204"/>
      <c r="AO76" s="204"/>
      <c r="AP76" s="204"/>
      <c r="AQ76" s="204"/>
      <c r="AR76" s="204"/>
      <c r="AS76" s="205"/>
      <c r="AT76" s="191"/>
      <c r="AU76" s="191"/>
      <c r="AV76" s="191"/>
      <c r="AW76" s="191"/>
      <c r="AX76" s="191"/>
      <c r="AY76" s="191"/>
      <c r="AZ76" s="190"/>
      <c r="BA76" s="191"/>
      <c r="BB76" s="192"/>
      <c r="BC76" s="191"/>
      <c r="BD76" s="191"/>
      <c r="BE76" s="197"/>
      <c r="BG76" s="236"/>
      <c r="BH76" s="191"/>
      <c r="BI76" s="213"/>
      <c r="BJ76" s="213"/>
      <c r="BK76" s="213"/>
      <c r="BL76" s="213"/>
      <c r="BM76" s="213"/>
      <c r="BN76" s="213"/>
      <c r="BO76" s="214"/>
      <c r="BP76" s="217"/>
      <c r="BQ76" s="218"/>
      <c r="BR76" s="218"/>
      <c r="BS76" s="222"/>
      <c r="BT76" s="222"/>
      <c r="BU76" s="222"/>
      <c r="BV76" s="211"/>
      <c r="BW76" s="211"/>
      <c r="BX76" s="211"/>
      <c r="BY76" s="313"/>
      <c r="BZ76" s="218"/>
      <c r="CA76" s="218"/>
      <c r="CB76" s="222"/>
      <c r="CC76" s="222"/>
      <c r="CD76" s="222"/>
      <c r="CE76" s="211"/>
      <c r="CF76" s="211"/>
      <c r="CG76" s="212"/>
      <c r="CH76" s="313"/>
      <c r="CI76" s="218"/>
      <c r="CJ76" s="218"/>
      <c r="CK76" s="222"/>
      <c r="CL76" s="222"/>
      <c r="CM76" s="222"/>
      <c r="CN76" s="211"/>
      <c r="CO76" s="211"/>
      <c r="CP76" s="211"/>
      <c r="CQ76" s="203"/>
      <c r="CR76" s="204"/>
      <c r="CS76" s="204"/>
      <c r="CT76" s="204"/>
      <c r="CU76" s="204"/>
      <c r="CV76" s="204"/>
      <c r="CW76" s="204"/>
      <c r="CX76" s="204"/>
      <c r="CY76" s="205"/>
      <c r="CZ76" s="191"/>
      <c r="DA76" s="191"/>
      <c r="DB76" s="191"/>
      <c r="DC76" s="191"/>
      <c r="DD76" s="191"/>
      <c r="DE76" s="191"/>
      <c r="DF76" s="190"/>
      <c r="DG76" s="191"/>
      <c r="DH76" s="192"/>
      <c r="DI76" s="191"/>
      <c r="DJ76" s="191"/>
      <c r="DK76" s="197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D76" s="20"/>
      <c r="EE76" s="20"/>
      <c r="EF76" s="20"/>
      <c r="ET76" s="23"/>
      <c r="EU76"/>
      <c r="EV76"/>
      <c r="EW76" s="24"/>
      <c r="EX76" s="24"/>
      <c r="EY76" s="24"/>
      <c r="EZ76" s="24"/>
      <c r="FA76" s="24"/>
      <c r="FB76" s="24"/>
      <c r="FC76" s="24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GB76" s="20"/>
      <c r="GC76" s="20"/>
      <c r="GD76" s="20"/>
    </row>
    <row r="77" spans="1:204" ht="6" customHeight="1" x14ac:dyDescent="0.2">
      <c r="A77" s="236"/>
      <c r="B77" s="191"/>
      <c r="C77" s="213"/>
      <c r="D77" s="213"/>
      <c r="E77" s="213"/>
      <c r="F77" s="213"/>
      <c r="G77" s="213"/>
      <c r="H77" s="213"/>
      <c r="I77" s="214"/>
      <c r="J77" s="217"/>
      <c r="K77" s="218"/>
      <c r="L77" s="218"/>
      <c r="M77" s="222"/>
      <c r="N77" s="222"/>
      <c r="O77" s="222"/>
      <c r="P77" s="211"/>
      <c r="Q77" s="211"/>
      <c r="R77" s="211"/>
      <c r="S77" s="313"/>
      <c r="T77" s="218"/>
      <c r="U77" s="218"/>
      <c r="V77" s="222"/>
      <c r="W77" s="222"/>
      <c r="X77" s="222"/>
      <c r="Y77" s="211"/>
      <c r="Z77" s="211"/>
      <c r="AA77" s="212"/>
      <c r="AB77" s="313"/>
      <c r="AC77" s="218"/>
      <c r="AD77" s="218"/>
      <c r="AE77" s="222"/>
      <c r="AF77" s="222"/>
      <c r="AG77" s="222"/>
      <c r="AH77" s="211"/>
      <c r="AI77" s="211"/>
      <c r="AJ77" s="211"/>
      <c r="AK77" s="203"/>
      <c r="AL77" s="204"/>
      <c r="AM77" s="204"/>
      <c r="AN77" s="204"/>
      <c r="AO77" s="204"/>
      <c r="AP77" s="204"/>
      <c r="AQ77" s="204"/>
      <c r="AR77" s="204"/>
      <c r="AS77" s="205"/>
      <c r="AT77" s="191"/>
      <c r="AU77" s="191"/>
      <c r="AV77" s="191"/>
      <c r="AW77" s="191"/>
      <c r="AX77" s="191"/>
      <c r="AY77" s="191"/>
      <c r="AZ77" s="190"/>
      <c r="BA77" s="191"/>
      <c r="BB77" s="192"/>
      <c r="BC77" s="191"/>
      <c r="BD77" s="191"/>
      <c r="BE77" s="197"/>
      <c r="BF77" s="23"/>
      <c r="BG77" s="236"/>
      <c r="BH77" s="191"/>
      <c r="BI77" s="213"/>
      <c r="BJ77" s="213"/>
      <c r="BK77" s="213"/>
      <c r="BL77" s="213"/>
      <c r="BM77" s="213"/>
      <c r="BN77" s="213"/>
      <c r="BO77" s="214"/>
      <c r="BP77" s="217"/>
      <c r="BQ77" s="218"/>
      <c r="BR77" s="218"/>
      <c r="BS77" s="222"/>
      <c r="BT77" s="222"/>
      <c r="BU77" s="222"/>
      <c r="BV77" s="211"/>
      <c r="BW77" s="211"/>
      <c r="BX77" s="211"/>
      <c r="BY77" s="313"/>
      <c r="BZ77" s="218"/>
      <c r="CA77" s="218"/>
      <c r="CB77" s="222"/>
      <c r="CC77" s="222"/>
      <c r="CD77" s="222"/>
      <c r="CE77" s="211"/>
      <c r="CF77" s="211"/>
      <c r="CG77" s="212"/>
      <c r="CH77" s="313"/>
      <c r="CI77" s="218"/>
      <c r="CJ77" s="218"/>
      <c r="CK77" s="222"/>
      <c r="CL77" s="222"/>
      <c r="CM77" s="222"/>
      <c r="CN77" s="211"/>
      <c r="CO77" s="211"/>
      <c r="CP77" s="211"/>
      <c r="CQ77" s="203"/>
      <c r="CR77" s="204"/>
      <c r="CS77" s="204"/>
      <c r="CT77" s="204"/>
      <c r="CU77" s="204"/>
      <c r="CV77" s="204"/>
      <c r="CW77" s="204"/>
      <c r="CX77" s="204"/>
      <c r="CY77" s="205"/>
      <c r="CZ77" s="191"/>
      <c r="DA77" s="191"/>
      <c r="DB77" s="191"/>
      <c r="DC77" s="191"/>
      <c r="DD77" s="191"/>
      <c r="DE77" s="191"/>
      <c r="DF77" s="190"/>
      <c r="DG77" s="191"/>
      <c r="DH77" s="192"/>
      <c r="DI77" s="191"/>
      <c r="DJ77" s="191"/>
      <c r="DK77" s="197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D77" s="20"/>
      <c r="EE77" s="20"/>
      <c r="EF77" s="20"/>
      <c r="ET77" s="23"/>
      <c r="EU77"/>
      <c r="EV77"/>
      <c r="EW77" s="24"/>
      <c r="EX77" s="24"/>
      <c r="EY77" s="24"/>
      <c r="EZ77" s="24"/>
      <c r="FS77" s="20"/>
      <c r="FT77" s="20"/>
      <c r="FU77" s="20"/>
      <c r="FV77" s="20"/>
      <c r="FW77" s="20"/>
      <c r="FX77" s="20"/>
      <c r="GB77" s="20"/>
      <c r="GC77" s="20"/>
      <c r="GD77" s="20"/>
    </row>
    <row r="78" spans="1:204" ht="6" customHeight="1" thickBot="1" x14ac:dyDescent="0.25">
      <c r="A78" s="353"/>
      <c r="B78" s="194"/>
      <c r="C78" s="215"/>
      <c r="D78" s="215"/>
      <c r="E78" s="215"/>
      <c r="F78" s="215"/>
      <c r="G78" s="215"/>
      <c r="H78" s="215"/>
      <c r="I78" s="216"/>
      <c r="J78" s="219"/>
      <c r="K78" s="220"/>
      <c r="L78" s="220"/>
      <c r="M78" s="223"/>
      <c r="N78" s="223"/>
      <c r="O78" s="223"/>
      <c r="P78" s="224"/>
      <c r="Q78" s="224"/>
      <c r="R78" s="224"/>
      <c r="S78" s="314"/>
      <c r="T78" s="220"/>
      <c r="U78" s="220"/>
      <c r="V78" s="223"/>
      <c r="W78" s="223"/>
      <c r="X78" s="223"/>
      <c r="Y78" s="224"/>
      <c r="Z78" s="224"/>
      <c r="AA78" s="348"/>
      <c r="AB78" s="314"/>
      <c r="AC78" s="220"/>
      <c r="AD78" s="220"/>
      <c r="AE78" s="223"/>
      <c r="AF78" s="223"/>
      <c r="AG78" s="223"/>
      <c r="AH78" s="224"/>
      <c r="AI78" s="224"/>
      <c r="AJ78" s="224"/>
      <c r="AK78" s="206"/>
      <c r="AL78" s="207"/>
      <c r="AM78" s="207"/>
      <c r="AN78" s="207"/>
      <c r="AO78" s="207"/>
      <c r="AP78" s="207"/>
      <c r="AQ78" s="207"/>
      <c r="AR78" s="207"/>
      <c r="AS78" s="208"/>
      <c r="AT78" s="194"/>
      <c r="AU78" s="194"/>
      <c r="AV78" s="194"/>
      <c r="AW78" s="194"/>
      <c r="AX78" s="194"/>
      <c r="AY78" s="194"/>
      <c r="AZ78" s="193"/>
      <c r="BA78" s="194"/>
      <c r="BB78" s="195"/>
      <c r="BC78" s="194"/>
      <c r="BD78" s="194"/>
      <c r="BE78" s="198"/>
      <c r="BF78" s="23"/>
      <c r="BG78" s="353"/>
      <c r="BH78" s="194"/>
      <c r="BI78" s="215"/>
      <c r="BJ78" s="215"/>
      <c r="BK78" s="215"/>
      <c r="BL78" s="215"/>
      <c r="BM78" s="215"/>
      <c r="BN78" s="215"/>
      <c r="BO78" s="216"/>
      <c r="BP78" s="219"/>
      <c r="BQ78" s="220"/>
      <c r="BR78" s="220"/>
      <c r="BS78" s="223"/>
      <c r="BT78" s="223"/>
      <c r="BU78" s="223"/>
      <c r="BV78" s="224"/>
      <c r="BW78" s="224"/>
      <c r="BX78" s="224"/>
      <c r="BY78" s="314"/>
      <c r="BZ78" s="220"/>
      <c r="CA78" s="220"/>
      <c r="CB78" s="223"/>
      <c r="CC78" s="223"/>
      <c r="CD78" s="223"/>
      <c r="CE78" s="224"/>
      <c r="CF78" s="224"/>
      <c r="CG78" s="348"/>
      <c r="CH78" s="314"/>
      <c r="CI78" s="220"/>
      <c r="CJ78" s="220"/>
      <c r="CK78" s="223"/>
      <c r="CL78" s="223"/>
      <c r="CM78" s="223"/>
      <c r="CN78" s="224"/>
      <c r="CO78" s="224"/>
      <c r="CP78" s="224"/>
      <c r="CQ78" s="206"/>
      <c r="CR78" s="207"/>
      <c r="CS78" s="207"/>
      <c r="CT78" s="207"/>
      <c r="CU78" s="207"/>
      <c r="CV78" s="207"/>
      <c r="CW78" s="207"/>
      <c r="CX78" s="207"/>
      <c r="CY78" s="208"/>
      <c r="CZ78" s="194"/>
      <c r="DA78" s="194"/>
      <c r="DB78" s="194"/>
      <c r="DC78" s="194"/>
      <c r="DD78" s="194"/>
      <c r="DE78" s="194"/>
      <c r="DF78" s="193"/>
      <c r="DG78" s="194"/>
      <c r="DH78" s="195"/>
      <c r="DI78" s="194"/>
      <c r="DJ78" s="194"/>
      <c r="DK78" s="198"/>
      <c r="DL78" s="20"/>
      <c r="DM78" s="20"/>
      <c r="DN78" s="20"/>
      <c r="DO78" s="20"/>
      <c r="DP78" s="20"/>
      <c r="DQ78" s="20"/>
      <c r="DR78" s="20"/>
      <c r="DS78" s="20"/>
      <c r="FS78" s="20"/>
      <c r="FT78" s="20"/>
      <c r="FU78" s="20"/>
      <c r="FV78" s="20"/>
      <c r="FW78" s="20"/>
      <c r="FX78" s="20"/>
      <c r="GB78" s="20"/>
      <c r="GC78" s="20"/>
      <c r="GD78" s="20"/>
    </row>
    <row r="79" spans="1:204" ht="6" customHeight="1" x14ac:dyDescent="0.2">
      <c r="C79" s="19"/>
      <c r="D79" s="19"/>
      <c r="E79" s="19"/>
      <c r="F79" s="19"/>
      <c r="G79" s="19"/>
      <c r="H79" s="19"/>
      <c r="I79" s="19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H79" s="20"/>
      <c r="AI79" s="20"/>
      <c r="AJ79" s="20"/>
      <c r="BA79" s="19"/>
      <c r="BB79" s="19"/>
      <c r="BC79" s="19"/>
      <c r="BD79" s="19"/>
      <c r="BE79" s="19"/>
      <c r="BF79" s="19"/>
      <c r="BG79" s="19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F79" s="20"/>
      <c r="CG79" s="20"/>
      <c r="CH79" s="20"/>
      <c r="CY79" s="19"/>
      <c r="CZ79" s="19"/>
      <c r="DA79" s="19"/>
      <c r="DB79" s="19"/>
      <c r="DC79" s="19"/>
      <c r="DD79" s="19"/>
      <c r="DE79" s="19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GB79" s="20"/>
      <c r="GC79" s="20"/>
      <c r="GD79" s="20"/>
    </row>
    <row r="80" spans="1:204" ht="6" customHeight="1" x14ac:dyDescent="0.2">
      <c r="D80" s="282" t="s">
        <v>52</v>
      </c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AI80" s="282" t="s">
        <v>53</v>
      </c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O80" s="282" t="s">
        <v>54</v>
      </c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EJ80" s="282" t="s">
        <v>55</v>
      </c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G80" s="282" t="s">
        <v>56</v>
      </c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GD80" s="282" t="s">
        <v>57</v>
      </c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</row>
    <row r="81" spans="1:206" ht="6" customHeight="1" x14ac:dyDescent="0.2"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O81" s="282"/>
      <c r="BP81" s="282"/>
      <c r="BQ81" s="282"/>
      <c r="BR81" s="282"/>
      <c r="BS81" s="282"/>
      <c r="BT81" s="282"/>
      <c r="BU81" s="282"/>
      <c r="BV81" s="282"/>
      <c r="BW81" s="282"/>
      <c r="BX81" s="282"/>
      <c r="BY81" s="282"/>
      <c r="BZ81" s="282"/>
      <c r="CA81" s="282"/>
      <c r="CB81" s="282"/>
      <c r="CC81" s="282"/>
      <c r="CD81" s="282"/>
      <c r="CE81" s="282"/>
      <c r="CF81" s="282"/>
      <c r="EJ81" s="282"/>
      <c r="EK81" s="282"/>
      <c r="EL81" s="282"/>
      <c r="EM81" s="282"/>
      <c r="EN81" s="282"/>
      <c r="EO81" s="282"/>
      <c r="EP81" s="282"/>
      <c r="EQ81" s="282"/>
      <c r="ER81" s="282"/>
      <c r="ES81" s="282"/>
      <c r="ET81" s="282"/>
      <c r="EU81" s="282"/>
      <c r="EV81" s="282"/>
      <c r="EW81" s="282"/>
      <c r="EX81" s="282"/>
      <c r="EY81" s="282"/>
      <c r="EZ81" s="282"/>
      <c r="FA81" s="282"/>
      <c r="FG81" s="282"/>
      <c r="FH81" s="282"/>
      <c r="FI81" s="282"/>
      <c r="FJ81" s="282"/>
      <c r="FK81" s="282"/>
      <c r="FL81" s="282"/>
      <c r="FM81" s="282"/>
      <c r="FN81" s="282"/>
      <c r="FO81" s="282"/>
      <c r="FP81" s="282"/>
      <c r="FQ81" s="282"/>
      <c r="FR81" s="282"/>
      <c r="FS81" s="282"/>
      <c r="FT81" s="282"/>
      <c r="FU81" s="282"/>
      <c r="FV81" s="282"/>
      <c r="FW81" s="282"/>
      <c r="FX81" s="282"/>
      <c r="GD81" s="282"/>
      <c r="GE81" s="282"/>
      <c r="GF81" s="282"/>
      <c r="GG81" s="282"/>
      <c r="GH81" s="282"/>
      <c r="GI81" s="282"/>
      <c r="GJ81" s="282"/>
      <c r="GK81" s="282"/>
      <c r="GL81" s="282"/>
      <c r="GM81" s="282"/>
      <c r="GN81" s="282"/>
      <c r="GO81" s="282"/>
      <c r="GP81" s="282"/>
      <c r="GQ81" s="282"/>
      <c r="GR81" s="282"/>
      <c r="GS81" s="282"/>
      <c r="GT81" s="282"/>
      <c r="GU81" s="282"/>
    </row>
    <row r="82" spans="1:206" ht="6" customHeight="1" thickBot="1" x14ac:dyDescent="0.25">
      <c r="F82" s="23"/>
      <c r="G82" s="23"/>
      <c r="H82" s="23"/>
      <c r="I82" s="23"/>
      <c r="J82" s="23"/>
      <c r="K82" s="23"/>
      <c r="L82" s="23"/>
    </row>
    <row r="83" spans="1:206" ht="6" customHeight="1" x14ac:dyDescent="0.2">
      <c r="A83" s="191" t="s">
        <v>121</v>
      </c>
      <c r="B83" s="191"/>
      <c r="C83" s="191"/>
      <c r="D83" s="191" t="s">
        <v>122</v>
      </c>
      <c r="E83" s="191"/>
      <c r="F83" s="191" t="s">
        <v>123</v>
      </c>
      <c r="G83" s="191"/>
      <c r="H83" s="283" t="s">
        <v>10</v>
      </c>
      <c r="I83" s="283"/>
      <c r="J83" s="283"/>
      <c r="K83" s="283"/>
      <c r="L83" s="283"/>
      <c r="M83" s="283"/>
      <c r="N83" s="283"/>
      <c r="O83" s="191" t="s">
        <v>124</v>
      </c>
      <c r="P83" s="191"/>
      <c r="S83"/>
      <c r="T83"/>
      <c r="V83"/>
      <c r="W83"/>
      <c r="X83"/>
      <c r="Y83"/>
      <c r="Z83"/>
      <c r="AA83"/>
      <c r="AB83"/>
      <c r="AC83"/>
      <c r="AD83"/>
      <c r="AI83" s="191" t="s">
        <v>123</v>
      </c>
      <c r="AJ83" s="191"/>
      <c r="AK83" s="283" t="s">
        <v>60</v>
      </c>
      <c r="AL83" s="283"/>
      <c r="AM83" s="283"/>
      <c r="AN83" s="283"/>
      <c r="AO83" s="283"/>
      <c r="AP83" s="283"/>
      <c r="AQ83" s="283"/>
      <c r="AR83" s="191" t="s">
        <v>124</v>
      </c>
      <c r="AS83" s="191"/>
      <c r="BD83" s="191" t="s">
        <v>123</v>
      </c>
      <c r="BE83" s="191"/>
      <c r="BF83" s="283" t="s">
        <v>61</v>
      </c>
      <c r="BG83" s="283"/>
      <c r="BH83" s="283"/>
      <c r="BI83" s="283"/>
      <c r="BJ83" s="283"/>
      <c r="BK83" s="283"/>
      <c r="BL83" s="283"/>
      <c r="BM83" s="191" t="s">
        <v>125</v>
      </c>
      <c r="BN83" s="191"/>
      <c r="BO83" s="376" t="s">
        <v>62</v>
      </c>
      <c r="BP83" s="377"/>
      <c r="BQ83" s="377"/>
      <c r="BR83" s="377"/>
      <c r="BS83" s="377"/>
      <c r="BT83" s="377"/>
      <c r="BU83" s="377"/>
      <c r="BV83" s="377"/>
      <c r="BW83" s="377"/>
      <c r="BX83" s="377"/>
      <c r="BY83" s="377"/>
      <c r="BZ83" s="378"/>
      <c r="CA83" s="413" t="s">
        <v>126</v>
      </c>
      <c r="CB83" s="379"/>
      <c r="CC83" s="379"/>
      <c r="CD83" s="379"/>
      <c r="CE83" s="379"/>
      <c r="CF83" s="379"/>
      <c r="CG83" s="379"/>
      <c r="CH83" s="379"/>
      <c r="CI83" s="379"/>
      <c r="CJ83" s="379"/>
      <c r="CK83" s="379"/>
      <c r="CL83" s="379"/>
      <c r="CM83" s="415">
        <v>2</v>
      </c>
      <c r="CN83" s="379"/>
      <c r="CO83" s="379"/>
      <c r="CP83" s="379"/>
      <c r="CQ83" s="379"/>
      <c r="CR83" s="379"/>
      <c r="CS83" s="379"/>
      <c r="CT83" s="379"/>
      <c r="CU83" s="379"/>
      <c r="CV83" s="379"/>
      <c r="CW83" s="379"/>
      <c r="CX83" s="416"/>
      <c r="CY83" s="379" t="s">
        <v>127</v>
      </c>
      <c r="CZ83" s="379"/>
      <c r="DA83" s="379"/>
      <c r="DB83" s="379"/>
      <c r="DC83" s="379"/>
      <c r="DD83" s="379"/>
      <c r="DE83" s="379"/>
      <c r="DF83" s="379"/>
      <c r="DG83" s="379"/>
      <c r="DH83" s="379"/>
      <c r="DI83" s="379"/>
      <c r="DJ83" s="379"/>
      <c r="DK83" s="379">
        <v>4</v>
      </c>
      <c r="DL83" s="379"/>
      <c r="DM83" s="379"/>
      <c r="DN83" s="379"/>
      <c r="DO83" s="379"/>
      <c r="DP83" s="379"/>
      <c r="DQ83" s="379"/>
      <c r="DR83" s="379"/>
      <c r="DS83" s="379"/>
      <c r="DT83" s="379"/>
      <c r="DU83" s="379"/>
      <c r="DV83" s="379"/>
      <c r="DW83" s="415" t="s">
        <v>128</v>
      </c>
      <c r="DX83" s="379"/>
      <c r="DY83" s="379"/>
      <c r="DZ83" s="379"/>
      <c r="EA83" s="379"/>
      <c r="EB83" s="379"/>
      <c r="EC83" s="379"/>
      <c r="ED83" s="379"/>
      <c r="EE83" s="379"/>
      <c r="EF83" s="379"/>
      <c r="EG83" s="379"/>
      <c r="EH83" s="428"/>
      <c r="EJ83" s="191" t="s">
        <v>129</v>
      </c>
      <c r="EK83" s="191"/>
      <c r="EL83" s="191" t="s">
        <v>130</v>
      </c>
      <c r="EM83" s="191"/>
      <c r="EN83" s="283" t="s">
        <v>63</v>
      </c>
      <c r="EO83" s="283"/>
      <c r="EP83" s="283"/>
      <c r="EQ83" s="283"/>
      <c r="ER83" s="283"/>
      <c r="ES83" s="283"/>
      <c r="ET83" s="283"/>
      <c r="EU83" s="191" t="s">
        <v>125</v>
      </c>
      <c r="EV83" s="191"/>
      <c r="EX83"/>
      <c r="EZ83"/>
      <c r="FA83"/>
      <c r="FB83"/>
      <c r="FG83" s="191" t="s">
        <v>129</v>
      </c>
      <c r="FH83" s="191"/>
      <c r="FI83" s="191" t="s">
        <v>130</v>
      </c>
      <c r="FJ83" s="191"/>
      <c r="FK83" s="283" t="s">
        <v>15</v>
      </c>
      <c r="FL83" s="283"/>
      <c r="FM83" s="283"/>
      <c r="FN83" s="283"/>
      <c r="FO83" s="283"/>
      <c r="FP83" s="283"/>
      <c r="FQ83" s="283"/>
      <c r="FR83" s="191" t="s">
        <v>125</v>
      </c>
      <c r="FS83" s="191"/>
      <c r="FU83"/>
      <c r="FW83"/>
      <c r="FX83"/>
      <c r="FY83"/>
      <c r="GD83" s="191" t="s">
        <v>131</v>
      </c>
      <c r="GE83" s="191"/>
      <c r="GF83" s="191" t="s">
        <v>130</v>
      </c>
      <c r="GG83" s="191"/>
      <c r="GH83" s="283" t="s">
        <v>21</v>
      </c>
      <c r="GI83" s="283"/>
      <c r="GJ83" s="283"/>
      <c r="GK83" s="283"/>
      <c r="GL83" s="283"/>
      <c r="GM83" s="283"/>
      <c r="GN83" s="283"/>
      <c r="GO83" s="191" t="s">
        <v>132</v>
      </c>
      <c r="GP83" s="191"/>
    </row>
    <row r="84" spans="1:206" ht="6" customHeight="1" thickBot="1" x14ac:dyDescent="0.25">
      <c r="A84" s="191"/>
      <c r="B84" s="191"/>
      <c r="C84" s="191"/>
      <c r="D84" s="191"/>
      <c r="E84" s="191"/>
      <c r="F84" s="191"/>
      <c r="G84" s="191"/>
      <c r="H84" s="283"/>
      <c r="I84" s="283"/>
      <c r="J84" s="283"/>
      <c r="K84" s="283"/>
      <c r="L84" s="283"/>
      <c r="M84" s="283"/>
      <c r="N84" s="283"/>
      <c r="O84" s="191"/>
      <c r="P84" s="191"/>
      <c r="W84" s="8"/>
      <c r="X84" s="8"/>
      <c r="AI84" s="191"/>
      <c r="AJ84" s="191"/>
      <c r="AK84" s="283"/>
      <c r="AL84" s="283"/>
      <c r="AM84" s="283"/>
      <c r="AN84" s="283"/>
      <c r="AO84" s="283"/>
      <c r="AP84" s="283"/>
      <c r="AQ84" s="283"/>
      <c r="AR84" s="191"/>
      <c r="AS84" s="191"/>
      <c r="AX84" s="191" t="s">
        <v>96</v>
      </c>
      <c r="AY84" s="191"/>
      <c r="BD84" s="191"/>
      <c r="BE84" s="191"/>
      <c r="BF84" s="283"/>
      <c r="BG84" s="283"/>
      <c r="BH84" s="283"/>
      <c r="BI84" s="283"/>
      <c r="BJ84" s="283"/>
      <c r="BK84" s="283"/>
      <c r="BL84" s="283"/>
      <c r="BM84" s="191"/>
      <c r="BN84" s="191"/>
      <c r="BO84" s="370"/>
      <c r="BP84" s="371"/>
      <c r="BQ84" s="371"/>
      <c r="BR84" s="371"/>
      <c r="BS84" s="371"/>
      <c r="BT84" s="371"/>
      <c r="BU84" s="371"/>
      <c r="BV84" s="371"/>
      <c r="BW84" s="371"/>
      <c r="BX84" s="371"/>
      <c r="BY84" s="371"/>
      <c r="BZ84" s="372"/>
      <c r="CA84" s="414"/>
      <c r="CB84" s="380"/>
      <c r="CC84" s="380"/>
      <c r="CD84" s="380"/>
      <c r="CE84" s="380"/>
      <c r="CF84" s="380"/>
      <c r="CG84" s="380"/>
      <c r="CH84" s="380"/>
      <c r="CI84" s="380"/>
      <c r="CJ84" s="380"/>
      <c r="CK84" s="380"/>
      <c r="CL84" s="380"/>
      <c r="CM84" s="389"/>
      <c r="CN84" s="380"/>
      <c r="CO84" s="380"/>
      <c r="CP84" s="380"/>
      <c r="CQ84" s="380"/>
      <c r="CR84" s="380"/>
      <c r="CS84" s="380"/>
      <c r="CT84" s="380"/>
      <c r="CU84" s="380"/>
      <c r="CV84" s="380"/>
      <c r="CW84" s="380"/>
      <c r="CX84" s="388"/>
      <c r="CY84" s="380"/>
      <c r="CZ84" s="380"/>
      <c r="DA84" s="380"/>
      <c r="DB84" s="380"/>
      <c r="DC84" s="380"/>
      <c r="DD84" s="380"/>
      <c r="DE84" s="380"/>
      <c r="DF84" s="380"/>
      <c r="DG84" s="380"/>
      <c r="DH84" s="380"/>
      <c r="DI84" s="380"/>
      <c r="DJ84" s="380"/>
      <c r="DK84" s="380"/>
      <c r="DL84" s="380"/>
      <c r="DM84" s="380"/>
      <c r="DN84" s="380"/>
      <c r="DO84" s="380"/>
      <c r="DP84" s="380"/>
      <c r="DQ84" s="380"/>
      <c r="DR84" s="380"/>
      <c r="DS84" s="380"/>
      <c r="DT84" s="380"/>
      <c r="DU84" s="380"/>
      <c r="DV84" s="380"/>
      <c r="DW84" s="389"/>
      <c r="DX84" s="380"/>
      <c r="DY84" s="380"/>
      <c r="DZ84" s="380"/>
      <c r="EA84" s="380"/>
      <c r="EB84" s="380"/>
      <c r="EC84" s="380"/>
      <c r="ED84" s="380"/>
      <c r="EE84" s="380"/>
      <c r="EF84" s="380"/>
      <c r="EG84" s="380"/>
      <c r="EH84" s="398"/>
      <c r="EJ84" s="191"/>
      <c r="EK84" s="191"/>
      <c r="EL84" s="191"/>
      <c r="EM84" s="191"/>
      <c r="EN84" s="283"/>
      <c r="EO84" s="283"/>
      <c r="EP84" s="283"/>
      <c r="EQ84" s="283"/>
      <c r="ER84" s="283"/>
      <c r="ES84" s="283"/>
      <c r="ET84" s="283"/>
      <c r="EU84" s="191"/>
      <c r="EV84" s="191"/>
      <c r="FA84" s="8"/>
      <c r="FG84" s="191"/>
      <c r="FH84" s="191"/>
      <c r="FI84" s="191"/>
      <c r="FJ84" s="191"/>
      <c r="FK84" s="283"/>
      <c r="FL84" s="283"/>
      <c r="FM84" s="283"/>
      <c r="FN84" s="283"/>
      <c r="FO84" s="283"/>
      <c r="FP84" s="283"/>
      <c r="FQ84" s="283"/>
      <c r="FR84" s="191"/>
      <c r="FS84" s="191"/>
      <c r="FX84" s="8"/>
      <c r="GD84" s="191"/>
      <c r="GE84" s="191"/>
      <c r="GF84" s="191"/>
      <c r="GG84" s="191"/>
      <c r="GH84" s="283"/>
      <c r="GI84" s="283"/>
      <c r="GJ84" s="283"/>
      <c r="GK84" s="283"/>
      <c r="GL84" s="283"/>
      <c r="GM84" s="283"/>
      <c r="GN84" s="283"/>
      <c r="GO84" s="191"/>
      <c r="GP84" s="191"/>
    </row>
    <row r="85" spans="1:206" ht="6" customHeight="1" thickTop="1" x14ac:dyDescent="0.2">
      <c r="A85" s="191"/>
      <c r="B85" s="191"/>
      <c r="C85" s="191"/>
      <c r="D85" s="191"/>
      <c r="E85" s="191"/>
      <c r="F85" s="191"/>
      <c r="G85" s="191"/>
      <c r="H85" s="283"/>
      <c r="I85" s="283"/>
      <c r="J85" s="283"/>
      <c r="K85" s="283"/>
      <c r="L85" s="283"/>
      <c r="M85" s="283"/>
      <c r="N85" s="283"/>
      <c r="O85" s="191"/>
      <c r="P85" s="191"/>
      <c r="Q85" s="26"/>
      <c r="R85" s="26"/>
      <c r="S85" s="26"/>
      <c r="T85" s="26"/>
      <c r="U85" s="26"/>
      <c r="V85" s="27"/>
      <c r="W85" s="8"/>
      <c r="X85" s="8"/>
      <c r="AI85" s="191"/>
      <c r="AJ85" s="191"/>
      <c r="AK85" s="283"/>
      <c r="AL85" s="283"/>
      <c r="AM85" s="283"/>
      <c r="AN85" s="283"/>
      <c r="AO85" s="283"/>
      <c r="AP85" s="283"/>
      <c r="AQ85" s="283"/>
      <c r="AR85" s="191"/>
      <c r="AS85" s="191"/>
      <c r="AX85" s="191"/>
      <c r="AY85" s="191"/>
      <c r="BD85" s="191"/>
      <c r="BE85" s="191"/>
      <c r="BF85" s="283"/>
      <c r="BG85" s="283"/>
      <c r="BH85" s="283"/>
      <c r="BI85" s="283"/>
      <c r="BJ85" s="283"/>
      <c r="BK85" s="283"/>
      <c r="BL85" s="283"/>
      <c r="BM85" s="191"/>
      <c r="BN85" s="191"/>
      <c r="BO85" s="370"/>
      <c r="BP85" s="371"/>
      <c r="BQ85" s="371"/>
      <c r="BR85" s="371"/>
      <c r="BS85" s="371"/>
      <c r="BT85" s="371"/>
      <c r="BU85" s="371"/>
      <c r="BV85" s="371"/>
      <c r="BW85" s="371"/>
      <c r="BX85" s="371"/>
      <c r="BY85" s="371"/>
      <c r="BZ85" s="372"/>
      <c r="CA85" s="414"/>
      <c r="CB85" s="380"/>
      <c r="CC85" s="380"/>
      <c r="CD85" s="380"/>
      <c r="CE85" s="380"/>
      <c r="CF85" s="380"/>
      <c r="CG85" s="380"/>
      <c r="CH85" s="380"/>
      <c r="CI85" s="380"/>
      <c r="CJ85" s="380"/>
      <c r="CK85" s="380"/>
      <c r="CL85" s="380"/>
      <c r="CM85" s="389"/>
      <c r="CN85" s="380"/>
      <c r="CO85" s="380"/>
      <c r="CP85" s="380"/>
      <c r="CQ85" s="380"/>
      <c r="CR85" s="380"/>
      <c r="CS85" s="380"/>
      <c r="CT85" s="380"/>
      <c r="CU85" s="380"/>
      <c r="CV85" s="380"/>
      <c r="CW85" s="380"/>
      <c r="CX85" s="388"/>
      <c r="CY85" s="380"/>
      <c r="CZ85" s="380"/>
      <c r="DA85" s="380"/>
      <c r="DB85" s="380"/>
      <c r="DC85" s="380"/>
      <c r="DD85" s="380"/>
      <c r="DE85" s="380"/>
      <c r="DF85" s="380"/>
      <c r="DG85" s="380"/>
      <c r="DH85" s="380"/>
      <c r="DI85" s="380"/>
      <c r="DJ85" s="380"/>
      <c r="DK85" s="380"/>
      <c r="DL85" s="380"/>
      <c r="DM85" s="380"/>
      <c r="DN85" s="380"/>
      <c r="DO85" s="380"/>
      <c r="DP85" s="380"/>
      <c r="DQ85" s="380"/>
      <c r="DR85" s="380"/>
      <c r="DS85" s="380"/>
      <c r="DT85" s="380"/>
      <c r="DU85" s="380"/>
      <c r="DV85" s="380"/>
      <c r="DW85" s="389"/>
      <c r="DX85" s="380"/>
      <c r="DY85" s="380"/>
      <c r="DZ85" s="380"/>
      <c r="EA85" s="380"/>
      <c r="EB85" s="380"/>
      <c r="EC85" s="380"/>
      <c r="ED85" s="380"/>
      <c r="EE85" s="380"/>
      <c r="EF85" s="380"/>
      <c r="EG85" s="380"/>
      <c r="EH85" s="398"/>
      <c r="EJ85" s="191"/>
      <c r="EK85" s="191"/>
      <c r="EL85" s="191"/>
      <c r="EM85" s="191"/>
      <c r="EN85" s="283"/>
      <c r="EO85" s="283"/>
      <c r="EP85" s="283"/>
      <c r="EQ85" s="283"/>
      <c r="ER85" s="283"/>
      <c r="ES85" s="283"/>
      <c r="ET85" s="283"/>
      <c r="EU85" s="191"/>
      <c r="EV85" s="191"/>
      <c r="EW85" s="26"/>
      <c r="EX85" s="26"/>
      <c r="EY85" s="26"/>
      <c r="EZ85" s="27"/>
      <c r="FA85" s="8"/>
      <c r="FG85" s="191"/>
      <c r="FH85" s="191"/>
      <c r="FI85" s="191"/>
      <c r="FJ85" s="191"/>
      <c r="FK85" s="283"/>
      <c r="FL85" s="283"/>
      <c r="FM85" s="283"/>
      <c r="FN85" s="283"/>
      <c r="FO85" s="283"/>
      <c r="FP85" s="283"/>
      <c r="FQ85" s="283"/>
      <c r="FR85" s="191"/>
      <c r="FS85" s="191"/>
      <c r="FT85" s="26"/>
      <c r="FU85" s="26"/>
      <c r="FV85" s="26"/>
      <c r="FW85" s="27"/>
      <c r="FX85" s="8"/>
      <c r="GD85" s="191"/>
      <c r="GE85" s="191"/>
      <c r="GF85" s="191"/>
      <c r="GG85" s="191"/>
      <c r="GH85" s="283"/>
      <c r="GI85" s="283"/>
      <c r="GJ85" s="283"/>
      <c r="GK85" s="283"/>
      <c r="GL85" s="283"/>
      <c r="GM85" s="283"/>
      <c r="GN85" s="283"/>
      <c r="GO85" s="191"/>
      <c r="GP85" s="191"/>
      <c r="GQ85" s="28"/>
      <c r="GR85" s="28"/>
      <c r="GS85" s="28"/>
      <c r="GT85" s="29"/>
    </row>
    <row r="86" spans="1:206" ht="6" customHeight="1" x14ac:dyDescent="0.2">
      <c r="A86" s="191"/>
      <c r="B86" s="191"/>
      <c r="C86" s="191"/>
      <c r="D86" s="191"/>
      <c r="E86" s="191"/>
      <c r="F86" s="191"/>
      <c r="G86" s="191"/>
      <c r="H86" s="283"/>
      <c r="I86" s="283"/>
      <c r="J86" s="283"/>
      <c r="K86" s="283"/>
      <c r="L86" s="283"/>
      <c r="M86" s="283"/>
      <c r="N86" s="283"/>
      <c r="O86" s="191"/>
      <c r="P86" s="191"/>
      <c r="V86" s="30"/>
      <c r="AI86" s="191"/>
      <c r="AJ86" s="191"/>
      <c r="AK86" s="283"/>
      <c r="AL86" s="283"/>
      <c r="AM86" s="283"/>
      <c r="AN86" s="283"/>
      <c r="AO86" s="283"/>
      <c r="AP86" s="283"/>
      <c r="AQ86" s="283"/>
      <c r="AR86" s="191"/>
      <c r="AS86" s="191"/>
      <c r="BD86" s="191"/>
      <c r="BE86" s="191"/>
      <c r="BF86" s="283"/>
      <c r="BG86" s="283"/>
      <c r="BH86" s="283"/>
      <c r="BI86" s="283"/>
      <c r="BJ86" s="283"/>
      <c r="BK86" s="283"/>
      <c r="BL86" s="283"/>
      <c r="BM86" s="191"/>
      <c r="BN86" s="191"/>
      <c r="BO86" s="373"/>
      <c r="BP86" s="374"/>
      <c r="BQ86" s="374"/>
      <c r="BR86" s="374"/>
      <c r="BS86" s="374"/>
      <c r="BT86" s="374"/>
      <c r="BU86" s="374"/>
      <c r="BV86" s="374"/>
      <c r="BW86" s="374"/>
      <c r="BX86" s="374"/>
      <c r="BY86" s="374"/>
      <c r="BZ86" s="375"/>
      <c r="CA86" s="414"/>
      <c r="CB86" s="380"/>
      <c r="CC86" s="380"/>
      <c r="CD86" s="380"/>
      <c r="CE86" s="380"/>
      <c r="CF86" s="380"/>
      <c r="CG86" s="380"/>
      <c r="CH86" s="380"/>
      <c r="CI86" s="380"/>
      <c r="CJ86" s="380"/>
      <c r="CK86" s="380"/>
      <c r="CL86" s="380"/>
      <c r="CM86" s="389"/>
      <c r="CN86" s="380"/>
      <c r="CO86" s="380"/>
      <c r="CP86" s="380"/>
      <c r="CQ86" s="380"/>
      <c r="CR86" s="380"/>
      <c r="CS86" s="380"/>
      <c r="CT86" s="380"/>
      <c r="CU86" s="380"/>
      <c r="CV86" s="380"/>
      <c r="CW86" s="380"/>
      <c r="CX86" s="388"/>
      <c r="CY86" s="380"/>
      <c r="CZ86" s="380"/>
      <c r="DA86" s="380"/>
      <c r="DB86" s="380"/>
      <c r="DC86" s="380"/>
      <c r="DD86" s="380"/>
      <c r="DE86" s="380"/>
      <c r="DF86" s="380"/>
      <c r="DG86" s="380"/>
      <c r="DH86" s="380"/>
      <c r="DI86" s="380"/>
      <c r="DJ86" s="380"/>
      <c r="DK86" s="380"/>
      <c r="DL86" s="380"/>
      <c r="DM86" s="380"/>
      <c r="DN86" s="380"/>
      <c r="DO86" s="380"/>
      <c r="DP86" s="380"/>
      <c r="DQ86" s="380"/>
      <c r="DR86" s="380"/>
      <c r="DS86" s="380"/>
      <c r="DT86" s="380"/>
      <c r="DU86" s="380"/>
      <c r="DV86" s="380"/>
      <c r="DW86" s="389"/>
      <c r="DX86" s="380"/>
      <c r="DY86" s="380"/>
      <c r="DZ86" s="380"/>
      <c r="EA86" s="380"/>
      <c r="EB86" s="380"/>
      <c r="EC86" s="380"/>
      <c r="ED86" s="380"/>
      <c r="EE86" s="380"/>
      <c r="EF86" s="380"/>
      <c r="EG86" s="380"/>
      <c r="EH86" s="398"/>
      <c r="EJ86" s="191"/>
      <c r="EK86" s="191"/>
      <c r="EL86" s="191"/>
      <c r="EM86" s="191"/>
      <c r="EN86" s="283"/>
      <c r="EO86" s="283"/>
      <c r="EP86" s="283"/>
      <c r="EQ86" s="283"/>
      <c r="ER86" s="283"/>
      <c r="ES86" s="283"/>
      <c r="ET86" s="283"/>
      <c r="EU86" s="191"/>
      <c r="EV86" s="191"/>
      <c r="EZ86" s="30"/>
      <c r="FG86" s="191"/>
      <c r="FH86" s="191"/>
      <c r="FI86" s="191"/>
      <c r="FJ86" s="191"/>
      <c r="FK86" s="283"/>
      <c r="FL86" s="283"/>
      <c r="FM86" s="283"/>
      <c r="FN86" s="283"/>
      <c r="FO86" s="283"/>
      <c r="FP86" s="283"/>
      <c r="FQ86" s="283"/>
      <c r="FR86" s="191"/>
      <c r="FS86" s="191"/>
      <c r="FW86" s="30"/>
      <c r="GD86" s="191"/>
      <c r="GE86" s="191"/>
      <c r="GF86" s="191"/>
      <c r="GG86" s="191"/>
      <c r="GH86" s="283"/>
      <c r="GI86" s="283"/>
      <c r="GJ86" s="283"/>
      <c r="GK86" s="283"/>
      <c r="GL86" s="283"/>
      <c r="GM86" s="283"/>
      <c r="GN86" s="283"/>
      <c r="GO86" s="191"/>
      <c r="GP86" s="191"/>
      <c r="GQ86" s="23"/>
      <c r="GR86" s="23"/>
      <c r="GS86" s="23"/>
      <c r="GT86" s="31"/>
      <c r="GV86"/>
      <c r="GW86"/>
      <c r="GX86"/>
    </row>
    <row r="87" spans="1:206" ht="6" customHeight="1" thickBot="1" x14ac:dyDescent="0.25">
      <c r="A87" s="191"/>
      <c r="B87" s="191"/>
      <c r="C87" s="191"/>
      <c r="D87" s="191" t="s">
        <v>133</v>
      </c>
      <c r="E87" s="191"/>
      <c r="F87" s="191" t="s">
        <v>134</v>
      </c>
      <c r="G87" s="191"/>
      <c r="H87" s="283" t="s">
        <v>42</v>
      </c>
      <c r="I87" s="283"/>
      <c r="J87" s="283"/>
      <c r="K87" s="283"/>
      <c r="L87" s="283"/>
      <c r="M87" s="283"/>
      <c r="N87" s="283"/>
      <c r="O87" s="191" t="s">
        <v>132</v>
      </c>
      <c r="P87" s="191"/>
      <c r="V87" s="30"/>
      <c r="W87" s="32"/>
      <c r="X87" s="33"/>
      <c r="Y87" s="33"/>
      <c r="Z87" s="8"/>
      <c r="AA87" s="8"/>
      <c r="BO87" s="367" t="s">
        <v>10</v>
      </c>
      <c r="BP87" s="368"/>
      <c r="BQ87" s="368"/>
      <c r="BR87" s="368"/>
      <c r="BS87" s="368"/>
      <c r="BT87" s="368"/>
      <c r="BU87" s="368"/>
      <c r="BV87" s="368"/>
      <c r="BW87" s="368"/>
      <c r="BX87" s="368"/>
      <c r="BY87" s="368"/>
      <c r="BZ87" s="369"/>
      <c r="CA87" s="414" t="s">
        <v>64</v>
      </c>
      <c r="CB87" s="380"/>
      <c r="CC87" s="380"/>
      <c r="CD87" s="380"/>
      <c r="CE87" s="380"/>
      <c r="CF87" s="380"/>
      <c r="CG87" s="380"/>
      <c r="CH87" s="380"/>
      <c r="CI87" s="380"/>
      <c r="CJ87" s="380"/>
      <c r="CK87" s="380"/>
      <c r="CL87" s="380"/>
      <c r="CM87" s="389" t="s">
        <v>65</v>
      </c>
      <c r="CN87" s="380"/>
      <c r="CO87" s="380"/>
      <c r="CP87" s="380"/>
      <c r="CQ87" s="380"/>
      <c r="CR87" s="380"/>
      <c r="CS87" s="380"/>
      <c r="CT87" s="380"/>
      <c r="CU87" s="380"/>
      <c r="CV87" s="380"/>
      <c r="CW87" s="380"/>
      <c r="CX87" s="388"/>
      <c r="CY87" s="380" t="s">
        <v>66</v>
      </c>
      <c r="CZ87" s="380"/>
      <c r="DA87" s="380"/>
      <c r="DB87" s="380"/>
      <c r="DC87" s="380"/>
      <c r="DD87" s="380"/>
      <c r="DE87" s="380"/>
      <c r="DF87" s="380"/>
      <c r="DG87" s="380"/>
      <c r="DH87" s="380"/>
      <c r="DI87" s="380"/>
      <c r="DJ87" s="380"/>
      <c r="DK87" s="380" t="s">
        <v>67</v>
      </c>
      <c r="DL87" s="380"/>
      <c r="DM87" s="380"/>
      <c r="DN87" s="380"/>
      <c r="DO87" s="380"/>
      <c r="DP87" s="380"/>
      <c r="DQ87" s="380"/>
      <c r="DR87" s="380"/>
      <c r="DS87" s="380"/>
      <c r="DT87" s="380"/>
      <c r="DU87" s="380"/>
      <c r="DV87" s="380"/>
      <c r="DW87" s="389" t="s">
        <v>68</v>
      </c>
      <c r="DX87" s="380"/>
      <c r="DY87" s="380"/>
      <c r="DZ87" s="380"/>
      <c r="EA87" s="380"/>
      <c r="EB87" s="380"/>
      <c r="EC87" s="380"/>
      <c r="ED87" s="380"/>
      <c r="EE87" s="380"/>
      <c r="EF87" s="380"/>
      <c r="EG87" s="380"/>
      <c r="EH87" s="398"/>
      <c r="EJ87" s="191" t="s">
        <v>135</v>
      </c>
      <c r="EK87" s="191"/>
      <c r="EL87" s="191" t="s">
        <v>136</v>
      </c>
      <c r="EM87" s="191"/>
      <c r="EN87" s="283" t="s">
        <v>49</v>
      </c>
      <c r="EO87" s="283"/>
      <c r="EP87" s="283"/>
      <c r="EQ87" s="283"/>
      <c r="ER87" s="283"/>
      <c r="ES87" s="283"/>
      <c r="ET87" s="283"/>
      <c r="EU87" s="191" t="s">
        <v>137</v>
      </c>
      <c r="EV87" s="191"/>
      <c r="EZ87" s="30"/>
      <c r="FA87" s="32"/>
      <c r="FB87" s="33"/>
      <c r="FC87" s="8"/>
      <c r="FD87" s="8"/>
      <c r="FG87" s="191" t="s">
        <v>138</v>
      </c>
      <c r="FH87" s="191"/>
      <c r="FI87" s="191" t="s">
        <v>139</v>
      </c>
      <c r="FJ87" s="191"/>
      <c r="FK87" s="283" t="s">
        <v>69</v>
      </c>
      <c r="FL87" s="283"/>
      <c r="FM87" s="283"/>
      <c r="FN87" s="283"/>
      <c r="FO87" s="283"/>
      <c r="FP87" s="283"/>
      <c r="FQ87" s="283"/>
      <c r="FR87" s="191" t="s">
        <v>140</v>
      </c>
      <c r="FS87" s="191"/>
      <c r="FW87" s="30"/>
      <c r="FX87" s="32"/>
      <c r="FY87" s="33"/>
      <c r="FZ87" s="8"/>
      <c r="GA87" s="8"/>
      <c r="GD87" s="191" t="s">
        <v>141</v>
      </c>
      <c r="GE87" s="191"/>
      <c r="GF87" s="191" t="s">
        <v>142</v>
      </c>
      <c r="GG87" s="191"/>
      <c r="GH87" s="283" t="s">
        <v>70</v>
      </c>
      <c r="GI87" s="283"/>
      <c r="GJ87" s="283"/>
      <c r="GK87" s="283"/>
      <c r="GL87" s="283"/>
      <c r="GM87" s="283"/>
      <c r="GN87" s="283"/>
      <c r="GO87" s="191" t="s">
        <v>143</v>
      </c>
      <c r="GP87" s="191"/>
      <c r="GR87"/>
      <c r="GS87"/>
      <c r="GT87" s="10"/>
      <c r="GU87"/>
      <c r="GV87"/>
      <c r="GW87"/>
      <c r="GX87"/>
    </row>
    <row r="88" spans="1:206" ht="6" customHeight="1" thickTop="1" thickBot="1" x14ac:dyDescent="0.25">
      <c r="A88" s="191"/>
      <c r="B88" s="191"/>
      <c r="C88" s="191"/>
      <c r="D88" s="191"/>
      <c r="E88" s="191"/>
      <c r="F88" s="191"/>
      <c r="G88" s="191"/>
      <c r="H88" s="283"/>
      <c r="I88" s="283"/>
      <c r="J88" s="283"/>
      <c r="K88" s="283"/>
      <c r="L88" s="283"/>
      <c r="M88" s="283"/>
      <c r="N88" s="283"/>
      <c r="O88" s="191"/>
      <c r="P88" s="191"/>
      <c r="T88" s="8"/>
      <c r="V88" s="12"/>
      <c r="Z88" s="34"/>
      <c r="AA88" s="8"/>
      <c r="AI88" s="282" t="s">
        <v>71</v>
      </c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O88" s="370"/>
      <c r="BP88" s="371"/>
      <c r="BQ88" s="371"/>
      <c r="BR88" s="371"/>
      <c r="BS88" s="371"/>
      <c r="BT88" s="371"/>
      <c r="BU88" s="371"/>
      <c r="BV88" s="371"/>
      <c r="BW88" s="371"/>
      <c r="BX88" s="371"/>
      <c r="BY88" s="371"/>
      <c r="BZ88" s="372"/>
      <c r="CA88" s="414"/>
      <c r="CB88" s="380"/>
      <c r="CC88" s="380"/>
      <c r="CD88" s="380"/>
      <c r="CE88" s="380"/>
      <c r="CF88" s="380"/>
      <c r="CG88" s="380"/>
      <c r="CH88" s="380"/>
      <c r="CI88" s="380"/>
      <c r="CJ88" s="380"/>
      <c r="CK88" s="380"/>
      <c r="CL88" s="380"/>
      <c r="CM88" s="389"/>
      <c r="CN88" s="380"/>
      <c r="CO88" s="380"/>
      <c r="CP88" s="380"/>
      <c r="CQ88" s="380"/>
      <c r="CR88" s="380"/>
      <c r="CS88" s="380"/>
      <c r="CT88" s="380"/>
      <c r="CU88" s="380"/>
      <c r="CV88" s="380"/>
      <c r="CW88" s="380"/>
      <c r="CX88" s="388"/>
      <c r="CY88" s="380"/>
      <c r="CZ88" s="380"/>
      <c r="DA88" s="380"/>
      <c r="DB88" s="380"/>
      <c r="DC88" s="380"/>
      <c r="DD88" s="380"/>
      <c r="DE88" s="380"/>
      <c r="DF88" s="380"/>
      <c r="DG88" s="380"/>
      <c r="DH88" s="380"/>
      <c r="DI88" s="380"/>
      <c r="DJ88" s="380"/>
      <c r="DK88" s="380"/>
      <c r="DL88" s="380"/>
      <c r="DM88" s="380"/>
      <c r="DN88" s="380"/>
      <c r="DO88" s="380"/>
      <c r="DP88" s="380"/>
      <c r="DQ88" s="380"/>
      <c r="DR88" s="380"/>
      <c r="DS88" s="380"/>
      <c r="DT88" s="380"/>
      <c r="DU88" s="380"/>
      <c r="DV88" s="380"/>
      <c r="DW88" s="389"/>
      <c r="DX88" s="380"/>
      <c r="DY88" s="380"/>
      <c r="DZ88" s="380"/>
      <c r="EA88" s="380"/>
      <c r="EB88" s="380"/>
      <c r="EC88" s="380"/>
      <c r="ED88" s="380"/>
      <c r="EE88" s="380"/>
      <c r="EF88" s="380"/>
      <c r="EG88" s="380"/>
      <c r="EH88" s="398"/>
      <c r="EJ88" s="191"/>
      <c r="EK88" s="191"/>
      <c r="EL88" s="191"/>
      <c r="EM88" s="191"/>
      <c r="EN88" s="283"/>
      <c r="EO88" s="283"/>
      <c r="EP88" s="283"/>
      <c r="EQ88" s="283"/>
      <c r="ER88" s="283"/>
      <c r="ES88" s="283"/>
      <c r="ET88" s="283"/>
      <c r="EU88" s="191"/>
      <c r="EV88" s="191"/>
      <c r="EZ88" s="12"/>
      <c r="FC88" s="34"/>
      <c r="FD88" s="8"/>
      <c r="FG88" s="191"/>
      <c r="FH88" s="191"/>
      <c r="FI88" s="191"/>
      <c r="FJ88" s="191"/>
      <c r="FK88" s="283"/>
      <c r="FL88" s="283"/>
      <c r="FM88" s="283"/>
      <c r="FN88" s="283"/>
      <c r="FO88" s="283"/>
      <c r="FP88" s="283"/>
      <c r="FQ88" s="283"/>
      <c r="FR88" s="191"/>
      <c r="FS88" s="191"/>
      <c r="FW88" s="12"/>
      <c r="FY88" s="31"/>
      <c r="FZ88" s="8"/>
      <c r="GA88" s="8"/>
      <c r="GD88" s="191"/>
      <c r="GE88" s="191"/>
      <c r="GF88" s="191"/>
      <c r="GG88" s="191"/>
      <c r="GH88" s="283"/>
      <c r="GI88" s="283"/>
      <c r="GJ88" s="283"/>
      <c r="GK88" s="283"/>
      <c r="GL88" s="283"/>
      <c r="GM88" s="283"/>
      <c r="GN88" s="283"/>
      <c r="GO88" s="191"/>
      <c r="GP88" s="191"/>
      <c r="GU88" s="35"/>
      <c r="GV88" s="36"/>
    </row>
    <row r="89" spans="1:206" ht="6" customHeight="1" thickTop="1" x14ac:dyDescent="0.2">
      <c r="A89" s="191"/>
      <c r="B89" s="191"/>
      <c r="C89" s="191"/>
      <c r="D89" s="191"/>
      <c r="E89" s="191"/>
      <c r="F89" s="191"/>
      <c r="G89" s="191"/>
      <c r="H89" s="283"/>
      <c r="I89" s="283"/>
      <c r="J89" s="283"/>
      <c r="K89" s="283"/>
      <c r="L89" s="283"/>
      <c r="M89" s="283"/>
      <c r="N89" s="283"/>
      <c r="O89" s="191"/>
      <c r="P89" s="191"/>
      <c r="Q89" s="16"/>
      <c r="R89" s="28"/>
      <c r="S89" s="37"/>
      <c r="T89" s="8"/>
      <c r="V89" s="12"/>
      <c r="W89"/>
      <c r="X89"/>
      <c r="Y89"/>
      <c r="Z89" s="38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O89" s="370"/>
      <c r="BP89" s="371"/>
      <c r="BQ89" s="371"/>
      <c r="BR89" s="371"/>
      <c r="BS89" s="371"/>
      <c r="BT89" s="371"/>
      <c r="BU89" s="371"/>
      <c r="BV89" s="371"/>
      <c r="BW89" s="371"/>
      <c r="BX89" s="371"/>
      <c r="BY89" s="371"/>
      <c r="BZ89" s="372"/>
      <c r="CA89" s="414"/>
      <c r="CB89" s="380"/>
      <c r="CC89" s="380"/>
      <c r="CD89" s="380"/>
      <c r="CE89" s="380"/>
      <c r="CF89" s="380"/>
      <c r="CG89" s="380"/>
      <c r="CH89" s="380"/>
      <c r="CI89" s="380"/>
      <c r="CJ89" s="380"/>
      <c r="CK89" s="380"/>
      <c r="CL89" s="380"/>
      <c r="CM89" s="389"/>
      <c r="CN89" s="380"/>
      <c r="CO89" s="380"/>
      <c r="CP89" s="380"/>
      <c r="CQ89" s="380"/>
      <c r="CR89" s="380"/>
      <c r="CS89" s="380"/>
      <c r="CT89" s="380"/>
      <c r="CU89" s="380"/>
      <c r="CV89" s="380"/>
      <c r="CW89" s="380"/>
      <c r="CX89" s="388"/>
      <c r="CY89" s="380"/>
      <c r="CZ89" s="380"/>
      <c r="DA89" s="380"/>
      <c r="DB89" s="380"/>
      <c r="DC89" s="380"/>
      <c r="DD89" s="380"/>
      <c r="DE89" s="380"/>
      <c r="DF89" s="380"/>
      <c r="DG89" s="380"/>
      <c r="DH89" s="380"/>
      <c r="DI89" s="380"/>
      <c r="DJ89" s="380"/>
      <c r="DK89" s="380"/>
      <c r="DL89" s="380"/>
      <c r="DM89" s="380"/>
      <c r="DN89" s="380"/>
      <c r="DO89" s="380"/>
      <c r="DP89" s="380"/>
      <c r="DQ89" s="380"/>
      <c r="DR89" s="380"/>
      <c r="DS89" s="380"/>
      <c r="DT89" s="380"/>
      <c r="DU89" s="380"/>
      <c r="DV89" s="380"/>
      <c r="DW89" s="389"/>
      <c r="DX89" s="380"/>
      <c r="DY89" s="380"/>
      <c r="DZ89" s="380"/>
      <c r="EA89" s="380"/>
      <c r="EB89" s="380"/>
      <c r="EC89" s="380"/>
      <c r="ED89" s="380"/>
      <c r="EE89" s="380"/>
      <c r="EF89" s="380"/>
      <c r="EG89" s="380"/>
      <c r="EH89" s="398"/>
      <c r="EJ89" s="191"/>
      <c r="EK89" s="191"/>
      <c r="EL89" s="191"/>
      <c r="EM89" s="191"/>
      <c r="EN89" s="283"/>
      <c r="EO89" s="283"/>
      <c r="EP89" s="283"/>
      <c r="EQ89" s="283"/>
      <c r="ER89" s="283"/>
      <c r="ES89" s="283"/>
      <c r="ET89" s="283"/>
      <c r="EU89" s="191"/>
      <c r="EV89" s="191"/>
      <c r="EW89" s="28"/>
      <c r="EX89" s="37"/>
      <c r="EZ89" s="12"/>
      <c r="FA89"/>
      <c r="FB89"/>
      <c r="FC89" s="38"/>
      <c r="FG89" s="191"/>
      <c r="FH89" s="191"/>
      <c r="FI89" s="191"/>
      <c r="FJ89" s="191"/>
      <c r="FK89" s="283"/>
      <c r="FL89" s="283"/>
      <c r="FM89" s="283"/>
      <c r="FN89" s="283"/>
      <c r="FO89" s="283"/>
      <c r="FP89" s="283"/>
      <c r="FQ89" s="283"/>
      <c r="FR89" s="191"/>
      <c r="FS89" s="191"/>
      <c r="FT89" s="26"/>
      <c r="FU89" s="39"/>
      <c r="FV89" s="40"/>
      <c r="FW89" s="12"/>
      <c r="FX89"/>
      <c r="FY89" s="10"/>
      <c r="FZ89"/>
      <c r="GD89" s="191"/>
      <c r="GE89" s="191"/>
      <c r="GF89" s="191"/>
      <c r="GG89" s="191"/>
      <c r="GH89" s="283"/>
      <c r="GI89" s="283"/>
      <c r="GJ89" s="283"/>
      <c r="GK89" s="283"/>
      <c r="GL89" s="283"/>
      <c r="GM89" s="283"/>
      <c r="GN89" s="283"/>
      <c r="GO89" s="191"/>
      <c r="GP89" s="191"/>
      <c r="GQ89" s="28"/>
      <c r="GR89" s="29"/>
      <c r="GU89" s="34"/>
      <c r="GV89" s="31"/>
    </row>
    <row r="90" spans="1:206" ht="6" customHeight="1" thickBot="1" x14ac:dyDescent="0.25">
      <c r="A90" s="191"/>
      <c r="B90" s="191"/>
      <c r="C90" s="191"/>
      <c r="D90" s="191"/>
      <c r="E90" s="191"/>
      <c r="F90" s="191"/>
      <c r="G90" s="191"/>
      <c r="H90" s="283"/>
      <c r="I90" s="283"/>
      <c r="J90" s="283"/>
      <c r="K90" s="283"/>
      <c r="L90" s="283"/>
      <c r="M90" s="283"/>
      <c r="N90" s="283"/>
      <c r="O90" s="191"/>
      <c r="P90" s="191"/>
      <c r="Q90"/>
      <c r="S90" s="10"/>
      <c r="T90" s="11"/>
      <c r="V90" s="10"/>
      <c r="W90" s="8"/>
      <c r="X90" s="8"/>
      <c r="Y90"/>
      <c r="Z90" s="38"/>
      <c r="BO90" s="373"/>
      <c r="BP90" s="374"/>
      <c r="BQ90" s="374"/>
      <c r="BR90" s="374"/>
      <c r="BS90" s="374"/>
      <c r="BT90" s="374"/>
      <c r="BU90" s="374"/>
      <c r="BV90" s="374"/>
      <c r="BW90" s="374"/>
      <c r="BX90" s="374"/>
      <c r="BY90" s="374"/>
      <c r="BZ90" s="375"/>
      <c r="CA90" s="414"/>
      <c r="CB90" s="380"/>
      <c r="CC90" s="380"/>
      <c r="CD90" s="380"/>
      <c r="CE90" s="380"/>
      <c r="CF90" s="380"/>
      <c r="CG90" s="380"/>
      <c r="CH90" s="380"/>
      <c r="CI90" s="380"/>
      <c r="CJ90" s="380"/>
      <c r="CK90" s="380"/>
      <c r="CL90" s="380"/>
      <c r="CM90" s="389"/>
      <c r="CN90" s="380"/>
      <c r="CO90" s="380"/>
      <c r="CP90" s="380"/>
      <c r="CQ90" s="380"/>
      <c r="CR90" s="380"/>
      <c r="CS90" s="380"/>
      <c r="CT90" s="380"/>
      <c r="CU90" s="380"/>
      <c r="CV90" s="380"/>
      <c r="CW90" s="380"/>
      <c r="CX90" s="388"/>
      <c r="CY90" s="380"/>
      <c r="CZ90" s="380"/>
      <c r="DA90" s="380"/>
      <c r="DB90" s="380"/>
      <c r="DC90" s="380"/>
      <c r="DD90" s="380"/>
      <c r="DE90" s="380"/>
      <c r="DF90" s="380"/>
      <c r="DG90" s="380"/>
      <c r="DH90" s="380"/>
      <c r="DI90" s="380"/>
      <c r="DJ90" s="380"/>
      <c r="DK90" s="380"/>
      <c r="DL90" s="380"/>
      <c r="DM90" s="380"/>
      <c r="DN90" s="380"/>
      <c r="DO90" s="380"/>
      <c r="DP90" s="380"/>
      <c r="DQ90" s="380"/>
      <c r="DR90" s="380"/>
      <c r="DS90" s="380"/>
      <c r="DT90" s="380"/>
      <c r="DU90" s="380"/>
      <c r="DV90" s="380"/>
      <c r="DW90" s="389"/>
      <c r="DX90" s="380"/>
      <c r="DY90" s="380"/>
      <c r="DZ90" s="380"/>
      <c r="EA90" s="380"/>
      <c r="EB90" s="380"/>
      <c r="EC90" s="380"/>
      <c r="ED90" s="380"/>
      <c r="EE90" s="380"/>
      <c r="EF90" s="380"/>
      <c r="EG90" s="380"/>
      <c r="EH90" s="398"/>
      <c r="EJ90" s="191"/>
      <c r="EK90" s="191"/>
      <c r="EL90" s="191"/>
      <c r="EM90" s="191"/>
      <c r="EN90" s="283"/>
      <c r="EO90" s="283"/>
      <c r="EP90" s="283"/>
      <c r="EQ90" s="283"/>
      <c r="ER90" s="283"/>
      <c r="ES90" s="283"/>
      <c r="ET90" s="283"/>
      <c r="EU90" s="191"/>
      <c r="EV90" s="191"/>
      <c r="EX90" s="10"/>
      <c r="EY90" s="41"/>
      <c r="EZ90" s="42"/>
      <c r="FA90" s="8"/>
      <c r="FB90"/>
      <c r="FC90" s="38"/>
      <c r="FG90" s="191"/>
      <c r="FH90" s="191"/>
      <c r="FI90" s="191"/>
      <c r="FJ90" s="191"/>
      <c r="FK90" s="283"/>
      <c r="FL90" s="283"/>
      <c r="FM90" s="283"/>
      <c r="FN90" s="283"/>
      <c r="FO90" s="283"/>
      <c r="FP90" s="283"/>
      <c r="FQ90" s="283"/>
      <c r="FR90" s="191"/>
      <c r="FS90" s="191"/>
      <c r="FU90" s="43"/>
      <c r="FV90" s="32"/>
      <c r="FW90" s="42"/>
      <c r="FX90" s="8"/>
      <c r="FY90" s="10"/>
      <c r="FZ90"/>
      <c r="GD90" s="191"/>
      <c r="GE90" s="191"/>
      <c r="GF90" s="191"/>
      <c r="GG90" s="191"/>
      <c r="GH90" s="283"/>
      <c r="GI90" s="283"/>
      <c r="GJ90" s="283"/>
      <c r="GK90" s="283"/>
      <c r="GL90" s="283"/>
      <c r="GM90" s="283"/>
      <c r="GN90" s="283"/>
      <c r="GO90" s="191"/>
      <c r="GP90" s="191"/>
      <c r="GR90" s="31"/>
      <c r="GU90" s="40"/>
      <c r="GV90" s="31"/>
      <c r="GW90" s="8"/>
      <c r="GX90" s="8"/>
    </row>
    <row r="91" spans="1:206" ht="6" customHeight="1" thickTop="1" x14ac:dyDescent="0.2">
      <c r="A91" s="191" t="s">
        <v>144</v>
      </c>
      <c r="B91" s="191"/>
      <c r="C91" s="191"/>
      <c r="D91" s="191" t="s">
        <v>145</v>
      </c>
      <c r="E91" s="191"/>
      <c r="F91" s="191" t="s">
        <v>146</v>
      </c>
      <c r="G91" s="191"/>
      <c r="H91" s="283" t="s">
        <v>28</v>
      </c>
      <c r="I91" s="283"/>
      <c r="J91" s="283"/>
      <c r="K91" s="283"/>
      <c r="L91" s="283"/>
      <c r="M91" s="283"/>
      <c r="N91" s="283"/>
      <c r="O91" s="191" t="s">
        <v>137</v>
      </c>
      <c r="P91" s="191"/>
      <c r="T91" s="44"/>
      <c r="U91" s="26"/>
      <c r="V91" s="26"/>
      <c r="W91" s="8"/>
      <c r="X91" s="8"/>
      <c r="Z91" s="40"/>
      <c r="AI91" s="191" t="s">
        <v>139</v>
      </c>
      <c r="AJ91" s="191"/>
      <c r="AK91" s="283" t="s">
        <v>28</v>
      </c>
      <c r="AL91" s="283"/>
      <c r="AM91" s="283"/>
      <c r="AN91" s="283"/>
      <c r="AO91" s="283"/>
      <c r="AP91" s="283"/>
      <c r="AQ91" s="283"/>
      <c r="AR91" s="191" t="s">
        <v>147</v>
      </c>
      <c r="AS91" s="191"/>
      <c r="BO91" s="405">
        <v>3</v>
      </c>
      <c r="BP91" s="406"/>
      <c r="BQ91" s="406"/>
      <c r="BR91" s="406"/>
      <c r="BS91" s="406"/>
      <c r="BT91" s="406"/>
      <c r="BU91" s="406"/>
      <c r="BV91" s="406"/>
      <c r="BW91" s="406"/>
      <c r="BX91" s="406"/>
      <c r="BY91" s="406"/>
      <c r="BZ91" s="406"/>
      <c r="CA91" s="420">
        <v>3</v>
      </c>
      <c r="CB91" s="421"/>
      <c r="CC91" s="421"/>
      <c r="CD91" s="421"/>
      <c r="CE91" s="421"/>
      <c r="CF91" s="421"/>
      <c r="CG91" s="421"/>
      <c r="CH91" s="421"/>
      <c r="CI91" s="421"/>
      <c r="CJ91" s="421"/>
      <c r="CK91" s="421"/>
      <c r="CL91" s="422"/>
      <c r="CM91" s="421">
        <v>3</v>
      </c>
      <c r="CN91" s="421"/>
      <c r="CO91" s="421"/>
      <c r="CP91" s="421"/>
      <c r="CQ91" s="421"/>
      <c r="CR91" s="421"/>
      <c r="CS91" s="421"/>
      <c r="CT91" s="421"/>
      <c r="CU91" s="421"/>
      <c r="CV91" s="421"/>
      <c r="CW91" s="421"/>
      <c r="CX91" s="421"/>
      <c r="CY91" s="426">
        <v>3</v>
      </c>
      <c r="CZ91" s="421"/>
      <c r="DA91" s="421"/>
      <c r="DB91" s="421"/>
      <c r="DC91" s="421"/>
      <c r="DD91" s="421"/>
      <c r="DE91" s="421"/>
      <c r="DF91" s="421"/>
      <c r="DG91" s="421"/>
      <c r="DH91" s="421"/>
      <c r="DI91" s="421"/>
      <c r="DJ91" s="422"/>
      <c r="DK91" s="426"/>
      <c r="DL91" s="421"/>
      <c r="DM91" s="421"/>
      <c r="DN91" s="421"/>
      <c r="DO91" s="421"/>
      <c r="DP91" s="421"/>
      <c r="DQ91" s="421"/>
      <c r="DR91" s="421"/>
      <c r="DS91" s="421"/>
      <c r="DT91" s="421"/>
      <c r="DU91" s="421"/>
      <c r="DV91" s="422"/>
      <c r="DW91" s="421"/>
      <c r="DX91" s="421"/>
      <c r="DY91" s="421"/>
      <c r="DZ91" s="421"/>
      <c r="EA91" s="421"/>
      <c r="EB91" s="421"/>
      <c r="EC91" s="421"/>
      <c r="ED91" s="421"/>
      <c r="EE91" s="421"/>
      <c r="EF91" s="421"/>
      <c r="EG91" s="421"/>
      <c r="EH91" s="429"/>
      <c r="EJ91" s="191" t="s">
        <v>24</v>
      </c>
      <c r="EK91" s="191"/>
      <c r="EL91" s="191" t="s">
        <v>58</v>
      </c>
      <c r="EM91" s="191"/>
      <c r="EN91" s="283" t="s">
        <v>34</v>
      </c>
      <c r="EO91" s="283"/>
      <c r="EP91" s="283"/>
      <c r="EQ91" s="283"/>
      <c r="ER91" s="283"/>
      <c r="ES91" s="283"/>
      <c r="ET91" s="283"/>
      <c r="EU91" s="191" t="s">
        <v>148</v>
      </c>
      <c r="EV91" s="191"/>
      <c r="EX91" s="30"/>
      <c r="FA91" s="8"/>
      <c r="FC91" s="40"/>
      <c r="FG91" s="191" t="s">
        <v>149</v>
      </c>
      <c r="FH91" s="191"/>
      <c r="FI91" s="191" t="s">
        <v>150</v>
      </c>
      <c r="FJ91" s="191"/>
      <c r="FK91" s="283" t="s">
        <v>31</v>
      </c>
      <c r="FL91" s="283"/>
      <c r="FM91" s="283"/>
      <c r="FN91" s="283"/>
      <c r="FO91" s="283"/>
      <c r="FP91" s="283"/>
      <c r="FQ91" s="283"/>
      <c r="FR91" s="191" t="s">
        <v>151</v>
      </c>
      <c r="FS91" s="191"/>
      <c r="FU91" s="31"/>
      <c r="FX91" s="8"/>
      <c r="FY91" s="31"/>
      <c r="GD91" s="191" t="s">
        <v>152</v>
      </c>
      <c r="GE91" s="191"/>
      <c r="GF91" s="191" t="s">
        <v>153</v>
      </c>
      <c r="GG91" s="191"/>
      <c r="GH91" s="283" t="s">
        <v>43</v>
      </c>
      <c r="GI91" s="283"/>
      <c r="GJ91" s="283"/>
      <c r="GK91" s="283"/>
      <c r="GL91" s="283"/>
      <c r="GM91" s="283"/>
      <c r="GN91" s="283"/>
      <c r="GO91" s="191" t="s">
        <v>148</v>
      </c>
      <c r="GP91" s="191"/>
      <c r="GS91" s="44"/>
      <c r="GT91" s="26"/>
      <c r="GV91" s="31"/>
      <c r="GW91" s="8"/>
      <c r="GX91" s="8"/>
    </row>
    <row r="92" spans="1:206" ht="6" customHeight="1" thickBot="1" x14ac:dyDescent="0.25">
      <c r="A92" s="191"/>
      <c r="B92" s="191"/>
      <c r="C92" s="191"/>
      <c r="D92" s="191"/>
      <c r="E92" s="191"/>
      <c r="F92" s="191"/>
      <c r="G92" s="191"/>
      <c r="H92" s="283"/>
      <c r="I92" s="283"/>
      <c r="J92" s="283"/>
      <c r="K92" s="283"/>
      <c r="L92" s="283"/>
      <c r="M92" s="283"/>
      <c r="N92" s="283"/>
      <c r="O92" s="191"/>
      <c r="P92" s="191"/>
      <c r="Q92"/>
      <c r="S92"/>
      <c r="T92" s="34"/>
      <c r="V92" s="8"/>
      <c r="W92"/>
      <c r="X92"/>
      <c r="Y92"/>
      <c r="Z92" s="38"/>
      <c r="AA92"/>
      <c r="AB92"/>
      <c r="AC92"/>
      <c r="AI92" s="191"/>
      <c r="AJ92" s="191"/>
      <c r="AK92" s="283"/>
      <c r="AL92" s="283"/>
      <c r="AM92" s="283"/>
      <c r="AN92" s="283"/>
      <c r="AO92" s="283"/>
      <c r="AP92" s="283"/>
      <c r="AQ92" s="283"/>
      <c r="AR92" s="191"/>
      <c r="AS92" s="191"/>
      <c r="BO92" s="405"/>
      <c r="BP92" s="406"/>
      <c r="BQ92" s="406"/>
      <c r="BR92" s="406"/>
      <c r="BS92" s="406"/>
      <c r="BT92" s="406"/>
      <c r="BU92" s="406"/>
      <c r="BV92" s="406"/>
      <c r="BW92" s="406"/>
      <c r="BX92" s="406"/>
      <c r="BY92" s="406"/>
      <c r="BZ92" s="406"/>
      <c r="CA92" s="418"/>
      <c r="CB92" s="394"/>
      <c r="CC92" s="394"/>
      <c r="CD92" s="394"/>
      <c r="CE92" s="394"/>
      <c r="CF92" s="394"/>
      <c r="CG92" s="394"/>
      <c r="CH92" s="394"/>
      <c r="CI92" s="394"/>
      <c r="CJ92" s="394"/>
      <c r="CK92" s="394"/>
      <c r="CL92" s="402"/>
      <c r="CM92" s="394"/>
      <c r="CN92" s="394"/>
      <c r="CO92" s="394"/>
      <c r="CP92" s="394"/>
      <c r="CQ92" s="394"/>
      <c r="CR92" s="394"/>
      <c r="CS92" s="394"/>
      <c r="CT92" s="394"/>
      <c r="CU92" s="394"/>
      <c r="CV92" s="394"/>
      <c r="CW92" s="394"/>
      <c r="CX92" s="394"/>
      <c r="CY92" s="401"/>
      <c r="CZ92" s="394"/>
      <c r="DA92" s="394"/>
      <c r="DB92" s="394"/>
      <c r="DC92" s="394"/>
      <c r="DD92" s="394"/>
      <c r="DE92" s="394"/>
      <c r="DF92" s="394"/>
      <c r="DG92" s="394"/>
      <c r="DH92" s="394"/>
      <c r="DI92" s="394"/>
      <c r="DJ92" s="402"/>
      <c r="DK92" s="401"/>
      <c r="DL92" s="394"/>
      <c r="DM92" s="394"/>
      <c r="DN92" s="394"/>
      <c r="DO92" s="394"/>
      <c r="DP92" s="394"/>
      <c r="DQ92" s="394"/>
      <c r="DR92" s="394"/>
      <c r="DS92" s="394"/>
      <c r="DT92" s="394"/>
      <c r="DU92" s="394"/>
      <c r="DV92" s="402"/>
      <c r="DW92" s="394"/>
      <c r="DX92" s="394"/>
      <c r="DY92" s="394"/>
      <c r="DZ92" s="394"/>
      <c r="EA92" s="394"/>
      <c r="EB92" s="394"/>
      <c r="EC92" s="394"/>
      <c r="ED92" s="394"/>
      <c r="EE92" s="394"/>
      <c r="EF92" s="394"/>
      <c r="EG92" s="394"/>
      <c r="EH92" s="395"/>
      <c r="EJ92" s="191"/>
      <c r="EK92" s="191"/>
      <c r="EL92" s="191"/>
      <c r="EM92" s="191"/>
      <c r="EN92" s="283"/>
      <c r="EO92" s="283"/>
      <c r="EP92" s="283"/>
      <c r="EQ92" s="283"/>
      <c r="ER92" s="283"/>
      <c r="ES92" s="283"/>
      <c r="ET92" s="283"/>
      <c r="EU92" s="191"/>
      <c r="EV92" s="191"/>
      <c r="EW92" s="33"/>
      <c r="EX92" s="45"/>
      <c r="EZ92" s="8"/>
      <c r="FA92"/>
      <c r="FB92"/>
      <c r="FC92" s="38"/>
      <c r="FD92"/>
      <c r="FE92"/>
      <c r="FG92" s="191"/>
      <c r="FH92" s="191"/>
      <c r="FI92" s="191"/>
      <c r="FJ92" s="191"/>
      <c r="FK92" s="283"/>
      <c r="FL92" s="283"/>
      <c r="FM92" s="283"/>
      <c r="FN92" s="283"/>
      <c r="FO92" s="283"/>
      <c r="FP92" s="283"/>
      <c r="FQ92" s="283"/>
      <c r="FR92" s="191"/>
      <c r="FS92" s="191"/>
      <c r="FT92" s="46"/>
      <c r="FU92" s="47"/>
      <c r="FW92" s="8"/>
      <c r="FX92"/>
      <c r="FY92" s="10"/>
      <c r="FZ92"/>
      <c r="GA92"/>
      <c r="GB92"/>
      <c r="GD92" s="191"/>
      <c r="GE92" s="191"/>
      <c r="GF92" s="191"/>
      <c r="GG92" s="191"/>
      <c r="GH92" s="283"/>
      <c r="GI92" s="283"/>
      <c r="GJ92" s="283"/>
      <c r="GK92" s="283"/>
      <c r="GL92" s="283"/>
      <c r="GM92" s="283"/>
      <c r="GN92" s="283"/>
      <c r="GO92" s="191"/>
      <c r="GP92" s="191"/>
      <c r="GS92" s="34"/>
      <c r="GT92" s="8"/>
      <c r="GV92" s="31"/>
      <c r="GW92"/>
    </row>
    <row r="93" spans="1:206" ht="6" customHeight="1" thickTop="1" thickBot="1" x14ac:dyDescent="0.25">
      <c r="A93" s="191"/>
      <c r="B93" s="191"/>
      <c r="C93" s="191"/>
      <c r="D93" s="191"/>
      <c r="E93" s="191"/>
      <c r="F93" s="191"/>
      <c r="G93" s="191"/>
      <c r="H93" s="283"/>
      <c r="I93" s="283"/>
      <c r="J93" s="283"/>
      <c r="K93" s="283"/>
      <c r="L93" s="283"/>
      <c r="M93" s="283"/>
      <c r="N93" s="283"/>
      <c r="O93" s="191"/>
      <c r="P93" s="191"/>
      <c r="Q93" s="48"/>
      <c r="R93" s="26"/>
      <c r="S93" s="48"/>
      <c r="T93" s="8"/>
      <c r="V93" s="8"/>
      <c r="W93"/>
      <c r="X93"/>
      <c r="Y93"/>
      <c r="Z93" s="49"/>
      <c r="AA93" s="50"/>
      <c r="AB93" s="50"/>
      <c r="AC93"/>
      <c r="AI93" s="191"/>
      <c r="AJ93" s="191"/>
      <c r="AK93" s="283"/>
      <c r="AL93" s="283"/>
      <c r="AM93" s="283"/>
      <c r="AN93" s="283"/>
      <c r="AO93" s="283"/>
      <c r="AP93" s="283"/>
      <c r="AQ93" s="283"/>
      <c r="AR93" s="191"/>
      <c r="AS93" s="191"/>
      <c r="AT93" s="26"/>
      <c r="AU93" s="26"/>
      <c r="AV93" s="26"/>
      <c r="AW93" s="26"/>
      <c r="AX93" s="40"/>
      <c r="BO93" s="405"/>
      <c r="BP93" s="406"/>
      <c r="BQ93" s="406"/>
      <c r="BR93" s="406"/>
      <c r="BS93" s="406"/>
      <c r="BT93" s="406"/>
      <c r="BU93" s="406"/>
      <c r="BV93" s="406"/>
      <c r="BW93" s="406"/>
      <c r="BX93" s="406"/>
      <c r="BY93" s="406"/>
      <c r="BZ93" s="406"/>
      <c r="CA93" s="423"/>
      <c r="CB93" s="424"/>
      <c r="CC93" s="424"/>
      <c r="CD93" s="424"/>
      <c r="CE93" s="424"/>
      <c r="CF93" s="424"/>
      <c r="CG93" s="424"/>
      <c r="CH93" s="424"/>
      <c r="CI93" s="424"/>
      <c r="CJ93" s="424"/>
      <c r="CK93" s="424"/>
      <c r="CL93" s="425"/>
      <c r="CM93" s="424"/>
      <c r="CN93" s="424"/>
      <c r="CO93" s="424"/>
      <c r="CP93" s="424"/>
      <c r="CQ93" s="424"/>
      <c r="CR93" s="424"/>
      <c r="CS93" s="424"/>
      <c r="CT93" s="424"/>
      <c r="CU93" s="424"/>
      <c r="CV93" s="424"/>
      <c r="CW93" s="424"/>
      <c r="CX93" s="424"/>
      <c r="CY93" s="427"/>
      <c r="CZ93" s="424"/>
      <c r="DA93" s="424"/>
      <c r="DB93" s="424"/>
      <c r="DC93" s="424"/>
      <c r="DD93" s="424"/>
      <c r="DE93" s="424"/>
      <c r="DF93" s="424"/>
      <c r="DG93" s="424"/>
      <c r="DH93" s="424"/>
      <c r="DI93" s="424"/>
      <c r="DJ93" s="425"/>
      <c r="DK93" s="427"/>
      <c r="DL93" s="424"/>
      <c r="DM93" s="424"/>
      <c r="DN93" s="424"/>
      <c r="DO93" s="424"/>
      <c r="DP93" s="424"/>
      <c r="DQ93" s="424"/>
      <c r="DR93" s="424"/>
      <c r="DS93" s="424"/>
      <c r="DT93" s="424"/>
      <c r="DU93" s="424"/>
      <c r="DV93" s="425"/>
      <c r="DW93" s="424"/>
      <c r="DX93" s="424"/>
      <c r="DY93" s="424"/>
      <c r="DZ93" s="424"/>
      <c r="EA93" s="424"/>
      <c r="EB93" s="424"/>
      <c r="EC93" s="424"/>
      <c r="ED93" s="424"/>
      <c r="EE93" s="424"/>
      <c r="EF93" s="424"/>
      <c r="EG93" s="424"/>
      <c r="EH93" s="430"/>
      <c r="EJ93" s="191"/>
      <c r="EK93" s="191"/>
      <c r="EL93" s="191"/>
      <c r="EM93" s="191"/>
      <c r="EN93" s="283"/>
      <c r="EO93" s="283"/>
      <c r="EP93" s="283"/>
      <c r="EQ93" s="283"/>
      <c r="ER93" s="283"/>
      <c r="ES93" s="283"/>
      <c r="ET93" s="283"/>
      <c r="EU93" s="191"/>
      <c r="EV93" s="191"/>
      <c r="EX93"/>
      <c r="EZ93" s="8"/>
      <c r="FA93"/>
      <c r="FB93"/>
      <c r="FC93" s="49"/>
      <c r="FD93" s="50"/>
      <c r="FE93"/>
      <c r="FG93" s="191"/>
      <c r="FH93" s="191"/>
      <c r="FI93" s="191"/>
      <c r="FJ93" s="191"/>
      <c r="FK93" s="283"/>
      <c r="FL93" s="283"/>
      <c r="FM93" s="283"/>
      <c r="FN93" s="283"/>
      <c r="FO93" s="283"/>
      <c r="FP93" s="283"/>
      <c r="FQ93" s="283"/>
      <c r="FR93" s="191"/>
      <c r="FS93" s="191"/>
      <c r="FT93" s="28"/>
      <c r="FU93"/>
      <c r="FW93" s="8"/>
      <c r="FX93"/>
      <c r="FY93" s="10"/>
      <c r="FZ93"/>
      <c r="GA93"/>
      <c r="GB93"/>
      <c r="GD93" s="191"/>
      <c r="GE93" s="191"/>
      <c r="GF93" s="191"/>
      <c r="GG93" s="191"/>
      <c r="GH93" s="283"/>
      <c r="GI93" s="283"/>
      <c r="GJ93" s="283"/>
      <c r="GK93" s="283"/>
      <c r="GL93" s="283"/>
      <c r="GM93" s="283"/>
      <c r="GN93" s="283"/>
      <c r="GO93" s="191"/>
      <c r="GP93" s="191"/>
      <c r="GQ93" s="26"/>
      <c r="GR93" s="48"/>
      <c r="GS93" s="8"/>
      <c r="GT93" s="8"/>
      <c r="GU93"/>
      <c r="GV93" s="10"/>
      <c r="GW93"/>
    </row>
    <row r="94" spans="1:206" ht="6" customHeight="1" thickTop="1" thickBot="1" x14ac:dyDescent="0.25">
      <c r="A94" s="191"/>
      <c r="B94" s="191"/>
      <c r="C94" s="191"/>
      <c r="D94" s="191"/>
      <c r="E94" s="191"/>
      <c r="F94" s="191"/>
      <c r="G94" s="191"/>
      <c r="H94" s="283"/>
      <c r="I94" s="283"/>
      <c r="J94" s="283"/>
      <c r="K94" s="283"/>
      <c r="L94" s="283"/>
      <c r="M94" s="283"/>
      <c r="N94" s="283"/>
      <c r="O94" s="191"/>
      <c r="P94" s="191"/>
      <c r="Q94"/>
      <c r="S94"/>
      <c r="T94"/>
      <c r="V94"/>
      <c r="W94"/>
      <c r="X94"/>
      <c r="Y94" s="10"/>
      <c r="Z94" s="11"/>
      <c r="AA94"/>
      <c r="AB94"/>
      <c r="AC94" s="34"/>
      <c r="AD94" s="8"/>
      <c r="AI94" s="191"/>
      <c r="AJ94" s="191"/>
      <c r="AK94" s="283"/>
      <c r="AL94" s="283"/>
      <c r="AM94" s="283"/>
      <c r="AN94" s="283"/>
      <c r="AO94" s="283"/>
      <c r="AP94" s="283"/>
      <c r="AQ94" s="283"/>
      <c r="AR94" s="191"/>
      <c r="AS94" s="191"/>
      <c r="AX94" s="32"/>
      <c r="AY94" s="33"/>
      <c r="AZ94" s="33"/>
      <c r="BA94" s="33"/>
      <c r="BO94" s="405"/>
      <c r="BP94" s="406"/>
      <c r="BQ94" s="406"/>
      <c r="BR94" s="406"/>
      <c r="BS94" s="406"/>
      <c r="BT94" s="406"/>
      <c r="BU94" s="406"/>
      <c r="BV94" s="406"/>
      <c r="BW94" s="406"/>
      <c r="BX94" s="406"/>
      <c r="BY94" s="406"/>
      <c r="BZ94" s="406"/>
      <c r="CA94" s="51"/>
      <c r="CL94" s="31"/>
      <c r="CY94" s="52"/>
      <c r="DJ94" s="31"/>
      <c r="DK94" s="52"/>
      <c r="DV94" s="31"/>
      <c r="EH94" s="53"/>
      <c r="EJ94" s="191"/>
      <c r="EK94" s="191"/>
      <c r="EL94" s="191"/>
      <c r="EM94" s="191"/>
      <c r="EN94" s="283"/>
      <c r="EO94" s="283"/>
      <c r="EP94" s="283"/>
      <c r="EQ94" s="283"/>
      <c r="ER94" s="283"/>
      <c r="ES94" s="283"/>
      <c r="ET94" s="283"/>
      <c r="EU94" s="191"/>
      <c r="EV94" s="191"/>
      <c r="EX94"/>
      <c r="EZ94"/>
      <c r="FA94"/>
      <c r="FB94" s="10"/>
      <c r="FC94" s="11"/>
      <c r="FD94"/>
      <c r="FE94" s="34"/>
      <c r="FF94" s="8"/>
      <c r="FG94" s="191"/>
      <c r="FH94" s="191"/>
      <c r="FI94" s="191"/>
      <c r="FJ94" s="191"/>
      <c r="FK94" s="283"/>
      <c r="FL94" s="283"/>
      <c r="FM94" s="283"/>
      <c r="FN94" s="283"/>
      <c r="FO94" s="283"/>
      <c r="FP94" s="283"/>
      <c r="FQ94" s="283"/>
      <c r="FR94" s="191"/>
      <c r="FS94" s="191"/>
      <c r="FU94"/>
      <c r="FW94"/>
      <c r="FX94"/>
      <c r="FY94" s="43"/>
      <c r="FZ94" s="54"/>
      <c r="GA94" s="48"/>
      <c r="GB94" s="34"/>
      <c r="GD94" s="191"/>
      <c r="GE94" s="191"/>
      <c r="GF94" s="191"/>
      <c r="GG94" s="191"/>
      <c r="GH94" s="283"/>
      <c r="GI94" s="283"/>
      <c r="GJ94" s="283"/>
      <c r="GK94" s="283"/>
      <c r="GL94" s="283"/>
      <c r="GM94" s="283"/>
      <c r="GN94" s="283"/>
      <c r="GO94" s="191"/>
      <c r="GP94" s="191"/>
      <c r="GR94"/>
      <c r="GS94"/>
      <c r="GT94"/>
      <c r="GU94" s="8"/>
      <c r="GV94"/>
      <c r="GW94" s="44"/>
    </row>
    <row r="95" spans="1:206" ht="6" customHeight="1" thickTop="1" x14ac:dyDescent="0.2">
      <c r="A95" s="191" t="s">
        <v>154</v>
      </c>
      <c r="B95" s="191"/>
      <c r="C95" s="191"/>
      <c r="D95" s="191" t="s">
        <v>155</v>
      </c>
      <c r="E95" s="191"/>
      <c r="F95" s="191" t="s">
        <v>150</v>
      </c>
      <c r="G95" s="191"/>
      <c r="H95" s="283" t="s">
        <v>60</v>
      </c>
      <c r="I95" s="283"/>
      <c r="J95" s="283"/>
      <c r="K95" s="283"/>
      <c r="L95" s="283"/>
      <c r="M95" s="283"/>
      <c r="N95" s="283"/>
      <c r="O95" s="191" t="s">
        <v>148</v>
      </c>
      <c r="P95" s="191"/>
      <c r="Q95"/>
      <c r="S95"/>
      <c r="T95"/>
      <c r="V95"/>
      <c r="W95"/>
      <c r="X95"/>
      <c r="Y95" s="10"/>
      <c r="Z95"/>
      <c r="AA95"/>
      <c r="AB95"/>
      <c r="AC95" s="34"/>
      <c r="AD95" s="8"/>
      <c r="AI95" s="191" t="s">
        <v>150</v>
      </c>
      <c r="AJ95" s="191"/>
      <c r="AK95" s="283" t="s">
        <v>26</v>
      </c>
      <c r="AL95" s="283"/>
      <c r="AM95" s="283"/>
      <c r="AN95" s="283"/>
      <c r="AO95" s="283"/>
      <c r="AP95" s="283"/>
      <c r="AQ95" s="283"/>
      <c r="AR95" s="191" t="s">
        <v>148</v>
      </c>
      <c r="AS95" s="191"/>
      <c r="AW95" s="31"/>
      <c r="AX95" s="52"/>
      <c r="BA95" s="31"/>
      <c r="BD95" s="365"/>
      <c r="BE95" s="365"/>
      <c r="BF95" s="365"/>
      <c r="BG95" s="365"/>
      <c r="BO95" s="405"/>
      <c r="BP95" s="406"/>
      <c r="BQ95" s="406"/>
      <c r="BR95" s="406"/>
      <c r="BS95" s="406"/>
      <c r="BT95" s="406"/>
      <c r="BU95" s="406"/>
      <c r="BV95" s="406"/>
      <c r="BW95" s="406"/>
      <c r="BX95" s="406"/>
      <c r="BY95" s="406"/>
      <c r="BZ95" s="406"/>
      <c r="CA95" s="51"/>
      <c r="CB95" s="229">
        <v>11</v>
      </c>
      <c r="CC95" s="229"/>
      <c r="CD95" s="229">
        <v>11</v>
      </c>
      <c r="CE95" s="229"/>
      <c r="CF95" s="229">
        <v>11</v>
      </c>
      <c r="CG95" s="229"/>
      <c r="CH95" s="229"/>
      <c r="CI95" s="229"/>
      <c r="CJ95" s="229"/>
      <c r="CK95" s="229"/>
      <c r="CL95" s="55"/>
      <c r="CM95" s="56"/>
      <c r="CN95" s="229">
        <v>11</v>
      </c>
      <c r="CO95" s="229"/>
      <c r="CP95" s="229">
        <v>11</v>
      </c>
      <c r="CQ95" s="229"/>
      <c r="CR95" s="229">
        <v>11</v>
      </c>
      <c r="CS95" s="229"/>
      <c r="CT95" s="229"/>
      <c r="CU95" s="229"/>
      <c r="CV95" s="229"/>
      <c r="CW95" s="229"/>
      <c r="CX95" s="56"/>
      <c r="CY95" s="57"/>
      <c r="CZ95" s="229">
        <v>11</v>
      </c>
      <c r="DA95" s="229"/>
      <c r="DB95" s="229">
        <v>15</v>
      </c>
      <c r="DC95" s="229"/>
      <c r="DD95" s="229">
        <v>8</v>
      </c>
      <c r="DE95" s="229"/>
      <c r="DF95" s="229">
        <v>6</v>
      </c>
      <c r="DG95" s="229"/>
      <c r="DH95" s="229">
        <v>11</v>
      </c>
      <c r="DI95" s="229"/>
      <c r="DJ95" s="55"/>
      <c r="DK95" s="57"/>
      <c r="DL95" s="229"/>
      <c r="DM95" s="229"/>
      <c r="DN95" s="229"/>
      <c r="DO95" s="229"/>
      <c r="DP95" s="229"/>
      <c r="DQ95" s="229"/>
      <c r="DR95" s="229"/>
      <c r="DS95" s="229"/>
      <c r="DT95" s="229"/>
      <c r="DU95" s="229"/>
      <c r="DV95" s="55"/>
      <c r="DW95" s="56"/>
      <c r="DX95" s="229"/>
      <c r="DY95" s="229"/>
      <c r="DZ95" s="229"/>
      <c r="EA95" s="229"/>
      <c r="EB95" s="229"/>
      <c r="EC95" s="229"/>
      <c r="ED95" s="229"/>
      <c r="EE95" s="229"/>
      <c r="EF95" s="229"/>
      <c r="EG95" s="229"/>
      <c r="EH95" s="53"/>
      <c r="EJ95" s="191" t="s">
        <v>155</v>
      </c>
      <c r="EK95" s="191"/>
      <c r="EL95" s="191" t="s">
        <v>150</v>
      </c>
      <c r="EM95" s="191"/>
      <c r="EN95" s="283" t="s">
        <v>72</v>
      </c>
      <c r="EO95" s="283"/>
      <c r="EP95" s="283"/>
      <c r="EQ95" s="283"/>
      <c r="ER95" s="283"/>
      <c r="ES95" s="283"/>
      <c r="ET95" s="283"/>
      <c r="EU95" s="191" t="s">
        <v>59</v>
      </c>
      <c r="EV95" s="191"/>
      <c r="EX95"/>
      <c r="EZ95"/>
      <c r="FA95"/>
      <c r="FB95" s="10"/>
      <c r="FC95"/>
      <c r="FD95"/>
      <c r="FE95" s="34"/>
      <c r="FF95" s="8"/>
      <c r="FG95" s="191" t="s">
        <v>23</v>
      </c>
      <c r="FH95" s="191"/>
      <c r="FI95" s="191" t="s">
        <v>58</v>
      </c>
      <c r="FJ95" s="191"/>
      <c r="FK95" s="283" t="s">
        <v>73</v>
      </c>
      <c r="FL95" s="283"/>
      <c r="FM95" s="283"/>
      <c r="FN95" s="283"/>
      <c r="FO95" s="283"/>
      <c r="FP95" s="283"/>
      <c r="FQ95" s="283"/>
      <c r="FR95" s="191" t="s">
        <v>59</v>
      </c>
      <c r="FS95" s="191"/>
      <c r="FU95"/>
      <c r="FW95"/>
      <c r="FX95"/>
      <c r="FY95" s="43"/>
      <c r="FZ95"/>
      <c r="GA95"/>
      <c r="GB95" s="34"/>
      <c r="GD95" s="191" t="s">
        <v>23</v>
      </c>
      <c r="GE95" s="191"/>
      <c r="GF95" s="191" t="s">
        <v>58</v>
      </c>
      <c r="GG95" s="191"/>
      <c r="GH95" s="283" t="s">
        <v>30</v>
      </c>
      <c r="GI95" s="283"/>
      <c r="GJ95" s="283"/>
      <c r="GK95" s="283"/>
      <c r="GL95" s="283"/>
      <c r="GM95" s="283"/>
      <c r="GN95" s="283"/>
      <c r="GO95" s="191" t="s">
        <v>151</v>
      </c>
      <c r="GP95" s="191"/>
      <c r="GW95" s="38"/>
      <c r="GX95"/>
    </row>
    <row r="96" spans="1:206" ht="6" customHeight="1" thickBot="1" x14ac:dyDescent="0.25">
      <c r="A96" s="191"/>
      <c r="B96" s="191"/>
      <c r="C96" s="191"/>
      <c r="D96" s="191"/>
      <c r="E96" s="191"/>
      <c r="F96" s="191"/>
      <c r="G96" s="191"/>
      <c r="H96" s="283"/>
      <c r="I96" s="283"/>
      <c r="J96" s="283"/>
      <c r="K96" s="283"/>
      <c r="L96" s="283"/>
      <c r="M96" s="283"/>
      <c r="N96" s="283"/>
      <c r="O96" s="191"/>
      <c r="P96" s="191"/>
      <c r="Q96"/>
      <c r="S96"/>
      <c r="T96" s="8"/>
      <c r="V96" s="8"/>
      <c r="W96"/>
      <c r="X96"/>
      <c r="Y96" s="10"/>
      <c r="Z96"/>
      <c r="AA96"/>
      <c r="AB96"/>
      <c r="AC96" s="38"/>
      <c r="AI96" s="191"/>
      <c r="AJ96" s="191"/>
      <c r="AK96" s="283"/>
      <c r="AL96" s="283"/>
      <c r="AM96" s="283"/>
      <c r="AN96" s="283"/>
      <c r="AO96" s="283"/>
      <c r="AP96" s="283"/>
      <c r="AQ96" s="283"/>
      <c r="AR96" s="191"/>
      <c r="AS96" s="191"/>
      <c r="AT96" s="46"/>
      <c r="AU96" s="46"/>
      <c r="AV96" s="46"/>
      <c r="AW96" s="58"/>
      <c r="BA96" s="31"/>
      <c r="BD96" s="365"/>
      <c r="BE96" s="365"/>
      <c r="BF96" s="365"/>
      <c r="BG96" s="365"/>
      <c r="BO96" s="405"/>
      <c r="BP96" s="406"/>
      <c r="BQ96" s="406"/>
      <c r="BR96" s="406"/>
      <c r="BS96" s="406"/>
      <c r="BT96" s="406"/>
      <c r="BU96" s="406"/>
      <c r="BV96" s="406"/>
      <c r="BW96" s="406"/>
      <c r="BX96" s="406"/>
      <c r="BY96" s="406"/>
      <c r="BZ96" s="406"/>
      <c r="CA96" s="51"/>
      <c r="CB96" s="229"/>
      <c r="CC96" s="229"/>
      <c r="CD96" s="229"/>
      <c r="CE96" s="229"/>
      <c r="CF96" s="229"/>
      <c r="CG96" s="229"/>
      <c r="CH96" s="229"/>
      <c r="CI96" s="229"/>
      <c r="CJ96" s="229"/>
      <c r="CK96" s="229"/>
      <c r="CL96" s="55"/>
      <c r="CM96" s="56"/>
      <c r="CN96" s="229"/>
      <c r="CO96" s="229"/>
      <c r="CP96" s="229"/>
      <c r="CQ96" s="229"/>
      <c r="CR96" s="229"/>
      <c r="CS96" s="229"/>
      <c r="CT96" s="229"/>
      <c r="CU96" s="229"/>
      <c r="CV96" s="229"/>
      <c r="CW96" s="229"/>
      <c r="CX96" s="56"/>
      <c r="CY96" s="57"/>
      <c r="CZ96" s="229"/>
      <c r="DA96" s="229"/>
      <c r="DB96" s="229"/>
      <c r="DC96" s="229"/>
      <c r="DD96" s="229"/>
      <c r="DE96" s="229"/>
      <c r="DF96" s="229"/>
      <c r="DG96" s="229"/>
      <c r="DH96" s="229"/>
      <c r="DI96" s="229"/>
      <c r="DJ96" s="55"/>
      <c r="DK96" s="57"/>
      <c r="DL96" s="229"/>
      <c r="DM96" s="229"/>
      <c r="DN96" s="229"/>
      <c r="DO96" s="229"/>
      <c r="DP96" s="229"/>
      <c r="DQ96" s="229"/>
      <c r="DR96" s="229"/>
      <c r="DS96" s="229"/>
      <c r="DT96" s="229"/>
      <c r="DU96" s="229"/>
      <c r="DV96" s="55"/>
      <c r="DW96" s="56"/>
      <c r="DX96" s="229"/>
      <c r="DY96" s="229"/>
      <c r="DZ96" s="229"/>
      <c r="EA96" s="229"/>
      <c r="EB96" s="229"/>
      <c r="EC96" s="229"/>
      <c r="ED96" s="229"/>
      <c r="EE96" s="229"/>
      <c r="EF96" s="229"/>
      <c r="EG96" s="229"/>
      <c r="EH96" s="53"/>
      <c r="EJ96" s="191"/>
      <c r="EK96" s="191"/>
      <c r="EL96" s="191"/>
      <c r="EM96" s="191"/>
      <c r="EN96" s="283"/>
      <c r="EO96" s="283"/>
      <c r="EP96" s="283"/>
      <c r="EQ96" s="283"/>
      <c r="ER96" s="283"/>
      <c r="ES96" s="283"/>
      <c r="ET96" s="283"/>
      <c r="EU96" s="191"/>
      <c r="EV96" s="191"/>
      <c r="EX96"/>
      <c r="EZ96" s="8"/>
      <c r="FA96"/>
      <c r="FB96" s="10"/>
      <c r="FC96"/>
      <c r="FD96"/>
      <c r="FE96" s="38"/>
      <c r="FG96" s="191"/>
      <c r="FH96" s="191"/>
      <c r="FI96" s="191"/>
      <c r="FJ96" s="191"/>
      <c r="FK96" s="283"/>
      <c r="FL96" s="283"/>
      <c r="FM96" s="283"/>
      <c r="FN96" s="283"/>
      <c r="FO96" s="283"/>
      <c r="FP96" s="283"/>
      <c r="FQ96" s="283"/>
      <c r="FR96" s="191"/>
      <c r="FS96" s="191"/>
      <c r="FU96"/>
      <c r="FW96" s="8"/>
      <c r="FX96"/>
      <c r="FY96" s="43"/>
      <c r="FZ96"/>
      <c r="GA96"/>
      <c r="GB96" s="38"/>
      <c r="GD96" s="191"/>
      <c r="GE96" s="191"/>
      <c r="GF96" s="191"/>
      <c r="GG96" s="191"/>
      <c r="GH96" s="283"/>
      <c r="GI96" s="283"/>
      <c r="GJ96" s="283"/>
      <c r="GK96" s="283"/>
      <c r="GL96" s="283"/>
      <c r="GM96" s="283"/>
      <c r="GN96" s="283"/>
      <c r="GO96" s="191"/>
      <c r="GP96" s="191"/>
      <c r="GS96" s="8">
        <v>0</v>
      </c>
      <c r="GT96" s="8"/>
      <c r="GW96" s="38"/>
      <c r="GX96"/>
    </row>
    <row r="97" spans="1:208" ht="6" customHeight="1" thickTop="1" x14ac:dyDescent="0.2">
      <c r="A97" s="191"/>
      <c r="B97" s="191"/>
      <c r="C97" s="191"/>
      <c r="D97" s="191"/>
      <c r="E97" s="191"/>
      <c r="F97" s="191"/>
      <c r="G97" s="191"/>
      <c r="H97" s="283"/>
      <c r="I97" s="283"/>
      <c r="J97" s="283"/>
      <c r="K97" s="283"/>
      <c r="L97" s="283"/>
      <c r="M97" s="283"/>
      <c r="N97" s="283"/>
      <c r="O97" s="191"/>
      <c r="P97" s="191"/>
      <c r="Q97" s="48"/>
      <c r="R97" s="26"/>
      <c r="S97" s="48"/>
      <c r="T97" s="59"/>
      <c r="U97" s="26"/>
      <c r="V97" s="60"/>
      <c r="W97"/>
      <c r="X97"/>
      <c r="Y97" s="10"/>
      <c r="Z97"/>
      <c r="AA97"/>
      <c r="AB97"/>
      <c r="AC97" s="38"/>
      <c r="AD97"/>
      <c r="AI97" s="191"/>
      <c r="AJ97" s="191"/>
      <c r="AK97" s="283"/>
      <c r="AL97" s="283"/>
      <c r="AM97" s="283"/>
      <c r="AN97" s="283"/>
      <c r="AO97" s="283"/>
      <c r="AP97" s="283"/>
      <c r="AQ97" s="283"/>
      <c r="AR97" s="191"/>
      <c r="AS97" s="191"/>
      <c r="BA97" s="31"/>
      <c r="BD97" s="365"/>
      <c r="BE97" s="365"/>
      <c r="BF97" s="365"/>
      <c r="BG97" s="365"/>
      <c r="BO97" s="405"/>
      <c r="BP97" s="406"/>
      <c r="BQ97" s="406"/>
      <c r="BR97" s="406"/>
      <c r="BS97" s="406"/>
      <c r="BT97" s="406"/>
      <c r="BU97" s="406"/>
      <c r="BV97" s="406"/>
      <c r="BW97" s="406"/>
      <c r="BX97" s="406"/>
      <c r="BY97" s="406"/>
      <c r="BZ97" s="406"/>
      <c r="CA97" s="51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5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7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5"/>
      <c r="DK97" s="57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5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3"/>
      <c r="EJ97" s="191"/>
      <c r="EK97" s="191"/>
      <c r="EL97" s="191"/>
      <c r="EM97" s="191"/>
      <c r="EN97" s="283"/>
      <c r="EO97" s="283"/>
      <c r="EP97" s="283"/>
      <c r="EQ97" s="283"/>
      <c r="ER97" s="283"/>
      <c r="ES97" s="283"/>
      <c r="ET97" s="283"/>
      <c r="EU97" s="191"/>
      <c r="EV97" s="191"/>
      <c r="EW97" s="26"/>
      <c r="EX97" s="48"/>
      <c r="EY97" s="26"/>
      <c r="EZ97" s="60"/>
      <c r="FA97"/>
      <c r="FB97" s="10"/>
      <c r="FC97"/>
      <c r="FD97"/>
      <c r="FE97" s="38"/>
      <c r="FF97"/>
      <c r="FG97" s="191"/>
      <c r="FH97" s="191"/>
      <c r="FI97" s="191"/>
      <c r="FJ97" s="191"/>
      <c r="FK97" s="283"/>
      <c r="FL97" s="283"/>
      <c r="FM97" s="283"/>
      <c r="FN97" s="283"/>
      <c r="FO97" s="283"/>
      <c r="FP97" s="283"/>
      <c r="FQ97" s="283"/>
      <c r="FR97" s="191"/>
      <c r="FS97" s="191"/>
      <c r="FT97" s="26"/>
      <c r="FU97" s="48"/>
      <c r="FV97" s="26"/>
      <c r="FW97" s="60"/>
      <c r="FX97"/>
      <c r="FY97" s="43"/>
      <c r="FZ97"/>
      <c r="GA97"/>
      <c r="GB97" s="38"/>
      <c r="GD97" s="191"/>
      <c r="GE97" s="191"/>
      <c r="GF97" s="191"/>
      <c r="GG97" s="191"/>
      <c r="GH97" s="283"/>
      <c r="GI97" s="283"/>
      <c r="GJ97" s="283"/>
      <c r="GK97" s="283"/>
      <c r="GL97" s="283"/>
      <c r="GM97" s="283"/>
      <c r="GN97" s="283"/>
      <c r="GO97" s="191"/>
      <c r="GP97" s="191"/>
      <c r="GQ97" s="26"/>
      <c r="GR97" s="48"/>
      <c r="GS97" s="59"/>
      <c r="GT97" s="59"/>
      <c r="GU97" s="38"/>
      <c r="GV97"/>
      <c r="GW97" s="38"/>
      <c r="GX97"/>
    </row>
    <row r="98" spans="1:208" ht="6" customHeight="1" thickBot="1" x14ac:dyDescent="0.25">
      <c r="A98" s="191"/>
      <c r="B98" s="191"/>
      <c r="C98" s="191"/>
      <c r="D98" s="191"/>
      <c r="E98" s="191"/>
      <c r="F98" s="191"/>
      <c r="G98" s="191"/>
      <c r="H98" s="283"/>
      <c r="I98" s="283"/>
      <c r="J98" s="283"/>
      <c r="K98" s="283"/>
      <c r="L98" s="283"/>
      <c r="M98" s="283"/>
      <c r="N98" s="283"/>
      <c r="O98" s="191"/>
      <c r="P98" s="191"/>
      <c r="Q98"/>
      <c r="S98"/>
      <c r="T98"/>
      <c r="V98" s="43"/>
      <c r="W98" s="61"/>
      <c r="X98" s="61"/>
      <c r="Y98" s="42"/>
      <c r="Z98"/>
      <c r="AA98"/>
      <c r="AB98"/>
      <c r="AC98" s="38"/>
      <c r="AD98"/>
      <c r="AI98" s="191"/>
      <c r="AJ98" s="191"/>
      <c r="AK98" s="283"/>
      <c r="AL98" s="283"/>
      <c r="AM98" s="283"/>
      <c r="AN98" s="283"/>
      <c r="AO98" s="283"/>
      <c r="AP98" s="283"/>
      <c r="AQ98" s="283"/>
      <c r="AR98" s="191"/>
      <c r="AS98" s="191"/>
      <c r="BA98" s="31"/>
      <c r="BD98" s="365"/>
      <c r="BE98" s="365"/>
      <c r="BF98" s="365"/>
      <c r="BG98" s="365"/>
      <c r="BO98" s="51"/>
      <c r="BT98" s="31"/>
      <c r="CA98" s="51"/>
      <c r="CB98" s="55"/>
      <c r="CC98" s="56"/>
      <c r="CD98" s="55"/>
      <c r="CE98" s="56"/>
      <c r="CF98" s="55"/>
      <c r="CG98" s="56"/>
      <c r="CH98" s="55"/>
      <c r="CI98" s="56"/>
      <c r="CJ98" s="55"/>
      <c r="CK98" s="56"/>
      <c r="CL98" s="55"/>
      <c r="CM98" s="56"/>
      <c r="CN98" s="55"/>
      <c r="CO98" s="56"/>
      <c r="CP98" s="55"/>
      <c r="CQ98" s="56"/>
      <c r="CR98" s="55"/>
      <c r="CS98" s="56"/>
      <c r="CT98" s="55"/>
      <c r="CU98" s="56"/>
      <c r="CV98" s="55"/>
      <c r="CW98" s="56"/>
      <c r="CX98" s="56"/>
      <c r="CY98" s="57"/>
      <c r="CZ98" s="55"/>
      <c r="DA98" s="56"/>
      <c r="DB98" s="55"/>
      <c r="DC98" s="56"/>
      <c r="DD98" s="55"/>
      <c r="DE98" s="56"/>
      <c r="DF98" s="55"/>
      <c r="DG98" s="56"/>
      <c r="DH98" s="55"/>
      <c r="DI98" s="56"/>
      <c r="DJ98" s="55"/>
      <c r="DK98" s="57"/>
      <c r="DL98" s="55"/>
      <c r="DM98" s="56"/>
      <c r="DN98" s="55"/>
      <c r="DO98" s="56"/>
      <c r="DP98" s="55"/>
      <c r="DQ98" s="56"/>
      <c r="DR98" s="55"/>
      <c r="DS98" s="56"/>
      <c r="DT98" s="55"/>
      <c r="DU98" s="56"/>
      <c r="DV98" s="55"/>
      <c r="DW98" s="56"/>
      <c r="DX98" s="55"/>
      <c r="DY98" s="56"/>
      <c r="DZ98" s="55"/>
      <c r="EA98" s="56"/>
      <c r="EB98" s="55"/>
      <c r="EC98" s="56"/>
      <c r="ED98" s="55"/>
      <c r="EE98" s="56"/>
      <c r="EF98" s="55"/>
      <c r="EG98" s="56"/>
      <c r="EH98" s="53"/>
      <c r="EJ98" s="191"/>
      <c r="EK98" s="191"/>
      <c r="EL98" s="191"/>
      <c r="EM98" s="191"/>
      <c r="EN98" s="283"/>
      <c r="EO98" s="283"/>
      <c r="EP98" s="283"/>
      <c r="EQ98" s="283"/>
      <c r="ER98" s="283"/>
      <c r="ES98" s="283"/>
      <c r="ET98" s="283"/>
      <c r="EU98" s="191"/>
      <c r="EV98" s="191"/>
      <c r="EX98"/>
      <c r="EZ98" s="43"/>
      <c r="FA98" s="62"/>
      <c r="FB98" s="42"/>
      <c r="FC98"/>
      <c r="FD98"/>
      <c r="FE98" s="38"/>
      <c r="FF98"/>
      <c r="FG98" s="191"/>
      <c r="FH98" s="191"/>
      <c r="FI98" s="191"/>
      <c r="FJ98" s="191"/>
      <c r="FK98" s="283"/>
      <c r="FL98" s="283"/>
      <c r="FM98" s="283"/>
      <c r="FN98" s="283"/>
      <c r="FO98" s="283"/>
      <c r="FP98" s="283"/>
      <c r="FQ98" s="283"/>
      <c r="FR98" s="191"/>
      <c r="FS98" s="191"/>
      <c r="FU98"/>
      <c r="FW98" s="43"/>
      <c r="FX98" s="61"/>
      <c r="FY98" s="45"/>
      <c r="FZ98"/>
      <c r="GA98"/>
      <c r="GB98" s="38"/>
      <c r="GD98" s="191"/>
      <c r="GE98" s="191"/>
      <c r="GF98" s="191"/>
      <c r="GG98" s="191"/>
      <c r="GH98" s="283"/>
      <c r="GI98" s="283"/>
      <c r="GJ98" s="283"/>
      <c r="GK98" s="283"/>
      <c r="GL98" s="283"/>
      <c r="GM98" s="283"/>
      <c r="GN98" s="283"/>
      <c r="GO98" s="191"/>
      <c r="GP98" s="191"/>
      <c r="GR98"/>
      <c r="GS98"/>
      <c r="GT98"/>
      <c r="GU98" s="62"/>
      <c r="GV98" s="50"/>
      <c r="GW98" s="40"/>
    </row>
    <row r="99" spans="1:208" ht="6" customHeight="1" thickTop="1" x14ac:dyDescent="0.2">
      <c r="A99" s="191" t="s">
        <v>156</v>
      </c>
      <c r="B99" s="191"/>
      <c r="C99" s="191"/>
      <c r="D99" s="191" t="s">
        <v>157</v>
      </c>
      <c r="E99" s="191"/>
      <c r="F99" s="191" t="s">
        <v>153</v>
      </c>
      <c r="G99" s="191"/>
      <c r="H99" s="283" t="s">
        <v>26</v>
      </c>
      <c r="I99" s="283"/>
      <c r="J99" s="283"/>
      <c r="K99" s="283"/>
      <c r="L99" s="283"/>
      <c r="M99" s="283"/>
      <c r="N99" s="283"/>
      <c r="O99" s="191" t="s">
        <v>158</v>
      </c>
      <c r="P99" s="191"/>
      <c r="Q99"/>
      <c r="S99"/>
      <c r="T99"/>
      <c r="V99" s="10"/>
      <c r="W99" s="8"/>
      <c r="X99" s="8"/>
      <c r="Y99"/>
      <c r="Z99"/>
      <c r="AA99"/>
      <c r="AB99"/>
      <c r="AC99" s="38"/>
      <c r="AD99"/>
      <c r="AE99" s="365" t="s">
        <v>10</v>
      </c>
      <c r="AF99" s="365"/>
      <c r="AG99" s="365"/>
      <c r="AH99" s="365"/>
      <c r="AI99" s="191" t="s">
        <v>159</v>
      </c>
      <c r="AJ99" s="191"/>
      <c r="AK99" s="283" t="s">
        <v>50</v>
      </c>
      <c r="AL99" s="283"/>
      <c r="AM99" s="283"/>
      <c r="AN99" s="283"/>
      <c r="AO99" s="283"/>
      <c r="AP99" s="283"/>
      <c r="AQ99" s="283"/>
      <c r="AR99" s="191" t="s">
        <v>158</v>
      </c>
      <c r="AS99" s="191"/>
      <c r="BB99" s="44"/>
      <c r="BC99" s="26"/>
      <c r="BD99" s="365"/>
      <c r="BE99" s="365"/>
      <c r="BF99" s="365"/>
      <c r="BG99" s="365"/>
      <c r="BO99" s="51"/>
      <c r="BT99" s="31"/>
      <c r="CA99" s="51"/>
      <c r="CB99" s="55"/>
      <c r="CC99" s="56"/>
      <c r="CD99" s="55"/>
      <c r="CE99" s="56"/>
      <c r="CF99" s="55"/>
      <c r="CG99" s="56"/>
      <c r="CH99" s="55"/>
      <c r="CI99" s="56"/>
      <c r="CJ99" s="55"/>
      <c r="CK99" s="56"/>
      <c r="CL99" s="55"/>
      <c r="CM99" s="56"/>
      <c r="CN99" s="55"/>
      <c r="CO99" s="56"/>
      <c r="CP99" s="55"/>
      <c r="CQ99" s="56"/>
      <c r="CR99" s="55"/>
      <c r="CS99" s="56"/>
      <c r="CT99" s="55"/>
      <c r="CU99" s="56"/>
      <c r="CV99" s="55"/>
      <c r="CW99" s="56"/>
      <c r="CX99" s="56"/>
      <c r="CY99" s="57"/>
      <c r="CZ99" s="55"/>
      <c r="DA99" s="56"/>
      <c r="DB99" s="55"/>
      <c r="DC99" s="56"/>
      <c r="DD99" s="55"/>
      <c r="DE99" s="56"/>
      <c r="DF99" s="55"/>
      <c r="DG99" s="56"/>
      <c r="DH99" s="55"/>
      <c r="DI99" s="56"/>
      <c r="DJ99" s="55"/>
      <c r="DK99" s="57"/>
      <c r="DL99" s="55"/>
      <c r="DM99" s="56"/>
      <c r="DN99" s="55"/>
      <c r="DO99" s="56"/>
      <c r="DP99" s="55"/>
      <c r="DQ99" s="56"/>
      <c r="DR99" s="55"/>
      <c r="DS99" s="56"/>
      <c r="DT99" s="55"/>
      <c r="DU99" s="56"/>
      <c r="DV99" s="55"/>
      <c r="DW99" s="56"/>
      <c r="DX99" s="55"/>
      <c r="DY99" s="56"/>
      <c r="DZ99" s="55"/>
      <c r="EA99" s="56"/>
      <c r="EB99" s="55"/>
      <c r="EC99" s="56"/>
      <c r="ED99" s="55"/>
      <c r="EE99" s="56"/>
      <c r="EF99" s="55"/>
      <c r="EG99" s="56"/>
      <c r="EH99" s="53"/>
      <c r="EJ99" s="191" t="s">
        <v>160</v>
      </c>
      <c r="EK99" s="191"/>
      <c r="EL99" s="191" t="s">
        <v>159</v>
      </c>
      <c r="EM99" s="191"/>
      <c r="EN99" s="283" t="s">
        <v>74</v>
      </c>
      <c r="EO99" s="283"/>
      <c r="EP99" s="283"/>
      <c r="EQ99" s="283"/>
      <c r="ER99" s="283"/>
      <c r="ES99" s="283"/>
      <c r="ET99" s="283"/>
      <c r="EU99" s="191" t="s">
        <v>158</v>
      </c>
      <c r="EV99" s="191"/>
      <c r="EX99"/>
      <c r="EZ99" s="10"/>
      <c r="FA99" s="8"/>
      <c r="FB99"/>
      <c r="FC99"/>
      <c r="FD99"/>
      <c r="FE99" s="38"/>
      <c r="FF99"/>
      <c r="FG99" s="191" t="s">
        <v>160</v>
      </c>
      <c r="FH99" s="191"/>
      <c r="FI99" s="191" t="s">
        <v>159</v>
      </c>
      <c r="FJ99" s="191"/>
      <c r="FK99" s="283" t="s">
        <v>75</v>
      </c>
      <c r="FL99" s="283"/>
      <c r="FM99" s="283"/>
      <c r="FN99" s="283"/>
      <c r="FO99" s="283"/>
      <c r="FP99" s="283"/>
      <c r="FQ99" s="283"/>
      <c r="FR99" s="191" t="s">
        <v>125</v>
      </c>
      <c r="FS99" s="191"/>
      <c r="FU99"/>
      <c r="FW99" s="10"/>
      <c r="FX99" s="8"/>
      <c r="FY99"/>
      <c r="FZ99"/>
      <c r="GA99"/>
      <c r="GB99" s="38"/>
      <c r="GD99" s="191" t="s">
        <v>161</v>
      </c>
      <c r="GE99" s="191"/>
      <c r="GF99" s="191" t="s">
        <v>130</v>
      </c>
      <c r="GG99" s="191"/>
      <c r="GH99" s="283" t="s">
        <v>29</v>
      </c>
      <c r="GI99" s="283"/>
      <c r="GJ99" s="283"/>
      <c r="GK99" s="283"/>
      <c r="GL99" s="283"/>
      <c r="GM99" s="283"/>
      <c r="GN99" s="283"/>
      <c r="GO99" s="191" t="s">
        <v>151</v>
      </c>
      <c r="GP99" s="191"/>
      <c r="GT99" s="31"/>
      <c r="GU99" s="8"/>
      <c r="GW99"/>
      <c r="GX99"/>
    </row>
    <row r="100" spans="1:208" ht="6" customHeight="1" x14ac:dyDescent="0.2">
      <c r="A100" s="191"/>
      <c r="B100" s="191"/>
      <c r="C100" s="191"/>
      <c r="D100" s="191"/>
      <c r="E100" s="191"/>
      <c r="F100" s="191"/>
      <c r="G100" s="191"/>
      <c r="H100" s="283"/>
      <c r="I100" s="283"/>
      <c r="J100" s="283"/>
      <c r="K100" s="283"/>
      <c r="L100" s="283"/>
      <c r="M100" s="283"/>
      <c r="N100" s="283"/>
      <c r="O100" s="191"/>
      <c r="P100" s="191"/>
      <c r="Q100" s="13"/>
      <c r="R100" s="46"/>
      <c r="S100" s="13"/>
      <c r="T100" s="14"/>
      <c r="U100" s="46"/>
      <c r="V100" s="15"/>
      <c r="Y100"/>
      <c r="Z100"/>
      <c r="AA100"/>
      <c r="AB100"/>
      <c r="AC100" s="38"/>
      <c r="AD100"/>
      <c r="AE100" s="365"/>
      <c r="AF100" s="365"/>
      <c r="AG100" s="365"/>
      <c r="AH100" s="365"/>
      <c r="AI100" s="191"/>
      <c r="AJ100" s="191"/>
      <c r="AK100" s="283"/>
      <c r="AL100" s="283"/>
      <c r="AM100" s="283"/>
      <c r="AN100" s="283"/>
      <c r="AO100" s="283"/>
      <c r="AP100" s="283"/>
      <c r="AQ100" s="283"/>
      <c r="AR100" s="191"/>
      <c r="AS100" s="191"/>
      <c r="BB100" s="40"/>
      <c r="BD100" s="365"/>
      <c r="BE100" s="365"/>
      <c r="BF100" s="365"/>
      <c r="BG100" s="365"/>
      <c r="BO100" s="405">
        <v>0</v>
      </c>
      <c r="BP100" s="406"/>
      <c r="BQ100" s="406"/>
      <c r="BR100" s="406"/>
      <c r="BS100" s="406"/>
      <c r="BT100" s="406"/>
      <c r="BU100" s="406"/>
      <c r="BV100" s="406"/>
      <c r="BW100" s="406"/>
      <c r="BX100" s="406"/>
      <c r="BY100" s="406"/>
      <c r="BZ100" s="406"/>
      <c r="CA100" s="51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5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7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5"/>
      <c r="DK100" s="57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5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3"/>
      <c r="EJ100" s="191"/>
      <c r="EK100" s="191"/>
      <c r="EL100" s="191"/>
      <c r="EM100" s="191"/>
      <c r="EN100" s="283"/>
      <c r="EO100" s="283"/>
      <c r="EP100" s="283"/>
      <c r="EQ100" s="283"/>
      <c r="ER100" s="283"/>
      <c r="ES100" s="283"/>
      <c r="ET100" s="283"/>
      <c r="EU100" s="191"/>
      <c r="EV100" s="191"/>
      <c r="EW100" s="46"/>
      <c r="EX100" s="13"/>
      <c r="EY100" s="46"/>
      <c r="EZ100" s="15"/>
      <c r="FB100"/>
      <c r="FC100"/>
      <c r="FD100"/>
      <c r="FE100" s="38"/>
      <c r="FF100"/>
      <c r="FG100" s="191"/>
      <c r="FH100" s="191"/>
      <c r="FI100" s="191"/>
      <c r="FJ100" s="191"/>
      <c r="FK100" s="283"/>
      <c r="FL100" s="283"/>
      <c r="FM100" s="283"/>
      <c r="FN100" s="283"/>
      <c r="FO100" s="283"/>
      <c r="FP100" s="283"/>
      <c r="FQ100" s="283"/>
      <c r="FR100" s="191"/>
      <c r="FS100" s="191"/>
      <c r="FT100" s="46"/>
      <c r="FU100" s="13"/>
      <c r="FV100" s="46"/>
      <c r="FW100" s="15"/>
      <c r="FY100"/>
      <c r="FZ100"/>
      <c r="GA100"/>
      <c r="GB100" s="38"/>
      <c r="GD100" s="191"/>
      <c r="GE100" s="191"/>
      <c r="GF100" s="191"/>
      <c r="GG100" s="191"/>
      <c r="GH100" s="283"/>
      <c r="GI100" s="283"/>
      <c r="GJ100" s="283"/>
      <c r="GK100" s="283"/>
      <c r="GL100" s="283"/>
      <c r="GM100" s="283"/>
      <c r="GN100" s="283"/>
      <c r="GO100" s="191"/>
      <c r="GP100" s="191"/>
      <c r="GQ100" s="46"/>
      <c r="GR100" s="13"/>
      <c r="GS100" s="14"/>
      <c r="GT100" s="15"/>
      <c r="GU100"/>
      <c r="GV100"/>
      <c r="GW100"/>
      <c r="GX100"/>
    </row>
    <row r="101" spans="1:208" ht="6" customHeight="1" x14ac:dyDescent="0.2">
      <c r="A101" s="191"/>
      <c r="B101" s="191"/>
      <c r="C101" s="191"/>
      <c r="D101" s="191"/>
      <c r="E101" s="191"/>
      <c r="F101" s="191"/>
      <c r="G101" s="191"/>
      <c r="H101" s="283"/>
      <c r="I101" s="283"/>
      <c r="J101" s="283"/>
      <c r="K101" s="283"/>
      <c r="L101" s="283"/>
      <c r="M101" s="283"/>
      <c r="N101" s="283"/>
      <c r="O101" s="191"/>
      <c r="P101" s="191"/>
      <c r="Q101"/>
      <c r="S101"/>
      <c r="T101" s="8"/>
      <c r="V101" s="17"/>
      <c r="Y101"/>
      <c r="Z101" s="8"/>
      <c r="AA101" s="8"/>
      <c r="AB101"/>
      <c r="AC101" s="38"/>
      <c r="AD101"/>
      <c r="AE101" s="365"/>
      <c r="AF101" s="365"/>
      <c r="AG101" s="365"/>
      <c r="AH101" s="365"/>
      <c r="AI101" s="191"/>
      <c r="AJ101" s="191"/>
      <c r="AK101" s="283"/>
      <c r="AL101" s="283"/>
      <c r="AM101" s="283"/>
      <c r="AN101" s="283"/>
      <c r="AO101" s="283"/>
      <c r="AP101" s="283"/>
      <c r="AQ101" s="283"/>
      <c r="AR101" s="191"/>
      <c r="AS101" s="191"/>
      <c r="AT101" s="28"/>
      <c r="AU101" s="28"/>
      <c r="AV101" s="28"/>
      <c r="AW101" s="29"/>
      <c r="BB101" s="40"/>
      <c r="BD101" s="365"/>
      <c r="BE101" s="365"/>
      <c r="BF101" s="365"/>
      <c r="BG101" s="365"/>
      <c r="BO101" s="405"/>
      <c r="BP101" s="406"/>
      <c r="BQ101" s="406"/>
      <c r="BR101" s="406"/>
      <c r="BS101" s="406"/>
      <c r="BT101" s="406"/>
      <c r="BU101" s="406"/>
      <c r="BV101" s="406"/>
      <c r="BW101" s="406"/>
      <c r="BX101" s="406"/>
      <c r="BY101" s="406"/>
      <c r="BZ101" s="406"/>
      <c r="CA101" s="51"/>
      <c r="CB101" s="229">
        <v>8</v>
      </c>
      <c r="CC101" s="229"/>
      <c r="CD101" s="229">
        <v>3</v>
      </c>
      <c r="CE101" s="229"/>
      <c r="CF101" s="229">
        <v>6</v>
      </c>
      <c r="CG101" s="229"/>
      <c r="CH101" s="229"/>
      <c r="CI101" s="229"/>
      <c r="CJ101" s="229"/>
      <c r="CK101" s="229"/>
      <c r="CL101" s="55"/>
      <c r="CM101" s="56"/>
      <c r="CN101" s="229">
        <v>5</v>
      </c>
      <c r="CO101" s="229"/>
      <c r="CP101" s="229">
        <v>5</v>
      </c>
      <c r="CQ101" s="229"/>
      <c r="CR101" s="229">
        <v>8</v>
      </c>
      <c r="CS101" s="229"/>
      <c r="CT101" s="229"/>
      <c r="CU101" s="229"/>
      <c r="CV101" s="229"/>
      <c r="CW101" s="229"/>
      <c r="CX101" s="56"/>
      <c r="CY101" s="57"/>
      <c r="CZ101" s="229">
        <v>4</v>
      </c>
      <c r="DA101" s="229"/>
      <c r="DB101" s="229">
        <v>13</v>
      </c>
      <c r="DC101" s="229"/>
      <c r="DD101" s="229">
        <v>11</v>
      </c>
      <c r="DE101" s="229"/>
      <c r="DF101" s="229">
        <v>11</v>
      </c>
      <c r="DG101" s="229"/>
      <c r="DH101" s="229">
        <v>3</v>
      </c>
      <c r="DI101" s="229"/>
      <c r="DJ101" s="55"/>
      <c r="DK101" s="57"/>
      <c r="DL101" s="229"/>
      <c r="DM101" s="229"/>
      <c r="DN101" s="229"/>
      <c r="DO101" s="229"/>
      <c r="DP101" s="229"/>
      <c r="DQ101" s="229"/>
      <c r="DR101" s="229"/>
      <c r="DS101" s="229"/>
      <c r="DT101" s="229"/>
      <c r="DU101" s="229"/>
      <c r="DV101" s="55"/>
      <c r="DW101" s="56"/>
      <c r="DX101" s="229"/>
      <c r="DY101" s="229"/>
      <c r="DZ101" s="229"/>
      <c r="EA101" s="229"/>
      <c r="EB101" s="229"/>
      <c r="EC101" s="229"/>
      <c r="ED101" s="229"/>
      <c r="EE101" s="229"/>
      <c r="EF101" s="229"/>
      <c r="EG101" s="229"/>
      <c r="EH101" s="53"/>
      <c r="EJ101" s="191"/>
      <c r="EK101" s="191"/>
      <c r="EL101" s="191"/>
      <c r="EM101" s="191"/>
      <c r="EN101" s="283"/>
      <c r="EO101" s="283"/>
      <c r="EP101" s="283"/>
      <c r="EQ101" s="283"/>
      <c r="ER101" s="283"/>
      <c r="ES101" s="283"/>
      <c r="ET101" s="283"/>
      <c r="EU101" s="191"/>
      <c r="EV101" s="191"/>
      <c r="EX101"/>
      <c r="EZ101" s="17"/>
      <c r="FB101"/>
      <c r="FC101" s="8"/>
      <c r="FD101"/>
      <c r="FE101" s="38"/>
      <c r="FF101"/>
      <c r="FG101" s="191"/>
      <c r="FH101" s="191"/>
      <c r="FI101" s="191"/>
      <c r="FJ101" s="191"/>
      <c r="FK101" s="283"/>
      <c r="FL101" s="283"/>
      <c r="FM101" s="283"/>
      <c r="FN101" s="283"/>
      <c r="FO101" s="283"/>
      <c r="FP101" s="283"/>
      <c r="FQ101" s="283"/>
      <c r="FR101" s="191"/>
      <c r="FS101" s="191"/>
      <c r="FU101"/>
      <c r="FW101" s="17"/>
      <c r="FY101"/>
      <c r="FZ101" s="8"/>
      <c r="GA101"/>
      <c r="GB101" s="38"/>
      <c r="GD101" s="191"/>
      <c r="GE101" s="191"/>
      <c r="GF101" s="191"/>
      <c r="GG101" s="191"/>
      <c r="GH101" s="283"/>
      <c r="GI101" s="283"/>
      <c r="GJ101" s="283"/>
      <c r="GK101" s="283"/>
      <c r="GL101" s="283"/>
      <c r="GM101" s="283"/>
      <c r="GN101" s="283"/>
      <c r="GO101" s="191"/>
      <c r="GP101" s="191"/>
      <c r="GR101"/>
      <c r="GS101" s="8"/>
      <c r="GT101" s="8"/>
      <c r="GU101"/>
      <c r="GV101"/>
      <c r="GW101"/>
      <c r="GX101"/>
    </row>
    <row r="102" spans="1:208" ht="6" customHeight="1" thickBot="1" x14ac:dyDescent="0.25">
      <c r="A102" s="191"/>
      <c r="B102" s="191"/>
      <c r="C102" s="191"/>
      <c r="D102" s="191"/>
      <c r="E102" s="191"/>
      <c r="F102" s="191"/>
      <c r="G102" s="191"/>
      <c r="H102" s="283"/>
      <c r="I102" s="283"/>
      <c r="J102" s="283"/>
      <c r="K102" s="283"/>
      <c r="L102" s="283"/>
      <c r="M102" s="283"/>
      <c r="N102" s="283"/>
      <c r="O102" s="191"/>
      <c r="P102" s="191"/>
      <c r="Q102"/>
      <c r="S102"/>
      <c r="T102"/>
      <c r="V102"/>
      <c r="Y102"/>
      <c r="Z102" s="8"/>
      <c r="AA102" s="8"/>
      <c r="AB102"/>
      <c r="AC102" s="49"/>
      <c r="AD102" s="50"/>
      <c r="AE102" s="365"/>
      <c r="AF102" s="365"/>
      <c r="AG102" s="365"/>
      <c r="AH102" s="365"/>
      <c r="AI102" s="191"/>
      <c r="AJ102" s="191"/>
      <c r="AK102" s="283"/>
      <c r="AL102" s="283"/>
      <c r="AM102" s="283"/>
      <c r="AN102" s="283"/>
      <c r="AO102" s="283"/>
      <c r="AP102" s="283"/>
      <c r="AQ102" s="283"/>
      <c r="AR102" s="191"/>
      <c r="AS102" s="191"/>
      <c r="AW102" s="31"/>
      <c r="BB102" s="40"/>
      <c r="BD102" s="365"/>
      <c r="BE102" s="365"/>
      <c r="BF102" s="365"/>
      <c r="BG102" s="365"/>
      <c r="BO102" s="405"/>
      <c r="BP102" s="406"/>
      <c r="BQ102" s="406"/>
      <c r="BR102" s="406"/>
      <c r="BS102" s="406"/>
      <c r="BT102" s="406"/>
      <c r="BU102" s="406"/>
      <c r="BV102" s="406"/>
      <c r="BW102" s="406"/>
      <c r="BX102" s="406"/>
      <c r="BY102" s="406"/>
      <c r="BZ102" s="406"/>
      <c r="CA102" s="51"/>
      <c r="CB102" s="229"/>
      <c r="CC102" s="229"/>
      <c r="CD102" s="229"/>
      <c r="CE102" s="229"/>
      <c r="CF102" s="229"/>
      <c r="CG102" s="229"/>
      <c r="CH102" s="229"/>
      <c r="CI102" s="229"/>
      <c r="CJ102" s="229"/>
      <c r="CK102" s="229"/>
      <c r="CL102" s="55"/>
      <c r="CM102" s="56"/>
      <c r="CN102" s="229"/>
      <c r="CO102" s="229"/>
      <c r="CP102" s="229"/>
      <c r="CQ102" s="229"/>
      <c r="CR102" s="229"/>
      <c r="CS102" s="229"/>
      <c r="CT102" s="229"/>
      <c r="CU102" s="229"/>
      <c r="CV102" s="229"/>
      <c r="CW102" s="229"/>
      <c r="CX102" s="56"/>
      <c r="CY102" s="57"/>
      <c r="CZ102" s="229"/>
      <c r="DA102" s="229"/>
      <c r="DB102" s="229"/>
      <c r="DC102" s="229"/>
      <c r="DD102" s="229"/>
      <c r="DE102" s="229"/>
      <c r="DF102" s="229"/>
      <c r="DG102" s="229"/>
      <c r="DH102" s="229"/>
      <c r="DI102" s="229"/>
      <c r="DJ102" s="55"/>
      <c r="DK102" s="57"/>
      <c r="DL102" s="229"/>
      <c r="DM102" s="229"/>
      <c r="DN102" s="229"/>
      <c r="DO102" s="229"/>
      <c r="DP102" s="229"/>
      <c r="DQ102" s="229"/>
      <c r="DR102" s="229"/>
      <c r="DS102" s="229"/>
      <c r="DT102" s="229"/>
      <c r="DU102" s="229"/>
      <c r="DV102" s="55"/>
      <c r="DW102" s="56"/>
      <c r="DX102" s="229"/>
      <c r="DY102" s="229"/>
      <c r="DZ102" s="229"/>
      <c r="EA102" s="229"/>
      <c r="EB102" s="229"/>
      <c r="EC102" s="229"/>
      <c r="ED102" s="229"/>
      <c r="EE102" s="229"/>
      <c r="EF102" s="229"/>
      <c r="EG102" s="229"/>
      <c r="EH102" s="53"/>
      <c r="EJ102" s="191"/>
      <c r="EK102" s="191"/>
      <c r="EL102" s="191"/>
      <c r="EM102" s="191"/>
      <c r="EN102" s="283"/>
      <c r="EO102" s="283"/>
      <c r="EP102" s="283"/>
      <c r="EQ102" s="283"/>
      <c r="ER102" s="283"/>
      <c r="ES102" s="283"/>
      <c r="ET102" s="283"/>
      <c r="EU102" s="191"/>
      <c r="EV102" s="191"/>
      <c r="EX102"/>
      <c r="EZ102"/>
      <c r="FB102"/>
      <c r="FC102" s="8"/>
      <c r="FD102"/>
      <c r="FE102" s="49"/>
      <c r="FF102"/>
      <c r="FG102" s="191"/>
      <c r="FH102" s="191"/>
      <c r="FI102" s="191"/>
      <c r="FJ102" s="191"/>
      <c r="FK102" s="283"/>
      <c r="FL102" s="283"/>
      <c r="FM102" s="283"/>
      <c r="FN102" s="283"/>
      <c r="FO102" s="283"/>
      <c r="FP102" s="283"/>
      <c r="FQ102" s="283"/>
      <c r="FR102" s="191"/>
      <c r="FS102" s="191"/>
      <c r="FU102"/>
      <c r="FW102"/>
      <c r="FY102"/>
      <c r="FZ102" s="8"/>
      <c r="GA102"/>
      <c r="GB102" s="49"/>
      <c r="GD102" s="191"/>
      <c r="GE102" s="191"/>
      <c r="GF102" s="191"/>
      <c r="GG102" s="191"/>
      <c r="GH102" s="283"/>
      <c r="GI102" s="283"/>
      <c r="GJ102" s="283"/>
      <c r="GK102" s="283"/>
      <c r="GL102" s="283"/>
      <c r="GM102" s="283"/>
      <c r="GN102" s="283"/>
      <c r="GO102" s="191"/>
      <c r="GP102" s="191"/>
      <c r="GR102"/>
      <c r="GS102"/>
      <c r="GT102"/>
      <c r="GU102" s="8"/>
      <c r="GV102" s="8"/>
      <c r="GW102"/>
    </row>
    <row r="103" spans="1:208" ht="6" customHeight="1" thickTop="1" x14ac:dyDescent="0.2">
      <c r="A103" s="191" t="s">
        <v>162</v>
      </c>
      <c r="B103" s="191"/>
      <c r="C103" s="191"/>
      <c r="D103" s="191" t="s">
        <v>163</v>
      </c>
      <c r="E103" s="191"/>
      <c r="F103" s="191" t="s">
        <v>153</v>
      </c>
      <c r="G103" s="191"/>
      <c r="H103" s="283" t="s">
        <v>61</v>
      </c>
      <c r="I103" s="283"/>
      <c r="J103" s="283"/>
      <c r="K103" s="283"/>
      <c r="L103" s="283"/>
      <c r="M103" s="283"/>
      <c r="N103" s="283"/>
      <c r="O103" s="191" t="s">
        <v>125</v>
      </c>
      <c r="P103" s="191"/>
      <c r="Q103"/>
      <c r="S103"/>
      <c r="T103"/>
      <c r="V103"/>
      <c r="W103"/>
      <c r="X103"/>
      <c r="Y103"/>
      <c r="Z103"/>
      <c r="AA103"/>
      <c r="AB103" s="10"/>
      <c r="AC103" s="11"/>
      <c r="AD103"/>
      <c r="AE103" s="365"/>
      <c r="AF103" s="365"/>
      <c r="AG103" s="365"/>
      <c r="AH103" s="365"/>
      <c r="AI103" s="191" t="s">
        <v>130</v>
      </c>
      <c r="AJ103" s="191"/>
      <c r="AK103" s="283" t="s">
        <v>41</v>
      </c>
      <c r="AL103" s="283"/>
      <c r="AM103" s="283"/>
      <c r="AN103" s="283"/>
      <c r="AO103" s="283"/>
      <c r="AP103" s="283"/>
      <c r="AQ103" s="283"/>
      <c r="AR103" s="191" t="s">
        <v>158</v>
      </c>
      <c r="AS103" s="191"/>
      <c r="AX103" s="44"/>
      <c r="AY103" s="26"/>
      <c r="AZ103" s="26"/>
      <c r="BA103" s="26"/>
      <c r="BO103" s="405"/>
      <c r="BP103" s="406"/>
      <c r="BQ103" s="406"/>
      <c r="BR103" s="406"/>
      <c r="BS103" s="406"/>
      <c r="BT103" s="406"/>
      <c r="BU103" s="406"/>
      <c r="BV103" s="406"/>
      <c r="BW103" s="406"/>
      <c r="BX103" s="406"/>
      <c r="BY103" s="406"/>
      <c r="BZ103" s="406"/>
      <c r="CA103" s="51"/>
      <c r="CL103" s="31"/>
      <c r="CY103" s="52"/>
      <c r="DJ103" s="31"/>
      <c r="DK103" s="52"/>
      <c r="DV103" s="31"/>
      <c r="EH103" s="53"/>
      <c r="EJ103" s="191" t="s">
        <v>164</v>
      </c>
      <c r="EK103" s="191"/>
      <c r="EL103" s="191" t="s">
        <v>159</v>
      </c>
      <c r="EM103" s="191"/>
      <c r="EN103" s="283" t="s">
        <v>22</v>
      </c>
      <c r="EO103" s="283"/>
      <c r="EP103" s="283"/>
      <c r="EQ103" s="283"/>
      <c r="ER103" s="283"/>
      <c r="ES103" s="283"/>
      <c r="ET103" s="283"/>
      <c r="EU103" s="191" t="s">
        <v>158</v>
      </c>
      <c r="EV103" s="191"/>
      <c r="EX103"/>
      <c r="EZ103"/>
      <c r="FA103"/>
      <c r="FB103"/>
      <c r="FC103"/>
      <c r="FD103" s="10"/>
      <c r="FE103" s="11"/>
      <c r="FF103"/>
      <c r="FG103" s="191" t="s">
        <v>164</v>
      </c>
      <c r="FH103" s="191"/>
      <c r="FI103" s="191" t="s">
        <v>159</v>
      </c>
      <c r="FJ103" s="191"/>
      <c r="FK103" s="283" t="s">
        <v>17</v>
      </c>
      <c r="FL103" s="283"/>
      <c r="FM103" s="283"/>
      <c r="FN103" s="283"/>
      <c r="FO103" s="283"/>
      <c r="FP103" s="283"/>
      <c r="FQ103" s="283"/>
      <c r="FR103" s="191" t="s">
        <v>158</v>
      </c>
      <c r="FS103" s="191"/>
      <c r="FU103"/>
      <c r="FW103"/>
      <c r="FX103"/>
      <c r="FY103"/>
      <c r="FZ103"/>
      <c r="GA103" s="10"/>
      <c r="GB103" s="11"/>
      <c r="GD103"/>
      <c r="GF103" s="19"/>
      <c r="GI103"/>
      <c r="GK103"/>
      <c r="GL103"/>
      <c r="GN103"/>
      <c r="GO103" s="8"/>
      <c r="GP103" s="8"/>
      <c r="GQ103"/>
      <c r="GR103"/>
      <c r="GY103"/>
    </row>
    <row r="104" spans="1:208" ht="6" customHeight="1" thickBot="1" x14ac:dyDescent="0.25">
      <c r="A104" s="191"/>
      <c r="B104" s="191"/>
      <c r="C104" s="191"/>
      <c r="D104" s="191"/>
      <c r="E104" s="191"/>
      <c r="F104" s="191"/>
      <c r="G104" s="191"/>
      <c r="H104" s="283"/>
      <c r="I104" s="283"/>
      <c r="J104" s="283"/>
      <c r="K104" s="283"/>
      <c r="L104" s="283"/>
      <c r="M104" s="283"/>
      <c r="N104" s="283"/>
      <c r="O104" s="191"/>
      <c r="P104" s="191"/>
      <c r="Q104"/>
      <c r="S104"/>
      <c r="T104"/>
      <c r="V104"/>
      <c r="W104" s="8"/>
      <c r="X104" s="8"/>
      <c r="Y104"/>
      <c r="Z104"/>
      <c r="AA104"/>
      <c r="AB104" s="10"/>
      <c r="AC104"/>
      <c r="AD104"/>
      <c r="AE104" s="365"/>
      <c r="AF104" s="365"/>
      <c r="AG104" s="365"/>
      <c r="AH104" s="365"/>
      <c r="AI104" s="191"/>
      <c r="AJ104" s="191"/>
      <c r="AK104" s="283"/>
      <c r="AL104" s="283"/>
      <c r="AM104" s="283"/>
      <c r="AN104" s="283"/>
      <c r="AO104" s="283"/>
      <c r="AP104" s="283"/>
      <c r="AQ104" s="283"/>
      <c r="AR104" s="191"/>
      <c r="AS104" s="191"/>
      <c r="AX104" s="40"/>
      <c r="BO104" s="405"/>
      <c r="BP104" s="406"/>
      <c r="BQ104" s="406"/>
      <c r="BR104" s="406"/>
      <c r="BS104" s="406"/>
      <c r="BT104" s="406"/>
      <c r="BU104" s="406"/>
      <c r="BV104" s="406"/>
      <c r="BW104" s="406"/>
      <c r="BX104" s="406"/>
      <c r="BY104" s="406"/>
      <c r="BZ104" s="406"/>
      <c r="CA104" s="417">
        <v>0</v>
      </c>
      <c r="CB104" s="392"/>
      <c r="CC104" s="392"/>
      <c r="CD104" s="392"/>
      <c r="CE104" s="392"/>
      <c r="CF104" s="392"/>
      <c r="CG104" s="392"/>
      <c r="CH104" s="392"/>
      <c r="CI104" s="392"/>
      <c r="CJ104" s="392"/>
      <c r="CK104" s="392"/>
      <c r="CL104" s="400"/>
      <c r="CM104" s="392">
        <v>0</v>
      </c>
      <c r="CN104" s="392"/>
      <c r="CO104" s="392"/>
      <c r="CP104" s="392"/>
      <c r="CQ104" s="392"/>
      <c r="CR104" s="392"/>
      <c r="CS104" s="392"/>
      <c r="CT104" s="392"/>
      <c r="CU104" s="392"/>
      <c r="CV104" s="392"/>
      <c r="CW104" s="392"/>
      <c r="CX104" s="392"/>
      <c r="CY104" s="399">
        <v>2</v>
      </c>
      <c r="CZ104" s="392"/>
      <c r="DA104" s="392"/>
      <c r="DB104" s="392"/>
      <c r="DC104" s="392"/>
      <c r="DD104" s="392"/>
      <c r="DE104" s="392"/>
      <c r="DF104" s="392"/>
      <c r="DG104" s="392"/>
      <c r="DH104" s="392"/>
      <c r="DI104" s="392"/>
      <c r="DJ104" s="400"/>
      <c r="DK104" s="399"/>
      <c r="DL104" s="392"/>
      <c r="DM104" s="392"/>
      <c r="DN104" s="392"/>
      <c r="DO104" s="392"/>
      <c r="DP104" s="392"/>
      <c r="DQ104" s="392"/>
      <c r="DR104" s="392"/>
      <c r="DS104" s="392"/>
      <c r="DT104" s="392"/>
      <c r="DU104" s="392"/>
      <c r="DV104" s="400"/>
      <c r="DW104" s="392"/>
      <c r="DX104" s="392"/>
      <c r="DY104" s="392"/>
      <c r="DZ104" s="392"/>
      <c r="EA104" s="392"/>
      <c r="EB104" s="392"/>
      <c r="EC104" s="392"/>
      <c r="ED104" s="392"/>
      <c r="EE104" s="392"/>
      <c r="EF104" s="392"/>
      <c r="EG104" s="392"/>
      <c r="EH104" s="393"/>
      <c r="EJ104" s="191"/>
      <c r="EK104" s="191"/>
      <c r="EL104" s="191"/>
      <c r="EM104" s="191"/>
      <c r="EN104" s="283"/>
      <c r="EO104" s="283"/>
      <c r="EP104" s="283"/>
      <c r="EQ104" s="283"/>
      <c r="ER104" s="283"/>
      <c r="ES104" s="283"/>
      <c r="ET104" s="283"/>
      <c r="EU104" s="191"/>
      <c r="EV104" s="191"/>
      <c r="EX104"/>
      <c r="EZ104"/>
      <c r="FA104" s="8"/>
      <c r="FB104"/>
      <c r="FC104"/>
      <c r="FD104" s="10"/>
      <c r="FE104"/>
      <c r="FF104"/>
      <c r="FG104" s="191"/>
      <c r="FH104" s="191"/>
      <c r="FI104" s="191"/>
      <c r="FJ104" s="191"/>
      <c r="FK104" s="283"/>
      <c r="FL104" s="283"/>
      <c r="FM104" s="283"/>
      <c r="FN104" s="283"/>
      <c r="FO104" s="283"/>
      <c r="FP104" s="283"/>
      <c r="FQ104" s="283"/>
      <c r="FR104" s="191"/>
      <c r="FS104" s="191"/>
      <c r="FU104"/>
      <c r="FW104"/>
      <c r="FX104" s="8"/>
      <c r="FY104"/>
      <c r="FZ104"/>
      <c r="GA104" s="10"/>
      <c r="GB104"/>
      <c r="GD104"/>
      <c r="GF104" s="19"/>
      <c r="GI104"/>
      <c r="GK104"/>
      <c r="GL104" s="8"/>
      <c r="GN104" s="8"/>
      <c r="GQ104"/>
      <c r="GR104"/>
      <c r="GY104"/>
    </row>
    <row r="105" spans="1:208" ht="6" customHeight="1" thickTop="1" x14ac:dyDescent="0.2">
      <c r="A105" s="191"/>
      <c r="B105" s="191"/>
      <c r="C105" s="191"/>
      <c r="D105" s="191"/>
      <c r="E105" s="191"/>
      <c r="F105" s="191"/>
      <c r="G105" s="191"/>
      <c r="H105" s="283"/>
      <c r="I105" s="283"/>
      <c r="J105" s="283"/>
      <c r="K105" s="283"/>
      <c r="L105" s="283"/>
      <c r="M105" s="283"/>
      <c r="N105" s="283"/>
      <c r="O105" s="191"/>
      <c r="P105" s="191"/>
      <c r="Q105" s="48"/>
      <c r="R105" s="26"/>
      <c r="S105" s="48"/>
      <c r="T105" s="48"/>
      <c r="U105" s="26"/>
      <c r="V105" s="39"/>
      <c r="W105" s="8"/>
      <c r="X105" s="8"/>
      <c r="Y105"/>
      <c r="Z105"/>
      <c r="AA105"/>
      <c r="AB105" s="10"/>
      <c r="AC105"/>
      <c r="AD105"/>
      <c r="AE105" s="365"/>
      <c r="AF105" s="365"/>
      <c r="AG105" s="365"/>
      <c r="AH105" s="365"/>
      <c r="AI105" s="191"/>
      <c r="AJ105" s="191"/>
      <c r="AK105" s="283"/>
      <c r="AL105" s="283"/>
      <c r="AM105" s="283"/>
      <c r="AN105" s="283"/>
      <c r="AO105" s="283"/>
      <c r="AP105" s="283"/>
      <c r="AQ105" s="283"/>
      <c r="AR105" s="191"/>
      <c r="AS105" s="191"/>
      <c r="AT105" s="26"/>
      <c r="AU105" s="26"/>
      <c r="AV105" s="26"/>
      <c r="AW105" s="26"/>
      <c r="BO105" s="405"/>
      <c r="BP105" s="406"/>
      <c r="BQ105" s="406"/>
      <c r="BR105" s="406"/>
      <c r="BS105" s="406"/>
      <c r="BT105" s="406"/>
      <c r="BU105" s="406"/>
      <c r="BV105" s="406"/>
      <c r="BW105" s="406"/>
      <c r="BX105" s="406"/>
      <c r="BY105" s="406"/>
      <c r="BZ105" s="406"/>
      <c r="CA105" s="418"/>
      <c r="CB105" s="394"/>
      <c r="CC105" s="394"/>
      <c r="CD105" s="394"/>
      <c r="CE105" s="394"/>
      <c r="CF105" s="394"/>
      <c r="CG105" s="394"/>
      <c r="CH105" s="394"/>
      <c r="CI105" s="394"/>
      <c r="CJ105" s="394"/>
      <c r="CK105" s="394"/>
      <c r="CL105" s="402"/>
      <c r="CM105" s="394"/>
      <c r="CN105" s="394"/>
      <c r="CO105" s="394"/>
      <c r="CP105" s="394"/>
      <c r="CQ105" s="394"/>
      <c r="CR105" s="394"/>
      <c r="CS105" s="394"/>
      <c r="CT105" s="394"/>
      <c r="CU105" s="394"/>
      <c r="CV105" s="394"/>
      <c r="CW105" s="394"/>
      <c r="CX105" s="394"/>
      <c r="CY105" s="401"/>
      <c r="CZ105" s="394"/>
      <c r="DA105" s="394"/>
      <c r="DB105" s="394"/>
      <c r="DC105" s="394"/>
      <c r="DD105" s="394"/>
      <c r="DE105" s="394"/>
      <c r="DF105" s="394"/>
      <c r="DG105" s="394"/>
      <c r="DH105" s="394"/>
      <c r="DI105" s="394"/>
      <c r="DJ105" s="402"/>
      <c r="DK105" s="401"/>
      <c r="DL105" s="394"/>
      <c r="DM105" s="394"/>
      <c r="DN105" s="394"/>
      <c r="DO105" s="394"/>
      <c r="DP105" s="394"/>
      <c r="DQ105" s="394"/>
      <c r="DR105" s="394"/>
      <c r="DS105" s="394"/>
      <c r="DT105" s="394"/>
      <c r="DU105" s="394"/>
      <c r="DV105" s="402"/>
      <c r="DW105" s="394"/>
      <c r="DX105" s="394"/>
      <c r="DY105" s="394"/>
      <c r="DZ105" s="394"/>
      <c r="EA105" s="394"/>
      <c r="EB105" s="394"/>
      <c r="EC105" s="394"/>
      <c r="ED105" s="394"/>
      <c r="EE105" s="394"/>
      <c r="EF105" s="394"/>
      <c r="EG105" s="394"/>
      <c r="EH105" s="395"/>
      <c r="EJ105" s="191"/>
      <c r="EK105" s="191"/>
      <c r="EL105" s="191"/>
      <c r="EM105" s="191"/>
      <c r="EN105" s="283"/>
      <c r="EO105" s="283"/>
      <c r="EP105" s="283"/>
      <c r="EQ105" s="283"/>
      <c r="ER105" s="283"/>
      <c r="ES105" s="283"/>
      <c r="ET105" s="283"/>
      <c r="EU105" s="191"/>
      <c r="EV105" s="191"/>
      <c r="EW105" s="26"/>
      <c r="EX105" s="48"/>
      <c r="EY105" s="26"/>
      <c r="EZ105" s="39"/>
      <c r="FA105" s="8"/>
      <c r="FB105"/>
      <c r="FC105"/>
      <c r="FD105" s="10"/>
      <c r="FE105"/>
      <c r="FF105"/>
      <c r="FG105" s="191"/>
      <c r="FH105" s="191"/>
      <c r="FI105" s="191"/>
      <c r="FJ105" s="191"/>
      <c r="FK105" s="283"/>
      <c r="FL105" s="283"/>
      <c r="FM105" s="283"/>
      <c r="FN105" s="283"/>
      <c r="FO105" s="283"/>
      <c r="FP105" s="283"/>
      <c r="FQ105" s="283"/>
      <c r="FR105" s="191"/>
      <c r="FS105" s="191"/>
      <c r="FT105" s="28"/>
      <c r="FU105" s="16"/>
      <c r="FV105" s="28"/>
      <c r="FW105" s="37"/>
      <c r="FX105" s="8"/>
      <c r="FY105"/>
      <c r="FZ105"/>
      <c r="GA105" s="10"/>
      <c r="GB105"/>
      <c r="GD105"/>
      <c r="GF105" s="19"/>
      <c r="GI105"/>
      <c r="GK105"/>
      <c r="GL105" s="8"/>
      <c r="GN105" s="8"/>
      <c r="GQ105"/>
      <c r="GR105" s="8"/>
      <c r="GX105"/>
      <c r="GY105"/>
    </row>
    <row r="106" spans="1:208" ht="6" customHeight="1" thickBot="1" x14ac:dyDescent="0.25">
      <c r="A106" s="191"/>
      <c r="B106" s="191"/>
      <c r="C106" s="191"/>
      <c r="D106" s="191"/>
      <c r="E106" s="191"/>
      <c r="F106" s="191"/>
      <c r="G106" s="191"/>
      <c r="H106" s="283"/>
      <c r="I106" s="283"/>
      <c r="J106" s="283"/>
      <c r="K106" s="283"/>
      <c r="L106" s="283"/>
      <c r="M106" s="283"/>
      <c r="N106" s="283"/>
      <c r="O106" s="191"/>
      <c r="P106" s="191"/>
      <c r="Q106"/>
      <c r="S106"/>
      <c r="T106"/>
      <c r="V106" s="43"/>
      <c r="W106"/>
      <c r="X106"/>
      <c r="Y106"/>
      <c r="Z106"/>
      <c r="AA106"/>
      <c r="AB106" s="10"/>
      <c r="AC106"/>
      <c r="AD106"/>
      <c r="AE106" s="365"/>
      <c r="AF106" s="365"/>
      <c r="AG106" s="365"/>
      <c r="AH106" s="365"/>
      <c r="AI106" s="191"/>
      <c r="AJ106" s="191"/>
      <c r="AK106" s="283"/>
      <c r="AL106" s="283"/>
      <c r="AM106" s="283"/>
      <c r="AN106" s="283"/>
      <c r="AO106" s="283"/>
      <c r="AP106" s="283"/>
      <c r="AQ106" s="283"/>
      <c r="AR106" s="191"/>
      <c r="AS106" s="191"/>
      <c r="BO106" s="405"/>
      <c r="BP106" s="406"/>
      <c r="BQ106" s="406"/>
      <c r="BR106" s="406"/>
      <c r="BS106" s="406"/>
      <c r="BT106" s="406"/>
      <c r="BU106" s="406"/>
      <c r="BV106" s="406"/>
      <c r="BW106" s="406"/>
      <c r="BX106" s="406"/>
      <c r="BY106" s="406"/>
      <c r="BZ106" s="406"/>
      <c r="CA106" s="419"/>
      <c r="CB106" s="396"/>
      <c r="CC106" s="396"/>
      <c r="CD106" s="396"/>
      <c r="CE106" s="396"/>
      <c r="CF106" s="396"/>
      <c r="CG106" s="396"/>
      <c r="CH106" s="396"/>
      <c r="CI106" s="396"/>
      <c r="CJ106" s="396"/>
      <c r="CK106" s="396"/>
      <c r="CL106" s="404"/>
      <c r="CM106" s="396"/>
      <c r="CN106" s="396"/>
      <c r="CO106" s="396"/>
      <c r="CP106" s="396"/>
      <c r="CQ106" s="396"/>
      <c r="CR106" s="396"/>
      <c r="CS106" s="396"/>
      <c r="CT106" s="396"/>
      <c r="CU106" s="396"/>
      <c r="CV106" s="396"/>
      <c r="CW106" s="396"/>
      <c r="CX106" s="396"/>
      <c r="CY106" s="403"/>
      <c r="CZ106" s="396"/>
      <c r="DA106" s="396"/>
      <c r="DB106" s="396"/>
      <c r="DC106" s="396"/>
      <c r="DD106" s="396"/>
      <c r="DE106" s="396"/>
      <c r="DF106" s="396"/>
      <c r="DG106" s="396"/>
      <c r="DH106" s="396"/>
      <c r="DI106" s="396"/>
      <c r="DJ106" s="404"/>
      <c r="DK106" s="403"/>
      <c r="DL106" s="396"/>
      <c r="DM106" s="396"/>
      <c r="DN106" s="396"/>
      <c r="DO106" s="396"/>
      <c r="DP106" s="396"/>
      <c r="DQ106" s="396"/>
      <c r="DR106" s="396"/>
      <c r="DS106" s="396"/>
      <c r="DT106" s="396"/>
      <c r="DU106" s="396"/>
      <c r="DV106" s="404"/>
      <c r="DW106" s="396"/>
      <c r="DX106" s="396"/>
      <c r="DY106" s="396"/>
      <c r="DZ106" s="396"/>
      <c r="EA106" s="396"/>
      <c r="EB106" s="396"/>
      <c r="EC106" s="396"/>
      <c r="ED106" s="396"/>
      <c r="EE106" s="396"/>
      <c r="EF106" s="396"/>
      <c r="EG106" s="396"/>
      <c r="EH106" s="397"/>
      <c r="EJ106" s="191"/>
      <c r="EK106" s="191"/>
      <c r="EL106" s="191"/>
      <c r="EM106" s="191"/>
      <c r="EN106" s="283"/>
      <c r="EO106" s="283"/>
      <c r="EP106" s="283"/>
      <c r="EQ106" s="283"/>
      <c r="ER106" s="283"/>
      <c r="ES106" s="283"/>
      <c r="ET106" s="283"/>
      <c r="EU106" s="191"/>
      <c r="EV106" s="191"/>
      <c r="EX106"/>
      <c r="EZ106" s="43"/>
      <c r="FA106"/>
      <c r="FB106"/>
      <c r="FC106"/>
      <c r="FD106" s="10"/>
      <c r="FE106"/>
      <c r="FF106"/>
      <c r="FG106" s="191"/>
      <c r="FH106" s="191"/>
      <c r="FI106" s="191"/>
      <c r="FJ106" s="191"/>
      <c r="FK106" s="283"/>
      <c r="FL106" s="283"/>
      <c r="FM106" s="283"/>
      <c r="FN106" s="283"/>
      <c r="FO106" s="283"/>
      <c r="FP106" s="283"/>
      <c r="FQ106" s="283"/>
      <c r="FR106" s="191"/>
      <c r="FS106" s="191"/>
      <c r="FU106"/>
      <c r="FW106" s="10"/>
      <c r="FX106"/>
      <c r="FY106"/>
      <c r="FZ106"/>
      <c r="GA106" s="10"/>
      <c r="GB106"/>
      <c r="GD106"/>
      <c r="GF106" s="19"/>
      <c r="GI106"/>
      <c r="GK106"/>
      <c r="GL106"/>
      <c r="GN106"/>
      <c r="GQ106"/>
      <c r="GR106" s="8"/>
      <c r="GX106"/>
      <c r="GY106"/>
    </row>
    <row r="107" spans="1:208" ht="6" customHeight="1" thickTop="1" x14ac:dyDescent="0.2">
      <c r="A107" s="191" t="s">
        <v>165</v>
      </c>
      <c r="B107" s="191"/>
      <c r="C107" s="191"/>
      <c r="D107" s="191" t="s">
        <v>166</v>
      </c>
      <c r="E107" s="191"/>
      <c r="F107" s="191" t="s">
        <v>159</v>
      </c>
      <c r="G107" s="191"/>
      <c r="H107" s="283" t="s">
        <v>50</v>
      </c>
      <c r="I107" s="283"/>
      <c r="J107" s="283"/>
      <c r="K107" s="283"/>
      <c r="L107" s="283"/>
      <c r="M107" s="283"/>
      <c r="N107" s="283"/>
      <c r="O107" s="191" t="s">
        <v>158</v>
      </c>
      <c r="P107" s="191"/>
      <c r="S107"/>
      <c r="T107"/>
      <c r="V107" s="10"/>
      <c r="W107" s="63"/>
      <c r="X107" s="48"/>
      <c r="Y107" s="64"/>
      <c r="Z107"/>
      <c r="AA107"/>
      <c r="AB107" s="10"/>
      <c r="AC107" s="11"/>
      <c r="AD107"/>
      <c r="AE107" s="65"/>
      <c r="AF107" s="65"/>
      <c r="AG107" s="65"/>
      <c r="AH107" s="65"/>
      <c r="BO107" s="367" t="s">
        <v>76</v>
      </c>
      <c r="BP107" s="368"/>
      <c r="BQ107" s="368"/>
      <c r="BR107" s="368"/>
      <c r="BS107" s="368"/>
      <c r="BT107" s="368"/>
      <c r="BU107" s="368"/>
      <c r="BV107" s="368"/>
      <c r="BW107" s="368"/>
      <c r="BX107" s="368"/>
      <c r="BY107" s="368"/>
      <c r="BZ107" s="369"/>
      <c r="CA107" s="407" t="s">
        <v>77</v>
      </c>
      <c r="CB107" s="384"/>
      <c r="CC107" s="384"/>
      <c r="CD107" s="384"/>
      <c r="CE107" s="384"/>
      <c r="CF107" s="384"/>
      <c r="CG107" s="384"/>
      <c r="CH107" s="384"/>
      <c r="CI107" s="384"/>
      <c r="CJ107" s="384"/>
      <c r="CK107" s="384"/>
      <c r="CL107" s="389"/>
      <c r="CM107" s="384" t="s">
        <v>78</v>
      </c>
      <c r="CN107" s="384"/>
      <c r="CO107" s="384"/>
      <c r="CP107" s="384"/>
      <c r="CQ107" s="384"/>
      <c r="CR107" s="384"/>
      <c r="CS107" s="384"/>
      <c r="CT107" s="384"/>
      <c r="CU107" s="384"/>
      <c r="CV107" s="384"/>
      <c r="CW107" s="384"/>
      <c r="CX107" s="384"/>
      <c r="CY107" s="388" t="s">
        <v>79</v>
      </c>
      <c r="CZ107" s="384"/>
      <c r="DA107" s="384"/>
      <c r="DB107" s="384"/>
      <c r="DC107" s="384"/>
      <c r="DD107" s="384"/>
      <c r="DE107" s="384"/>
      <c r="DF107" s="384"/>
      <c r="DG107" s="384"/>
      <c r="DH107" s="384"/>
      <c r="DI107" s="384"/>
      <c r="DJ107" s="389"/>
      <c r="DK107" s="388" t="s">
        <v>80</v>
      </c>
      <c r="DL107" s="384"/>
      <c r="DM107" s="384"/>
      <c r="DN107" s="384"/>
      <c r="DO107" s="384"/>
      <c r="DP107" s="384"/>
      <c r="DQ107" s="384"/>
      <c r="DR107" s="384"/>
      <c r="DS107" s="384"/>
      <c r="DT107" s="384"/>
      <c r="DU107" s="384"/>
      <c r="DV107" s="389"/>
      <c r="DW107" s="384" t="s">
        <v>81</v>
      </c>
      <c r="DX107" s="384"/>
      <c r="DY107" s="384"/>
      <c r="DZ107" s="384"/>
      <c r="EA107" s="384"/>
      <c r="EB107" s="384"/>
      <c r="EC107" s="384"/>
      <c r="ED107" s="384"/>
      <c r="EE107" s="384"/>
      <c r="EF107" s="384"/>
      <c r="EG107" s="384"/>
      <c r="EH107" s="385"/>
      <c r="EJ107" s="191" t="s">
        <v>167</v>
      </c>
      <c r="EK107" s="191"/>
      <c r="EL107" s="191" t="s">
        <v>136</v>
      </c>
      <c r="EM107" s="191"/>
      <c r="EN107" s="283" t="s">
        <v>40</v>
      </c>
      <c r="EO107" s="283"/>
      <c r="EP107" s="283"/>
      <c r="EQ107" s="283"/>
      <c r="ER107" s="283"/>
      <c r="ES107" s="283"/>
      <c r="ET107" s="283"/>
      <c r="EU107" s="191" t="s">
        <v>59</v>
      </c>
      <c r="EV107" s="191"/>
      <c r="EX107"/>
      <c r="EZ107" s="10"/>
      <c r="FA107" s="63"/>
      <c r="FB107" s="39"/>
      <c r="FC107"/>
      <c r="FD107" s="10"/>
      <c r="FE107" s="11"/>
      <c r="FF107"/>
      <c r="FG107" s="191" t="s">
        <v>39</v>
      </c>
      <c r="FH107" s="191"/>
      <c r="FI107" s="191" t="s">
        <v>58</v>
      </c>
      <c r="FJ107" s="191"/>
      <c r="FK107" s="283" t="s">
        <v>47</v>
      </c>
      <c r="FL107" s="283"/>
      <c r="FM107" s="283"/>
      <c r="FN107" s="283"/>
      <c r="FO107" s="283"/>
      <c r="FP107" s="283"/>
      <c r="FQ107" s="283"/>
      <c r="FR107" s="191" t="s">
        <v>59</v>
      </c>
      <c r="FS107" s="191"/>
      <c r="FU107"/>
      <c r="FW107" s="43"/>
      <c r="FX107" s="48"/>
      <c r="FY107" s="39"/>
      <c r="FZ107"/>
      <c r="GA107" s="10"/>
      <c r="GB107" s="11"/>
      <c r="GD107"/>
      <c r="GF107" s="19"/>
      <c r="GI107"/>
      <c r="GK107"/>
      <c r="GL107"/>
      <c r="GN107"/>
      <c r="GO107"/>
      <c r="GP107"/>
      <c r="GQ107"/>
      <c r="GR107"/>
      <c r="GW107" s="65"/>
      <c r="GX107" s="65"/>
      <c r="GY107" s="65"/>
      <c r="GZ107" s="65"/>
    </row>
    <row r="108" spans="1:208" ht="6" customHeight="1" thickBot="1" x14ac:dyDescent="0.25">
      <c r="A108" s="191"/>
      <c r="B108" s="191"/>
      <c r="C108" s="191"/>
      <c r="D108" s="191"/>
      <c r="E108" s="191"/>
      <c r="F108" s="191"/>
      <c r="G108" s="191"/>
      <c r="H108" s="283"/>
      <c r="I108" s="283"/>
      <c r="J108" s="283"/>
      <c r="K108" s="283"/>
      <c r="L108" s="283"/>
      <c r="M108" s="283"/>
      <c r="N108" s="283"/>
      <c r="O108" s="191"/>
      <c r="P108" s="191"/>
      <c r="Q108" s="46"/>
      <c r="R108" s="46"/>
      <c r="S108" s="46"/>
      <c r="T108" s="46"/>
      <c r="U108" s="46"/>
      <c r="V108" s="58"/>
      <c r="W108" s="8"/>
      <c r="X108" s="8"/>
      <c r="Y108" s="31"/>
      <c r="AB108" s="10"/>
      <c r="AC108"/>
      <c r="AD108"/>
      <c r="AE108" s="65"/>
      <c r="AF108" s="65"/>
      <c r="AG108" s="65"/>
      <c r="AH108" s="65"/>
      <c r="AI108" s="282" t="s">
        <v>82</v>
      </c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O108" s="370"/>
      <c r="BP108" s="371"/>
      <c r="BQ108" s="371"/>
      <c r="BR108" s="371"/>
      <c r="BS108" s="371"/>
      <c r="BT108" s="371"/>
      <c r="BU108" s="371"/>
      <c r="BV108" s="371"/>
      <c r="BW108" s="371"/>
      <c r="BX108" s="371"/>
      <c r="BY108" s="371"/>
      <c r="BZ108" s="372"/>
      <c r="CA108" s="407"/>
      <c r="CB108" s="384"/>
      <c r="CC108" s="384"/>
      <c r="CD108" s="384"/>
      <c r="CE108" s="384"/>
      <c r="CF108" s="384"/>
      <c r="CG108" s="384"/>
      <c r="CH108" s="384"/>
      <c r="CI108" s="384"/>
      <c r="CJ108" s="384"/>
      <c r="CK108" s="384"/>
      <c r="CL108" s="389"/>
      <c r="CM108" s="384"/>
      <c r="CN108" s="384"/>
      <c r="CO108" s="384"/>
      <c r="CP108" s="384"/>
      <c r="CQ108" s="384"/>
      <c r="CR108" s="384"/>
      <c r="CS108" s="384"/>
      <c r="CT108" s="384"/>
      <c r="CU108" s="384"/>
      <c r="CV108" s="384"/>
      <c r="CW108" s="384"/>
      <c r="CX108" s="384"/>
      <c r="CY108" s="388"/>
      <c r="CZ108" s="384"/>
      <c r="DA108" s="384"/>
      <c r="DB108" s="384"/>
      <c r="DC108" s="384"/>
      <c r="DD108" s="384"/>
      <c r="DE108" s="384"/>
      <c r="DF108" s="384"/>
      <c r="DG108" s="384"/>
      <c r="DH108" s="384"/>
      <c r="DI108" s="384"/>
      <c r="DJ108" s="389"/>
      <c r="DK108" s="388"/>
      <c r="DL108" s="384"/>
      <c r="DM108" s="384"/>
      <c r="DN108" s="384"/>
      <c r="DO108" s="384"/>
      <c r="DP108" s="384"/>
      <c r="DQ108" s="384"/>
      <c r="DR108" s="384"/>
      <c r="DS108" s="384"/>
      <c r="DT108" s="384"/>
      <c r="DU108" s="384"/>
      <c r="DV108" s="389"/>
      <c r="DW108" s="384"/>
      <c r="DX108" s="384"/>
      <c r="DY108" s="384"/>
      <c r="DZ108" s="384"/>
      <c r="EA108" s="384"/>
      <c r="EB108" s="384"/>
      <c r="EC108" s="384"/>
      <c r="ED108" s="384"/>
      <c r="EE108" s="384"/>
      <c r="EF108" s="384"/>
      <c r="EG108" s="384"/>
      <c r="EH108" s="385"/>
      <c r="EJ108" s="191"/>
      <c r="EK108" s="191"/>
      <c r="EL108" s="191"/>
      <c r="EM108" s="191"/>
      <c r="EN108" s="283"/>
      <c r="EO108" s="283"/>
      <c r="EP108" s="283"/>
      <c r="EQ108" s="283"/>
      <c r="ER108" s="283"/>
      <c r="ES108" s="283"/>
      <c r="ET108" s="283"/>
      <c r="EU108" s="191"/>
      <c r="EV108" s="191"/>
      <c r="EW108" s="46"/>
      <c r="EX108" s="46"/>
      <c r="EY108" s="46"/>
      <c r="EZ108" s="58"/>
      <c r="FA108" s="8"/>
      <c r="FB108" s="30"/>
      <c r="FD108" s="10"/>
      <c r="FE108"/>
      <c r="FF108"/>
      <c r="FG108" s="191"/>
      <c r="FH108" s="191"/>
      <c r="FI108" s="191"/>
      <c r="FJ108" s="191"/>
      <c r="FK108" s="283"/>
      <c r="FL108" s="283"/>
      <c r="FM108" s="283"/>
      <c r="FN108" s="283"/>
      <c r="FO108" s="283"/>
      <c r="FP108" s="283"/>
      <c r="FQ108" s="283"/>
      <c r="FR108" s="191"/>
      <c r="FS108" s="191"/>
      <c r="FT108" s="33"/>
      <c r="FU108" s="33"/>
      <c r="FV108" s="33"/>
      <c r="FW108" s="66"/>
      <c r="FX108" s="8"/>
      <c r="FY108" s="30"/>
      <c r="GA108" s="10"/>
      <c r="GB108"/>
      <c r="GD108"/>
      <c r="GF108" s="19"/>
      <c r="GI108"/>
      <c r="GK108"/>
      <c r="GL108"/>
      <c r="GN108"/>
      <c r="GO108" s="8"/>
      <c r="GP108" s="8"/>
      <c r="GQ108"/>
      <c r="GR108"/>
      <c r="GS108"/>
      <c r="GT108"/>
      <c r="GU108"/>
      <c r="GV108"/>
      <c r="GW108" s="65"/>
      <c r="GX108" s="65"/>
      <c r="GY108" s="65"/>
      <c r="GZ108" s="65"/>
    </row>
    <row r="109" spans="1:208" ht="6" customHeight="1" thickTop="1" x14ac:dyDescent="0.2">
      <c r="A109" s="191"/>
      <c r="B109" s="191"/>
      <c r="C109" s="191"/>
      <c r="D109" s="191"/>
      <c r="E109" s="191"/>
      <c r="F109" s="191"/>
      <c r="G109" s="191"/>
      <c r="H109" s="283"/>
      <c r="I109" s="283"/>
      <c r="J109" s="283"/>
      <c r="K109" s="283"/>
      <c r="L109" s="283"/>
      <c r="M109" s="283"/>
      <c r="N109" s="283"/>
      <c r="O109" s="191"/>
      <c r="P109" s="191"/>
      <c r="W109" s="8"/>
      <c r="X109" s="8"/>
      <c r="Y109" s="31"/>
      <c r="AB109" s="10"/>
      <c r="AC109"/>
      <c r="AD109"/>
      <c r="AE109" s="65"/>
      <c r="AF109" s="65"/>
      <c r="AG109" s="65"/>
      <c r="AH109" s="65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O109" s="370"/>
      <c r="BP109" s="371"/>
      <c r="BQ109" s="371"/>
      <c r="BR109" s="371"/>
      <c r="BS109" s="371"/>
      <c r="BT109" s="371"/>
      <c r="BU109" s="371"/>
      <c r="BV109" s="371"/>
      <c r="BW109" s="371"/>
      <c r="BX109" s="371"/>
      <c r="BY109" s="371"/>
      <c r="BZ109" s="372"/>
      <c r="CA109" s="407"/>
      <c r="CB109" s="384"/>
      <c r="CC109" s="384"/>
      <c r="CD109" s="384"/>
      <c r="CE109" s="384"/>
      <c r="CF109" s="384"/>
      <c r="CG109" s="384"/>
      <c r="CH109" s="384"/>
      <c r="CI109" s="384"/>
      <c r="CJ109" s="384"/>
      <c r="CK109" s="384"/>
      <c r="CL109" s="389"/>
      <c r="CM109" s="384"/>
      <c r="CN109" s="384"/>
      <c r="CO109" s="384"/>
      <c r="CP109" s="384"/>
      <c r="CQ109" s="384"/>
      <c r="CR109" s="384"/>
      <c r="CS109" s="384"/>
      <c r="CT109" s="384"/>
      <c r="CU109" s="384"/>
      <c r="CV109" s="384"/>
      <c r="CW109" s="384"/>
      <c r="CX109" s="384"/>
      <c r="CY109" s="388"/>
      <c r="CZ109" s="384"/>
      <c r="DA109" s="384"/>
      <c r="DB109" s="384"/>
      <c r="DC109" s="384"/>
      <c r="DD109" s="384"/>
      <c r="DE109" s="384"/>
      <c r="DF109" s="384"/>
      <c r="DG109" s="384"/>
      <c r="DH109" s="384"/>
      <c r="DI109" s="384"/>
      <c r="DJ109" s="389"/>
      <c r="DK109" s="388"/>
      <c r="DL109" s="384"/>
      <c r="DM109" s="384"/>
      <c r="DN109" s="384"/>
      <c r="DO109" s="384"/>
      <c r="DP109" s="384"/>
      <c r="DQ109" s="384"/>
      <c r="DR109" s="384"/>
      <c r="DS109" s="384"/>
      <c r="DT109" s="384"/>
      <c r="DU109" s="384"/>
      <c r="DV109" s="389"/>
      <c r="DW109" s="384"/>
      <c r="DX109" s="384"/>
      <c r="DY109" s="384"/>
      <c r="DZ109" s="384"/>
      <c r="EA109" s="384"/>
      <c r="EB109" s="384"/>
      <c r="EC109" s="384"/>
      <c r="ED109" s="384"/>
      <c r="EE109" s="384"/>
      <c r="EF109" s="384"/>
      <c r="EG109" s="384"/>
      <c r="EH109" s="385"/>
      <c r="EJ109" s="191"/>
      <c r="EK109" s="191"/>
      <c r="EL109" s="191"/>
      <c r="EM109" s="191"/>
      <c r="EN109" s="283"/>
      <c r="EO109" s="283"/>
      <c r="EP109" s="283"/>
      <c r="EQ109" s="283"/>
      <c r="ER109" s="283"/>
      <c r="ES109" s="283"/>
      <c r="ET109" s="283"/>
      <c r="EU109" s="191"/>
      <c r="EV109" s="191"/>
      <c r="FA109" s="8"/>
      <c r="FB109" s="30"/>
      <c r="FD109" s="10"/>
      <c r="FE109"/>
      <c r="FF109"/>
      <c r="FG109" s="191"/>
      <c r="FH109" s="191"/>
      <c r="FI109" s="191"/>
      <c r="FJ109" s="191"/>
      <c r="FK109" s="283"/>
      <c r="FL109" s="283"/>
      <c r="FM109" s="283"/>
      <c r="FN109" s="283"/>
      <c r="FO109" s="283"/>
      <c r="FP109" s="283"/>
      <c r="FQ109" s="283"/>
      <c r="FR109" s="191"/>
      <c r="FS109" s="191"/>
      <c r="FX109" s="8"/>
      <c r="FY109" s="30"/>
      <c r="GA109" s="10"/>
      <c r="GB109"/>
      <c r="GD109"/>
      <c r="GF109" s="19"/>
      <c r="GI109"/>
      <c r="GK109"/>
      <c r="GL109"/>
      <c r="GN109"/>
      <c r="GO109" s="8"/>
      <c r="GP109" s="8"/>
      <c r="GQ109"/>
      <c r="GR109"/>
      <c r="GS109"/>
      <c r="GT109"/>
      <c r="GU109"/>
      <c r="GV109"/>
      <c r="GW109" s="65"/>
      <c r="GX109" s="65"/>
      <c r="GY109" s="65"/>
      <c r="GZ109" s="65"/>
    </row>
    <row r="110" spans="1:208" ht="6" customHeight="1" thickBot="1" x14ac:dyDescent="0.25">
      <c r="A110" s="191"/>
      <c r="B110" s="191"/>
      <c r="C110" s="191"/>
      <c r="D110" s="191"/>
      <c r="E110" s="191"/>
      <c r="F110" s="191"/>
      <c r="G110" s="191"/>
      <c r="H110" s="283"/>
      <c r="I110" s="283"/>
      <c r="J110" s="283"/>
      <c r="K110" s="283"/>
      <c r="L110" s="283"/>
      <c r="M110" s="283"/>
      <c r="N110" s="283"/>
      <c r="O110" s="191"/>
      <c r="P110" s="191"/>
      <c r="Y110" s="31"/>
      <c r="AB110" s="10"/>
      <c r="AC110"/>
      <c r="AD110"/>
      <c r="AE110" s="65"/>
      <c r="AF110" s="65"/>
      <c r="AG110" s="65"/>
      <c r="AH110" s="65"/>
      <c r="BO110" s="373"/>
      <c r="BP110" s="374"/>
      <c r="BQ110" s="374"/>
      <c r="BR110" s="374"/>
      <c r="BS110" s="374"/>
      <c r="BT110" s="374"/>
      <c r="BU110" s="374"/>
      <c r="BV110" s="374"/>
      <c r="BW110" s="374"/>
      <c r="BX110" s="374"/>
      <c r="BY110" s="374"/>
      <c r="BZ110" s="375"/>
      <c r="CA110" s="407"/>
      <c r="CB110" s="384"/>
      <c r="CC110" s="384"/>
      <c r="CD110" s="384"/>
      <c r="CE110" s="384"/>
      <c r="CF110" s="384"/>
      <c r="CG110" s="384"/>
      <c r="CH110" s="384"/>
      <c r="CI110" s="384"/>
      <c r="CJ110" s="384"/>
      <c r="CK110" s="384"/>
      <c r="CL110" s="389"/>
      <c r="CM110" s="384"/>
      <c r="CN110" s="384"/>
      <c r="CO110" s="384"/>
      <c r="CP110" s="384"/>
      <c r="CQ110" s="384"/>
      <c r="CR110" s="384"/>
      <c r="CS110" s="384"/>
      <c r="CT110" s="384"/>
      <c r="CU110" s="384"/>
      <c r="CV110" s="384"/>
      <c r="CW110" s="384"/>
      <c r="CX110" s="384"/>
      <c r="CY110" s="388"/>
      <c r="CZ110" s="384"/>
      <c r="DA110" s="384"/>
      <c r="DB110" s="384"/>
      <c r="DC110" s="384"/>
      <c r="DD110" s="384"/>
      <c r="DE110" s="384"/>
      <c r="DF110" s="384"/>
      <c r="DG110" s="384"/>
      <c r="DH110" s="384"/>
      <c r="DI110" s="384"/>
      <c r="DJ110" s="389"/>
      <c r="DK110" s="388"/>
      <c r="DL110" s="384"/>
      <c r="DM110" s="384"/>
      <c r="DN110" s="384"/>
      <c r="DO110" s="384"/>
      <c r="DP110" s="384"/>
      <c r="DQ110" s="384"/>
      <c r="DR110" s="384"/>
      <c r="DS110" s="384"/>
      <c r="DT110" s="384"/>
      <c r="DU110" s="384"/>
      <c r="DV110" s="389"/>
      <c r="DW110" s="384"/>
      <c r="DX110" s="384"/>
      <c r="DY110" s="384"/>
      <c r="DZ110" s="384"/>
      <c r="EA110" s="384"/>
      <c r="EB110" s="384"/>
      <c r="EC110" s="384"/>
      <c r="ED110" s="384"/>
      <c r="EE110" s="384"/>
      <c r="EF110" s="384"/>
      <c r="EG110" s="384"/>
      <c r="EH110" s="385"/>
      <c r="EJ110" s="191"/>
      <c r="EK110" s="191"/>
      <c r="EL110" s="191"/>
      <c r="EM110" s="191"/>
      <c r="EN110" s="283"/>
      <c r="EO110" s="283"/>
      <c r="EP110" s="283"/>
      <c r="EQ110" s="283"/>
      <c r="ER110" s="283"/>
      <c r="ES110" s="283"/>
      <c r="ET110" s="283"/>
      <c r="EU110" s="191"/>
      <c r="EV110" s="191"/>
      <c r="FB110" s="30"/>
      <c r="FC110" s="32"/>
      <c r="FD110" s="42"/>
      <c r="FE110"/>
      <c r="FF110"/>
      <c r="FG110" s="191"/>
      <c r="FH110" s="191"/>
      <c r="FI110" s="191"/>
      <c r="FJ110" s="191"/>
      <c r="FK110" s="283"/>
      <c r="FL110" s="283"/>
      <c r="FM110" s="283"/>
      <c r="FN110" s="283"/>
      <c r="FO110" s="283"/>
      <c r="FP110" s="283"/>
      <c r="FQ110" s="283"/>
      <c r="FR110" s="191"/>
      <c r="FS110" s="191"/>
      <c r="FY110" s="30"/>
      <c r="FZ110" s="32"/>
      <c r="GA110" s="42"/>
      <c r="GB110"/>
      <c r="GD110"/>
      <c r="GF110" s="19"/>
    </row>
    <row r="111" spans="1:208" ht="6" customHeight="1" thickTop="1" x14ac:dyDescent="0.2">
      <c r="A111" s="191" t="s">
        <v>168</v>
      </c>
      <c r="B111" s="191"/>
      <c r="C111" s="191"/>
      <c r="D111" s="191" t="s">
        <v>169</v>
      </c>
      <c r="E111" s="191"/>
      <c r="F111" s="191" t="s">
        <v>146</v>
      </c>
      <c r="G111" s="191"/>
      <c r="H111" s="283" t="s">
        <v>41</v>
      </c>
      <c r="I111" s="283"/>
      <c r="J111" s="283"/>
      <c r="K111" s="283"/>
      <c r="L111" s="283"/>
      <c r="M111" s="283"/>
      <c r="N111" s="283"/>
      <c r="O111" s="191" t="s">
        <v>158</v>
      </c>
      <c r="P111" s="191"/>
      <c r="Z111" s="35"/>
      <c r="AA111" s="59"/>
      <c r="AB111" s="48"/>
      <c r="AC111"/>
      <c r="AD111"/>
      <c r="AI111" s="191" t="s">
        <v>159</v>
      </c>
      <c r="AJ111" s="191"/>
      <c r="AK111" s="258" t="s">
        <v>26</v>
      </c>
      <c r="AL111" s="258"/>
      <c r="AM111" s="258"/>
      <c r="AN111" s="258"/>
      <c r="AO111" s="258"/>
      <c r="AP111" s="258"/>
      <c r="AQ111" s="258"/>
      <c r="AR111" s="191" t="s">
        <v>158</v>
      </c>
      <c r="AS111" s="191"/>
      <c r="BD111" s="191" t="s">
        <v>159</v>
      </c>
      <c r="BE111" s="191"/>
      <c r="BF111" s="258" t="s">
        <v>50</v>
      </c>
      <c r="BG111" s="258"/>
      <c r="BH111" s="258"/>
      <c r="BI111" s="258"/>
      <c r="BJ111" s="258"/>
      <c r="BK111" s="258"/>
      <c r="BL111" s="258"/>
      <c r="BM111" s="191" t="s">
        <v>158</v>
      </c>
      <c r="BN111" s="191"/>
      <c r="BO111" s="367" t="s">
        <v>62</v>
      </c>
      <c r="BP111" s="368"/>
      <c r="BQ111" s="368"/>
      <c r="BR111" s="368"/>
      <c r="BS111" s="368"/>
      <c r="BT111" s="368"/>
      <c r="BU111" s="368"/>
      <c r="BV111" s="368"/>
      <c r="BW111" s="368"/>
      <c r="BX111" s="368"/>
      <c r="BY111" s="368"/>
      <c r="BZ111" s="369"/>
      <c r="CA111" s="407" t="s">
        <v>170</v>
      </c>
      <c r="CB111" s="384"/>
      <c r="CC111" s="384"/>
      <c r="CD111" s="384"/>
      <c r="CE111" s="384"/>
      <c r="CF111" s="384"/>
      <c r="CG111" s="384"/>
      <c r="CH111" s="384"/>
      <c r="CI111" s="384"/>
      <c r="CJ111" s="384"/>
      <c r="CK111" s="384"/>
      <c r="CL111" s="389"/>
      <c r="CM111" s="384">
        <v>2</v>
      </c>
      <c r="CN111" s="384"/>
      <c r="CO111" s="384"/>
      <c r="CP111" s="384"/>
      <c r="CQ111" s="384"/>
      <c r="CR111" s="384"/>
      <c r="CS111" s="384"/>
      <c r="CT111" s="384"/>
      <c r="CU111" s="384"/>
      <c r="CV111" s="384"/>
      <c r="CW111" s="384"/>
      <c r="CX111" s="384"/>
      <c r="CY111" s="388" t="s">
        <v>171</v>
      </c>
      <c r="CZ111" s="384"/>
      <c r="DA111" s="384"/>
      <c r="DB111" s="384"/>
      <c r="DC111" s="384"/>
      <c r="DD111" s="384"/>
      <c r="DE111" s="384"/>
      <c r="DF111" s="384"/>
      <c r="DG111" s="384"/>
      <c r="DH111" s="384"/>
      <c r="DI111" s="384"/>
      <c r="DJ111" s="389"/>
      <c r="DK111" s="388">
        <v>4</v>
      </c>
      <c r="DL111" s="384"/>
      <c r="DM111" s="384"/>
      <c r="DN111" s="384"/>
      <c r="DO111" s="384"/>
      <c r="DP111" s="384"/>
      <c r="DQ111" s="384"/>
      <c r="DR111" s="384"/>
      <c r="DS111" s="384"/>
      <c r="DT111" s="384"/>
      <c r="DU111" s="384"/>
      <c r="DV111" s="389"/>
      <c r="DW111" s="384" t="s">
        <v>172</v>
      </c>
      <c r="DX111" s="384"/>
      <c r="DY111" s="384"/>
      <c r="DZ111" s="384"/>
      <c r="EA111" s="384"/>
      <c r="EB111" s="384"/>
      <c r="EC111" s="384"/>
      <c r="ED111" s="384"/>
      <c r="EE111" s="384"/>
      <c r="EF111" s="384"/>
      <c r="EG111" s="384"/>
      <c r="EH111" s="385"/>
      <c r="EJ111" s="191" t="s">
        <v>173</v>
      </c>
      <c r="EK111" s="191"/>
      <c r="EL111" s="191" t="s">
        <v>159</v>
      </c>
      <c r="EM111" s="191"/>
      <c r="EN111" s="283" t="s">
        <v>48</v>
      </c>
      <c r="EO111" s="283"/>
      <c r="EP111" s="283"/>
      <c r="EQ111" s="283"/>
      <c r="ER111" s="283"/>
      <c r="ES111" s="283"/>
      <c r="ET111" s="283"/>
      <c r="EU111" s="191" t="s">
        <v>132</v>
      </c>
      <c r="EV111" s="191"/>
      <c r="FB111" s="31"/>
      <c r="FC111" s="8"/>
      <c r="FD111"/>
      <c r="FE111"/>
      <c r="FF111"/>
      <c r="FG111" s="191" t="s">
        <v>174</v>
      </c>
      <c r="FH111" s="191"/>
      <c r="FI111" s="191" t="s">
        <v>136</v>
      </c>
      <c r="FJ111" s="191"/>
      <c r="FK111" s="283" t="s">
        <v>51</v>
      </c>
      <c r="FL111" s="283"/>
      <c r="FM111" s="283"/>
      <c r="FN111" s="283"/>
      <c r="FO111" s="283"/>
      <c r="FP111" s="283"/>
      <c r="FQ111" s="283"/>
      <c r="FR111" s="191" t="s">
        <v>151</v>
      </c>
      <c r="FS111" s="191"/>
      <c r="FY111" s="31"/>
      <c r="FZ111" s="8"/>
      <c r="GA111"/>
      <c r="GB111"/>
      <c r="GD111"/>
      <c r="GF111" s="19"/>
    </row>
    <row r="112" spans="1:208" ht="6" customHeight="1" x14ac:dyDescent="0.2">
      <c r="A112" s="191"/>
      <c r="B112" s="191"/>
      <c r="C112" s="191"/>
      <c r="D112" s="191"/>
      <c r="E112" s="191"/>
      <c r="F112" s="191"/>
      <c r="G112" s="191"/>
      <c r="H112" s="283"/>
      <c r="I112" s="283"/>
      <c r="J112" s="283"/>
      <c r="K112" s="283"/>
      <c r="L112" s="283"/>
      <c r="M112" s="283"/>
      <c r="N112" s="283"/>
      <c r="O112" s="191"/>
      <c r="P112" s="191"/>
      <c r="T112" s="8"/>
      <c r="V112" s="8"/>
      <c r="Z112" s="34"/>
      <c r="AA112" s="8"/>
      <c r="AB112"/>
      <c r="AC112"/>
      <c r="AD112"/>
      <c r="AI112" s="191"/>
      <c r="AJ112" s="191"/>
      <c r="AK112" s="258"/>
      <c r="AL112" s="258"/>
      <c r="AM112" s="258"/>
      <c r="AN112" s="258"/>
      <c r="AO112" s="258"/>
      <c r="AP112" s="258"/>
      <c r="AQ112" s="258"/>
      <c r="AR112" s="191"/>
      <c r="AS112" s="191"/>
      <c r="AX112" s="191" t="s">
        <v>106</v>
      </c>
      <c r="AY112" s="191"/>
      <c r="BD112" s="191"/>
      <c r="BE112" s="191"/>
      <c r="BF112" s="258"/>
      <c r="BG112" s="258"/>
      <c r="BH112" s="258"/>
      <c r="BI112" s="258"/>
      <c r="BJ112" s="258"/>
      <c r="BK112" s="258"/>
      <c r="BL112" s="258"/>
      <c r="BM112" s="191"/>
      <c r="BN112" s="191"/>
      <c r="BO112" s="370"/>
      <c r="BP112" s="371"/>
      <c r="BQ112" s="371"/>
      <c r="BR112" s="371"/>
      <c r="BS112" s="371"/>
      <c r="BT112" s="371"/>
      <c r="BU112" s="371"/>
      <c r="BV112" s="371"/>
      <c r="BW112" s="371"/>
      <c r="BX112" s="371"/>
      <c r="BY112" s="371"/>
      <c r="BZ112" s="372"/>
      <c r="CA112" s="407"/>
      <c r="CB112" s="384"/>
      <c r="CC112" s="384"/>
      <c r="CD112" s="384"/>
      <c r="CE112" s="384"/>
      <c r="CF112" s="384"/>
      <c r="CG112" s="384"/>
      <c r="CH112" s="384"/>
      <c r="CI112" s="384"/>
      <c r="CJ112" s="384"/>
      <c r="CK112" s="384"/>
      <c r="CL112" s="389"/>
      <c r="CM112" s="384"/>
      <c r="CN112" s="384"/>
      <c r="CO112" s="384"/>
      <c r="CP112" s="384"/>
      <c r="CQ112" s="384"/>
      <c r="CR112" s="384"/>
      <c r="CS112" s="384"/>
      <c r="CT112" s="384"/>
      <c r="CU112" s="384"/>
      <c r="CV112" s="384"/>
      <c r="CW112" s="384"/>
      <c r="CX112" s="384"/>
      <c r="CY112" s="388"/>
      <c r="CZ112" s="384"/>
      <c r="DA112" s="384"/>
      <c r="DB112" s="384"/>
      <c r="DC112" s="384"/>
      <c r="DD112" s="384"/>
      <c r="DE112" s="384"/>
      <c r="DF112" s="384"/>
      <c r="DG112" s="384"/>
      <c r="DH112" s="384"/>
      <c r="DI112" s="384"/>
      <c r="DJ112" s="389"/>
      <c r="DK112" s="388"/>
      <c r="DL112" s="384"/>
      <c r="DM112" s="384"/>
      <c r="DN112" s="384"/>
      <c r="DO112" s="384"/>
      <c r="DP112" s="384"/>
      <c r="DQ112" s="384"/>
      <c r="DR112" s="384"/>
      <c r="DS112" s="384"/>
      <c r="DT112" s="384"/>
      <c r="DU112" s="384"/>
      <c r="DV112" s="389"/>
      <c r="DW112" s="384"/>
      <c r="DX112" s="384"/>
      <c r="DY112" s="384"/>
      <c r="DZ112" s="384"/>
      <c r="EA112" s="384"/>
      <c r="EB112" s="384"/>
      <c r="EC112" s="384"/>
      <c r="ED112" s="384"/>
      <c r="EE112" s="384"/>
      <c r="EF112" s="384"/>
      <c r="EG112" s="384"/>
      <c r="EH112" s="385"/>
      <c r="EJ112" s="191"/>
      <c r="EK112" s="191"/>
      <c r="EL112" s="191"/>
      <c r="EM112" s="191"/>
      <c r="EN112" s="283"/>
      <c r="EO112" s="283"/>
      <c r="EP112" s="283"/>
      <c r="EQ112" s="283"/>
      <c r="ER112" s="283"/>
      <c r="ES112" s="283"/>
      <c r="ET112" s="283"/>
      <c r="EU112" s="191"/>
      <c r="EV112" s="191"/>
      <c r="EZ112" s="8"/>
      <c r="FB112" s="31"/>
      <c r="FC112" s="8"/>
      <c r="FD112"/>
      <c r="FE112"/>
      <c r="FF112"/>
      <c r="FG112" s="191"/>
      <c r="FH112" s="191"/>
      <c r="FI112" s="191"/>
      <c r="FJ112" s="191"/>
      <c r="FK112" s="283"/>
      <c r="FL112" s="283"/>
      <c r="FM112" s="283"/>
      <c r="FN112" s="283"/>
      <c r="FO112" s="283"/>
      <c r="FP112" s="283"/>
      <c r="FQ112" s="283"/>
      <c r="FR112" s="191"/>
      <c r="FS112" s="191"/>
      <c r="FW112" s="8"/>
      <c r="FY112" s="31"/>
      <c r="FZ112" s="8"/>
      <c r="GA112"/>
      <c r="GB112"/>
      <c r="GD112"/>
      <c r="GF112" s="19"/>
    </row>
    <row r="113" spans="1:188" ht="6" customHeight="1" x14ac:dyDescent="0.2">
      <c r="A113" s="191"/>
      <c r="B113" s="191"/>
      <c r="C113" s="191"/>
      <c r="D113" s="191"/>
      <c r="E113" s="191"/>
      <c r="F113" s="191"/>
      <c r="G113" s="191"/>
      <c r="H113" s="283"/>
      <c r="I113" s="283"/>
      <c r="J113" s="283"/>
      <c r="K113" s="283"/>
      <c r="L113" s="283"/>
      <c r="M113" s="283"/>
      <c r="N113" s="283"/>
      <c r="O113" s="191"/>
      <c r="P113" s="191"/>
      <c r="Q113" s="16"/>
      <c r="R113" s="28"/>
      <c r="S113" s="16"/>
      <c r="T113" s="17"/>
      <c r="U113" s="28"/>
      <c r="V113" s="18"/>
      <c r="W113"/>
      <c r="X113"/>
      <c r="Y113"/>
      <c r="Z113" s="38"/>
      <c r="AB113"/>
      <c r="AC113"/>
      <c r="AD113"/>
      <c r="AI113" s="191"/>
      <c r="AJ113" s="191"/>
      <c r="AK113" s="258"/>
      <c r="AL113" s="258"/>
      <c r="AM113" s="258"/>
      <c r="AN113" s="258"/>
      <c r="AO113" s="258"/>
      <c r="AP113" s="258"/>
      <c r="AQ113" s="258"/>
      <c r="AR113" s="191"/>
      <c r="AS113" s="191"/>
      <c r="AX113" s="191"/>
      <c r="AY113" s="191"/>
      <c r="BD113" s="191"/>
      <c r="BE113" s="191"/>
      <c r="BF113" s="258"/>
      <c r="BG113" s="258"/>
      <c r="BH113" s="258"/>
      <c r="BI113" s="258"/>
      <c r="BJ113" s="258"/>
      <c r="BK113" s="258"/>
      <c r="BL113" s="258"/>
      <c r="BM113" s="191"/>
      <c r="BN113" s="191"/>
      <c r="BO113" s="370"/>
      <c r="BP113" s="371"/>
      <c r="BQ113" s="371"/>
      <c r="BR113" s="371"/>
      <c r="BS113" s="371"/>
      <c r="BT113" s="371"/>
      <c r="BU113" s="371"/>
      <c r="BV113" s="371"/>
      <c r="BW113" s="371"/>
      <c r="BX113" s="371"/>
      <c r="BY113" s="371"/>
      <c r="BZ113" s="372"/>
      <c r="CA113" s="407"/>
      <c r="CB113" s="384"/>
      <c r="CC113" s="384"/>
      <c r="CD113" s="384"/>
      <c r="CE113" s="384"/>
      <c r="CF113" s="384"/>
      <c r="CG113" s="384"/>
      <c r="CH113" s="384"/>
      <c r="CI113" s="384"/>
      <c r="CJ113" s="384"/>
      <c r="CK113" s="384"/>
      <c r="CL113" s="389"/>
      <c r="CM113" s="384"/>
      <c r="CN113" s="384"/>
      <c r="CO113" s="384"/>
      <c r="CP113" s="384"/>
      <c r="CQ113" s="384"/>
      <c r="CR113" s="384"/>
      <c r="CS113" s="384"/>
      <c r="CT113" s="384"/>
      <c r="CU113" s="384"/>
      <c r="CV113" s="384"/>
      <c r="CW113" s="384"/>
      <c r="CX113" s="384"/>
      <c r="CY113" s="388"/>
      <c r="CZ113" s="384"/>
      <c r="DA113" s="384"/>
      <c r="DB113" s="384"/>
      <c r="DC113" s="384"/>
      <c r="DD113" s="384"/>
      <c r="DE113" s="384"/>
      <c r="DF113" s="384"/>
      <c r="DG113" s="384"/>
      <c r="DH113" s="384"/>
      <c r="DI113" s="384"/>
      <c r="DJ113" s="389"/>
      <c r="DK113" s="388"/>
      <c r="DL113" s="384"/>
      <c r="DM113" s="384"/>
      <c r="DN113" s="384"/>
      <c r="DO113" s="384"/>
      <c r="DP113" s="384"/>
      <c r="DQ113" s="384"/>
      <c r="DR113" s="384"/>
      <c r="DS113" s="384"/>
      <c r="DT113" s="384"/>
      <c r="DU113" s="384"/>
      <c r="DV113" s="389"/>
      <c r="DW113" s="384"/>
      <c r="DX113" s="384"/>
      <c r="DY113" s="384"/>
      <c r="DZ113" s="384"/>
      <c r="EA113" s="384"/>
      <c r="EB113" s="384"/>
      <c r="EC113" s="384"/>
      <c r="ED113" s="384"/>
      <c r="EE113" s="384"/>
      <c r="EF113" s="384"/>
      <c r="EG113" s="384"/>
      <c r="EH113" s="385"/>
      <c r="EJ113" s="191"/>
      <c r="EK113" s="191"/>
      <c r="EL113" s="191"/>
      <c r="EM113" s="191"/>
      <c r="EN113" s="283"/>
      <c r="EO113" s="283"/>
      <c r="EP113" s="283"/>
      <c r="EQ113" s="283"/>
      <c r="ER113" s="283"/>
      <c r="ES113" s="283"/>
      <c r="ET113" s="283"/>
      <c r="EU113" s="191"/>
      <c r="EV113" s="191"/>
      <c r="EW113" s="28"/>
      <c r="EX113" s="16"/>
      <c r="EY113" s="28"/>
      <c r="EZ113" s="18"/>
      <c r="FA113"/>
      <c r="FB113" s="10"/>
      <c r="FC113"/>
      <c r="FD113"/>
      <c r="FE113"/>
      <c r="FF113"/>
      <c r="FG113" s="191"/>
      <c r="FH113" s="191"/>
      <c r="FI113" s="191"/>
      <c r="FJ113" s="191"/>
      <c r="FK113" s="283"/>
      <c r="FL113" s="283"/>
      <c r="FM113" s="283"/>
      <c r="FN113" s="283"/>
      <c r="FO113" s="283"/>
      <c r="FP113" s="283"/>
      <c r="FQ113" s="283"/>
      <c r="FR113" s="191"/>
      <c r="FS113" s="191"/>
      <c r="FT113" s="28"/>
      <c r="FU113" s="16"/>
      <c r="FV113" s="28"/>
      <c r="FW113" s="18"/>
      <c r="FX113"/>
      <c r="FY113" s="10"/>
      <c r="FZ113"/>
      <c r="GA113"/>
      <c r="GB113"/>
      <c r="GD113"/>
      <c r="GF113" s="19"/>
    </row>
    <row r="114" spans="1:188" ht="6" customHeight="1" thickBot="1" x14ac:dyDescent="0.25">
      <c r="A114" s="191"/>
      <c r="B114" s="191"/>
      <c r="C114" s="191"/>
      <c r="D114" s="191"/>
      <c r="E114" s="191"/>
      <c r="F114" s="191"/>
      <c r="G114" s="191"/>
      <c r="H114" s="283"/>
      <c r="I114" s="283"/>
      <c r="J114" s="283"/>
      <c r="K114" s="283"/>
      <c r="L114" s="283"/>
      <c r="M114" s="283"/>
      <c r="N114" s="283"/>
      <c r="O114" s="191"/>
      <c r="P114" s="191"/>
      <c r="Q114"/>
      <c r="S114"/>
      <c r="T114"/>
      <c r="V114" s="10"/>
      <c r="W114" s="8"/>
      <c r="X114" s="8"/>
      <c r="Y114"/>
      <c r="Z114" s="38"/>
      <c r="AB114"/>
      <c r="AC114"/>
      <c r="AD114"/>
      <c r="AI114" s="191"/>
      <c r="AJ114" s="191"/>
      <c r="AK114" s="258"/>
      <c r="AL114" s="258"/>
      <c r="AM114" s="258"/>
      <c r="AN114" s="258"/>
      <c r="AO114" s="258"/>
      <c r="AP114" s="258"/>
      <c r="AQ114" s="258"/>
      <c r="AR114" s="191"/>
      <c r="AS114" s="191"/>
      <c r="BD114" s="191"/>
      <c r="BE114" s="191"/>
      <c r="BF114" s="258"/>
      <c r="BG114" s="258"/>
      <c r="BH114" s="258"/>
      <c r="BI114" s="258"/>
      <c r="BJ114" s="258"/>
      <c r="BK114" s="258"/>
      <c r="BL114" s="258"/>
      <c r="BM114" s="191"/>
      <c r="BN114" s="191"/>
      <c r="BO114" s="409"/>
      <c r="BP114" s="410"/>
      <c r="BQ114" s="410"/>
      <c r="BR114" s="410"/>
      <c r="BS114" s="410"/>
      <c r="BT114" s="410"/>
      <c r="BU114" s="410"/>
      <c r="BV114" s="410"/>
      <c r="BW114" s="410"/>
      <c r="BX114" s="410"/>
      <c r="BY114" s="410"/>
      <c r="BZ114" s="411"/>
      <c r="CA114" s="408"/>
      <c r="CB114" s="386"/>
      <c r="CC114" s="386"/>
      <c r="CD114" s="386"/>
      <c r="CE114" s="386"/>
      <c r="CF114" s="386"/>
      <c r="CG114" s="386"/>
      <c r="CH114" s="386"/>
      <c r="CI114" s="386"/>
      <c r="CJ114" s="386"/>
      <c r="CK114" s="386"/>
      <c r="CL114" s="391"/>
      <c r="CM114" s="386"/>
      <c r="CN114" s="386"/>
      <c r="CO114" s="386"/>
      <c r="CP114" s="386"/>
      <c r="CQ114" s="386"/>
      <c r="CR114" s="386"/>
      <c r="CS114" s="386"/>
      <c r="CT114" s="386"/>
      <c r="CU114" s="386"/>
      <c r="CV114" s="386"/>
      <c r="CW114" s="386"/>
      <c r="CX114" s="386"/>
      <c r="CY114" s="390"/>
      <c r="CZ114" s="386"/>
      <c r="DA114" s="386"/>
      <c r="DB114" s="386"/>
      <c r="DC114" s="386"/>
      <c r="DD114" s="386"/>
      <c r="DE114" s="386"/>
      <c r="DF114" s="386"/>
      <c r="DG114" s="386"/>
      <c r="DH114" s="386"/>
      <c r="DI114" s="386"/>
      <c r="DJ114" s="391"/>
      <c r="DK114" s="390"/>
      <c r="DL114" s="386"/>
      <c r="DM114" s="386"/>
      <c r="DN114" s="386"/>
      <c r="DO114" s="386"/>
      <c r="DP114" s="386"/>
      <c r="DQ114" s="386"/>
      <c r="DR114" s="386"/>
      <c r="DS114" s="386"/>
      <c r="DT114" s="386"/>
      <c r="DU114" s="386"/>
      <c r="DV114" s="391"/>
      <c r="DW114" s="386"/>
      <c r="DX114" s="386"/>
      <c r="DY114" s="386"/>
      <c r="DZ114" s="386"/>
      <c r="EA114" s="386"/>
      <c r="EB114" s="386"/>
      <c r="EC114" s="386"/>
      <c r="ED114" s="386"/>
      <c r="EE114" s="386"/>
      <c r="EF114" s="386"/>
      <c r="EG114" s="386"/>
      <c r="EH114" s="387"/>
      <c r="EJ114" s="191"/>
      <c r="EK114" s="191"/>
      <c r="EL114" s="191"/>
      <c r="EM114" s="191"/>
      <c r="EN114" s="283"/>
      <c r="EO114" s="283"/>
      <c r="EP114" s="283"/>
      <c r="EQ114" s="283"/>
      <c r="ER114" s="283"/>
      <c r="ES114" s="283"/>
      <c r="ET114" s="283"/>
      <c r="EU114" s="191"/>
      <c r="EV114" s="191"/>
      <c r="EX114"/>
      <c r="EZ114" s="10"/>
      <c r="FA114" s="67"/>
      <c r="FB114" s="42"/>
      <c r="FC114"/>
      <c r="FD114"/>
      <c r="FE114"/>
      <c r="FF114"/>
      <c r="FG114" s="191"/>
      <c r="FH114" s="191"/>
      <c r="FI114" s="191"/>
      <c r="FJ114" s="191"/>
      <c r="FK114" s="283"/>
      <c r="FL114" s="283"/>
      <c r="FM114" s="283"/>
      <c r="FN114" s="283"/>
      <c r="FO114" s="283"/>
      <c r="FP114" s="283"/>
      <c r="FQ114" s="283"/>
      <c r="FR114" s="191"/>
      <c r="FS114" s="191"/>
      <c r="FU114"/>
      <c r="FW114" s="10"/>
      <c r="FX114" s="67"/>
      <c r="FY114" s="42"/>
      <c r="FZ114"/>
      <c r="GA114"/>
      <c r="GB114"/>
      <c r="GD114"/>
      <c r="GF114" s="19"/>
    </row>
    <row r="115" spans="1:188" ht="6" customHeight="1" thickTop="1" x14ac:dyDescent="0.2">
      <c r="A115" s="191" t="s">
        <v>175</v>
      </c>
      <c r="B115" s="191"/>
      <c r="C115" s="191"/>
      <c r="D115" s="191" t="s">
        <v>176</v>
      </c>
      <c r="E115" s="191"/>
      <c r="F115" s="191" t="s">
        <v>153</v>
      </c>
      <c r="G115" s="191"/>
      <c r="H115" s="283" t="s">
        <v>76</v>
      </c>
      <c r="I115" s="283"/>
      <c r="J115" s="283"/>
      <c r="K115" s="283"/>
      <c r="L115" s="283"/>
      <c r="M115" s="283"/>
      <c r="N115" s="283"/>
      <c r="O115" s="191" t="s">
        <v>125</v>
      </c>
      <c r="P115" s="191"/>
      <c r="W115" s="35"/>
      <c r="X115" s="59"/>
      <c r="Y115" s="26"/>
      <c r="AB115"/>
      <c r="AC115"/>
      <c r="AD115"/>
      <c r="AL115"/>
      <c r="EJ115" s="191" t="s">
        <v>177</v>
      </c>
      <c r="EK115" s="191"/>
      <c r="EL115" s="191" t="s">
        <v>130</v>
      </c>
      <c r="EM115" s="191"/>
      <c r="EN115" s="283" t="s">
        <v>83</v>
      </c>
      <c r="EO115" s="283"/>
      <c r="EP115" s="283"/>
      <c r="EQ115" s="283"/>
      <c r="ER115" s="283"/>
      <c r="ES115" s="283"/>
      <c r="ET115" s="283"/>
      <c r="EU115" s="191" t="s">
        <v>125</v>
      </c>
      <c r="EV115" s="191"/>
      <c r="EZ115" s="30"/>
      <c r="FA115" s="8"/>
      <c r="FE115"/>
      <c r="FF115"/>
      <c r="FG115" s="191" t="s">
        <v>177</v>
      </c>
      <c r="FH115" s="191"/>
      <c r="FI115" s="191" t="s">
        <v>130</v>
      </c>
      <c r="FJ115" s="191"/>
      <c r="FK115" s="283" t="s">
        <v>16</v>
      </c>
      <c r="FL115" s="283"/>
      <c r="FM115" s="283"/>
      <c r="FN115" s="283"/>
      <c r="FO115" s="283"/>
      <c r="FP115" s="283"/>
      <c r="FQ115" s="283"/>
      <c r="FR115" s="191" t="s">
        <v>132</v>
      </c>
      <c r="FS115" s="191"/>
      <c r="FW115" s="30"/>
      <c r="FX115" s="8"/>
      <c r="GB115"/>
      <c r="GD115"/>
      <c r="GF115" s="19"/>
    </row>
    <row r="116" spans="1:188" ht="6" customHeight="1" thickBot="1" x14ac:dyDescent="0.25">
      <c r="A116" s="191"/>
      <c r="B116" s="191"/>
      <c r="C116" s="191"/>
      <c r="D116" s="191"/>
      <c r="E116" s="191"/>
      <c r="F116" s="191"/>
      <c r="G116" s="191"/>
      <c r="H116" s="283"/>
      <c r="I116" s="283"/>
      <c r="J116" s="283"/>
      <c r="K116" s="283"/>
      <c r="L116" s="283"/>
      <c r="M116" s="283"/>
      <c r="N116" s="283"/>
      <c r="O116" s="191"/>
      <c r="P116" s="191"/>
      <c r="Q116"/>
      <c r="S116"/>
      <c r="T116" s="8"/>
      <c r="V116" s="8"/>
      <c r="W116" s="38"/>
      <c r="X116"/>
      <c r="Y116"/>
      <c r="Z116"/>
      <c r="AA116"/>
      <c r="AB116"/>
      <c r="AC116"/>
      <c r="AL116"/>
      <c r="EJ116" s="191"/>
      <c r="EK116" s="191"/>
      <c r="EL116" s="191"/>
      <c r="EM116" s="191"/>
      <c r="EN116" s="283"/>
      <c r="EO116" s="283"/>
      <c r="EP116" s="283"/>
      <c r="EQ116" s="283"/>
      <c r="ER116" s="283"/>
      <c r="ES116" s="283"/>
      <c r="ET116" s="283"/>
      <c r="EU116" s="191"/>
      <c r="EV116" s="191"/>
      <c r="EW116" s="33"/>
      <c r="EX116" s="50"/>
      <c r="EY116" s="33"/>
      <c r="EZ116" s="68"/>
      <c r="FA116"/>
      <c r="FB116"/>
      <c r="FC116"/>
      <c r="FE116"/>
      <c r="FF116"/>
      <c r="FG116" s="191"/>
      <c r="FH116" s="191"/>
      <c r="FI116" s="191"/>
      <c r="FJ116" s="191"/>
      <c r="FK116" s="283"/>
      <c r="FL116" s="283"/>
      <c r="FM116" s="283"/>
      <c r="FN116" s="283"/>
      <c r="FO116" s="283"/>
      <c r="FP116" s="283"/>
      <c r="FQ116" s="283"/>
      <c r="FR116" s="191"/>
      <c r="FS116" s="191"/>
      <c r="FT116" s="33"/>
      <c r="FU116" s="50"/>
      <c r="FV116" s="33"/>
      <c r="FW116" s="68"/>
      <c r="FX116"/>
      <c r="FY116"/>
      <c r="FZ116"/>
      <c r="GB116"/>
      <c r="GD116"/>
      <c r="GF116" s="19"/>
    </row>
    <row r="117" spans="1:188" ht="6" customHeight="1" thickTop="1" x14ac:dyDescent="0.2">
      <c r="A117" s="191"/>
      <c r="B117" s="191"/>
      <c r="C117" s="191"/>
      <c r="D117" s="191"/>
      <c r="E117" s="191"/>
      <c r="F117" s="191"/>
      <c r="G117" s="191"/>
      <c r="H117" s="283"/>
      <c r="I117" s="283"/>
      <c r="J117" s="283"/>
      <c r="K117" s="283"/>
      <c r="L117" s="283"/>
      <c r="M117" s="283"/>
      <c r="N117" s="283"/>
      <c r="O117" s="191"/>
      <c r="P117" s="191"/>
      <c r="Q117" s="48"/>
      <c r="R117" s="26"/>
      <c r="S117" s="48"/>
      <c r="T117" s="59"/>
      <c r="U117" s="26"/>
      <c r="V117" s="59"/>
      <c r="W117"/>
      <c r="X117"/>
      <c r="Y117"/>
      <c r="Z117"/>
      <c r="AA117"/>
      <c r="AB117"/>
      <c r="AC117"/>
      <c r="AL117"/>
      <c r="EJ117" s="191"/>
      <c r="EK117" s="191"/>
      <c r="EL117" s="191"/>
      <c r="EM117" s="191"/>
      <c r="EN117" s="283"/>
      <c r="EO117" s="283"/>
      <c r="EP117" s="283"/>
      <c r="EQ117" s="283"/>
      <c r="ER117" s="283"/>
      <c r="ES117" s="283"/>
      <c r="ET117" s="283"/>
      <c r="EU117" s="191"/>
      <c r="EV117" s="191"/>
      <c r="EX117"/>
      <c r="EZ117" s="8"/>
      <c r="FA117"/>
      <c r="FB117"/>
      <c r="FC117"/>
      <c r="FE117"/>
      <c r="FF117"/>
      <c r="FG117" s="191"/>
      <c r="FH117" s="191"/>
      <c r="FI117" s="191"/>
      <c r="FJ117" s="191"/>
      <c r="FK117" s="283"/>
      <c r="FL117" s="283"/>
      <c r="FM117" s="283"/>
      <c r="FN117" s="283"/>
      <c r="FO117" s="283"/>
      <c r="FP117" s="283"/>
      <c r="FQ117" s="283"/>
      <c r="FR117" s="191"/>
      <c r="FS117" s="191"/>
      <c r="FU117"/>
      <c r="FW117" s="8"/>
      <c r="FX117"/>
      <c r="FY117"/>
      <c r="FZ117"/>
      <c r="GB117"/>
      <c r="GD117"/>
      <c r="GF117" s="19"/>
    </row>
    <row r="118" spans="1:188" ht="6" customHeight="1" x14ac:dyDescent="0.2">
      <c r="A118" s="191"/>
      <c r="B118" s="191"/>
      <c r="C118" s="191"/>
      <c r="D118" s="191"/>
      <c r="E118" s="191"/>
      <c r="F118" s="191"/>
      <c r="G118" s="191"/>
      <c r="H118" s="283"/>
      <c r="I118" s="283"/>
      <c r="J118" s="283"/>
      <c r="K118" s="283"/>
      <c r="L118" s="283"/>
      <c r="M118" s="283"/>
      <c r="N118" s="283"/>
      <c r="O118" s="191"/>
      <c r="P118" s="191"/>
      <c r="Q118"/>
      <c r="S118"/>
      <c r="T118"/>
      <c r="V118"/>
      <c r="W118"/>
      <c r="X118"/>
      <c r="Y118"/>
      <c r="Z118"/>
      <c r="AA118"/>
      <c r="AB118"/>
      <c r="AC118" s="8"/>
      <c r="AD118" s="8"/>
      <c r="EJ118" s="191"/>
      <c r="EK118" s="191"/>
      <c r="EL118" s="191"/>
      <c r="EM118" s="191"/>
      <c r="EN118" s="283"/>
      <c r="EO118" s="283"/>
      <c r="EP118" s="283"/>
      <c r="EQ118" s="283"/>
      <c r="ER118" s="283"/>
      <c r="ES118" s="283"/>
      <c r="ET118" s="283"/>
      <c r="EU118" s="191"/>
      <c r="EV118" s="191"/>
      <c r="EX118"/>
      <c r="EZ118"/>
      <c r="FA118"/>
      <c r="FB118"/>
      <c r="FG118" s="191"/>
      <c r="FH118" s="191"/>
      <c r="FI118" s="191"/>
      <c r="FJ118" s="191"/>
      <c r="FK118" s="283"/>
      <c r="FL118" s="283"/>
      <c r="FM118" s="283"/>
      <c r="FN118" s="283"/>
      <c r="FO118" s="283"/>
      <c r="FP118" s="283"/>
      <c r="FQ118" s="283"/>
      <c r="FR118" s="191"/>
      <c r="FS118" s="191"/>
      <c r="FU118"/>
      <c r="FW118"/>
      <c r="FX118"/>
      <c r="FY118"/>
      <c r="GF118" s="19"/>
    </row>
    <row r="119" spans="1:188" ht="6" customHeight="1" x14ac:dyDescent="0.2">
      <c r="A119" s="431" t="s">
        <v>84</v>
      </c>
      <c r="B119" s="431"/>
      <c r="C119" s="431"/>
      <c r="D119" s="431"/>
      <c r="E119" s="431"/>
      <c r="F119" s="431"/>
      <c r="G119" s="431"/>
      <c r="H119" s="431"/>
      <c r="I119" s="431"/>
      <c r="J119" s="431"/>
      <c r="K119" s="431"/>
      <c r="L119" s="431"/>
      <c r="M119" s="431"/>
      <c r="N119" s="431"/>
      <c r="O119" s="431"/>
      <c r="P119" s="431"/>
      <c r="Q119" s="431"/>
      <c r="R119" s="431"/>
      <c r="S119" s="431"/>
      <c r="T119" s="431"/>
      <c r="U119" s="431"/>
      <c r="V119" s="431"/>
      <c r="W119" s="431"/>
      <c r="X119" s="431"/>
      <c r="Y119" s="431"/>
      <c r="Z119" s="431"/>
      <c r="AA119" s="431"/>
      <c r="AB119" s="431"/>
      <c r="AC119" s="431"/>
      <c r="AD119" s="431"/>
      <c r="AE119" s="431"/>
      <c r="AF119" s="431"/>
      <c r="AG119" s="431"/>
      <c r="AH119" s="431"/>
      <c r="ES119" s="19"/>
      <c r="ET119" s="19"/>
      <c r="EU119" s="19"/>
      <c r="EV119" s="19"/>
      <c r="FA119" s="8"/>
      <c r="FB119" s="8"/>
      <c r="FM119"/>
      <c r="FN119"/>
      <c r="FQ119"/>
      <c r="FY119" s="19"/>
      <c r="FZ119" s="19"/>
      <c r="GA119" s="19"/>
      <c r="GB119" s="19"/>
      <c r="GC119" s="19"/>
      <c r="GD119" s="19"/>
      <c r="GE119" s="19"/>
    </row>
    <row r="120" spans="1:188" ht="6" customHeight="1" x14ac:dyDescent="0.2">
      <c r="A120" s="431"/>
      <c r="B120" s="431"/>
      <c r="C120" s="431"/>
      <c r="D120" s="431"/>
      <c r="E120" s="431"/>
      <c r="F120" s="431"/>
      <c r="G120" s="431"/>
      <c r="H120" s="431"/>
      <c r="I120" s="431"/>
      <c r="J120" s="431"/>
      <c r="K120" s="431"/>
      <c r="L120" s="431"/>
      <c r="M120" s="431"/>
      <c r="N120" s="431"/>
      <c r="O120" s="431"/>
      <c r="P120" s="431"/>
      <c r="Q120" s="431"/>
      <c r="R120" s="431"/>
      <c r="S120" s="431"/>
      <c r="T120" s="431"/>
      <c r="U120" s="431"/>
      <c r="V120" s="431"/>
      <c r="W120" s="431"/>
      <c r="X120" s="431"/>
      <c r="Y120" s="431"/>
      <c r="Z120" s="431"/>
      <c r="AA120" s="431"/>
      <c r="AB120" s="431"/>
      <c r="AC120" s="431"/>
      <c r="AD120" s="431"/>
      <c r="AE120" s="431"/>
      <c r="AF120" s="431"/>
      <c r="AG120" s="431"/>
      <c r="AH120" s="431"/>
      <c r="AK120"/>
      <c r="ES120" s="19"/>
      <c r="ET120" s="19"/>
      <c r="EU120" s="19"/>
      <c r="EV120" s="19"/>
      <c r="EW120" s="19"/>
      <c r="EX120" s="19"/>
      <c r="EZ120" s="8"/>
      <c r="FA120"/>
      <c r="FB120"/>
      <c r="FD120"/>
      <c r="FE120" s="8"/>
      <c r="FJ120"/>
      <c r="FK120"/>
      <c r="FL120"/>
      <c r="FM120"/>
      <c r="FN120"/>
      <c r="FQ120"/>
      <c r="FY120" s="19"/>
      <c r="FZ120" s="19"/>
      <c r="GA120" s="19"/>
      <c r="GB120" s="19"/>
      <c r="GC120" s="19"/>
      <c r="GD120" s="19"/>
      <c r="GE120" s="19"/>
    </row>
    <row r="121" spans="1:188" ht="6" customHeight="1" x14ac:dyDescent="0.2">
      <c r="A121" s="431"/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1"/>
      <c r="O121" s="431"/>
      <c r="P121" s="431"/>
      <c r="Q121" s="431"/>
      <c r="R121" s="431"/>
      <c r="S121" s="431"/>
      <c r="T121" s="431"/>
      <c r="U121" s="431"/>
      <c r="V121" s="431"/>
      <c r="W121" s="431"/>
      <c r="X121" s="431"/>
      <c r="Y121" s="431"/>
      <c r="Z121" s="431"/>
      <c r="AA121" s="431"/>
      <c r="AB121" s="431"/>
      <c r="AC121" s="431"/>
      <c r="AD121" s="431"/>
      <c r="AE121" s="431"/>
      <c r="AF121" s="431"/>
      <c r="AG121" s="431"/>
      <c r="AH121" s="431"/>
      <c r="AK121"/>
      <c r="ES121" s="19"/>
      <c r="ET121" s="19"/>
      <c r="EU121" s="19"/>
      <c r="EV121" s="19"/>
      <c r="EW121" s="19"/>
      <c r="EX121" s="19"/>
      <c r="EY121" s="19"/>
      <c r="FB121"/>
      <c r="FD121"/>
      <c r="FE121" s="8"/>
      <c r="GC121" s="19"/>
      <c r="GD121" s="19"/>
      <c r="GE121" s="19"/>
    </row>
    <row r="122" spans="1:188" ht="6" customHeight="1" x14ac:dyDescent="0.2">
      <c r="EQ122" s="19"/>
      <c r="ER122" s="19"/>
      <c r="ES122" s="19"/>
      <c r="ET122" s="19"/>
      <c r="EU122" s="19"/>
      <c r="EV122" s="19"/>
      <c r="EW122" s="19"/>
      <c r="EZ122"/>
      <c r="FB122"/>
      <c r="FC122"/>
      <c r="FE122"/>
      <c r="FF122"/>
      <c r="GC122" s="19"/>
      <c r="GF122"/>
    </row>
    <row r="123" spans="1:188" ht="6" customHeight="1" x14ac:dyDescent="0.2">
      <c r="EQ123" s="19"/>
      <c r="ER123" s="19"/>
      <c r="ES123" s="19"/>
      <c r="ET123" s="19"/>
      <c r="EU123" s="19"/>
      <c r="EV123" s="19"/>
      <c r="EW123" s="19"/>
      <c r="EZ123"/>
    </row>
    <row r="124" spans="1:188" ht="6" customHeight="1" x14ac:dyDescent="0.2">
      <c r="ET124" s="19"/>
      <c r="EU124" s="19"/>
      <c r="EV124" s="19"/>
      <c r="EW124" s="19"/>
      <c r="EZ124"/>
    </row>
    <row r="131" spans="1:4" ht="6" customHeight="1" x14ac:dyDescent="0.2">
      <c r="A131" s="69"/>
      <c r="B131" s="69"/>
      <c r="C131" s="69"/>
      <c r="D131" s="69"/>
    </row>
    <row r="132" spans="1:4" ht="6" customHeight="1" x14ac:dyDescent="0.2">
      <c r="A132" s="69"/>
      <c r="B132" s="69"/>
      <c r="C132" s="69"/>
      <c r="D132" s="69"/>
    </row>
    <row r="133" spans="1:4" ht="6" customHeight="1" x14ac:dyDescent="0.2">
      <c r="A133" s="69"/>
      <c r="B133" s="69"/>
      <c r="C133" s="69"/>
      <c r="D133" s="69"/>
    </row>
    <row r="134" spans="1:4" ht="6" customHeight="1" x14ac:dyDescent="0.2">
      <c r="A134" s="69"/>
      <c r="B134" s="69"/>
      <c r="C134" s="69"/>
      <c r="D134" s="69"/>
    </row>
    <row r="135" spans="1:4" ht="6" customHeight="1" x14ac:dyDescent="0.2">
      <c r="A135" s="69"/>
      <c r="B135" s="69"/>
      <c r="C135" s="69"/>
      <c r="D135" s="69"/>
    </row>
    <row r="136" spans="1:4" ht="6" customHeight="1" x14ac:dyDescent="0.2">
      <c r="A136" s="69"/>
      <c r="B136" s="69"/>
      <c r="C136" s="69"/>
      <c r="D136" s="69"/>
    </row>
    <row r="167" spans="52:74" ht="6" customHeight="1" x14ac:dyDescent="0.2">
      <c r="AZ167" s="19"/>
      <c r="BA167" s="19"/>
      <c r="BB167" s="19"/>
      <c r="BC167" s="19"/>
      <c r="BD167" s="19"/>
      <c r="BE167" s="19"/>
      <c r="BF167" s="19"/>
      <c r="BI167"/>
      <c r="BK167"/>
      <c r="BL167" s="8"/>
      <c r="BN167" s="8"/>
      <c r="BQ167"/>
      <c r="BR167" s="8"/>
      <c r="BS167" s="8"/>
      <c r="BT167"/>
      <c r="BU167"/>
      <c r="BV167"/>
    </row>
    <row r="168" spans="52:74" ht="6" customHeight="1" x14ac:dyDescent="0.2">
      <c r="AZ168" s="19"/>
      <c r="BA168" s="19"/>
      <c r="BB168" s="19"/>
      <c r="BC168" s="19"/>
      <c r="BD168" s="19"/>
      <c r="BE168" s="19"/>
      <c r="BF168" s="19"/>
      <c r="BI168"/>
      <c r="BK168"/>
      <c r="BL168"/>
      <c r="BN168"/>
      <c r="BQ168"/>
      <c r="BR168" s="8"/>
      <c r="BS168" s="8"/>
      <c r="BT168"/>
      <c r="BU168"/>
      <c r="BV168"/>
    </row>
    <row r="169" spans="52:74" ht="6" customHeight="1" x14ac:dyDescent="0.2">
      <c r="AZ169" s="19"/>
      <c r="BA169" s="19"/>
      <c r="BB169" s="19"/>
      <c r="BC169" s="19"/>
      <c r="BD169" s="19"/>
      <c r="BE169" s="19"/>
      <c r="BF169" s="19"/>
      <c r="BI169"/>
      <c r="BK169"/>
      <c r="BL169"/>
      <c r="BN169"/>
      <c r="BO169"/>
      <c r="BP169"/>
      <c r="BQ169"/>
      <c r="BR169"/>
      <c r="BS169"/>
      <c r="BT169"/>
      <c r="BU169"/>
      <c r="BV169"/>
    </row>
    <row r="170" spans="52:74" ht="6" customHeight="1" x14ac:dyDescent="0.2">
      <c r="AZ170" s="19"/>
      <c r="BA170" s="19"/>
      <c r="BB170" s="19"/>
      <c r="BC170" s="19"/>
      <c r="BD170" s="19"/>
      <c r="BE170" s="19"/>
      <c r="BF170" s="19"/>
      <c r="BI170"/>
      <c r="BK170"/>
      <c r="BL170"/>
      <c r="BN170"/>
      <c r="BO170" s="8"/>
      <c r="BP170" s="8"/>
      <c r="BQ170"/>
      <c r="BR170"/>
      <c r="BS170"/>
      <c r="BT170"/>
      <c r="BU170"/>
      <c r="BV170"/>
    </row>
    <row r="171" spans="52:74" ht="6" customHeight="1" x14ac:dyDescent="0.2">
      <c r="AZ171" s="19"/>
      <c r="BA171" s="19"/>
      <c r="BB171" s="19"/>
      <c r="BC171" s="19"/>
      <c r="BD171" s="19"/>
      <c r="BE171" s="19"/>
      <c r="BF171" s="19"/>
      <c r="BI171"/>
      <c r="BK171"/>
      <c r="BL171"/>
      <c r="BN171"/>
      <c r="BO171" s="8"/>
      <c r="BP171" s="8"/>
      <c r="BQ171"/>
      <c r="BR171"/>
      <c r="BS171"/>
      <c r="BT171"/>
      <c r="BU171"/>
      <c r="BV171"/>
    </row>
    <row r="172" spans="52:74" ht="6" customHeight="1" x14ac:dyDescent="0.2">
      <c r="AZ172" s="19"/>
      <c r="BA172" s="19"/>
      <c r="BB172" s="19"/>
      <c r="BC172" s="19"/>
      <c r="BD172" s="19"/>
      <c r="BE172" s="19"/>
      <c r="BF172" s="19"/>
    </row>
  </sheetData>
  <mergeCells count="906">
    <mergeCell ref="A83:C86"/>
    <mergeCell ref="A87:C90"/>
    <mergeCell ref="A91:C94"/>
    <mergeCell ref="A95:C98"/>
    <mergeCell ref="A99:C102"/>
    <mergeCell ref="A103:C106"/>
    <mergeCell ref="A107:C110"/>
    <mergeCell ref="A111:C114"/>
    <mergeCell ref="A115:C118"/>
    <mergeCell ref="A119:AH121"/>
    <mergeCell ref="FG115:FH118"/>
    <mergeCell ref="FI115:FJ118"/>
    <mergeCell ref="D115:E118"/>
    <mergeCell ref="F115:G118"/>
    <mergeCell ref="EU115:EV118"/>
    <mergeCell ref="FG107:FH110"/>
    <mergeCell ref="FI107:FJ110"/>
    <mergeCell ref="FK107:FQ110"/>
    <mergeCell ref="FR107:FS110"/>
    <mergeCell ref="FG103:FH106"/>
    <mergeCell ref="FI103:FJ106"/>
    <mergeCell ref="FK103:FQ106"/>
    <mergeCell ref="FR103:FS106"/>
    <mergeCell ref="FK115:FQ118"/>
    <mergeCell ref="FR115:FS118"/>
    <mergeCell ref="FG111:FH114"/>
    <mergeCell ref="FI111:FJ114"/>
    <mergeCell ref="FK111:FQ114"/>
    <mergeCell ref="FR111:FS114"/>
    <mergeCell ref="FK91:FQ94"/>
    <mergeCell ref="FR91:FS94"/>
    <mergeCell ref="FG87:FH90"/>
    <mergeCell ref="FI87:FJ90"/>
    <mergeCell ref="FK87:FQ90"/>
    <mergeCell ref="FR87:FS90"/>
    <mergeCell ref="FG99:FH102"/>
    <mergeCell ref="FI99:FJ102"/>
    <mergeCell ref="FK99:FQ102"/>
    <mergeCell ref="FR99:FS102"/>
    <mergeCell ref="FG95:FH98"/>
    <mergeCell ref="FI95:FJ98"/>
    <mergeCell ref="FK95:FQ98"/>
    <mergeCell ref="FR95:FS98"/>
    <mergeCell ref="FC47:FE50"/>
    <mergeCell ref="EB101:EC102"/>
    <mergeCell ref="ED101:EE102"/>
    <mergeCell ref="EJ91:EK94"/>
    <mergeCell ref="EJ99:EK102"/>
    <mergeCell ref="EF101:EG102"/>
    <mergeCell ref="EE43:EM46"/>
    <mergeCell ref="ER33:FH34"/>
    <mergeCell ref="ET39:EV42"/>
    <mergeCell ref="FC39:FE42"/>
    <mergeCell ref="ET43:EV46"/>
    <mergeCell ref="FC35:FE38"/>
    <mergeCell ref="EW35:FB38"/>
    <mergeCell ref="FF35:FH38"/>
    <mergeCell ref="EQ39:ES42"/>
    <mergeCell ref="FF39:FH42"/>
    <mergeCell ref="EW39:EX42"/>
    <mergeCell ref="FG91:FH94"/>
    <mergeCell ref="EJ115:EK118"/>
    <mergeCell ref="EL115:EM118"/>
    <mergeCell ref="EN115:ET118"/>
    <mergeCell ref="EB43:ED46"/>
    <mergeCell ref="EN99:ET102"/>
    <mergeCell ref="EN103:ET106"/>
    <mergeCell ref="EU95:EV98"/>
    <mergeCell ref="EU91:EV94"/>
    <mergeCell ref="EU103:EV106"/>
    <mergeCell ref="EL99:EM102"/>
    <mergeCell ref="EJ103:EK106"/>
    <mergeCell ref="EF95:EG96"/>
    <mergeCell ref="EK63:EM66"/>
    <mergeCell ref="EE47:EG50"/>
    <mergeCell ref="EG59:EM62"/>
    <mergeCell ref="EJ95:EK98"/>
    <mergeCell ref="DW83:EH86"/>
    <mergeCell ref="DW91:EH93"/>
    <mergeCell ref="DX95:DY96"/>
    <mergeCell ref="DZ95:EA96"/>
    <mergeCell ref="DY47:EA50"/>
    <mergeCell ref="EK71:EM74"/>
    <mergeCell ref="DY71:EA74"/>
    <mergeCell ref="DY43:EA46"/>
    <mergeCell ref="BJ19:BL22"/>
    <mergeCell ref="AX15:AY18"/>
    <mergeCell ref="AZ15:BF18"/>
    <mergeCell ref="BG23:BI26"/>
    <mergeCell ref="AX23:AY26"/>
    <mergeCell ref="AZ23:BF26"/>
    <mergeCell ref="H115:N118"/>
    <mergeCell ref="O115:P118"/>
    <mergeCell ref="BF111:BL114"/>
    <mergeCell ref="O107:P110"/>
    <mergeCell ref="O111:P114"/>
    <mergeCell ref="AI111:AJ114"/>
    <mergeCell ref="AI108:AZ109"/>
    <mergeCell ref="V15:X18"/>
    <mergeCell ref="AX19:AY22"/>
    <mergeCell ref="AZ19:BF22"/>
    <mergeCell ref="BG19:BI22"/>
    <mergeCell ref="Y15:AA18"/>
    <mergeCell ref="AB15:AD18"/>
    <mergeCell ref="AE15:AG18"/>
    <mergeCell ref="AH15:AJ18"/>
    <mergeCell ref="AK15:AL18"/>
    <mergeCell ref="AM15:AN18"/>
    <mergeCell ref="BM23:BO26"/>
    <mergeCell ref="BP23:BR26"/>
    <mergeCell ref="BM19:BO22"/>
    <mergeCell ref="CH19:CI22"/>
    <mergeCell ref="DO43:DU46"/>
    <mergeCell ref="DM35:DN38"/>
    <mergeCell ref="DO35:DU38"/>
    <mergeCell ref="CL19:CM22"/>
    <mergeCell ref="BY35:BZ38"/>
    <mergeCell ref="BV43:BX46"/>
    <mergeCell ref="H111:N114"/>
    <mergeCell ref="H107:N110"/>
    <mergeCell ref="BM111:BN114"/>
    <mergeCell ref="AI83:AJ86"/>
    <mergeCell ref="AK111:AQ114"/>
    <mergeCell ref="AR111:AS114"/>
    <mergeCell ref="AI99:AJ102"/>
    <mergeCell ref="AI95:AJ98"/>
    <mergeCell ref="AK95:AQ98"/>
    <mergeCell ref="AR95:AS98"/>
    <mergeCell ref="AX112:AY113"/>
    <mergeCell ref="BD111:BE114"/>
    <mergeCell ref="F111:G114"/>
    <mergeCell ref="CD101:CE102"/>
    <mergeCell ref="CF101:CG102"/>
    <mergeCell ref="CH101:CI102"/>
    <mergeCell ref="CJ101:CK102"/>
    <mergeCell ref="CD95:CE96"/>
    <mergeCell ref="CF95:CG96"/>
    <mergeCell ref="CH95:CI96"/>
    <mergeCell ref="A7:T8"/>
    <mergeCell ref="BG11:BH14"/>
    <mergeCell ref="BI11:BO14"/>
    <mergeCell ref="BP11:BQ14"/>
    <mergeCell ref="AD11:AJ14"/>
    <mergeCell ref="AK11:AP14"/>
    <mergeCell ref="AQ11:AS14"/>
    <mergeCell ref="AT11:AV14"/>
    <mergeCell ref="AX11:AY14"/>
    <mergeCell ref="AZ11:BF14"/>
    <mergeCell ref="AK99:AQ102"/>
    <mergeCell ref="AR99:AS102"/>
    <mergeCell ref="AR83:AS86"/>
    <mergeCell ref="D111:E114"/>
    <mergeCell ref="F103:G106"/>
    <mergeCell ref="O91:P94"/>
    <mergeCell ref="D107:E110"/>
    <mergeCell ref="F107:G110"/>
    <mergeCell ref="CM91:CX93"/>
    <mergeCell ref="CY91:DJ93"/>
    <mergeCell ref="DK91:DV93"/>
    <mergeCell ref="CA107:CL110"/>
    <mergeCell ref="CJ95:CK96"/>
    <mergeCell ref="CB101:CC102"/>
    <mergeCell ref="CA87:CL90"/>
    <mergeCell ref="CM87:CX90"/>
    <mergeCell ref="AI103:AJ106"/>
    <mergeCell ref="H103:N106"/>
    <mergeCell ref="AK103:AQ106"/>
    <mergeCell ref="AR103:AS106"/>
    <mergeCell ref="AI91:AJ94"/>
    <mergeCell ref="AK91:AQ94"/>
    <mergeCell ref="AR91:AS94"/>
    <mergeCell ref="DT95:DU96"/>
    <mergeCell ref="CA104:CL106"/>
    <mergeCell ref="CR101:CS102"/>
    <mergeCell ref="CA91:CL93"/>
    <mergeCell ref="D80:W81"/>
    <mergeCell ref="AI80:AZ81"/>
    <mergeCell ref="AI88:AZ89"/>
    <mergeCell ref="AX84:AY85"/>
    <mergeCell ref="H83:N86"/>
    <mergeCell ref="O83:P86"/>
    <mergeCell ref="F83:G86"/>
    <mergeCell ref="D83:E86"/>
    <mergeCell ref="AK83:AQ86"/>
    <mergeCell ref="CA111:CL114"/>
    <mergeCell ref="BO107:BZ110"/>
    <mergeCell ref="BO111:BZ114"/>
    <mergeCell ref="AW1:DJ3"/>
    <mergeCell ref="BP4:CT6"/>
    <mergeCell ref="BD83:BE86"/>
    <mergeCell ref="BF83:BL86"/>
    <mergeCell ref="CA83:CL86"/>
    <mergeCell ref="CM83:CX86"/>
    <mergeCell ref="BP19:BX22"/>
    <mergeCell ref="BS23:BU26"/>
    <mergeCell ref="BV23:BX26"/>
    <mergeCell ref="BJ23:BL26"/>
    <mergeCell ref="CY87:DJ90"/>
    <mergeCell ref="BY11:BZ14"/>
    <mergeCell ref="BR11:BX14"/>
    <mergeCell ref="BG15:BO18"/>
    <mergeCell ref="BP15:BR18"/>
    <mergeCell ref="BS15:BU18"/>
    <mergeCell ref="BV15:BX18"/>
    <mergeCell ref="BY15:CA18"/>
    <mergeCell ref="CB15:CD18"/>
    <mergeCell ref="CE15:CG18"/>
    <mergeCell ref="CN15:CP18"/>
    <mergeCell ref="CP95:CQ96"/>
    <mergeCell ref="CR95:CS96"/>
    <mergeCell ref="CT95:CU96"/>
    <mergeCell ref="CV95:CW96"/>
    <mergeCell ref="CN101:CO102"/>
    <mergeCell ref="CP101:CQ102"/>
    <mergeCell ref="BO91:BZ97"/>
    <mergeCell ref="BO100:BZ106"/>
    <mergeCell ref="CB95:CC96"/>
    <mergeCell ref="CM104:CX106"/>
    <mergeCell ref="CM107:CX110"/>
    <mergeCell ref="CM111:CX114"/>
    <mergeCell ref="CY104:DJ106"/>
    <mergeCell ref="CY111:DJ114"/>
    <mergeCell ref="DK104:DV106"/>
    <mergeCell ref="CY107:DJ110"/>
    <mergeCell ref="DK107:DV110"/>
    <mergeCell ref="DN95:DO96"/>
    <mergeCell ref="DP95:DQ96"/>
    <mergeCell ref="DR95:DS96"/>
    <mergeCell ref="DL101:DM102"/>
    <mergeCell ref="DN101:DO102"/>
    <mergeCell ref="DP101:DQ102"/>
    <mergeCell ref="DR101:DS102"/>
    <mergeCell ref="DL95:DM96"/>
    <mergeCell ref="DH101:DI102"/>
    <mergeCell ref="CZ95:DA96"/>
    <mergeCell ref="DB95:DC96"/>
    <mergeCell ref="DD95:DE96"/>
    <mergeCell ref="DF95:DG96"/>
    <mergeCell ref="CZ101:DA102"/>
    <mergeCell ref="DB101:DC102"/>
    <mergeCell ref="DD101:DE102"/>
    <mergeCell ref="DW111:EH114"/>
    <mergeCell ref="DK111:DV114"/>
    <mergeCell ref="EB95:EC96"/>
    <mergeCell ref="EU107:EV110"/>
    <mergeCell ref="DM43:DN46"/>
    <mergeCell ref="DW104:EH106"/>
    <mergeCell ref="DW107:EH110"/>
    <mergeCell ref="ED95:EE96"/>
    <mergeCell ref="DW87:EH90"/>
    <mergeCell ref="EU99:EV102"/>
    <mergeCell ref="DK83:DV86"/>
    <mergeCell ref="DK87:DV90"/>
    <mergeCell ref="DV43:DX46"/>
    <mergeCell ref="EJ107:EK110"/>
    <mergeCell ref="EL107:EM110"/>
    <mergeCell ref="EL103:EM106"/>
    <mergeCell ref="EN47:EV50"/>
    <mergeCell ref="FA43:FB46"/>
    <mergeCell ref="EW47:EX50"/>
    <mergeCell ref="EE35:EF38"/>
    <mergeCell ref="EG35:EM38"/>
    <mergeCell ref="DM39:DN42"/>
    <mergeCell ref="DO39:DU42"/>
    <mergeCell ref="DV39:ED42"/>
    <mergeCell ref="EK39:EM42"/>
    <mergeCell ref="DX35:ED38"/>
    <mergeCell ref="EE39:EG42"/>
    <mergeCell ref="EH39:EJ42"/>
    <mergeCell ref="DV35:DW38"/>
    <mergeCell ref="EY47:EZ50"/>
    <mergeCell ref="BG35:BH38"/>
    <mergeCell ref="BI35:BO38"/>
    <mergeCell ref="BP35:BQ38"/>
    <mergeCell ref="BR35:BX38"/>
    <mergeCell ref="DF35:DH38"/>
    <mergeCell ref="DI35:DK38"/>
    <mergeCell ref="AK35:AL38"/>
    <mergeCell ref="CU33:DK34"/>
    <mergeCell ref="DP27:DR30"/>
    <mergeCell ref="DM27:DO30"/>
    <mergeCell ref="CU27:CV30"/>
    <mergeCell ref="AZ35:BB38"/>
    <mergeCell ref="AM35:AS38"/>
    <mergeCell ref="AT35:AY38"/>
    <mergeCell ref="BC35:BE38"/>
    <mergeCell ref="CS35:CY38"/>
    <mergeCell ref="CJ35:CP38"/>
    <mergeCell ref="CQ35:CR38"/>
    <mergeCell ref="CA35:CG38"/>
    <mergeCell ref="CH35:CI38"/>
    <mergeCell ref="CZ35:DE38"/>
    <mergeCell ref="BG39:BH42"/>
    <mergeCell ref="BI39:BO42"/>
    <mergeCell ref="BG43:BH46"/>
    <mergeCell ref="BI43:BO46"/>
    <mergeCell ref="BY43:CG46"/>
    <mergeCell ref="CH43:CJ46"/>
    <mergeCell ref="CK43:CM46"/>
    <mergeCell ref="A43:B46"/>
    <mergeCell ref="C43:I46"/>
    <mergeCell ref="AH43:AJ46"/>
    <mergeCell ref="J39:R42"/>
    <mergeCell ref="S39:U42"/>
    <mergeCell ref="V39:X42"/>
    <mergeCell ref="Y39:AA42"/>
    <mergeCell ref="J43:L46"/>
    <mergeCell ref="M43:O46"/>
    <mergeCell ref="AB39:AD42"/>
    <mergeCell ref="A39:B42"/>
    <mergeCell ref="C39:I42"/>
    <mergeCell ref="AZ39:BB42"/>
    <mergeCell ref="BC39:BE42"/>
    <mergeCell ref="AE39:AG42"/>
    <mergeCell ref="AH39:AJ42"/>
    <mergeCell ref="AK39:AM42"/>
    <mergeCell ref="DF39:DH42"/>
    <mergeCell ref="CN39:CP42"/>
    <mergeCell ref="CQ39:CS42"/>
    <mergeCell ref="CT39:CV42"/>
    <mergeCell ref="CW39:CY42"/>
    <mergeCell ref="DI39:DK42"/>
    <mergeCell ref="CN43:CP46"/>
    <mergeCell ref="CQ43:CS46"/>
    <mergeCell ref="BP39:BX42"/>
    <mergeCell ref="BY39:CA42"/>
    <mergeCell ref="CB39:CD42"/>
    <mergeCell ref="CE39:CG42"/>
    <mergeCell ref="CH39:CJ42"/>
    <mergeCell ref="BP43:BR46"/>
    <mergeCell ref="BS43:BU46"/>
    <mergeCell ref="CK39:CM42"/>
    <mergeCell ref="BY51:CA54"/>
    <mergeCell ref="EW59:FB62"/>
    <mergeCell ref="FC59:FE62"/>
    <mergeCell ref="ET63:EV66"/>
    <mergeCell ref="DM59:DN62"/>
    <mergeCell ref="AB51:AD54"/>
    <mergeCell ref="A47:B50"/>
    <mergeCell ref="C47:I50"/>
    <mergeCell ref="DF47:DH50"/>
    <mergeCell ref="BC47:BE50"/>
    <mergeCell ref="BG47:BH50"/>
    <mergeCell ref="CE47:CG50"/>
    <mergeCell ref="DI47:DK50"/>
    <mergeCell ref="CQ47:CS50"/>
    <mergeCell ref="CT47:CV50"/>
    <mergeCell ref="CW47:CY50"/>
    <mergeCell ref="CZ47:DA50"/>
    <mergeCell ref="DB47:DC50"/>
    <mergeCell ref="CH47:CP50"/>
    <mergeCell ref="AQ47:AS50"/>
    <mergeCell ref="FA47:FB50"/>
    <mergeCell ref="DM47:DN50"/>
    <mergeCell ref="DO47:DU50"/>
    <mergeCell ref="EK47:EM50"/>
    <mergeCell ref="A51:B54"/>
    <mergeCell ref="C51:I54"/>
    <mergeCell ref="S51:U54"/>
    <mergeCell ref="J51:L54"/>
    <mergeCell ref="M51:O54"/>
    <mergeCell ref="P51:R54"/>
    <mergeCell ref="AK47:AM50"/>
    <mergeCell ref="AN47:AP50"/>
    <mergeCell ref="AT47:AU50"/>
    <mergeCell ref="AK51:AS54"/>
    <mergeCell ref="V51:X54"/>
    <mergeCell ref="Y51:AA54"/>
    <mergeCell ref="BV51:BX54"/>
    <mergeCell ref="AE51:AG54"/>
    <mergeCell ref="AV51:AW54"/>
    <mergeCell ref="AX51:AY54"/>
    <mergeCell ref="BP51:BR54"/>
    <mergeCell ref="AH51:AJ54"/>
    <mergeCell ref="AZ51:BB54"/>
    <mergeCell ref="BC51:BE54"/>
    <mergeCell ref="BG51:BH54"/>
    <mergeCell ref="BI51:BO54"/>
    <mergeCell ref="A59:B62"/>
    <mergeCell ref="C59:I62"/>
    <mergeCell ref="J59:K62"/>
    <mergeCell ref="L59:R62"/>
    <mergeCell ref="BP59:BQ62"/>
    <mergeCell ref="CA59:CG62"/>
    <mergeCell ref="AM59:AS62"/>
    <mergeCell ref="AT59:AY62"/>
    <mergeCell ref="AZ59:BB62"/>
    <mergeCell ref="BC59:BE62"/>
    <mergeCell ref="S59:T62"/>
    <mergeCell ref="U59:AA62"/>
    <mergeCell ref="AB59:AC62"/>
    <mergeCell ref="AD59:AJ62"/>
    <mergeCell ref="BG59:BH62"/>
    <mergeCell ref="BI59:BO62"/>
    <mergeCell ref="AK59:AL62"/>
    <mergeCell ref="BM83:BN86"/>
    <mergeCell ref="D95:E98"/>
    <mergeCell ref="F95:G98"/>
    <mergeCell ref="H95:N98"/>
    <mergeCell ref="O95:P98"/>
    <mergeCell ref="BD95:BG102"/>
    <mergeCell ref="D87:E90"/>
    <mergeCell ref="F87:G90"/>
    <mergeCell ref="H87:N90"/>
    <mergeCell ref="O87:P90"/>
    <mergeCell ref="BO87:BZ90"/>
    <mergeCell ref="FJ68:GT70"/>
    <mergeCell ref="FJ71:GT73"/>
    <mergeCell ref="BO80:CF81"/>
    <mergeCell ref="BO83:BZ86"/>
    <mergeCell ref="CJ59:CP62"/>
    <mergeCell ref="BR59:BX62"/>
    <mergeCell ref="BY59:BZ62"/>
    <mergeCell ref="GH99:GN102"/>
    <mergeCell ref="CY83:DJ86"/>
    <mergeCell ref="EL87:EM90"/>
    <mergeCell ref="EN87:ET90"/>
    <mergeCell ref="EU87:EV90"/>
    <mergeCell ref="EL95:EM98"/>
    <mergeCell ref="EN95:ET98"/>
    <mergeCell ref="DZ101:EA102"/>
    <mergeCell ref="DX101:DY102"/>
    <mergeCell ref="DT101:DU102"/>
    <mergeCell ref="CH59:CI62"/>
    <mergeCell ref="DF101:DG102"/>
    <mergeCell ref="DH95:DI96"/>
    <mergeCell ref="CT101:CU102"/>
    <mergeCell ref="CV101:CW102"/>
    <mergeCell ref="CN95:CO96"/>
    <mergeCell ref="FQ1:GT3"/>
    <mergeCell ref="FJ11:GT13"/>
    <mergeCell ref="FJ14:GT16"/>
    <mergeCell ref="FJ35:GT37"/>
    <mergeCell ref="FQ4:GR6"/>
    <mergeCell ref="FQ43:GI45"/>
    <mergeCell ref="FJ38:GT40"/>
    <mergeCell ref="FQ61:GF63"/>
    <mergeCell ref="GD83:GE86"/>
    <mergeCell ref="FQ55:GF57"/>
    <mergeCell ref="FQ58:GF60"/>
    <mergeCell ref="FG80:FX81"/>
    <mergeCell ref="D91:E94"/>
    <mergeCell ref="AE99:AH106"/>
    <mergeCell ref="D103:E106"/>
    <mergeCell ref="O103:P106"/>
    <mergeCell ref="D99:E102"/>
    <mergeCell ref="F99:G102"/>
    <mergeCell ref="H99:N102"/>
    <mergeCell ref="O99:P102"/>
    <mergeCell ref="F91:G94"/>
    <mergeCell ref="H91:N94"/>
    <mergeCell ref="DF59:DH62"/>
    <mergeCell ref="CQ59:CR62"/>
    <mergeCell ref="CS59:CY62"/>
    <mergeCell ref="CZ59:DE62"/>
    <mergeCell ref="EY39:EZ42"/>
    <mergeCell ref="FA39:FB42"/>
    <mergeCell ref="DI59:DK62"/>
    <mergeCell ref="DD43:DE46"/>
    <mergeCell ref="DF43:DH46"/>
    <mergeCell ref="DI43:DK46"/>
    <mergeCell ref="DI51:DK54"/>
    <mergeCell ref="CU57:DK58"/>
    <mergeCell ref="CQ51:CY54"/>
    <mergeCell ref="CZ51:DA54"/>
    <mergeCell ref="DB51:DC54"/>
    <mergeCell ref="DD51:DE54"/>
    <mergeCell ref="DF51:DH54"/>
    <mergeCell ref="DD47:DE50"/>
    <mergeCell ref="EB47:ED50"/>
    <mergeCell ref="DV47:DX50"/>
    <mergeCell ref="EH47:EJ50"/>
    <mergeCell ref="CZ39:DA42"/>
    <mergeCell ref="DB39:DC42"/>
    <mergeCell ref="DD39:DE42"/>
    <mergeCell ref="EB19:ED22"/>
    <mergeCell ref="DS27:DU30"/>
    <mergeCell ref="DV27:DX30"/>
    <mergeCell ref="ET23:EV26"/>
    <mergeCell ref="EH23:EJ26"/>
    <mergeCell ref="EK23:EM26"/>
    <mergeCell ref="EE23:EG26"/>
    <mergeCell ref="FN54:FP64"/>
    <mergeCell ref="EW63:EX66"/>
    <mergeCell ref="EY63:EZ66"/>
    <mergeCell ref="FA63:FB66"/>
    <mergeCell ref="FF59:FH62"/>
    <mergeCell ref="EW43:EX46"/>
    <mergeCell ref="FC43:FE46"/>
    <mergeCell ref="EY43:EZ46"/>
    <mergeCell ref="ER57:FH58"/>
    <mergeCell ref="DY27:EA30"/>
    <mergeCell ref="EN35:EO38"/>
    <mergeCell ref="EP35:EV38"/>
    <mergeCell ref="FF47:FH50"/>
    <mergeCell ref="FF43:FH46"/>
    <mergeCell ref="EQ43:ES46"/>
    <mergeCell ref="EN39:EP42"/>
    <mergeCell ref="EN43:EP46"/>
    <mergeCell ref="S35:T38"/>
    <mergeCell ref="U35:AA38"/>
    <mergeCell ref="AB35:AC38"/>
    <mergeCell ref="AD35:AJ38"/>
    <mergeCell ref="A35:B38"/>
    <mergeCell ref="C35:I38"/>
    <mergeCell ref="J35:K38"/>
    <mergeCell ref="L35:R38"/>
    <mergeCell ref="DX11:ED14"/>
    <mergeCell ref="DD19:DF22"/>
    <mergeCell ref="DG19:DI22"/>
    <mergeCell ref="DM19:DU22"/>
    <mergeCell ref="DV19:DX22"/>
    <mergeCell ref="DJ19:DL22"/>
    <mergeCell ref="DV15:DX18"/>
    <mergeCell ref="DY19:EA22"/>
    <mergeCell ref="DY15:EA18"/>
    <mergeCell ref="EB15:ED18"/>
    <mergeCell ref="EB27:ED30"/>
    <mergeCell ref="DD11:DE14"/>
    <mergeCell ref="DF11:DL14"/>
    <mergeCell ref="DM11:DN14"/>
    <mergeCell ref="DO11:DU14"/>
    <mergeCell ref="DV11:DW14"/>
    <mergeCell ref="J47:L50"/>
    <mergeCell ref="M47:O50"/>
    <mergeCell ref="P47:R50"/>
    <mergeCell ref="S47:U50"/>
    <mergeCell ref="V47:X50"/>
    <mergeCell ref="Y47:AA50"/>
    <mergeCell ref="AQ43:AS46"/>
    <mergeCell ref="AT43:AU46"/>
    <mergeCell ref="CT43:CV46"/>
    <mergeCell ref="P43:R46"/>
    <mergeCell ref="S43:AA46"/>
    <mergeCell ref="AB43:AD46"/>
    <mergeCell ref="AE43:AG46"/>
    <mergeCell ref="AK43:AM46"/>
    <mergeCell ref="AN43:AP46"/>
    <mergeCell ref="AV47:AW50"/>
    <mergeCell ref="BY47:CA50"/>
    <mergeCell ref="CB47:CD50"/>
    <mergeCell ref="A63:B66"/>
    <mergeCell ref="C63:I66"/>
    <mergeCell ref="J63:R66"/>
    <mergeCell ref="S63:U66"/>
    <mergeCell ref="V63:X66"/>
    <mergeCell ref="Y63:AA66"/>
    <mergeCell ref="AB63:AD66"/>
    <mergeCell ref="AE63:AG66"/>
    <mergeCell ref="AH63:AJ66"/>
    <mergeCell ref="BG63:BH66"/>
    <mergeCell ref="BI63:BO66"/>
    <mergeCell ref="BP63:BX66"/>
    <mergeCell ref="BY63:CA66"/>
    <mergeCell ref="AK63:AM66"/>
    <mergeCell ref="AN63:AP66"/>
    <mergeCell ref="AQ63:AS66"/>
    <mergeCell ref="AT63:AU66"/>
    <mergeCell ref="AV63:AW66"/>
    <mergeCell ref="AX63:AY66"/>
    <mergeCell ref="DI63:DK66"/>
    <mergeCell ref="A67:B70"/>
    <mergeCell ref="C67:I70"/>
    <mergeCell ref="J67:L70"/>
    <mergeCell ref="M67:O70"/>
    <mergeCell ref="P67:R70"/>
    <mergeCell ref="S67:AA70"/>
    <mergeCell ref="AB67:AD70"/>
    <mergeCell ref="AE67:AG70"/>
    <mergeCell ref="AH67:AJ70"/>
    <mergeCell ref="CT63:CV66"/>
    <mergeCell ref="CW63:CY66"/>
    <mergeCell ref="CZ63:DA66"/>
    <mergeCell ref="DB63:DC66"/>
    <mergeCell ref="DD63:DE66"/>
    <mergeCell ref="DF63:DH66"/>
    <mergeCell ref="CB63:CD66"/>
    <mergeCell ref="CE63:CG66"/>
    <mergeCell ref="CH63:CJ66"/>
    <mergeCell ref="CK63:CM66"/>
    <mergeCell ref="CN63:CP66"/>
    <mergeCell ref="CQ63:CS66"/>
    <mergeCell ref="AZ63:BB66"/>
    <mergeCell ref="BC63:BE66"/>
    <mergeCell ref="BG67:BH70"/>
    <mergeCell ref="BI67:BO70"/>
    <mergeCell ref="BP67:BR70"/>
    <mergeCell ref="BS67:BU70"/>
    <mergeCell ref="AK67:AM70"/>
    <mergeCell ref="AN67:AP70"/>
    <mergeCell ref="AQ67:AS70"/>
    <mergeCell ref="AT67:AU70"/>
    <mergeCell ref="AV67:AW70"/>
    <mergeCell ref="AX67:AY70"/>
    <mergeCell ref="DI67:DK70"/>
    <mergeCell ref="A71:B74"/>
    <mergeCell ref="C71:I74"/>
    <mergeCell ref="J71:L74"/>
    <mergeCell ref="M71:O74"/>
    <mergeCell ref="P71:R74"/>
    <mergeCell ref="S71:U74"/>
    <mergeCell ref="V71:X74"/>
    <mergeCell ref="Y71:AA74"/>
    <mergeCell ref="AB71:AJ74"/>
    <mergeCell ref="CT67:CV70"/>
    <mergeCell ref="CW67:CY70"/>
    <mergeCell ref="CZ67:DA70"/>
    <mergeCell ref="DB67:DC70"/>
    <mergeCell ref="DD67:DE70"/>
    <mergeCell ref="DF67:DH70"/>
    <mergeCell ref="BV67:BX70"/>
    <mergeCell ref="BY67:CG70"/>
    <mergeCell ref="CH67:CJ70"/>
    <mergeCell ref="CK67:CM70"/>
    <mergeCell ref="CN67:CP70"/>
    <mergeCell ref="CQ67:CS70"/>
    <mergeCell ref="AZ67:BB70"/>
    <mergeCell ref="BC67:BE70"/>
    <mergeCell ref="BG71:BH74"/>
    <mergeCell ref="BI71:BO74"/>
    <mergeCell ref="BP71:BR74"/>
    <mergeCell ref="BS71:BU74"/>
    <mergeCell ref="AK71:AM74"/>
    <mergeCell ref="AN71:AP74"/>
    <mergeCell ref="AQ71:AS74"/>
    <mergeCell ref="AT71:AU74"/>
    <mergeCell ref="AV71:AW74"/>
    <mergeCell ref="AX71:AY74"/>
    <mergeCell ref="DI71:DK74"/>
    <mergeCell ref="A75:B78"/>
    <mergeCell ref="C75:I78"/>
    <mergeCell ref="J75:L78"/>
    <mergeCell ref="M75:O78"/>
    <mergeCell ref="P75:R78"/>
    <mergeCell ref="S75:U78"/>
    <mergeCell ref="V75:X78"/>
    <mergeCell ref="Y75:AA78"/>
    <mergeCell ref="AB75:AD78"/>
    <mergeCell ref="CT71:CV74"/>
    <mergeCell ref="CW71:CY74"/>
    <mergeCell ref="CZ71:DA74"/>
    <mergeCell ref="DB71:DC74"/>
    <mergeCell ref="DD71:DE74"/>
    <mergeCell ref="DF71:DH74"/>
    <mergeCell ref="BV71:BX74"/>
    <mergeCell ref="BY71:CA74"/>
    <mergeCell ref="CB71:CD74"/>
    <mergeCell ref="CE71:CG74"/>
    <mergeCell ref="CH71:CP74"/>
    <mergeCell ref="CQ71:CS74"/>
    <mergeCell ref="AZ71:BB74"/>
    <mergeCell ref="BC71:BE74"/>
    <mergeCell ref="BC75:BE78"/>
    <mergeCell ref="BG75:BH78"/>
    <mergeCell ref="BI75:BO78"/>
    <mergeCell ref="BP75:BR78"/>
    <mergeCell ref="BS75:BU78"/>
    <mergeCell ref="AE75:AG78"/>
    <mergeCell ref="AH75:AJ78"/>
    <mergeCell ref="AK75:AS78"/>
    <mergeCell ref="AT75:AU78"/>
    <mergeCell ref="AV75:AW78"/>
    <mergeCell ref="AX75:AY78"/>
    <mergeCell ref="C15:I18"/>
    <mergeCell ref="J15:R18"/>
    <mergeCell ref="S15:U18"/>
    <mergeCell ref="AO15:AP18"/>
    <mergeCell ref="AQ15:AS18"/>
    <mergeCell ref="AT15:AV18"/>
    <mergeCell ref="DI75:DK78"/>
    <mergeCell ref="AF9:AV10"/>
    <mergeCell ref="A11:B14"/>
    <mergeCell ref="C11:I14"/>
    <mergeCell ref="J11:K14"/>
    <mergeCell ref="L11:R14"/>
    <mergeCell ref="S11:T14"/>
    <mergeCell ref="U11:AA14"/>
    <mergeCell ref="AB11:AC14"/>
    <mergeCell ref="A15:B18"/>
    <mergeCell ref="CN75:CP78"/>
    <mergeCell ref="CQ75:CY78"/>
    <mergeCell ref="CZ75:DA78"/>
    <mergeCell ref="DB75:DC78"/>
    <mergeCell ref="DD75:DE78"/>
    <mergeCell ref="DF75:DH78"/>
    <mergeCell ref="BV75:BX78"/>
    <mergeCell ref="BY75:CA78"/>
    <mergeCell ref="AQ19:AS22"/>
    <mergeCell ref="AT19:AV22"/>
    <mergeCell ref="A23:B26"/>
    <mergeCell ref="C23:I26"/>
    <mergeCell ref="J23:L26"/>
    <mergeCell ref="M23:O26"/>
    <mergeCell ref="P23:R26"/>
    <mergeCell ref="S23:U26"/>
    <mergeCell ref="V23:X26"/>
    <mergeCell ref="Y23:AA26"/>
    <mergeCell ref="AB19:AD22"/>
    <mergeCell ref="AE19:AG22"/>
    <mergeCell ref="AH19:AJ22"/>
    <mergeCell ref="AK19:AL22"/>
    <mergeCell ref="AM19:AN22"/>
    <mergeCell ref="AO19:AP22"/>
    <mergeCell ref="A19:B22"/>
    <mergeCell ref="C19:I22"/>
    <mergeCell ref="J19:L22"/>
    <mergeCell ref="M19:O22"/>
    <mergeCell ref="P19:R22"/>
    <mergeCell ref="S19:AA22"/>
    <mergeCell ref="AX47:AY50"/>
    <mergeCell ref="AZ47:BB50"/>
    <mergeCell ref="AO57:BE58"/>
    <mergeCell ref="AO33:BE34"/>
    <mergeCell ref="AV43:AW46"/>
    <mergeCell ref="AX43:AY46"/>
    <mergeCell ref="AZ43:BB46"/>
    <mergeCell ref="BC43:BE46"/>
    <mergeCell ref="AB23:AJ26"/>
    <mergeCell ref="AK23:AL26"/>
    <mergeCell ref="AM23:AN26"/>
    <mergeCell ref="AO23:AP26"/>
    <mergeCell ref="AQ23:AS26"/>
    <mergeCell ref="AT23:AV26"/>
    <mergeCell ref="AB47:AJ50"/>
    <mergeCell ref="AV39:AW42"/>
    <mergeCell ref="AX39:AY42"/>
    <mergeCell ref="AN39:AP42"/>
    <mergeCell ref="AQ39:AS42"/>
    <mergeCell ref="AT39:AU42"/>
    <mergeCell ref="FC63:FE66"/>
    <mergeCell ref="FF63:FH66"/>
    <mergeCell ref="EY71:EZ74"/>
    <mergeCell ref="FA71:FB74"/>
    <mergeCell ref="EH63:EJ66"/>
    <mergeCell ref="EY67:EZ70"/>
    <mergeCell ref="FA67:FB70"/>
    <mergeCell ref="DM67:DN70"/>
    <mergeCell ref="DO67:DU70"/>
    <mergeCell ref="DV67:DX70"/>
    <mergeCell ref="DY67:EA70"/>
    <mergeCell ref="EB67:ED70"/>
    <mergeCell ref="EE67:EM70"/>
    <mergeCell ref="EN67:EP70"/>
    <mergeCell ref="EN63:EP66"/>
    <mergeCell ref="EQ63:ES66"/>
    <mergeCell ref="EQ67:ES70"/>
    <mergeCell ref="DM63:DN66"/>
    <mergeCell ref="DO63:DU66"/>
    <mergeCell ref="DV63:ED66"/>
    <mergeCell ref="EE63:EG66"/>
    <mergeCell ref="FN42:FP52"/>
    <mergeCell ref="FQ49:GH51"/>
    <mergeCell ref="FQ46:GI48"/>
    <mergeCell ref="BI47:BO50"/>
    <mergeCell ref="BP47:BR50"/>
    <mergeCell ref="CQ23:CS26"/>
    <mergeCell ref="DD23:DF26"/>
    <mergeCell ref="DG23:DI26"/>
    <mergeCell ref="DJ23:DL26"/>
    <mergeCell ref="BS47:BU50"/>
    <mergeCell ref="BV47:BX50"/>
    <mergeCell ref="CW43:CY46"/>
    <mergeCell ref="CZ43:DA46"/>
    <mergeCell ref="DB43:DC46"/>
    <mergeCell ref="EN23:EO26"/>
    <mergeCell ref="EP23:EQ26"/>
    <mergeCell ref="DM23:DO26"/>
    <mergeCell ref="DP23:DR26"/>
    <mergeCell ref="CK51:CM54"/>
    <mergeCell ref="BS51:BU54"/>
    <mergeCell ref="CB51:CD54"/>
    <mergeCell ref="CE51:CG54"/>
    <mergeCell ref="CH51:CJ54"/>
    <mergeCell ref="CN51:CP54"/>
    <mergeCell ref="AT51:AU54"/>
    <mergeCell ref="EN107:ET110"/>
    <mergeCell ref="EJ111:EK114"/>
    <mergeCell ref="EL111:EM114"/>
    <mergeCell ref="EN111:ET114"/>
    <mergeCell ref="EN71:EV74"/>
    <mergeCell ref="DM71:DN74"/>
    <mergeCell ref="DO71:DU74"/>
    <mergeCell ref="DV71:DX74"/>
    <mergeCell ref="EU111:EV114"/>
    <mergeCell ref="EB71:ED74"/>
    <mergeCell ref="EE71:EG74"/>
    <mergeCell ref="EH71:EJ74"/>
    <mergeCell ref="DO59:DU62"/>
    <mergeCell ref="DV59:DW62"/>
    <mergeCell ref="DX59:ED62"/>
    <mergeCell ref="EE59:EF62"/>
    <mergeCell ref="EN59:EO62"/>
    <mergeCell ref="EP59:EV62"/>
    <mergeCell ref="CB75:CD78"/>
    <mergeCell ref="CE75:CG78"/>
    <mergeCell ref="CH75:CJ78"/>
    <mergeCell ref="CK75:CM78"/>
    <mergeCell ref="AZ75:BB78"/>
    <mergeCell ref="GD99:GE102"/>
    <mergeCell ref="GF99:GG102"/>
    <mergeCell ref="FG83:FH86"/>
    <mergeCell ref="FI83:FJ86"/>
    <mergeCell ref="FK83:FQ86"/>
    <mergeCell ref="FR83:FS86"/>
    <mergeCell ref="GH95:GN98"/>
    <mergeCell ref="EW71:EX74"/>
    <mergeCell ref="ET67:EV70"/>
    <mergeCell ref="EW67:EX70"/>
    <mergeCell ref="FC71:FE74"/>
    <mergeCell ref="FF71:FH74"/>
    <mergeCell ref="FC67:FE70"/>
    <mergeCell ref="FF67:FH70"/>
    <mergeCell ref="GD80:GU81"/>
    <mergeCell ref="GH87:GN90"/>
    <mergeCell ref="GO99:GP102"/>
    <mergeCell ref="GO87:GP90"/>
    <mergeCell ref="GO91:GP94"/>
    <mergeCell ref="GD91:GE94"/>
    <mergeCell ref="GF91:GG94"/>
    <mergeCell ref="GH91:GN94"/>
    <mergeCell ref="GF87:GG90"/>
    <mergeCell ref="FI91:FJ94"/>
    <mergeCell ref="GO95:GP98"/>
    <mergeCell ref="EJ87:EK90"/>
    <mergeCell ref="CH15:CI18"/>
    <mergeCell ref="CJ15:CK18"/>
    <mergeCell ref="CL15:CM18"/>
    <mergeCell ref="CQ15:CS18"/>
    <mergeCell ref="CQ19:CS22"/>
    <mergeCell ref="CH23:CI26"/>
    <mergeCell ref="CJ23:CK26"/>
    <mergeCell ref="CL23:CM26"/>
    <mergeCell ref="GO83:GP86"/>
    <mergeCell ref="GD87:GE90"/>
    <mergeCell ref="EJ80:FA81"/>
    <mergeCell ref="EN91:ET94"/>
    <mergeCell ref="EJ83:EK86"/>
    <mergeCell ref="EL83:EM86"/>
    <mergeCell ref="EN83:ET86"/>
    <mergeCell ref="GF83:GG86"/>
    <mergeCell ref="GH83:GN86"/>
    <mergeCell ref="EL91:EM94"/>
    <mergeCell ref="EU83:EV86"/>
    <mergeCell ref="GD95:GE98"/>
    <mergeCell ref="GF95:GG98"/>
    <mergeCell ref="FJ17:GQ19"/>
    <mergeCell ref="CC9:CS10"/>
    <mergeCell ref="CU11:CV14"/>
    <mergeCell ref="CW11:DC14"/>
    <mergeCell ref="CA11:CG14"/>
    <mergeCell ref="CU23:CV26"/>
    <mergeCell ref="CW23:DC26"/>
    <mergeCell ref="CH11:CM14"/>
    <mergeCell ref="CN11:CP14"/>
    <mergeCell ref="CQ11:CS14"/>
    <mergeCell ref="CU19:CV22"/>
    <mergeCell ref="CW19:DC22"/>
    <mergeCell ref="BY23:CG26"/>
    <mergeCell ref="CN23:CP26"/>
    <mergeCell ref="CE19:CG22"/>
    <mergeCell ref="BY19:CA22"/>
    <mergeCell ref="CB19:CD22"/>
    <mergeCell ref="CN19:CP22"/>
    <mergeCell ref="CJ19:CK22"/>
    <mergeCell ref="DV23:ED26"/>
    <mergeCell ref="DS23:DU26"/>
    <mergeCell ref="CW27:DC30"/>
    <mergeCell ref="DD27:DF30"/>
    <mergeCell ref="DG27:DI30"/>
    <mergeCell ref="DJ27:DL30"/>
    <mergeCell ref="EW11:EY14"/>
    <mergeCell ref="CU15:CV18"/>
    <mergeCell ref="CW15:DC18"/>
    <mergeCell ref="DD15:DL18"/>
    <mergeCell ref="DM15:DO18"/>
    <mergeCell ref="DP15:DR18"/>
    <mergeCell ref="DS15:DU18"/>
    <mergeCell ref="EN15:EO18"/>
    <mergeCell ref="EP15:EQ18"/>
    <mergeCell ref="ER15:ES18"/>
    <mergeCell ref="EW15:EY18"/>
    <mergeCell ref="EH15:EJ18"/>
    <mergeCell ref="EK15:EM18"/>
    <mergeCell ref="ER19:ES22"/>
    <mergeCell ref="EW19:EY22"/>
    <mergeCell ref="EE15:EG18"/>
    <mergeCell ref="EG11:EM14"/>
    <mergeCell ref="EH19:EJ22"/>
    <mergeCell ref="ET27:EV30"/>
    <mergeCell ref="EW27:EY30"/>
    <mergeCell ref="EI9:EY10"/>
    <mergeCell ref="ER23:ES26"/>
    <mergeCell ref="EW23:EY26"/>
    <mergeCell ref="EE27:EM30"/>
    <mergeCell ref="EN27:EO30"/>
    <mergeCell ref="EP27:EQ30"/>
    <mergeCell ref="ER27:ES30"/>
    <mergeCell ref="EP19:EQ22"/>
    <mergeCell ref="EK19:EM22"/>
    <mergeCell ref="ET15:EV18"/>
    <mergeCell ref="EE19:EG22"/>
    <mergeCell ref="EN19:EO22"/>
    <mergeCell ref="EN11:ES14"/>
    <mergeCell ref="EE11:EF14"/>
    <mergeCell ref="ET11:EV14"/>
    <mergeCell ref="ET19:EV22"/>
  </mergeCells>
  <phoneticPr fontId="2"/>
  <pageMargins left="0.28000000000000003" right="0.2" top="0.36" bottom="0.51" header="0.28999999999999998" footer="0.51200000000000001"/>
  <pageSetup paperSize="12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1ECA-0053-4DF8-B6EE-5C964B2D6EF9}">
  <dimension ref="A1:FZ125"/>
  <sheetViews>
    <sheetView view="pageBreakPreview" zoomScale="85" zoomScaleNormal="85" zoomScaleSheetLayoutView="85" workbookViewId="0">
      <selection activeCell="AX1" sqref="AX1:DK3"/>
    </sheetView>
  </sheetViews>
  <sheetFormatPr defaultColWidth="1" defaultRowHeight="6" customHeight="1" x14ac:dyDescent="0.2"/>
  <cols>
    <col min="1" max="16384" width="1" style="1"/>
  </cols>
  <sheetData>
    <row r="1" spans="2:175" ht="6" customHeight="1" x14ac:dyDescent="0.2">
      <c r="AX1" s="412" t="s">
        <v>0</v>
      </c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L1" s="412"/>
      <c r="CM1" s="412"/>
      <c r="CN1" s="412"/>
      <c r="CO1" s="412"/>
      <c r="CP1" s="412"/>
      <c r="CQ1" s="412"/>
      <c r="CR1" s="412"/>
      <c r="CS1" s="412"/>
      <c r="CT1" s="412"/>
      <c r="CU1" s="412"/>
      <c r="CV1" s="412"/>
      <c r="CW1" s="412"/>
      <c r="CX1" s="412"/>
      <c r="CY1" s="412"/>
      <c r="CZ1" s="412"/>
      <c r="DA1" s="412"/>
      <c r="DB1" s="412"/>
      <c r="DC1" s="412"/>
      <c r="DD1" s="412"/>
      <c r="DE1" s="412"/>
      <c r="DF1" s="412"/>
      <c r="DG1" s="412"/>
      <c r="DH1" s="412"/>
      <c r="DI1" s="412"/>
      <c r="DJ1" s="412"/>
      <c r="DK1" s="412"/>
      <c r="EW1" s="312" t="s">
        <v>1</v>
      </c>
      <c r="EX1" s="312"/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2"/>
      <c r="FR1" s="312"/>
      <c r="FS1" s="312"/>
    </row>
    <row r="2" spans="2:175" ht="6" customHeight="1" x14ac:dyDescent="0.2"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BZ2" s="412"/>
      <c r="CA2" s="412"/>
      <c r="CB2" s="412"/>
      <c r="CC2" s="412"/>
      <c r="CD2" s="412"/>
      <c r="CE2" s="412"/>
      <c r="CF2" s="412"/>
      <c r="CG2" s="412"/>
      <c r="CH2" s="412"/>
      <c r="CI2" s="412"/>
      <c r="CJ2" s="412"/>
      <c r="CK2" s="412"/>
      <c r="CL2" s="412"/>
      <c r="CM2" s="412"/>
      <c r="CN2" s="412"/>
      <c r="CO2" s="412"/>
      <c r="CP2" s="412"/>
      <c r="CQ2" s="412"/>
      <c r="CR2" s="412"/>
      <c r="CS2" s="412"/>
      <c r="CT2" s="412"/>
      <c r="CU2" s="412"/>
      <c r="CV2" s="412"/>
      <c r="CW2" s="412"/>
      <c r="CX2" s="412"/>
      <c r="CY2" s="412"/>
      <c r="CZ2" s="412"/>
      <c r="DA2" s="412"/>
      <c r="DB2" s="412"/>
      <c r="DC2" s="412"/>
      <c r="DD2" s="412"/>
      <c r="DE2" s="412"/>
      <c r="DF2" s="412"/>
      <c r="DG2" s="412"/>
      <c r="DH2" s="412"/>
      <c r="DI2" s="412"/>
      <c r="DJ2" s="412"/>
      <c r="DK2" s="412"/>
      <c r="EW2" s="312"/>
      <c r="EX2" s="312"/>
      <c r="EY2" s="312"/>
      <c r="EZ2" s="312"/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</row>
    <row r="3" spans="2:175" ht="6" customHeight="1" x14ac:dyDescent="0.2"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2"/>
      <c r="CH3" s="412"/>
      <c r="CI3" s="412"/>
      <c r="CJ3" s="412"/>
      <c r="CK3" s="412"/>
      <c r="CL3" s="412"/>
      <c r="CM3" s="412"/>
      <c r="CN3" s="412"/>
      <c r="CO3" s="412"/>
      <c r="CP3" s="412"/>
      <c r="CQ3" s="412"/>
      <c r="CR3" s="412"/>
      <c r="CS3" s="412"/>
      <c r="CT3" s="412"/>
      <c r="CU3" s="412"/>
      <c r="CV3" s="412"/>
      <c r="CW3" s="412"/>
      <c r="CX3" s="412"/>
      <c r="CY3" s="412"/>
      <c r="CZ3" s="412"/>
      <c r="DA3" s="412"/>
      <c r="DB3" s="412"/>
      <c r="DC3" s="412"/>
      <c r="DD3" s="412"/>
      <c r="DE3" s="412"/>
      <c r="DF3" s="412"/>
      <c r="DG3" s="412"/>
      <c r="DH3" s="412"/>
      <c r="DI3" s="412"/>
      <c r="DJ3" s="412"/>
      <c r="DK3" s="4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12"/>
      <c r="FL3" s="312"/>
      <c r="FM3" s="312"/>
      <c r="FN3" s="312"/>
      <c r="FO3" s="312"/>
      <c r="FP3" s="312"/>
      <c r="FQ3" s="312"/>
      <c r="FR3" s="312"/>
      <c r="FS3" s="312"/>
    </row>
    <row r="4" spans="2:175" ht="6" customHeight="1" x14ac:dyDescent="0.2"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412" t="s">
        <v>216</v>
      </c>
      <c r="BR4" s="412"/>
      <c r="BS4" s="412"/>
      <c r="BT4" s="412"/>
      <c r="BU4" s="412"/>
      <c r="BV4" s="412"/>
      <c r="BW4" s="412"/>
      <c r="BX4" s="412"/>
      <c r="BY4" s="412"/>
      <c r="BZ4" s="412"/>
      <c r="CA4" s="412"/>
      <c r="CB4" s="412"/>
      <c r="CC4" s="412"/>
      <c r="CD4" s="412"/>
      <c r="CE4" s="412"/>
      <c r="CF4" s="412"/>
      <c r="CG4" s="412"/>
      <c r="CH4" s="412"/>
      <c r="CI4" s="412"/>
      <c r="CJ4" s="412"/>
      <c r="CK4" s="412"/>
      <c r="CL4" s="412"/>
      <c r="CM4" s="412"/>
      <c r="CN4" s="412"/>
      <c r="CO4" s="412"/>
      <c r="CP4" s="412"/>
      <c r="CQ4" s="412"/>
      <c r="CR4" s="412"/>
      <c r="CS4" s="412"/>
      <c r="CT4" s="412"/>
      <c r="CU4" s="41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EW4" s="312" t="s">
        <v>215</v>
      </c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</row>
    <row r="5" spans="2:175" ht="6" customHeight="1" x14ac:dyDescent="0.2"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412"/>
      <c r="BR5" s="412"/>
      <c r="BS5" s="412"/>
      <c r="BT5" s="412"/>
      <c r="BU5" s="412"/>
      <c r="BV5" s="412"/>
      <c r="BW5" s="412"/>
      <c r="BX5" s="412"/>
      <c r="BY5" s="412"/>
      <c r="BZ5" s="412"/>
      <c r="CA5" s="412"/>
      <c r="CB5" s="412"/>
      <c r="CC5" s="412"/>
      <c r="CD5" s="412"/>
      <c r="CE5" s="412"/>
      <c r="CF5" s="412"/>
      <c r="CG5" s="412"/>
      <c r="CH5" s="412"/>
      <c r="CI5" s="412"/>
      <c r="CJ5" s="412"/>
      <c r="CK5" s="412"/>
      <c r="CL5" s="412"/>
      <c r="CM5" s="412"/>
      <c r="CN5" s="412"/>
      <c r="CO5" s="412"/>
      <c r="CP5" s="412"/>
      <c r="CQ5" s="412"/>
      <c r="CR5" s="412"/>
      <c r="CS5" s="412"/>
      <c r="CT5" s="412"/>
      <c r="CU5" s="41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EW5" s="312"/>
      <c r="EX5" s="312"/>
      <c r="EY5" s="312"/>
      <c r="EZ5" s="312"/>
      <c r="FA5" s="312"/>
      <c r="FB5" s="312"/>
      <c r="FC5" s="312"/>
      <c r="FD5" s="312"/>
      <c r="FE5" s="312"/>
      <c r="FF5" s="312"/>
      <c r="FG5" s="312"/>
      <c r="FH5" s="312"/>
      <c r="FI5" s="312"/>
      <c r="FJ5" s="312"/>
      <c r="FK5" s="312"/>
      <c r="FL5" s="312"/>
      <c r="FM5" s="312"/>
      <c r="FN5" s="312"/>
      <c r="FO5" s="312"/>
      <c r="FP5" s="312"/>
      <c r="FQ5" s="312"/>
      <c r="FR5" s="312"/>
      <c r="FS5" s="312"/>
    </row>
    <row r="6" spans="2:175" ht="6" customHeight="1" x14ac:dyDescent="0.2"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412"/>
      <c r="BR6" s="412"/>
      <c r="BS6" s="412"/>
      <c r="BT6" s="412"/>
      <c r="BU6" s="412"/>
      <c r="BV6" s="412"/>
      <c r="BW6" s="412"/>
      <c r="BX6" s="412"/>
      <c r="BY6" s="412"/>
      <c r="BZ6" s="412"/>
      <c r="CA6" s="412"/>
      <c r="CB6" s="412"/>
      <c r="CC6" s="412"/>
      <c r="CD6" s="412"/>
      <c r="CE6" s="412"/>
      <c r="CF6" s="412"/>
      <c r="CG6" s="412"/>
      <c r="CH6" s="412"/>
      <c r="CI6" s="412"/>
      <c r="CJ6" s="412"/>
      <c r="CK6" s="412"/>
      <c r="CL6" s="412"/>
      <c r="CM6" s="412"/>
      <c r="CN6" s="412"/>
      <c r="CO6" s="412"/>
      <c r="CP6" s="412"/>
      <c r="CQ6" s="412"/>
      <c r="CR6" s="412"/>
      <c r="CS6" s="412"/>
      <c r="CT6" s="412"/>
      <c r="CU6" s="41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EW6" s="312"/>
      <c r="EX6" s="312"/>
      <c r="EY6" s="312"/>
      <c r="EZ6" s="312"/>
      <c r="FA6" s="312"/>
      <c r="FB6" s="312"/>
      <c r="FC6" s="312"/>
      <c r="FD6" s="312"/>
      <c r="FE6" s="312"/>
      <c r="FF6" s="312"/>
      <c r="FG6" s="312"/>
      <c r="FH6" s="312"/>
      <c r="FI6" s="312"/>
      <c r="FJ6" s="312"/>
      <c r="FK6" s="312"/>
      <c r="FL6" s="312"/>
      <c r="FM6" s="312"/>
      <c r="FN6" s="312"/>
      <c r="FO6" s="312"/>
      <c r="FP6" s="312"/>
      <c r="FQ6" s="312"/>
      <c r="FR6" s="312"/>
      <c r="FS6" s="312"/>
    </row>
    <row r="7" spans="2:175" ht="6" customHeight="1" x14ac:dyDescent="0.2">
      <c r="B7" s="282" t="s">
        <v>4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</row>
    <row r="8" spans="2:175" ht="6" customHeight="1" x14ac:dyDescent="0.2"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ER8" s="3"/>
      <c r="ES8" s="3"/>
      <c r="ET8" s="76"/>
      <c r="EU8" s="76"/>
      <c r="EV8" s="76"/>
      <c r="EW8" s="76"/>
      <c r="EX8" s="76"/>
      <c r="EY8" s="7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</row>
    <row r="9" spans="2:175" ht="6" customHeight="1" x14ac:dyDescent="0.2">
      <c r="AG9" s="434" t="s">
        <v>214</v>
      </c>
      <c r="AH9" s="434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434" t="s">
        <v>213</v>
      </c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ET9" s="76"/>
      <c r="EU9" s="76"/>
      <c r="EV9" s="76"/>
      <c r="EW9" s="76"/>
      <c r="EX9" s="76"/>
      <c r="EY9" s="76"/>
    </row>
    <row r="10" spans="2:175" ht="6" customHeight="1" thickBot="1" x14ac:dyDescent="0.25">
      <c r="AG10" s="435"/>
      <c r="AH10" s="435"/>
      <c r="AI10" s="435"/>
      <c r="AJ10" s="435"/>
      <c r="AK10" s="435"/>
      <c r="AL10" s="434"/>
      <c r="AM10" s="434"/>
      <c r="AN10" s="434"/>
      <c r="AO10" s="434"/>
      <c r="AP10" s="434"/>
      <c r="AQ10" s="434"/>
      <c r="AR10" s="434"/>
      <c r="AS10" s="434"/>
      <c r="AT10" s="434"/>
      <c r="AU10" s="435"/>
      <c r="AV10" s="435"/>
      <c r="AW10" s="435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435"/>
      <c r="CE10" s="435"/>
      <c r="CF10" s="435"/>
      <c r="CG10" s="435"/>
      <c r="CH10" s="435"/>
      <c r="CI10" s="434"/>
      <c r="CJ10" s="434"/>
      <c r="CK10" s="434"/>
      <c r="CL10" s="434"/>
      <c r="CM10" s="434"/>
      <c r="CN10" s="434"/>
      <c r="CO10" s="434"/>
      <c r="CP10" s="434"/>
      <c r="CQ10" s="434"/>
      <c r="CR10" s="435"/>
      <c r="CS10" s="435"/>
      <c r="CT10" s="435"/>
      <c r="ET10" s="76"/>
      <c r="EU10" s="76"/>
      <c r="EV10" s="76"/>
      <c r="EW10" s="76"/>
      <c r="EX10" s="76"/>
      <c r="EY10" s="76"/>
    </row>
    <row r="11" spans="2:175" ht="6" customHeight="1" x14ac:dyDescent="0.2">
      <c r="B11" s="252" t="s">
        <v>88</v>
      </c>
      <c r="C11" s="253"/>
      <c r="D11" s="253" t="s">
        <v>89</v>
      </c>
      <c r="E11" s="253"/>
      <c r="F11" s="253"/>
      <c r="G11" s="253"/>
      <c r="H11" s="253"/>
      <c r="I11" s="253"/>
      <c r="J11" s="254"/>
      <c r="K11" s="252">
        <v>1</v>
      </c>
      <c r="L11" s="253"/>
      <c r="M11" s="342" t="str">
        <f>D15</f>
        <v>高松商</v>
      </c>
      <c r="N11" s="342"/>
      <c r="O11" s="342"/>
      <c r="P11" s="342"/>
      <c r="Q11" s="342"/>
      <c r="R11" s="342"/>
      <c r="S11" s="343"/>
      <c r="T11" s="347">
        <v>2</v>
      </c>
      <c r="U11" s="253"/>
      <c r="V11" s="256" t="str">
        <f>D19</f>
        <v>丸城西</v>
      </c>
      <c r="W11" s="256"/>
      <c r="X11" s="256"/>
      <c r="Y11" s="256"/>
      <c r="Z11" s="256"/>
      <c r="AA11" s="256"/>
      <c r="AB11" s="350"/>
      <c r="AC11" s="347">
        <v>3</v>
      </c>
      <c r="AD11" s="253"/>
      <c r="AE11" s="256" t="str">
        <f>D23</f>
        <v>観中央</v>
      </c>
      <c r="AF11" s="256"/>
      <c r="AG11" s="256"/>
      <c r="AH11" s="256"/>
      <c r="AI11" s="256"/>
      <c r="AJ11" s="256"/>
      <c r="AK11" s="257"/>
      <c r="AL11" s="355" t="s">
        <v>5</v>
      </c>
      <c r="AM11" s="355"/>
      <c r="AN11" s="355"/>
      <c r="AO11" s="355"/>
      <c r="AP11" s="355"/>
      <c r="AQ11" s="356"/>
      <c r="AR11" s="225" t="s">
        <v>6</v>
      </c>
      <c r="AS11" s="226"/>
      <c r="AT11" s="273"/>
      <c r="AU11" s="225" t="s">
        <v>7</v>
      </c>
      <c r="AV11" s="226"/>
      <c r="AW11" s="227"/>
      <c r="AY11" s="252" t="s">
        <v>90</v>
      </c>
      <c r="AZ11" s="253"/>
      <c r="BA11" s="253" t="s">
        <v>89</v>
      </c>
      <c r="BB11" s="253"/>
      <c r="BC11" s="253"/>
      <c r="BD11" s="253"/>
      <c r="BE11" s="253"/>
      <c r="BF11" s="253"/>
      <c r="BG11" s="254"/>
      <c r="BH11" s="252">
        <v>1</v>
      </c>
      <c r="BI11" s="253"/>
      <c r="BJ11" s="342" t="str">
        <f>BA15</f>
        <v>高中央</v>
      </c>
      <c r="BK11" s="342"/>
      <c r="BL11" s="342"/>
      <c r="BM11" s="342"/>
      <c r="BN11" s="342"/>
      <c r="BO11" s="342"/>
      <c r="BP11" s="343"/>
      <c r="BQ11" s="347">
        <v>2</v>
      </c>
      <c r="BR11" s="253"/>
      <c r="BS11" s="256" t="str">
        <f>BA19</f>
        <v>高松</v>
      </c>
      <c r="BT11" s="256"/>
      <c r="BU11" s="256"/>
      <c r="BV11" s="256"/>
      <c r="BW11" s="256"/>
      <c r="BX11" s="256"/>
      <c r="BY11" s="350"/>
      <c r="BZ11" s="347">
        <v>3</v>
      </c>
      <c r="CA11" s="253"/>
      <c r="CB11" s="256" t="str">
        <f>BA23</f>
        <v>坂出</v>
      </c>
      <c r="CC11" s="256"/>
      <c r="CD11" s="256"/>
      <c r="CE11" s="256"/>
      <c r="CF11" s="256"/>
      <c r="CG11" s="256"/>
      <c r="CH11" s="257"/>
      <c r="CI11" s="355" t="s">
        <v>5</v>
      </c>
      <c r="CJ11" s="355"/>
      <c r="CK11" s="355"/>
      <c r="CL11" s="355"/>
      <c r="CM11" s="355"/>
      <c r="CN11" s="356"/>
      <c r="CO11" s="225" t="s">
        <v>6</v>
      </c>
      <c r="CP11" s="226"/>
      <c r="CQ11" s="273"/>
      <c r="CR11" s="225" t="s">
        <v>7</v>
      </c>
      <c r="CS11" s="226"/>
      <c r="CT11" s="227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</row>
    <row r="12" spans="2:175" ht="6" customHeight="1" x14ac:dyDescent="0.2">
      <c r="B12" s="236"/>
      <c r="C12" s="191"/>
      <c r="D12" s="191"/>
      <c r="E12" s="191"/>
      <c r="F12" s="191"/>
      <c r="G12" s="191"/>
      <c r="H12" s="191"/>
      <c r="I12" s="191"/>
      <c r="J12" s="255"/>
      <c r="K12" s="236"/>
      <c r="L12" s="191"/>
      <c r="M12" s="283"/>
      <c r="N12" s="283"/>
      <c r="O12" s="283"/>
      <c r="P12" s="283"/>
      <c r="Q12" s="283"/>
      <c r="R12" s="283"/>
      <c r="S12" s="344"/>
      <c r="T12" s="190"/>
      <c r="U12" s="191"/>
      <c r="V12" s="258"/>
      <c r="W12" s="258"/>
      <c r="X12" s="258"/>
      <c r="Y12" s="258"/>
      <c r="Z12" s="258"/>
      <c r="AA12" s="258"/>
      <c r="AB12" s="351"/>
      <c r="AC12" s="190"/>
      <c r="AD12" s="191"/>
      <c r="AE12" s="258"/>
      <c r="AF12" s="258"/>
      <c r="AG12" s="258"/>
      <c r="AH12" s="258"/>
      <c r="AI12" s="258"/>
      <c r="AJ12" s="258"/>
      <c r="AK12" s="259"/>
      <c r="AL12" s="358"/>
      <c r="AM12" s="358"/>
      <c r="AN12" s="358"/>
      <c r="AO12" s="358"/>
      <c r="AP12" s="358"/>
      <c r="AQ12" s="359"/>
      <c r="AR12" s="228"/>
      <c r="AS12" s="229"/>
      <c r="AT12" s="274"/>
      <c r="AU12" s="228"/>
      <c r="AV12" s="229"/>
      <c r="AW12" s="230"/>
      <c r="AY12" s="236"/>
      <c r="AZ12" s="191"/>
      <c r="BA12" s="191"/>
      <c r="BB12" s="191"/>
      <c r="BC12" s="191"/>
      <c r="BD12" s="191"/>
      <c r="BE12" s="191"/>
      <c r="BF12" s="191"/>
      <c r="BG12" s="255"/>
      <c r="BH12" s="236"/>
      <c r="BI12" s="191"/>
      <c r="BJ12" s="283"/>
      <c r="BK12" s="283"/>
      <c r="BL12" s="283"/>
      <c r="BM12" s="283"/>
      <c r="BN12" s="283"/>
      <c r="BO12" s="283"/>
      <c r="BP12" s="344"/>
      <c r="BQ12" s="190"/>
      <c r="BR12" s="191"/>
      <c r="BS12" s="258"/>
      <c r="BT12" s="258"/>
      <c r="BU12" s="258"/>
      <c r="BV12" s="258"/>
      <c r="BW12" s="258"/>
      <c r="BX12" s="258"/>
      <c r="BY12" s="351"/>
      <c r="BZ12" s="190"/>
      <c r="CA12" s="191"/>
      <c r="CB12" s="258"/>
      <c r="CC12" s="258"/>
      <c r="CD12" s="258"/>
      <c r="CE12" s="258"/>
      <c r="CF12" s="258"/>
      <c r="CG12" s="258"/>
      <c r="CH12" s="259"/>
      <c r="CI12" s="358"/>
      <c r="CJ12" s="358"/>
      <c r="CK12" s="358"/>
      <c r="CL12" s="358"/>
      <c r="CM12" s="358"/>
      <c r="CN12" s="359"/>
      <c r="CO12" s="228"/>
      <c r="CP12" s="229"/>
      <c r="CQ12" s="274"/>
      <c r="CR12" s="228"/>
      <c r="CS12" s="229"/>
      <c r="CT12" s="230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</row>
    <row r="13" spans="2:175" ht="6" customHeight="1" x14ac:dyDescent="0.2">
      <c r="B13" s="236"/>
      <c r="C13" s="191"/>
      <c r="D13" s="191"/>
      <c r="E13" s="191"/>
      <c r="F13" s="191"/>
      <c r="G13" s="191"/>
      <c r="H13" s="191"/>
      <c r="I13" s="191"/>
      <c r="J13" s="255"/>
      <c r="K13" s="236"/>
      <c r="L13" s="191"/>
      <c r="M13" s="283"/>
      <c r="N13" s="283"/>
      <c r="O13" s="283"/>
      <c r="P13" s="283"/>
      <c r="Q13" s="283"/>
      <c r="R13" s="283"/>
      <c r="S13" s="344"/>
      <c r="T13" s="190"/>
      <c r="U13" s="191"/>
      <c r="V13" s="258"/>
      <c r="W13" s="258"/>
      <c r="X13" s="258"/>
      <c r="Y13" s="258"/>
      <c r="Z13" s="258"/>
      <c r="AA13" s="258"/>
      <c r="AB13" s="351"/>
      <c r="AC13" s="190"/>
      <c r="AD13" s="191"/>
      <c r="AE13" s="258"/>
      <c r="AF13" s="258"/>
      <c r="AG13" s="258"/>
      <c r="AH13" s="258"/>
      <c r="AI13" s="258"/>
      <c r="AJ13" s="258"/>
      <c r="AK13" s="259"/>
      <c r="AL13" s="358"/>
      <c r="AM13" s="358"/>
      <c r="AN13" s="358"/>
      <c r="AO13" s="358"/>
      <c r="AP13" s="358"/>
      <c r="AQ13" s="359"/>
      <c r="AR13" s="228"/>
      <c r="AS13" s="229"/>
      <c r="AT13" s="274"/>
      <c r="AU13" s="228"/>
      <c r="AV13" s="229"/>
      <c r="AW13" s="230"/>
      <c r="AY13" s="236"/>
      <c r="AZ13" s="191"/>
      <c r="BA13" s="191"/>
      <c r="BB13" s="191"/>
      <c r="BC13" s="191"/>
      <c r="BD13" s="191"/>
      <c r="BE13" s="191"/>
      <c r="BF13" s="191"/>
      <c r="BG13" s="255"/>
      <c r="BH13" s="236"/>
      <c r="BI13" s="191"/>
      <c r="BJ13" s="283"/>
      <c r="BK13" s="283"/>
      <c r="BL13" s="283"/>
      <c r="BM13" s="283"/>
      <c r="BN13" s="283"/>
      <c r="BO13" s="283"/>
      <c r="BP13" s="344"/>
      <c r="BQ13" s="190"/>
      <c r="BR13" s="191"/>
      <c r="BS13" s="258"/>
      <c r="BT13" s="258"/>
      <c r="BU13" s="258"/>
      <c r="BV13" s="258"/>
      <c r="BW13" s="258"/>
      <c r="BX13" s="258"/>
      <c r="BY13" s="351"/>
      <c r="BZ13" s="190"/>
      <c r="CA13" s="191"/>
      <c r="CB13" s="258"/>
      <c r="CC13" s="258"/>
      <c r="CD13" s="258"/>
      <c r="CE13" s="258"/>
      <c r="CF13" s="258"/>
      <c r="CG13" s="258"/>
      <c r="CH13" s="259"/>
      <c r="CI13" s="358"/>
      <c r="CJ13" s="358"/>
      <c r="CK13" s="358"/>
      <c r="CL13" s="358"/>
      <c r="CM13" s="358"/>
      <c r="CN13" s="359"/>
      <c r="CO13" s="228"/>
      <c r="CP13" s="229"/>
      <c r="CQ13" s="274"/>
      <c r="CR13" s="228"/>
      <c r="CS13" s="229"/>
      <c r="CT13" s="230"/>
    </row>
    <row r="14" spans="2:175" ht="6" customHeight="1" thickBot="1" x14ac:dyDescent="0.25">
      <c r="B14" s="236"/>
      <c r="C14" s="191"/>
      <c r="D14" s="191"/>
      <c r="E14" s="191"/>
      <c r="F14" s="191"/>
      <c r="G14" s="191"/>
      <c r="H14" s="191"/>
      <c r="I14" s="191"/>
      <c r="J14" s="255"/>
      <c r="K14" s="236"/>
      <c r="L14" s="191"/>
      <c r="M14" s="345"/>
      <c r="N14" s="345"/>
      <c r="O14" s="345"/>
      <c r="P14" s="345"/>
      <c r="Q14" s="345"/>
      <c r="R14" s="345"/>
      <c r="S14" s="346"/>
      <c r="T14" s="190"/>
      <c r="U14" s="191"/>
      <c r="V14" s="260"/>
      <c r="W14" s="260"/>
      <c r="X14" s="260"/>
      <c r="Y14" s="260"/>
      <c r="Z14" s="260"/>
      <c r="AA14" s="260"/>
      <c r="AB14" s="352"/>
      <c r="AC14" s="190"/>
      <c r="AD14" s="191"/>
      <c r="AE14" s="260"/>
      <c r="AF14" s="260"/>
      <c r="AG14" s="260"/>
      <c r="AH14" s="260"/>
      <c r="AI14" s="260"/>
      <c r="AJ14" s="260"/>
      <c r="AK14" s="261"/>
      <c r="AL14" s="361"/>
      <c r="AM14" s="361"/>
      <c r="AN14" s="361"/>
      <c r="AO14" s="361"/>
      <c r="AP14" s="361"/>
      <c r="AQ14" s="362"/>
      <c r="AR14" s="231"/>
      <c r="AS14" s="232"/>
      <c r="AT14" s="275"/>
      <c r="AU14" s="231"/>
      <c r="AV14" s="232"/>
      <c r="AW14" s="233"/>
      <c r="AY14" s="236"/>
      <c r="AZ14" s="191"/>
      <c r="BA14" s="191"/>
      <c r="BB14" s="191"/>
      <c r="BC14" s="191"/>
      <c r="BD14" s="191"/>
      <c r="BE14" s="191"/>
      <c r="BF14" s="191"/>
      <c r="BG14" s="255"/>
      <c r="BH14" s="236"/>
      <c r="BI14" s="191"/>
      <c r="BJ14" s="345"/>
      <c r="BK14" s="345"/>
      <c r="BL14" s="345"/>
      <c r="BM14" s="345"/>
      <c r="BN14" s="345"/>
      <c r="BO14" s="345"/>
      <c r="BP14" s="346"/>
      <c r="BQ14" s="190"/>
      <c r="BR14" s="191"/>
      <c r="BS14" s="260"/>
      <c r="BT14" s="260"/>
      <c r="BU14" s="260"/>
      <c r="BV14" s="260"/>
      <c r="BW14" s="260"/>
      <c r="BX14" s="260"/>
      <c r="BY14" s="352"/>
      <c r="BZ14" s="190"/>
      <c r="CA14" s="191"/>
      <c r="CB14" s="260"/>
      <c r="CC14" s="260"/>
      <c r="CD14" s="260"/>
      <c r="CE14" s="260"/>
      <c r="CF14" s="260"/>
      <c r="CG14" s="260"/>
      <c r="CH14" s="261"/>
      <c r="CI14" s="361"/>
      <c r="CJ14" s="361"/>
      <c r="CK14" s="361"/>
      <c r="CL14" s="361"/>
      <c r="CM14" s="361"/>
      <c r="CN14" s="362"/>
      <c r="CO14" s="231"/>
      <c r="CP14" s="232"/>
      <c r="CQ14" s="275"/>
      <c r="CR14" s="231"/>
      <c r="CS14" s="232"/>
      <c r="CT14" s="233"/>
      <c r="EZ14" s="23"/>
      <c r="FA14" s="23"/>
      <c r="FB14" s="23"/>
      <c r="FC14" s="23"/>
      <c r="FD14" s="23"/>
      <c r="FE14" s="23"/>
      <c r="FF14" s="23"/>
    </row>
    <row r="15" spans="2:175" ht="6" customHeight="1" thickTop="1" x14ac:dyDescent="0.2">
      <c r="B15" s="234">
        <v>1</v>
      </c>
      <c r="C15" s="235"/>
      <c r="D15" s="438" t="s">
        <v>12</v>
      </c>
      <c r="E15" s="438"/>
      <c r="F15" s="438"/>
      <c r="G15" s="438"/>
      <c r="H15" s="438"/>
      <c r="I15" s="438"/>
      <c r="J15" s="439"/>
      <c r="K15" s="239"/>
      <c r="L15" s="240"/>
      <c r="M15" s="240"/>
      <c r="N15" s="240"/>
      <c r="O15" s="240"/>
      <c r="P15" s="240"/>
      <c r="Q15" s="240"/>
      <c r="R15" s="240"/>
      <c r="S15" s="241"/>
      <c r="T15" s="244">
        <v>3</v>
      </c>
      <c r="U15" s="245"/>
      <c r="V15" s="245"/>
      <c r="W15" s="235" t="s">
        <v>13</v>
      </c>
      <c r="X15" s="235"/>
      <c r="Y15" s="235"/>
      <c r="Z15" s="248">
        <v>0</v>
      </c>
      <c r="AA15" s="248"/>
      <c r="AB15" s="249"/>
      <c r="AC15" s="244">
        <v>3</v>
      </c>
      <c r="AD15" s="245"/>
      <c r="AE15" s="245"/>
      <c r="AF15" s="235" t="s">
        <v>13</v>
      </c>
      <c r="AG15" s="235"/>
      <c r="AH15" s="235"/>
      <c r="AI15" s="248">
        <v>0</v>
      </c>
      <c r="AJ15" s="248"/>
      <c r="AK15" s="354"/>
      <c r="AL15" s="235">
        <f>IF(AND(K15="",T15="",AC15=""),"",IF(K15=3,1,0)+IF(T15=3,1,0)+IF(AC15=3,1,0))</f>
        <v>2</v>
      </c>
      <c r="AM15" s="235"/>
      <c r="AN15" s="235" t="s">
        <v>13</v>
      </c>
      <c r="AO15" s="235"/>
      <c r="AP15" s="235">
        <f>IF(AND(Q15="",Z15="",AI15=""),"",IF(Q15=3,1,0)+IF(Z15=3,1,0)+IF(AI15=3,1,0))</f>
        <v>0</v>
      </c>
      <c r="AQ15" s="235"/>
      <c r="AR15" s="315">
        <f>IF(AL15="","",AL15*2+AP15)</f>
        <v>4</v>
      </c>
      <c r="AS15" s="235"/>
      <c r="AT15" s="316"/>
      <c r="AU15" s="235">
        <f>IF(AR15="","",RANK(AR15,AR15:AT26))</f>
        <v>1</v>
      </c>
      <c r="AV15" s="235"/>
      <c r="AW15" s="281"/>
      <c r="AY15" s="234">
        <v>1</v>
      </c>
      <c r="AZ15" s="235"/>
      <c r="BA15" s="438" t="s">
        <v>11</v>
      </c>
      <c r="BB15" s="438"/>
      <c r="BC15" s="438"/>
      <c r="BD15" s="438"/>
      <c r="BE15" s="438"/>
      <c r="BF15" s="438"/>
      <c r="BG15" s="439"/>
      <c r="BH15" s="239"/>
      <c r="BI15" s="240"/>
      <c r="BJ15" s="240"/>
      <c r="BK15" s="240"/>
      <c r="BL15" s="240"/>
      <c r="BM15" s="240"/>
      <c r="BN15" s="240"/>
      <c r="BO15" s="240"/>
      <c r="BP15" s="241"/>
      <c r="BQ15" s="244">
        <v>3</v>
      </c>
      <c r="BR15" s="245"/>
      <c r="BS15" s="245"/>
      <c r="BT15" s="235" t="s">
        <v>13</v>
      </c>
      <c r="BU15" s="235"/>
      <c r="BV15" s="235"/>
      <c r="BW15" s="248">
        <v>0</v>
      </c>
      <c r="BX15" s="248"/>
      <c r="BY15" s="249"/>
      <c r="BZ15" s="244">
        <v>3</v>
      </c>
      <c r="CA15" s="245"/>
      <c r="CB15" s="245"/>
      <c r="CC15" s="235" t="s">
        <v>13</v>
      </c>
      <c r="CD15" s="235"/>
      <c r="CE15" s="235"/>
      <c r="CF15" s="248">
        <v>0</v>
      </c>
      <c r="CG15" s="248"/>
      <c r="CH15" s="354"/>
      <c r="CI15" s="235">
        <f>IF(AND(BH15="",BQ15="",BZ15=""),"",IF(BH15=3,1,0)+IF(BQ15=3,1,0)+IF(BZ15=3,1,0))</f>
        <v>2</v>
      </c>
      <c r="CJ15" s="235"/>
      <c r="CK15" s="235" t="s">
        <v>13</v>
      </c>
      <c r="CL15" s="235"/>
      <c r="CM15" s="235">
        <f>IF(AND(BN15="",BW15="",CF15=""),"",IF(BN15=3,1,0)+IF(BW15=3,1,0)+IF(CF15=3,1,0))</f>
        <v>0</v>
      </c>
      <c r="CN15" s="235"/>
      <c r="CO15" s="315">
        <f>IF(CI15="","",CI15*2+CM15)</f>
        <v>4</v>
      </c>
      <c r="CP15" s="235"/>
      <c r="CQ15" s="316"/>
      <c r="CR15" s="235">
        <f>IF(CO15="","",RANK(CO15,CO15:CQ26))</f>
        <v>1</v>
      </c>
      <c r="CS15" s="235"/>
      <c r="CT15" s="281"/>
      <c r="EZ15" s="23"/>
      <c r="FA15" s="23"/>
      <c r="FB15" s="23"/>
      <c r="FC15" s="23"/>
      <c r="FD15" s="23"/>
      <c r="FE15" s="23"/>
      <c r="FF15" s="23"/>
    </row>
    <row r="16" spans="2:175" ht="6" customHeight="1" x14ac:dyDescent="0.2">
      <c r="B16" s="236"/>
      <c r="C16" s="191"/>
      <c r="D16" s="440"/>
      <c r="E16" s="440"/>
      <c r="F16" s="440"/>
      <c r="G16" s="440"/>
      <c r="H16" s="440"/>
      <c r="I16" s="440"/>
      <c r="J16" s="441"/>
      <c r="K16" s="242"/>
      <c r="L16" s="204"/>
      <c r="M16" s="204"/>
      <c r="N16" s="204"/>
      <c r="O16" s="204"/>
      <c r="P16" s="204"/>
      <c r="Q16" s="204"/>
      <c r="R16" s="204"/>
      <c r="S16" s="243"/>
      <c r="T16" s="246"/>
      <c r="U16" s="247"/>
      <c r="V16" s="247"/>
      <c r="W16" s="191"/>
      <c r="X16" s="191"/>
      <c r="Y16" s="191"/>
      <c r="Z16" s="250"/>
      <c r="AA16" s="250"/>
      <c r="AB16" s="251"/>
      <c r="AC16" s="246"/>
      <c r="AD16" s="247"/>
      <c r="AE16" s="247"/>
      <c r="AF16" s="191"/>
      <c r="AG16" s="191"/>
      <c r="AH16" s="191"/>
      <c r="AI16" s="250"/>
      <c r="AJ16" s="250"/>
      <c r="AK16" s="286"/>
      <c r="AL16" s="191"/>
      <c r="AM16" s="191"/>
      <c r="AN16" s="191"/>
      <c r="AO16" s="191"/>
      <c r="AP16" s="191"/>
      <c r="AQ16" s="191"/>
      <c r="AR16" s="190"/>
      <c r="AS16" s="191"/>
      <c r="AT16" s="192"/>
      <c r="AU16" s="191"/>
      <c r="AV16" s="191"/>
      <c r="AW16" s="197"/>
      <c r="AY16" s="236"/>
      <c r="AZ16" s="191"/>
      <c r="BA16" s="440"/>
      <c r="BB16" s="440"/>
      <c r="BC16" s="440"/>
      <c r="BD16" s="440"/>
      <c r="BE16" s="440"/>
      <c r="BF16" s="440"/>
      <c r="BG16" s="441"/>
      <c r="BH16" s="242"/>
      <c r="BI16" s="204"/>
      <c r="BJ16" s="204"/>
      <c r="BK16" s="204"/>
      <c r="BL16" s="204"/>
      <c r="BM16" s="204"/>
      <c r="BN16" s="204"/>
      <c r="BO16" s="204"/>
      <c r="BP16" s="243"/>
      <c r="BQ16" s="246"/>
      <c r="BR16" s="247"/>
      <c r="BS16" s="247"/>
      <c r="BT16" s="191"/>
      <c r="BU16" s="191"/>
      <c r="BV16" s="191"/>
      <c r="BW16" s="250"/>
      <c r="BX16" s="250"/>
      <c r="BY16" s="251"/>
      <c r="BZ16" s="246"/>
      <c r="CA16" s="247"/>
      <c r="CB16" s="247"/>
      <c r="CC16" s="191"/>
      <c r="CD16" s="191"/>
      <c r="CE16" s="191"/>
      <c r="CF16" s="250"/>
      <c r="CG16" s="250"/>
      <c r="CH16" s="286"/>
      <c r="CI16" s="191"/>
      <c r="CJ16" s="191"/>
      <c r="CK16" s="191"/>
      <c r="CL16" s="191"/>
      <c r="CM16" s="191"/>
      <c r="CN16" s="191"/>
      <c r="CO16" s="190"/>
      <c r="CP16" s="191"/>
      <c r="CQ16" s="192"/>
      <c r="CR16" s="191"/>
      <c r="CS16" s="191"/>
      <c r="CT16" s="197"/>
      <c r="EZ16" s="23"/>
      <c r="FA16" s="23"/>
      <c r="FB16" s="23"/>
      <c r="FC16" s="23"/>
      <c r="FD16" s="23"/>
      <c r="FE16" s="23"/>
      <c r="FF16" s="23"/>
    </row>
    <row r="17" spans="2:162" ht="6" customHeight="1" x14ac:dyDescent="0.2">
      <c r="B17" s="236"/>
      <c r="C17" s="191"/>
      <c r="D17" s="440"/>
      <c r="E17" s="440"/>
      <c r="F17" s="440"/>
      <c r="G17" s="440"/>
      <c r="H17" s="440"/>
      <c r="I17" s="440"/>
      <c r="J17" s="441"/>
      <c r="K17" s="242"/>
      <c r="L17" s="204"/>
      <c r="M17" s="204"/>
      <c r="N17" s="204"/>
      <c r="O17" s="204"/>
      <c r="P17" s="204"/>
      <c r="Q17" s="204"/>
      <c r="R17" s="204"/>
      <c r="S17" s="243"/>
      <c r="T17" s="246"/>
      <c r="U17" s="247"/>
      <c r="V17" s="247"/>
      <c r="W17" s="191"/>
      <c r="X17" s="191"/>
      <c r="Y17" s="191"/>
      <c r="Z17" s="250"/>
      <c r="AA17" s="250"/>
      <c r="AB17" s="251"/>
      <c r="AC17" s="246"/>
      <c r="AD17" s="247"/>
      <c r="AE17" s="247"/>
      <c r="AF17" s="191"/>
      <c r="AG17" s="191"/>
      <c r="AH17" s="191"/>
      <c r="AI17" s="250"/>
      <c r="AJ17" s="250"/>
      <c r="AK17" s="286"/>
      <c r="AL17" s="191"/>
      <c r="AM17" s="191"/>
      <c r="AN17" s="191"/>
      <c r="AO17" s="191"/>
      <c r="AP17" s="191"/>
      <c r="AQ17" s="191"/>
      <c r="AR17" s="190"/>
      <c r="AS17" s="191"/>
      <c r="AT17" s="192"/>
      <c r="AU17" s="191"/>
      <c r="AV17" s="191"/>
      <c r="AW17" s="197"/>
      <c r="AY17" s="236"/>
      <c r="AZ17" s="191"/>
      <c r="BA17" s="440"/>
      <c r="BB17" s="440"/>
      <c r="BC17" s="440"/>
      <c r="BD17" s="440"/>
      <c r="BE17" s="440"/>
      <c r="BF17" s="440"/>
      <c r="BG17" s="441"/>
      <c r="BH17" s="242"/>
      <c r="BI17" s="204"/>
      <c r="BJ17" s="204"/>
      <c r="BK17" s="204"/>
      <c r="BL17" s="204"/>
      <c r="BM17" s="204"/>
      <c r="BN17" s="204"/>
      <c r="BO17" s="204"/>
      <c r="BP17" s="243"/>
      <c r="BQ17" s="246"/>
      <c r="BR17" s="247"/>
      <c r="BS17" s="247"/>
      <c r="BT17" s="191"/>
      <c r="BU17" s="191"/>
      <c r="BV17" s="191"/>
      <c r="BW17" s="250"/>
      <c r="BX17" s="250"/>
      <c r="BY17" s="251"/>
      <c r="BZ17" s="246"/>
      <c r="CA17" s="247"/>
      <c r="CB17" s="247"/>
      <c r="CC17" s="191"/>
      <c r="CD17" s="191"/>
      <c r="CE17" s="191"/>
      <c r="CF17" s="250"/>
      <c r="CG17" s="250"/>
      <c r="CH17" s="286"/>
      <c r="CI17" s="191"/>
      <c r="CJ17" s="191"/>
      <c r="CK17" s="191"/>
      <c r="CL17" s="191"/>
      <c r="CM17" s="191"/>
      <c r="CN17" s="191"/>
      <c r="CO17" s="190"/>
      <c r="CP17" s="191"/>
      <c r="CQ17" s="192"/>
      <c r="CR17" s="191"/>
      <c r="CS17" s="191"/>
      <c r="CT17" s="197"/>
      <c r="EZ17" s="23"/>
      <c r="FA17" s="23"/>
      <c r="FB17" s="23"/>
      <c r="FC17" s="23"/>
      <c r="FD17" s="23"/>
      <c r="FE17" s="23"/>
      <c r="FF17" s="23"/>
    </row>
    <row r="18" spans="2:162" ht="6" customHeight="1" x14ac:dyDescent="0.2">
      <c r="B18" s="236"/>
      <c r="C18" s="191"/>
      <c r="D18" s="440"/>
      <c r="E18" s="440"/>
      <c r="F18" s="440"/>
      <c r="G18" s="440"/>
      <c r="H18" s="440"/>
      <c r="I18" s="440"/>
      <c r="J18" s="441"/>
      <c r="K18" s="242"/>
      <c r="L18" s="204"/>
      <c r="M18" s="204"/>
      <c r="N18" s="204"/>
      <c r="O18" s="204"/>
      <c r="P18" s="204"/>
      <c r="Q18" s="204"/>
      <c r="R18" s="204"/>
      <c r="S18" s="243"/>
      <c r="T18" s="246"/>
      <c r="U18" s="247"/>
      <c r="V18" s="247"/>
      <c r="W18" s="191"/>
      <c r="X18" s="191"/>
      <c r="Y18" s="191"/>
      <c r="Z18" s="250"/>
      <c r="AA18" s="250"/>
      <c r="AB18" s="251"/>
      <c r="AC18" s="246"/>
      <c r="AD18" s="247"/>
      <c r="AE18" s="247"/>
      <c r="AF18" s="191"/>
      <c r="AG18" s="191"/>
      <c r="AH18" s="191"/>
      <c r="AI18" s="250"/>
      <c r="AJ18" s="250"/>
      <c r="AK18" s="286"/>
      <c r="AL18" s="201"/>
      <c r="AM18" s="201"/>
      <c r="AN18" s="201"/>
      <c r="AO18" s="201"/>
      <c r="AP18" s="201"/>
      <c r="AQ18" s="201"/>
      <c r="AR18" s="289"/>
      <c r="AS18" s="201"/>
      <c r="AT18" s="290"/>
      <c r="AU18" s="201"/>
      <c r="AV18" s="201"/>
      <c r="AW18" s="202"/>
      <c r="AY18" s="236"/>
      <c r="AZ18" s="191"/>
      <c r="BA18" s="440"/>
      <c r="BB18" s="440"/>
      <c r="BC18" s="440"/>
      <c r="BD18" s="440"/>
      <c r="BE18" s="440"/>
      <c r="BF18" s="440"/>
      <c r="BG18" s="441"/>
      <c r="BH18" s="242"/>
      <c r="BI18" s="204"/>
      <c r="BJ18" s="204"/>
      <c r="BK18" s="204"/>
      <c r="BL18" s="204"/>
      <c r="BM18" s="204"/>
      <c r="BN18" s="204"/>
      <c r="BO18" s="204"/>
      <c r="BP18" s="243"/>
      <c r="BQ18" s="246"/>
      <c r="BR18" s="247"/>
      <c r="BS18" s="247"/>
      <c r="BT18" s="191"/>
      <c r="BU18" s="191"/>
      <c r="BV18" s="191"/>
      <c r="BW18" s="250"/>
      <c r="BX18" s="250"/>
      <c r="BY18" s="251"/>
      <c r="BZ18" s="246"/>
      <c r="CA18" s="247"/>
      <c r="CB18" s="247"/>
      <c r="CC18" s="191"/>
      <c r="CD18" s="191"/>
      <c r="CE18" s="191"/>
      <c r="CF18" s="250"/>
      <c r="CG18" s="250"/>
      <c r="CH18" s="286"/>
      <c r="CI18" s="201"/>
      <c r="CJ18" s="201"/>
      <c r="CK18" s="201"/>
      <c r="CL18" s="201"/>
      <c r="CM18" s="201"/>
      <c r="CN18" s="201"/>
      <c r="CO18" s="289"/>
      <c r="CP18" s="201"/>
      <c r="CQ18" s="290"/>
      <c r="CR18" s="201"/>
      <c r="CS18" s="201"/>
      <c r="CT18" s="202"/>
      <c r="CX18" s="312" t="s">
        <v>212</v>
      </c>
      <c r="CY18" s="312"/>
      <c r="CZ18" s="312"/>
      <c r="DA18" s="312"/>
      <c r="DB18" s="312"/>
      <c r="DC18" s="312"/>
      <c r="DD18" s="312"/>
      <c r="DE18" s="312"/>
      <c r="DF18" s="312"/>
      <c r="DG18" s="312"/>
      <c r="DH18" s="312"/>
      <c r="DI18" s="312"/>
      <c r="DJ18" s="312"/>
      <c r="DK18" s="312"/>
      <c r="DL18" s="312"/>
      <c r="DM18" s="312"/>
      <c r="DN18" s="312"/>
      <c r="DO18" s="312"/>
      <c r="DP18" s="312"/>
      <c r="DQ18" s="312"/>
      <c r="DR18" s="312"/>
      <c r="DS18" s="312"/>
      <c r="DT18" s="312"/>
      <c r="DU18" s="312"/>
      <c r="DV18" s="312"/>
      <c r="DW18" s="312"/>
      <c r="DX18" s="312"/>
      <c r="DY18" s="312"/>
      <c r="DZ18" s="312"/>
      <c r="EA18" s="312"/>
      <c r="EB18" s="312"/>
      <c r="EC18" s="312"/>
      <c r="ED18" s="312"/>
      <c r="EE18" s="312"/>
      <c r="EF18" s="312"/>
      <c r="EG18" s="312"/>
      <c r="EH18" s="312"/>
      <c r="EI18" s="312"/>
      <c r="EJ18" s="312"/>
      <c r="EK18" s="312"/>
      <c r="EL18" s="312"/>
      <c r="EM18" s="312"/>
      <c r="EN18" s="312"/>
      <c r="EO18" s="312"/>
      <c r="EP18" s="312"/>
      <c r="EQ18" s="312"/>
      <c r="EZ18" s="23"/>
      <c r="FA18" s="23"/>
      <c r="FB18" s="23"/>
      <c r="FC18" s="23"/>
      <c r="FD18" s="23"/>
      <c r="FE18" s="23"/>
      <c r="FF18" s="23"/>
    </row>
    <row r="19" spans="2:162" ht="6" customHeight="1" x14ac:dyDescent="0.2">
      <c r="B19" s="262">
        <v>2</v>
      </c>
      <c r="C19" s="188"/>
      <c r="D19" s="440" t="s">
        <v>211</v>
      </c>
      <c r="E19" s="440"/>
      <c r="F19" s="440"/>
      <c r="G19" s="440"/>
      <c r="H19" s="440"/>
      <c r="I19" s="440"/>
      <c r="J19" s="441"/>
      <c r="K19" s="217">
        <f>IF(Z15="","",Z15)</f>
        <v>0</v>
      </c>
      <c r="L19" s="218"/>
      <c r="M19" s="218"/>
      <c r="N19" s="221" t="s">
        <v>13</v>
      </c>
      <c r="O19" s="222"/>
      <c r="P19" s="222"/>
      <c r="Q19" s="211">
        <f>IF(T15="","",T15)</f>
        <v>3</v>
      </c>
      <c r="R19" s="211"/>
      <c r="S19" s="211"/>
      <c r="T19" s="321"/>
      <c r="U19" s="322"/>
      <c r="V19" s="322"/>
      <c r="W19" s="322"/>
      <c r="X19" s="322"/>
      <c r="Y19" s="322"/>
      <c r="Z19" s="322"/>
      <c r="AA19" s="322"/>
      <c r="AB19" s="323"/>
      <c r="AC19" s="324">
        <v>2</v>
      </c>
      <c r="AD19" s="325"/>
      <c r="AE19" s="325"/>
      <c r="AF19" s="188" t="s">
        <v>13</v>
      </c>
      <c r="AG19" s="188"/>
      <c r="AH19" s="188"/>
      <c r="AI19" s="284">
        <v>3</v>
      </c>
      <c r="AJ19" s="284"/>
      <c r="AK19" s="285"/>
      <c r="AL19" s="188">
        <f>IF(AND(K19="",T19="",AC19=""),"",IF(K19=3,1,0)+IF(T19=3,1,0)+IF(AC19=3,1,0))</f>
        <v>0</v>
      </c>
      <c r="AM19" s="188"/>
      <c r="AN19" s="188" t="s">
        <v>13</v>
      </c>
      <c r="AO19" s="188"/>
      <c r="AP19" s="188">
        <f>IF(AND(Q19="",Z19="",AI19=""),"",IF(Q19=3,1,0)+IF(Z19=3,1,0)+IF(AI19=3,1,0))</f>
        <v>2</v>
      </c>
      <c r="AQ19" s="188"/>
      <c r="AR19" s="187">
        <f>IF(AL19="","",AL19*2+AP19)</f>
        <v>2</v>
      </c>
      <c r="AS19" s="188"/>
      <c r="AT19" s="189"/>
      <c r="AU19" s="188">
        <f>IF(AR19="","",RANK(AR19,AR15:AT26))</f>
        <v>3</v>
      </c>
      <c r="AV19" s="188"/>
      <c r="AW19" s="196"/>
      <c r="AY19" s="262">
        <v>2</v>
      </c>
      <c r="AZ19" s="188"/>
      <c r="BA19" s="440" t="s">
        <v>50</v>
      </c>
      <c r="BB19" s="440"/>
      <c r="BC19" s="440"/>
      <c r="BD19" s="440"/>
      <c r="BE19" s="440"/>
      <c r="BF19" s="440"/>
      <c r="BG19" s="441"/>
      <c r="BH19" s="217">
        <f>IF(BW15="","",BW15)</f>
        <v>0</v>
      </c>
      <c r="BI19" s="218"/>
      <c r="BJ19" s="218"/>
      <c r="BK19" s="221" t="s">
        <v>13</v>
      </c>
      <c r="BL19" s="222"/>
      <c r="BM19" s="222"/>
      <c r="BN19" s="211">
        <f>IF(BQ15="","",BQ15)</f>
        <v>3</v>
      </c>
      <c r="BO19" s="211"/>
      <c r="BP19" s="211"/>
      <c r="BQ19" s="321"/>
      <c r="BR19" s="322"/>
      <c r="BS19" s="322"/>
      <c r="BT19" s="322"/>
      <c r="BU19" s="322"/>
      <c r="BV19" s="322"/>
      <c r="BW19" s="322"/>
      <c r="BX19" s="322"/>
      <c r="BY19" s="323"/>
      <c r="BZ19" s="324">
        <v>2</v>
      </c>
      <c r="CA19" s="325"/>
      <c r="CB19" s="325"/>
      <c r="CC19" s="188" t="s">
        <v>13</v>
      </c>
      <c r="CD19" s="188"/>
      <c r="CE19" s="188"/>
      <c r="CF19" s="284">
        <v>3</v>
      </c>
      <c r="CG19" s="284"/>
      <c r="CH19" s="285"/>
      <c r="CI19" s="188">
        <f>IF(AND(BH19="",BQ19="",BZ19=""),"",IF(BH19=3,1,0)+IF(BQ19=3,1,0)+IF(BZ19=3,1,0))</f>
        <v>0</v>
      </c>
      <c r="CJ19" s="188"/>
      <c r="CK19" s="188" t="s">
        <v>13</v>
      </c>
      <c r="CL19" s="188"/>
      <c r="CM19" s="188">
        <f>IF(AND(BN19="",BW19="",CF19=""),"",IF(BN19=3,1,0)+IF(BW19=3,1,0)+IF(CF19=3,1,0))</f>
        <v>2</v>
      </c>
      <c r="CN19" s="188"/>
      <c r="CO19" s="187">
        <f>IF(CI19="","",CI19*2+CM19)</f>
        <v>2</v>
      </c>
      <c r="CP19" s="188"/>
      <c r="CQ19" s="189"/>
      <c r="CR19" s="188">
        <f>IF(CO19="","",RANK(CO19,CO15:CQ26))</f>
        <v>3</v>
      </c>
      <c r="CS19" s="188"/>
      <c r="CT19" s="196"/>
      <c r="CX19" s="312"/>
      <c r="CY19" s="312"/>
      <c r="CZ19" s="312"/>
      <c r="DA19" s="312"/>
      <c r="DB19" s="312"/>
      <c r="DC19" s="312"/>
      <c r="DD19" s="312"/>
      <c r="DE19" s="312"/>
      <c r="DF19" s="312"/>
      <c r="DG19" s="312"/>
      <c r="DH19" s="312"/>
      <c r="DI19" s="312"/>
      <c r="DJ19" s="312"/>
      <c r="DK19" s="312"/>
      <c r="DL19" s="312"/>
      <c r="DM19" s="312"/>
      <c r="DN19" s="312"/>
      <c r="DO19" s="312"/>
      <c r="DP19" s="312"/>
      <c r="DQ19" s="312"/>
      <c r="DR19" s="312"/>
      <c r="DS19" s="312"/>
      <c r="DT19" s="312"/>
      <c r="DU19" s="312"/>
      <c r="DV19" s="312"/>
      <c r="DW19" s="312"/>
      <c r="DX19" s="312"/>
      <c r="DY19" s="312"/>
      <c r="DZ19" s="312"/>
      <c r="EA19" s="312"/>
      <c r="EB19" s="312"/>
      <c r="EC19" s="312"/>
      <c r="ED19" s="312"/>
      <c r="EE19" s="312"/>
      <c r="EF19" s="312"/>
      <c r="EG19" s="312"/>
      <c r="EH19" s="312"/>
      <c r="EI19" s="312"/>
      <c r="EJ19" s="312"/>
      <c r="EK19" s="312"/>
      <c r="EL19" s="312"/>
      <c r="EM19" s="312"/>
      <c r="EN19" s="312"/>
      <c r="EO19" s="312"/>
      <c r="EP19" s="312"/>
      <c r="EQ19" s="312"/>
      <c r="EZ19" s="23"/>
      <c r="FA19" s="23"/>
      <c r="FB19" s="23"/>
      <c r="FC19" s="23"/>
      <c r="FD19" s="23"/>
      <c r="FE19" s="23"/>
      <c r="FF19" s="23"/>
    </row>
    <row r="20" spans="2:162" ht="6" customHeight="1" x14ac:dyDescent="0.2">
      <c r="B20" s="236"/>
      <c r="C20" s="191"/>
      <c r="D20" s="440"/>
      <c r="E20" s="440"/>
      <c r="F20" s="440"/>
      <c r="G20" s="440"/>
      <c r="H20" s="440"/>
      <c r="I20" s="440"/>
      <c r="J20" s="441"/>
      <c r="K20" s="217"/>
      <c r="L20" s="218"/>
      <c r="M20" s="218"/>
      <c r="N20" s="222"/>
      <c r="O20" s="222"/>
      <c r="P20" s="222"/>
      <c r="Q20" s="211"/>
      <c r="R20" s="211"/>
      <c r="S20" s="211"/>
      <c r="T20" s="321"/>
      <c r="U20" s="322"/>
      <c r="V20" s="322"/>
      <c r="W20" s="322"/>
      <c r="X20" s="322"/>
      <c r="Y20" s="322"/>
      <c r="Z20" s="322"/>
      <c r="AA20" s="322"/>
      <c r="AB20" s="323"/>
      <c r="AC20" s="246"/>
      <c r="AD20" s="247"/>
      <c r="AE20" s="247"/>
      <c r="AF20" s="191"/>
      <c r="AG20" s="191"/>
      <c r="AH20" s="191"/>
      <c r="AI20" s="250"/>
      <c r="AJ20" s="250"/>
      <c r="AK20" s="286"/>
      <c r="AL20" s="191"/>
      <c r="AM20" s="191"/>
      <c r="AN20" s="191"/>
      <c r="AO20" s="191"/>
      <c r="AP20" s="191"/>
      <c r="AQ20" s="191"/>
      <c r="AR20" s="190"/>
      <c r="AS20" s="191"/>
      <c r="AT20" s="192"/>
      <c r="AU20" s="191"/>
      <c r="AV20" s="191"/>
      <c r="AW20" s="197"/>
      <c r="AY20" s="236"/>
      <c r="AZ20" s="191"/>
      <c r="BA20" s="440"/>
      <c r="BB20" s="440"/>
      <c r="BC20" s="440"/>
      <c r="BD20" s="440"/>
      <c r="BE20" s="440"/>
      <c r="BF20" s="440"/>
      <c r="BG20" s="441"/>
      <c r="BH20" s="217"/>
      <c r="BI20" s="218"/>
      <c r="BJ20" s="218"/>
      <c r="BK20" s="222"/>
      <c r="BL20" s="222"/>
      <c r="BM20" s="222"/>
      <c r="BN20" s="211"/>
      <c r="BO20" s="211"/>
      <c r="BP20" s="211"/>
      <c r="BQ20" s="321"/>
      <c r="BR20" s="322"/>
      <c r="BS20" s="322"/>
      <c r="BT20" s="322"/>
      <c r="BU20" s="322"/>
      <c r="BV20" s="322"/>
      <c r="BW20" s="322"/>
      <c r="BX20" s="322"/>
      <c r="BY20" s="323"/>
      <c r="BZ20" s="246"/>
      <c r="CA20" s="247"/>
      <c r="CB20" s="247"/>
      <c r="CC20" s="191"/>
      <c r="CD20" s="191"/>
      <c r="CE20" s="191"/>
      <c r="CF20" s="250"/>
      <c r="CG20" s="250"/>
      <c r="CH20" s="286"/>
      <c r="CI20" s="191"/>
      <c r="CJ20" s="191"/>
      <c r="CK20" s="191"/>
      <c r="CL20" s="191"/>
      <c r="CM20" s="191"/>
      <c r="CN20" s="191"/>
      <c r="CO20" s="190"/>
      <c r="CP20" s="191"/>
      <c r="CQ20" s="192"/>
      <c r="CR20" s="191"/>
      <c r="CS20" s="191"/>
      <c r="CT20" s="197"/>
      <c r="CX20" s="312"/>
      <c r="CY20" s="312"/>
      <c r="CZ20" s="312"/>
      <c r="DA20" s="312"/>
      <c r="DB20" s="312"/>
      <c r="DC20" s="312"/>
      <c r="DD20" s="312"/>
      <c r="DE20" s="312"/>
      <c r="DF20" s="312"/>
      <c r="DG20" s="312"/>
      <c r="DH20" s="312"/>
      <c r="DI20" s="312"/>
      <c r="DJ20" s="312"/>
      <c r="DK20" s="312"/>
      <c r="DL20" s="312"/>
      <c r="DM20" s="312"/>
      <c r="DN20" s="312"/>
      <c r="DO20" s="312"/>
      <c r="DP20" s="312"/>
      <c r="DQ20" s="312"/>
      <c r="DR20" s="312"/>
      <c r="DS20" s="312"/>
      <c r="DT20" s="312"/>
      <c r="DU20" s="312"/>
      <c r="DV20" s="312"/>
      <c r="DW20" s="312"/>
      <c r="DX20" s="312"/>
      <c r="DY20" s="312"/>
      <c r="DZ20" s="312"/>
      <c r="EA20" s="312"/>
      <c r="EB20" s="312"/>
      <c r="EC20" s="312"/>
      <c r="ED20" s="312"/>
      <c r="EE20" s="312"/>
      <c r="EF20" s="312"/>
      <c r="EG20" s="312"/>
      <c r="EH20" s="312"/>
      <c r="EI20" s="312"/>
      <c r="EJ20" s="312"/>
      <c r="EK20" s="312"/>
      <c r="EL20" s="312"/>
      <c r="EM20" s="312"/>
      <c r="EN20" s="312"/>
      <c r="EO20" s="312"/>
      <c r="EP20" s="312"/>
      <c r="EQ20" s="312"/>
      <c r="EZ20" s="23"/>
      <c r="FA20" s="23"/>
      <c r="FB20" s="23"/>
      <c r="FC20" s="23"/>
      <c r="FD20" s="23"/>
      <c r="FE20" s="23"/>
      <c r="FF20" s="23"/>
    </row>
    <row r="21" spans="2:162" ht="6" customHeight="1" x14ac:dyDescent="0.2">
      <c r="B21" s="236"/>
      <c r="C21" s="191"/>
      <c r="D21" s="440"/>
      <c r="E21" s="440"/>
      <c r="F21" s="440"/>
      <c r="G21" s="440"/>
      <c r="H21" s="440"/>
      <c r="I21" s="440"/>
      <c r="J21" s="441"/>
      <c r="K21" s="217"/>
      <c r="L21" s="218"/>
      <c r="M21" s="218"/>
      <c r="N21" s="222"/>
      <c r="O21" s="222"/>
      <c r="P21" s="222"/>
      <c r="Q21" s="211"/>
      <c r="R21" s="211"/>
      <c r="S21" s="211"/>
      <c r="T21" s="321"/>
      <c r="U21" s="322"/>
      <c r="V21" s="322"/>
      <c r="W21" s="322"/>
      <c r="X21" s="322"/>
      <c r="Y21" s="322"/>
      <c r="Z21" s="322"/>
      <c r="AA21" s="322"/>
      <c r="AB21" s="323"/>
      <c r="AC21" s="246"/>
      <c r="AD21" s="247"/>
      <c r="AE21" s="247"/>
      <c r="AF21" s="191"/>
      <c r="AG21" s="191"/>
      <c r="AH21" s="191"/>
      <c r="AI21" s="250"/>
      <c r="AJ21" s="250"/>
      <c r="AK21" s="286"/>
      <c r="AL21" s="191"/>
      <c r="AM21" s="191"/>
      <c r="AN21" s="191"/>
      <c r="AO21" s="191"/>
      <c r="AP21" s="191"/>
      <c r="AQ21" s="191"/>
      <c r="AR21" s="190"/>
      <c r="AS21" s="191"/>
      <c r="AT21" s="192"/>
      <c r="AU21" s="191"/>
      <c r="AV21" s="191"/>
      <c r="AW21" s="197"/>
      <c r="AY21" s="236"/>
      <c r="AZ21" s="191"/>
      <c r="BA21" s="440"/>
      <c r="BB21" s="440"/>
      <c r="BC21" s="440"/>
      <c r="BD21" s="440"/>
      <c r="BE21" s="440"/>
      <c r="BF21" s="440"/>
      <c r="BG21" s="441"/>
      <c r="BH21" s="217"/>
      <c r="BI21" s="218"/>
      <c r="BJ21" s="218"/>
      <c r="BK21" s="222"/>
      <c r="BL21" s="222"/>
      <c r="BM21" s="222"/>
      <c r="BN21" s="211"/>
      <c r="BO21" s="211"/>
      <c r="BP21" s="211"/>
      <c r="BQ21" s="321"/>
      <c r="BR21" s="322"/>
      <c r="BS21" s="322"/>
      <c r="BT21" s="322"/>
      <c r="BU21" s="322"/>
      <c r="BV21" s="322"/>
      <c r="BW21" s="322"/>
      <c r="BX21" s="322"/>
      <c r="BY21" s="323"/>
      <c r="BZ21" s="246"/>
      <c r="CA21" s="247"/>
      <c r="CB21" s="247"/>
      <c r="CC21" s="191"/>
      <c r="CD21" s="191"/>
      <c r="CE21" s="191"/>
      <c r="CF21" s="250"/>
      <c r="CG21" s="250"/>
      <c r="CH21" s="286"/>
      <c r="CI21" s="191"/>
      <c r="CJ21" s="191"/>
      <c r="CK21" s="191"/>
      <c r="CL21" s="191"/>
      <c r="CM21" s="191"/>
      <c r="CN21" s="191"/>
      <c r="CO21" s="190"/>
      <c r="CP21" s="191"/>
      <c r="CQ21" s="192"/>
      <c r="CR21" s="191"/>
      <c r="CS21" s="191"/>
      <c r="CT21" s="197"/>
      <c r="CX21" s="312" t="s">
        <v>210</v>
      </c>
      <c r="CY21" s="312"/>
      <c r="CZ21" s="312"/>
      <c r="DA21" s="312"/>
      <c r="DB21" s="312"/>
      <c r="DC21" s="312"/>
      <c r="DD21" s="312"/>
      <c r="DE21" s="312"/>
      <c r="DF21" s="312"/>
      <c r="DG21" s="312"/>
      <c r="DH21" s="312"/>
      <c r="DI21" s="312"/>
      <c r="DJ21" s="312"/>
      <c r="DK21" s="312"/>
      <c r="DL21" s="312"/>
      <c r="DM21" s="312"/>
      <c r="DN21" s="312"/>
      <c r="DO21" s="312"/>
      <c r="DP21" s="312"/>
      <c r="DQ21" s="312"/>
      <c r="DR21" s="312"/>
      <c r="DS21" s="312"/>
      <c r="DT21" s="312"/>
      <c r="DU21" s="312"/>
      <c r="DV21" s="312"/>
      <c r="DW21" s="312"/>
      <c r="DX21" s="312"/>
      <c r="DY21" s="312"/>
      <c r="DZ21" s="312"/>
      <c r="EA21" s="312"/>
      <c r="EB21" s="312"/>
      <c r="EC21" s="312"/>
      <c r="ED21" s="312"/>
      <c r="EE21" s="312"/>
      <c r="EF21" s="312"/>
      <c r="EG21" s="312"/>
      <c r="EH21" s="312"/>
      <c r="EI21" s="312"/>
      <c r="EJ21" s="312"/>
      <c r="EK21" s="312"/>
      <c r="EL21" s="312"/>
      <c r="EM21" s="312"/>
      <c r="EN21" s="312"/>
      <c r="EO21" s="312"/>
      <c r="EP21" s="312"/>
      <c r="EQ21" s="312"/>
      <c r="EZ21" s="23"/>
      <c r="FA21" s="23"/>
      <c r="FB21" s="23"/>
      <c r="FC21" s="23"/>
      <c r="FD21" s="23"/>
      <c r="FE21" s="23"/>
      <c r="FF21" s="23"/>
    </row>
    <row r="22" spans="2:162" ht="6" customHeight="1" x14ac:dyDescent="0.2">
      <c r="B22" s="263"/>
      <c r="C22" s="201"/>
      <c r="D22" s="440"/>
      <c r="E22" s="440"/>
      <c r="F22" s="440"/>
      <c r="G22" s="440"/>
      <c r="H22" s="440"/>
      <c r="I22" s="440"/>
      <c r="J22" s="441"/>
      <c r="K22" s="217"/>
      <c r="L22" s="218"/>
      <c r="M22" s="218"/>
      <c r="N22" s="222"/>
      <c r="O22" s="222"/>
      <c r="P22" s="222"/>
      <c r="Q22" s="211"/>
      <c r="R22" s="211"/>
      <c r="S22" s="211"/>
      <c r="T22" s="321"/>
      <c r="U22" s="322"/>
      <c r="V22" s="322"/>
      <c r="W22" s="322"/>
      <c r="X22" s="322"/>
      <c r="Y22" s="322"/>
      <c r="Z22" s="322"/>
      <c r="AA22" s="322"/>
      <c r="AB22" s="323"/>
      <c r="AC22" s="326"/>
      <c r="AD22" s="327"/>
      <c r="AE22" s="327"/>
      <c r="AF22" s="201"/>
      <c r="AG22" s="201"/>
      <c r="AH22" s="201"/>
      <c r="AI22" s="287"/>
      <c r="AJ22" s="287"/>
      <c r="AK22" s="288"/>
      <c r="AL22" s="201"/>
      <c r="AM22" s="201"/>
      <c r="AN22" s="201"/>
      <c r="AO22" s="201"/>
      <c r="AP22" s="201"/>
      <c r="AQ22" s="201"/>
      <c r="AR22" s="289"/>
      <c r="AS22" s="201"/>
      <c r="AT22" s="290"/>
      <c r="AU22" s="201"/>
      <c r="AV22" s="201"/>
      <c r="AW22" s="202"/>
      <c r="AY22" s="263"/>
      <c r="AZ22" s="201"/>
      <c r="BA22" s="440"/>
      <c r="BB22" s="440"/>
      <c r="BC22" s="440"/>
      <c r="BD22" s="440"/>
      <c r="BE22" s="440"/>
      <c r="BF22" s="440"/>
      <c r="BG22" s="441"/>
      <c r="BH22" s="217"/>
      <c r="BI22" s="218"/>
      <c r="BJ22" s="218"/>
      <c r="BK22" s="222"/>
      <c r="BL22" s="222"/>
      <c r="BM22" s="222"/>
      <c r="BN22" s="211"/>
      <c r="BO22" s="211"/>
      <c r="BP22" s="211"/>
      <c r="BQ22" s="321"/>
      <c r="BR22" s="322"/>
      <c r="BS22" s="322"/>
      <c r="BT22" s="322"/>
      <c r="BU22" s="322"/>
      <c r="BV22" s="322"/>
      <c r="BW22" s="322"/>
      <c r="BX22" s="322"/>
      <c r="BY22" s="323"/>
      <c r="BZ22" s="326"/>
      <c r="CA22" s="327"/>
      <c r="CB22" s="327"/>
      <c r="CC22" s="201"/>
      <c r="CD22" s="201"/>
      <c r="CE22" s="201"/>
      <c r="CF22" s="287"/>
      <c r="CG22" s="287"/>
      <c r="CH22" s="288"/>
      <c r="CI22" s="201"/>
      <c r="CJ22" s="201"/>
      <c r="CK22" s="201"/>
      <c r="CL22" s="201"/>
      <c r="CM22" s="201"/>
      <c r="CN22" s="201"/>
      <c r="CO22" s="289"/>
      <c r="CP22" s="201"/>
      <c r="CQ22" s="290"/>
      <c r="CR22" s="201"/>
      <c r="CS22" s="201"/>
      <c r="CT22" s="202"/>
      <c r="CX22" s="312"/>
      <c r="CY22" s="312"/>
      <c r="CZ22" s="312"/>
      <c r="DA22" s="312"/>
      <c r="DB22" s="312"/>
      <c r="DC22" s="312"/>
      <c r="DD22" s="312"/>
      <c r="DE22" s="312"/>
      <c r="DF22" s="312"/>
      <c r="DG22" s="312"/>
      <c r="DH22" s="312"/>
      <c r="DI22" s="312"/>
      <c r="DJ22" s="312"/>
      <c r="DK22" s="312"/>
      <c r="DL22" s="312"/>
      <c r="DM22" s="312"/>
      <c r="DN22" s="312"/>
      <c r="DO22" s="312"/>
      <c r="DP22" s="312"/>
      <c r="DQ22" s="312"/>
      <c r="DR22" s="312"/>
      <c r="DS22" s="312"/>
      <c r="DT22" s="312"/>
      <c r="DU22" s="312"/>
      <c r="DV22" s="312"/>
      <c r="DW22" s="312"/>
      <c r="DX22" s="312"/>
      <c r="DY22" s="312"/>
      <c r="DZ22" s="312"/>
      <c r="EA22" s="312"/>
      <c r="EB22" s="312"/>
      <c r="EC22" s="312"/>
      <c r="ED22" s="312"/>
      <c r="EE22" s="312"/>
      <c r="EF22" s="312"/>
      <c r="EG22" s="312"/>
      <c r="EH22" s="312"/>
      <c r="EI22" s="312"/>
      <c r="EJ22" s="312"/>
      <c r="EK22" s="312"/>
      <c r="EL22" s="312"/>
      <c r="EM22" s="312"/>
      <c r="EN22" s="312"/>
      <c r="EO22" s="312"/>
      <c r="EP22" s="312"/>
      <c r="EQ22" s="312"/>
      <c r="EZ22" s="23"/>
      <c r="FA22" s="23"/>
      <c r="FB22" s="23"/>
      <c r="FC22" s="23"/>
      <c r="FD22" s="23"/>
      <c r="FE22" s="23"/>
      <c r="FF22" s="23"/>
    </row>
    <row r="23" spans="2:162" ht="6" customHeight="1" x14ac:dyDescent="0.2">
      <c r="B23" s="262">
        <v>3</v>
      </c>
      <c r="C23" s="188"/>
      <c r="D23" s="440" t="s">
        <v>32</v>
      </c>
      <c r="E23" s="440"/>
      <c r="F23" s="440"/>
      <c r="G23" s="440"/>
      <c r="H23" s="440"/>
      <c r="I23" s="440"/>
      <c r="J23" s="441"/>
      <c r="K23" s="217">
        <f>IF(AI15="","",AI15)</f>
        <v>0</v>
      </c>
      <c r="L23" s="218"/>
      <c r="M23" s="218"/>
      <c r="N23" s="221" t="s">
        <v>13</v>
      </c>
      <c r="O23" s="222"/>
      <c r="P23" s="222"/>
      <c r="Q23" s="211">
        <f>IF(AC15="","",AC15)</f>
        <v>3</v>
      </c>
      <c r="R23" s="211"/>
      <c r="S23" s="211"/>
      <c r="T23" s="313">
        <f>IF(AI19="","",AI19)</f>
        <v>3</v>
      </c>
      <c r="U23" s="218"/>
      <c r="V23" s="218"/>
      <c r="W23" s="221" t="s">
        <v>13</v>
      </c>
      <c r="X23" s="222"/>
      <c r="Y23" s="222"/>
      <c r="Z23" s="211">
        <f>IF(AC19="","",AC19)</f>
        <v>2</v>
      </c>
      <c r="AA23" s="211"/>
      <c r="AB23" s="212"/>
      <c r="AC23" s="291"/>
      <c r="AD23" s="436"/>
      <c r="AE23" s="436"/>
      <c r="AF23" s="436"/>
      <c r="AG23" s="436"/>
      <c r="AH23" s="436"/>
      <c r="AI23" s="436"/>
      <c r="AJ23" s="436"/>
      <c r="AK23" s="437"/>
      <c r="AL23" s="188">
        <f>IF(AND(K23="",T23="",AC23=""),"",IF(K23=3,1,0)+IF(T23=3,1,0)+IF(AC23=3,1,0))</f>
        <v>1</v>
      </c>
      <c r="AM23" s="188"/>
      <c r="AN23" s="188" t="s">
        <v>13</v>
      </c>
      <c r="AO23" s="188"/>
      <c r="AP23" s="188">
        <f>IF(AND(Q23="",Z23="",AI23=""),"",IF(Q23=3,1,0)+IF(Z23=3,1,0)+IF(AI23=3,1,0))</f>
        <v>1</v>
      </c>
      <c r="AQ23" s="188"/>
      <c r="AR23" s="187">
        <f>IF(AL23="","",AL23*2+AP23)</f>
        <v>3</v>
      </c>
      <c r="AS23" s="188"/>
      <c r="AT23" s="189"/>
      <c r="AU23" s="188">
        <f>IF(AR23="","",RANK(AR23,AR15:AT26))</f>
        <v>2</v>
      </c>
      <c r="AV23" s="188"/>
      <c r="AW23" s="196"/>
      <c r="AY23" s="262">
        <v>3</v>
      </c>
      <c r="AZ23" s="188"/>
      <c r="BA23" s="440" t="s">
        <v>41</v>
      </c>
      <c r="BB23" s="440"/>
      <c r="BC23" s="440"/>
      <c r="BD23" s="440"/>
      <c r="BE23" s="440"/>
      <c r="BF23" s="440"/>
      <c r="BG23" s="441"/>
      <c r="BH23" s="217">
        <f>IF(CF15="","",CF15)</f>
        <v>0</v>
      </c>
      <c r="BI23" s="218"/>
      <c r="BJ23" s="218"/>
      <c r="BK23" s="221" t="s">
        <v>13</v>
      </c>
      <c r="BL23" s="222"/>
      <c r="BM23" s="222"/>
      <c r="BN23" s="211">
        <f>IF(BZ15="","",BZ15)</f>
        <v>3</v>
      </c>
      <c r="BO23" s="211"/>
      <c r="BP23" s="211"/>
      <c r="BQ23" s="313">
        <f>IF(CF19="","",CF19)</f>
        <v>3</v>
      </c>
      <c r="BR23" s="218"/>
      <c r="BS23" s="218"/>
      <c r="BT23" s="221" t="s">
        <v>13</v>
      </c>
      <c r="BU23" s="222"/>
      <c r="BV23" s="222"/>
      <c r="BW23" s="211">
        <f>IF(BZ19="","",BZ19)</f>
        <v>2</v>
      </c>
      <c r="BX23" s="211"/>
      <c r="BY23" s="212"/>
      <c r="BZ23" s="291"/>
      <c r="CA23" s="436"/>
      <c r="CB23" s="436"/>
      <c r="CC23" s="436"/>
      <c r="CD23" s="436"/>
      <c r="CE23" s="436"/>
      <c r="CF23" s="436"/>
      <c r="CG23" s="436"/>
      <c r="CH23" s="437"/>
      <c r="CI23" s="188">
        <f>IF(AND(BH23="",BQ23="",BZ23=""),"",IF(BH23=3,1,0)+IF(BQ23=3,1,0)+IF(BZ23=3,1,0))</f>
        <v>1</v>
      </c>
      <c r="CJ23" s="188"/>
      <c r="CK23" s="188" t="s">
        <v>13</v>
      </c>
      <c r="CL23" s="188"/>
      <c r="CM23" s="188">
        <f>IF(AND(BN23="",BW23="",CF23=""),"",IF(BN23=3,1,0)+IF(BW23=3,1,0)+IF(CF23=3,1,0))</f>
        <v>1</v>
      </c>
      <c r="CN23" s="188"/>
      <c r="CO23" s="187">
        <f>IF(CI23="","",CI23*2+CM23)</f>
        <v>3</v>
      </c>
      <c r="CP23" s="188"/>
      <c r="CQ23" s="189"/>
      <c r="CR23" s="188">
        <f>IF(CO23="","",RANK(CO23,CO15:CQ26))</f>
        <v>2</v>
      </c>
      <c r="CS23" s="188"/>
      <c r="CT23" s="196"/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2"/>
      <c r="DI23" s="312"/>
      <c r="DJ23" s="312"/>
      <c r="DK23" s="312"/>
      <c r="DL23" s="312"/>
      <c r="DM23" s="312"/>
      <c r="DN23" s="312"/>
      <c r="DO23" s="312"/>
      <c r="DP23" s="312"/>
      <c r="DQ23" s="312"/>
      <c r="DR23" s="312"/>
      <c r="DS23" s="312"/>
      <c r="DT23" s="312"/>
      <c r="DU23" s="312"/>
      <c r="DV23" s="312"/>
      <c r="DW23" s="312"/>
      <c r="DX23" s="312"/>
      <c r="DY23" s="312"/>
      <c r="DZ23" s="312"/>
      <c r="EA23" s="312"/>
      <c r="EB23" s="312"/>
      <c r="EC23" s="312"/>
      <c r="ED23" s="312"/>
      <c r="EE23" s="312"/>
      <c r="EF23" s="312"/>
      <c r="EG23" s="312"/>
      <c r="EH23" s="312"/>
      <c r="EI23" s="312"/>
      <c r="EJ23" s="312"/>
      <c r="EK23" s="312"/>
      <c r="EL23" s="312"/>
      <c r="EM23" s="312"/>
      <c r="EN23" s="312"/>
      <c r="EO23" s="312"/>
      <c r="EP23" s="312"/>
      <c r="EQ23" s="312"/>
      <c r="EZ23" s="23"/>
      <c r="FA23" s="23"/>
      <c r="FB23" s="23"/>
      <c r="FC23" s="23"/>
      <c r="FD23" s="23"/>
      <c r="FE23" s="23"/>
      <c r="FF23" s="23"/>
    </row>
    <row r="24" spans="2:162" ht="6" customHeight="1" x14ac:dyDescent="0.2">
      <c r="B24" s="236"/>
      <c r="C24" s="191"/>
      <c r="D24" s="440"/>
      <c r="E24" s="440"/>
      <c r="F24" s="440"/>
      <c r="G24" s="440"/>
      <c r="H24" s="440"/>
      <c r="I24" s="440"/>
      <c r="J24" s="441"/>
      <c r="K24" s="217"/>
      <c r="L24" s="218"/>
      <c r="M24" s="218"/>
      <c r="N24" s="222"/>
      <c r="O24" s="222"/>
      <c r="P24" s="222"/>
      <c r="Q24" s="211"/>
      <c r="R24" s="211"/>
      <c r="S24" s="211"/>
      <c r="T24" s="313"/>
      <c r="U24" s="218"/>
      <c r="V24" s="218"/>
      <c r="W24" s="222"/>
      <c r="X24" s="222"/>
      <c r="Y24" s="222"/>
      <c r="Z24" s="211"/>
      <c r="AA24" s="211"/>
      <c r="AB24" s="212"/>
      <c r="AC24" s="203"/>
      <c r="AD24" s="204"/>
      <c r="AE24" s="204"/>
      <c r="AF24" s="204"/>
      <c r="AG24" s="204"/>
      <c r="AH24" s="204"/>
      <c r="AI24" s="204"/>
      <c r="AJ24" s="204"/>
      <c r="AK24" s="205"/>
      <c r="AL24" s="191"/>
      <c r="AM24" s="191"/>
      <c r="AN24" s="191"/>
      <c r="AO24" s="191"/>
      <c r="AP24" s="191"/>
      <c r="AQ24" s="191"/>
      <c r="AR24" s="190"/>
      <c r="AS24" s="191"/>
      <c r="AT24" s="192"/>
      <c r="AU24" s="191"/>
      <c r="AV24" s="191"/>
      <c r="AW24" s="197"/>
      <c r="AY24" s="236"/>
      <c r="AZ24" s="191"/>
      <c r="BA24" s="440"/>
      <c r="BB24" s="440"/>
      <c r="BC24" s="440"/>
      <c r="BD24" s="440"/>
      <c r="BE24" s="440"/>
      <c r="BF24" s="440"/>
      <c r="BG24" s="441"/>
      <c r="BH24" s="217"/>
      <c r="BI24" s="218"/>
      <c r="BJ24" s="218"/>
      <c r="BK24" s="222"/>
      <c r="BL24" s="222"/>
      <c r="BM24" s="222"/>
      <c r="BN24" s="211"/>
      <c r="BO24" s="211"/>
      <c r="BP24" s="211"/>
      <c r="BQ24" s="313"/>
      <c r="BR24" s="218"/>
      <c r="BS24" s="218"/>
      <c r="BT24" s="222"/>
      <c r="BU24" s="222"/>
      <c r="BV24" s="222"/>
      <c r="BW24" s="211"/>
      <c r="BX24" s="211"/>
      <c r="BY24" s="212"/>
      <c r="BZ24" s="203"/>
      <c r="CA24" s="204"/>
      <c r="CB24" s="204"/>
      <c r="CC24" s="204"/>
      <c r="CD24" s="204"/>
      <c r="CE24" s="204"/>
      <c r="CF24" s="204"/>
      <c r="CG24" s="204"/>
      <c r="CH24" s="205"/>
      <c r="CI24" s="191"/>
      <c r="CJ24" s="191"/>
      <c r="CK24" s="191"/>
      <c r="CL24" s="191"/>
      <c r="CM24" s="191"/>
      <c r="CN24" s="191"/>
      <c r="CO24" s="190"/>
      <c r="CP24" s="191"/>
      <c r="CQ24" s="192"/>
      <c r="CR24" s="191"/>
      <c r="CS24" s="191"/>
      <c r="CT24" s="197"/>
      <c r="CX24" s="312" t="s">
        <v>209</v>
      </c>
      <c r="CY24" s="312"/>
      <c r="CZ24" s="312"/>
      <c r="DA24" s="312"/>
      <c r="DB24" s="312"/>
      <c r="DC24" s="312"/>
      <c r="DD24" s="312"/>
      <c r="DE24" s="312"/>
      <c r="DF24" s="312"/>
      <c r="DG24" s="312"/>
      <c r="DH24" s="312"/>
      <c r="DI24" s="312"/>
      <c r="DJ24" s="312"/>
      <c r="DK24" s="312"/>
      <c r="DL24" s="312"/>
      <c r="DM24" s="312"/>
      <c r="DN24" s="312"/>
      <c r="DO24" s="312"/>
      <c r="DP24" s="312"/>
      <c r="DQ24" s="312"/>
      <c r="DR24" s="312"/>
      <c r="DS24" s="312"/>
      <c r="DT24" s="312"/>
      <c r="DU24" s="312"/>
      <c r="DV24" s="312"/>
      <c r="DW24" s="312"/>
      <c r="DX24" s="312"/>
      <c r="EZ24" s="23"/>
      <c r="FA24" s="23"/>
      <c r="FB24" s="23"/>
      <c r="FC24" s="23"/>
      <c r="FD24" s="23"/>
      <c r="FE24" s="23"/>
      <c r="FF24" s="23"/>
    </row>
    <row r="25" spans="2:162" ht="6" customHeight="1" x14ac:dyDescent="0.2">
      <c r="B25" s="236"/>
      <c r="C25" s="191"/>
      <c r="D25" s="440"/>
      <c r="E25" s="440"/>
      <c r="F25" s="440"/>
      <c r="G25" s="440"/>
      <c r="H25" s="440"/>
      <c r="I25" s="440"/>
      <c r="J25" s="441"/>
      <c r="K25" s="217"/>
      <c r="L25" s="218"/>
      <c r="M25" s="218"/>
      <c r="N25" s="222"/>
      <c r="O25" s="222"/>
      <c r="P25" s="222"/>
      <c r="Q25" s="211"/>
      <c r="R25" s="211"/>
      <c r="S25" s="211"/>
      <c r="T25" s="313"/>
      <c r="U25" s="218"/>
      <c r="V25" s="218"/>
      <c r="W25" s="222"/>
      <c r="X25" s="222"/>
      <c r="Y25" s="222"/>
      <c r="Z25" s="211"/>
      <c r="AA25" s="211"/>
      <c r="AB25" s="212"/>
      <c r="AC25" s="203"/>
      <c r="AD25" s="204"/>
      <c r="AE25" s="204"/>
      <c r="AF25" s="204"/>
      <c r="AG25" s="204"/>
      <c r="AH25" s="204"/>
      <c r="AI25" s="204"/>
      <c r="AJ25" s="204"/>
      <c r="AK25" s="205"/>
      <c r="AL25" s="191"/>
      <c r="AM25" s="191"/>
      <c r="AN25" s="191"/>
      <c r="AO25" s="191"/>
      <c r="AP25" s="191"/>
      <c r="AQ25" s="191"/>
      <c r="AR25" s="190"/>
      <c r="AS25" s="191"/>
      <c r="AT25" s="192"/>
      <c r="AU25" s="191"/>
      <c r="AV25" s="191"/>
      <c r="AW25" s="197"/>
      <c r="AY25" s="236"/>
      <c r="AZ25" s="191"/>
      <c r="BA25" s="440"/>
      <c r="BB25" s="440"/>
      <c r="BC25" s="440"/>
      <c r="BD25" s="440"/>
      <c r="BE25" s="440"/>
      <c r="BF25" s="440"/>
      <c r="BG25" s="441"/>
      <c r="BH25" s="217"/>
      <c r="BI25" s="218"/>
      <c r="BJ25" s="218"/>
      <c r="BK25" s="222"/>
      <c r="BL25" s="222"/>
      <c r="BM25" s="222"/>
      <c r="BN25" s="211"/>
      <c r="BO25" s="211"/>
      <c r="BP25" s="211"/>
      <c r="BQ25" s="313"/>
      <c r="BR25" s="218"/>
      <c r="BS25" s="218"/>
      <c r="BT25" s="222"/>
      <c r="BU25" s="222"/>
      <c r="BV25" s="222"/>
      <c r="BW25" s="211"/>
      <c r="BX25" s="211"/>
      <c r="BY25" s="212"/>
      <c r="BZ25" s="203"/>
      <c r="CA25" s="204"/>
      <c r="CB25" s="204"/>
      <c r="CC25" s="204"/>
      <c r="CD25" s="204"/>
      <c r="CE25" s="204"/>
      <c r="CF25" s="204"/>
      <c r="CG25" s="204"/>
      <c r="CH25" s="205"/>
      <c r="CI25" s="191"/>
      <c r="CJ25" s="191"/>
      <c r="CK25" s="191"/>
      <c r="CL25" s="191"/>
      <c r="CM25" s="191"/>
      <c r="CN25" s="191"/>
      <c r="CO25" s="190"/>
      <c r="CP25" s="191"/>
      <c r="CQ25" s="192"/>
      <c r="CR25" s="191"/>
      <c r="CS25" s="191"/>
      <c r="CT25" s="197"/>
      <c r="CX25" s="312"/>
      <c r="CY25" s="312"/>
      <c r="CZ25" s="312"/>
      <c r="DA25" s="312"/>
      <c r="DB25" s="312"/>
      <c r="DC25" s="312"/>
      <c r="DD25" s="312"/>
      <c r="DE25" s="312"/>
      <c r="DF25" s="312"/>
      <c r="DG25" s="312"/>
      <c r="DH25" s="312"/>
      <c r="DI25" s="312"/>
      <c r="DJ25" s="312"/>
      <c r="DK25" s="312"/>
      <c r="DL25" s="312"/>
      <c r="DM25" s="312"/>
      <c r="DN25" s="312"/>
      <c r="DO25" s="312"/>
      <c r="DP25" s="312"/>
      <c r="DQ25" s="312"/>
      <c r="DR25" s="312"/>
      <c r="DS25" s="312"/>
      <c r="DT25" s="312"/>
      <c r="DU25" s="312"/>
      <c r="DV25" s="312"/>
      <c r="DW25" s="312"/>
      <c r="DX25" s="312"/>
      <c r="EZ25" s="23"/>
      <c r="FA25" s="23"/>
      <c r="FB25" s="23"/>
      <c r="FC25" s="23"/>
      <c r="FD25" s="23"/>
      <c r="FE25" s="23"/>
      <c r="FF25" s="23"/>
    </row>
    <row r="26" spans="2:162" ht="6" customHeight="1" thickBot="1" x14ac:dyDescent="0.25">
      <c r="B26" s="353"/>
      <c r="C26" s="194"/>
      <c r="D26" s="443"/>
      <c r="E26" s="443"/>
      <c r="F26" s="443"/>
      <c r="G26" s="443"/>
      <c r="H26" s="443"/>
      <c r="I26" s="443"/>
      <c r="J26" s="444"/>
      <c r="K26" s="219"/>
      <c r="L26" s="220"/>
      <c r="M26" s="220"/>
      <c r="N26" s="223"/>
      <c r="O26" s="223"/>
      <c r="P26" s="223"/>
      <c r="Q26" s="224"/>
      <c r="R26" s="224"/>
      <c r="S26" s="224"/>
      <c r="T26" s="314"/>
      <c r="U26" s="220"/>
      <c r="V26" s="220"/>
      <c r="W26" s="223"/>
      <c r="X26" s="223"/>
      <c r="Y26" s="223"/>
      <c r="Z26" s="224"/>
      <c r="AA26" s="224"/>
      <c r="AB26" s="348"/>
      <c r="AC26" s="206"/>
      <c r="AD26" s="207"/>
      <c r="AE26" s="207"/>
      <c r="AF26" s="207"/>
      <c r="AG26" s="207"/>
      <c r="AH26" s="207"/>
      <c r="AI26" s="207"/>
      <c r="AJ26" s="207"/>
      <c r="AK26" s="208"/>
      <c r="AL26" s="194"/>
      <c r="AM26" s="194"/>
      <c r="AN26" s="194"/>
      <c r="AO26" s="194"/>
      <c r="AP26" s="194"/>
      <c r="AQ26" s="194"/>
      <c r="AR26" s="193"/>
      <c r="AS26" s="194"/>
      <c r="AT26" s="195"/>
      <c r="AU26" s="194"/>
      <c r="AV26" s="194"/>
      <c r="AW26" s="198"/>
      <c r="AY26" s="353"/>
      <c r="AZ26" s="194"/>
      <c r="BA26" s="443"/>
      <c r="BB26" s="443"/>
      <c r="BC26" s="443"/>
      <c r="BD26" s="443"/>
      <c r="BE26" s="443"/>
      <c r="BF26" s="443"/>
      <c r="BG26" s="444"/>
      <c r="BH26" s="219"/>
      <c r="BI26" s="220"/>
      <c r="BJ26" s="220"/>
      <c r="BK26" s="223"/>
      <c r="BL26" s="223"/>
      <c r="BM26" s="223"/>
      <c r="BN26" s="224"/>
      <c r="BO26" s="224"/>
      <c r="BP26" s="224"/>
      <c r="BQ26" s="314"/>
      <c r="BR26" s="220"/>
      <c r="BS26" s="220"/>
      <c r="BT26" s="223"/>
      <c r="BU26" s="223"/>
      <c r="BV26" s="223"/>
      <c r="BW26" s="224"/>
      <c r="BX26" s="224"/>
      <c r="BY26" s="348"/>
      <c r="BZ26" s="206"/>
      <c r="CA26" s="207"/>
      <c r="CB26" s="207"/>
      <c r="CC26" s="207"/>
      <c r="CD26" s="207"/>
      <c r="CE26" s="207"/>
      <c r="CF26" s="207"/>
      <c r="CG26" s="207"/>
      <c r="CH26" s="208"/>
      <c r="CI26" s="194"/>
      <c r="CJ26" s="194"/>
      <c r="CK26" s="194"/>
      <c r="CL26" s="194"/>
      <c r="CM26" s="194"/>
      <c r="CN26" s="194"/>
      <c r="CO26" s="193"/>
      <c r="CP26" s="194"/>
      <c r="CQ26" s="195"/>
      <c r="CR26" s="194"/>
      <c r="CS26" s="194"/>
      <c r="CT26" s="198"/>
      <c r="CX26" s="312"/>
      <c r="CY26" s="312"/>
      <c r="CZ26" s="312"/>
      <c r="DA26" s="312"/>
      <c r="DB26" s="312"/>
      <c r="DC26" s="312"/>
      <c r="DD26" s="312"/>
      <c r="DE26" s="312"/>
      <c r="DF26" s="312"/>
      <c r="DG26" s="312"/>
      <c r="DH26" s="312"/>
      <c r="DI26" s="312"/>
      <c r="DJ26" s="312"/>
      <c r="DK26" s="312"/>
      <c r="DL26" s="312"/>
      <c r="DM26" s="312"/>
      <c r="DN26" s="312"/>
      <c r="DO26" s="312"/>
      <c r="DP26" s="312"/>
      <c r="DQ26" s="312"/>
      <c r="DR26" s="312"/>
      <c r="DS26" s="312"/>
      <c r="DT26" s="312"/>
      <c r="DU26" s="312"/>
      <c r="DV26" s="312"/>
      <c r="DW26" s="312"/>
      <c r="DX26" s="312"/>
      <c r="EZ26" s="23"/>
      <c r="FA26" s="23"/>
      <c r="FB26" s="23"/>
      <c r="FC26" s="23"/>
      <c r="FD26" s="23"/>
      <c r="FE26" s="23"/>
      <c r="FF26" s="23"/>
    </row>
    <row r="27" spans="2:162" ht="6" customHeight="1" x14ac:dyDescent="0.2">
      <c r="D27" s="23"/>
      <c r="E27" s="23"/>
      <c r="F27" s="23"/>
      <c r="G27" s="23"/>
      <c r="H27" s="23"/>
      <c r="I27" s="23"/>
      <c r="J27" s="23"/>
      <c r="BK27" s="23"/>
      <c r="BL27" s="23"/>
      <c r="BM27" s="23"/>
      <c r="BN27" s="23"/>
      <c r="BO27" s="23"/>
      <c r="BP27" s="23"/>
      <c r="BQ27" s="23"/>
      <c r="EZ27" s="23"/>
      <c r="FA27" s="23"/>
      <c r="FB27" s="23"/>
      <c r="FC27" s="23"/>
      <c r="FD27" s="23"/>
      <c r="FE27" s="23"/>
      <c r="FF27" s="23"/>
    </row>
    <row r="28" spans="2:162" ht="6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EZ28" s="23"/>
      <c r="FA28" s="23"/>
      <c r="FB28" s="23"/>
      <c r="FC28" s="23"/>
      <c r="FD28" s="23"/>
      <c r="FE28" s="23"/>
      <c r="FF28" s="23"/>
    </row>
    <row r="29" spans="2:162" ht="6" customHeight="1" x14ac:dyDescent="0.2">
      <c r="AG29" s="434" t="s">
        <v>208</v>
      </c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CD29" s="434" t="s">
        <v>207</v>
      </c>
      <c r="CE29" s="434"/>
      <c r="CF29" s="434"/>
      <c r="CG29" s="434"/>
      <c r="CH29" s="434"/>
      <c r="CI29" s="434"/>
      <c r="CJ29" s="434"/>
      <c r="CK29" s="434"/>
      <c r="CL29" s="434"/>
      <c r="CM29" s="434"/>
      <c r="CN29" s="434"/>
      <c r="CO29" s="434"/>
      <c r="CP29" s="434"/>
      <c r="CQ29" s="434"/>
      <c r="CR29" s="434"/>
      <c r="CS29" s="434"/>
      <c r="CT29" s="434"/>
      <c r="EZ29" s="23"/>
      <c r="FA29" s="23"/>
      <c r="FB29" s="23"/>
      <c r="FC29" s="23"/>
      <c r="FD29" s="23"/>
      <c r="FE29" s="23"/>
      <c r="FF29" s="23"/>
    </row>
    <row r="30" spans="2:162" ht="6" customHeight="1" thickBot="1" x14ac:dyDescent="0.25">
      <c r="AG30" s="435"/>
      <c r="AH30" s="435"/>
      <c r="AI30" s="435"/>
      <c r="AJ30" s="435"/>
      <c r="AK30" s="435"/>
      <c r="AL30" s="434"/>
      <c r="AM30" s="434"/>
      <c r="AN30" s="434"/>
      <c r="AO30" s="434"/>
      <c r="AP30" s="434"/>
      <c r="AQ30" s="434"/>
      <c r="AR30" s="434"/>
      <c r="AS30" s="434"/>
      <c r="AT30" s="434"/>
      <c r="AU30" s="435"/>
      <c r="AV30" s="435"/>
      <c r="AW30" s="435"/>
      <c r="AX30" s="5"/>
      <c r="CD30" s="435"/>
      <c r="CE30" s="435"/>
      <c r="CF30" s="435"/>
      <c r="CG30" s="435"/>
      <c r="CH30" s="435"/>
      <c r="CI30" s="434"/>
      <c r="CJ30" s="434"/>
      <c r="CK30" s="434"/>
      <c r="CL30" s="434"/>
      <c r="CM30" s="434"/>
      <c r="CN30" s="434"/>
      <c r="CO30" s="434"/>
      <c r="CP30" s="434"/>
      <c r="CQ30" s="434"/>
      <c r="CR30" s="435"/>
      <c r="CS30" s="435"/>
      <c r="CT30" s="435"/>
      <c r="DB30" s="312" t="s">
        <v>206</v>
      </c>
      <c r="DC30" s="312"/>
      <c r="DD30" s="312"/>
      <c r="DE30" s="312"/>
      <c r="DF30" s="312"/>
      <c r="DG30" s="312"/>
      <c r="DH30" s="312"/>
      <c r="DI30" s="312"/>
      <c r="DJ30" s="312"/>
      <c r="DK30" s="312"/>
      <c r="DL30" s="312"/>
      <c r="DM30" s="312"/>
      <c r="DN30" s="312"/>
      <c r="DO30" s="312"/>
      <c r="DP30" s="312"/>
      <c r="DQ30" s="312"/>
      <c r="DR30" s="312"/>
      <c r="DS30" s="312"/>
      <c r="DT30" s="312"/>
      <c r="DU30" s="312"/>
      <c r="DV30" s="312"/>
      <c r="DW30" s="312"/>
      <c r="DX30" s="312"/>
      <c r="DY30" s="312"/>
      <c r="DZ30" s="312"/>
      <c r="EA30" s="312"/>
      <c r="EB30" s="312"/>
      <c r="EC30" s="312"/>
      <c r="ED30" s="312"/>
      <c r="EE30" s="312"/>
      <c r="EF30" s="312"/>
      <c r="EG30" s="312"/>
      <c r="EH30" s="312"/>
      <c r="EI30" s="312"/>
      <c r="EJ30" s="312"/>
      <c r="EK30" s="312"/>
      <c r="EZ30" s="23"/>
      <c r="FA30" s="23"/>
      <c r="FB30" s="23"/>
      <c r="FC30" s="23"/>
      <c r="FD30" s="23"/>
      <c r="FE30" s="23"/>
      <c r="FF30" s="23"/>
    </row>
    <row r="31" spans="2:162" ht="6" customHeight="1" x14ac:dyDescent="0.2">
      <c r="B31" s="252" t="s">
        <v>205</v>
      </c>
      <c r="C31" s="253"/>
      <c r="D31" s="253" t="s">
        <v>89</v>
      </c>
      <c r="E31" s="253"/>
      <c r="F31" s="253"/>
      <c r="G31" s="253"/>
      <c r="H31" s="253"/>
      <c r="I31" s="253"/>
      <c r="J31" s="254"/>
      <c r="K31" s="252">
        <v>1</v>
      </c>
      <c r="L31" s="253"/>
      <c r="M31" s="342" t="str">
        <f>D35</f>
        <v>観一</v>
      </c>
      <c r="N31" s="342"/>
      <c r="O31" s="342"/>
      <c r="P31" s="342"/>
      <c r="Q31" s="342"/>
      <c r="R31" s="342"/>
      <c r="S31" s="343"/>
      <c r="T31" s="347">
        <v>2</v>
      </c>
      <c r="U31" s="253"/>
      <c r="V31" s="256" t="str">
        <f>D39</f>
        <v>高松西</v>
      </c>
      <c r="W31" s="256"/>
      <c r="X31" s="256"/>
      <c r="Y31" s="256"/>
      <c r="Z31" s="256"/>
      <c r="AA31" s="256"/>
      <c r="AB31" s="350"/>
      <c r="AC31" s="347">
        <v>3</v>
      </c>
      <c r="AD31" s="253"/>
      <c r="AE31" s="256" t="str">
        <f>D43</f>
        <v>小豆島</v>
      </c>
      <c r="AF31" s="256"/>
      <c r="AG31" s="256"/>
      <c r="AH31" s="256"/>
      <c r="AI31" s="256"/>
      <c r="AJ31" s="256"/>
      <c r="AK31" s="257"/>
      <c r="AL31" s="355" t="s">
        <v>5</v>
      </c>
      <c r="AM31" s="355"/>
      <c r="AN31" s="355"/>
      <c r="AO31" s="355"/>
      <c r="AP31" s="355"/>
      <c r="AQ31" s="356"/>
      <c r="AR31" s="225" t="s">
        <v>6</v>
      </c>
      <c r="AS31" s="226"/>
      <c r="AT31" s="273"/>
      <c r="AU31" s="225" t="s">
        <v>7</v>
      </c>
      <c r="AV31" s="226"/>
      <c r="AW31" s="227"/>
      <c r="AX31" s="5"/>
      <c r="AY31" s="252" t="s">
        <v>127</v>
      </c>
      <c r="AZ31" s="253"/>
      <c r="BA31" s="253" t="s">
        <v>89</v>
      </c>
      <c r="BB31" s="253"/>
      <c r="BC31" s="253"/>
      <c r="BD31" s="253"/>
      <c r="BE31" s="253"/>
      <c r="BF31" s="253"/>
      <c r="BG31" s="254"/>
      <c r="BH31" s="252">
        <v>1</v>
      </c>
      <c r="BI31" s="253"/>
      <c r="BJ31" s="342" t="str">
        <f>BA35</f>
        <v>志度</v>
      </c>
      <c r="BK31" s="342"/>
      <c r="BL31" s="342"/>
      <c r="BM31" s="342"/>
      <c r="BN31" s="342"/>
      <c r="BO31" s="342"/>
      <c r="BP31" s="343"/>
      <c r="BQ31" s="347">
        <v>2</v>
      </c>
      <c r="BR31" s="253"/>
      <c r="BS31" s="256" t="str">
        <f>BA39</f>
        <v>高松南</v>
      </c>
      <c r="BT31" s="256"/>
      <c r="BU31" s="256"/>
      <c r="BV31" s="256"/>
      <c r="BW31" s="256"/>
      <c r="BX31" s="256"/>
      <c r="BY31" s="350"/>
      <c r="BZ31" s="347">
        <v>3</v>
      </c>
      <c r="CA31" s="253"/>
      <c r="CB31" s="256" t="str">
        <f>BA43</f>
        <v>琴平</v>
      </c>
      <c r="CC31" s="256"/>
      <c r="CD31" s="256"/>
      <c r="CE31" s="256"/>
      <c r="CF31" s="256"/>
      <c r="CG31" s="256"/>
      <c r="CH31" s="257"/>
      <c r="CI31" s="355" t="s">
        <v>5</v>
      </c>
      <c r="CJ31" s="355"/>
      <c r="CK31" s="355"/>
      <c r="CL31" s="355"/>
      <c r="CM31" s="355"/>
      <c r="CN31" s="356"/>
      <c r="CO31" s="225" t="s">
        <v>6</v>
      </c>
      <c r="CP31" s="226"/>
      <c r="CQ31" s="273"/>
      <c r="CR31" s="225" t="s">
        <v>7</v>
      </c>
      <c r="CS31" s="226"/>
      <c r="CT31" s="227"/>
      <c r="DB31" s="312"/>
      <c r="DC31" s="312"/>
      <c r="DD31" s="312"/>
      <c r="DE31" s="312"/>
      <c r="DF31" s="312"/>
      <c r="DG31" s="312"/>
      <c r="DH31" s="312"/>
      <c r="DI31" s="312"/>
      <c r="DJ31" s="312"/>
      <c r="DK31" s="312"/>
      <c r="DL31" s="312"/>
      <c r="DM31" s="312"/>
      <c r="DN31" s="312"/>
      <c r="DO31" s="312"/>
      <c r="DP31" s="312"/>
      <c r="DQ31" s="312"/>
      <c r="DR31" s="312"/>
      <c r="DS31" s="312"/>
      <c r="DT31" s="312"/>
      <c r="DU31" s="312"/>
      <c r="DV31" s="312"/>
      <c r="DW31" s="312"/>
      <c r="DX31" s="312"/>
      <c r="DY31" s="312"/>
      <c r="DZ31" s="312"/>
      <c r="EA31" s="312"/>
      <c r="EB31" s="312"/>
      <c r="EC31" s="312"/>
      <c r="ED31" s="312"/>
      <c r="EE31" s="312"/>
      <c r="EF31" s="312"/>
      <c r="EG31" s="312"/>
      <c r="EH31" s="312"/>
      <c r="EI31" s="312"/>
      <c r="EJ31" s="312"/>
      <c r="EK31" s="312"/>
      <c r="EZ31" s="23"/>
      <c r="FA31" s="23"/>
      <c r="FB31" s="23"/>
      <c r="FC31" s="23"/>
      <c r="FD31" s="23"/>
      <c r="FE31" s="23"/>
      <c r="FF31" s="23"/>
    </row>
    <row r="32" spans="2:162" ht="6" customHeight="1" x14ac:dyDescent="0.2">
      <c r="B32" s="236"/>
      <c r="C32" s="191"/>
      <c r="D32" s="191"/>
      <c r="E32" s="191"/>
      <c r="F32" s="191"/>
      <c r="G32" s="191"/>
      <c r="H32" s="191"/>
      <c r="I32" s="191"/>
      <c r="J32" s="255"/>
      <c r="K32" s="236"/>
      <c r="L32" s="191"/>
      <c r="M32" s="283"/>
      <c r="N32" s="283"/>
      <c r="O32" s="283"/>
      <c r="P32" s="283"/>
      <c r="Q32" s="283"/>
      <c r="R32" s="283"/>
      <c r="S32" s="344"/>
      <c r="T32" s="190"/>
      <c r="U32" s="191"/>
      <c r="V32" s="258"/>
      <c r="W32" s="258"/>
      <c r="X32" s="258"/>
      <c r="Y32" s="258"/>
      <c r="Z32" s="258"/>
      <c r="AA32" s="258"/>
      <c r="AB32" s="351"/>
      <c r="AC32" s="190"/>
      <c r="AD32" s="191"/>
      <c r="AE32" s="258"/>
      <c r="AF32" s="258"/>
      <c r="AG32" s="258"/>
      <c r="AH32" s="258"/>
      <c r="AI32" s="258"/>
      <c r="AJ32" s="258"/>
      <c r="AK32" s="259"/>
      <c r="AL32" s="358"/>
      <c r="AM32" s="358"/>
      <c r="AN32" s="358"/>
      <c r="AO32" s="358"/>
      <c r="AP32" s="358"/>
      <c r="AQ32" s="359"/>
      <c r="AR32" s="228"/>
      <c r="AS32" s="229"/>
      <c r="AT32" s="274"/>
      <c r="AU32" s="228"/>
      <c r="AV32" s="229"/>
      <c r="AW32" s="230"/>
      <c r="AX32" s="5"/>
      <c r="AY32" s="236"/>
      <c r="AZ32" s="191"/>
      <c r="BA32" s="191"/>
      <c r="BB32" s="191"/>
      <c r="BC32" s="191"/>
      <c r="BD32" s="191"/>
      <c r="BE32" s="191"/>
      <c r="BF32" s="191"/>
      <c r="BG32" s="255"/>
      <c r="BH32" s="236"/>
      <c r="BI32" s="191"/>
      <c r="BJ32" s="283"/>
      <c r="BK32" s="283"/>
      <c r="BL32" s="283"/>
      <c r="BM32" s="283"/>
      <c r="BN32" s="283"/>
      <c r="BO32" s="283"/>
      <c r="BP32" s="344"/>
      <c r="BQ32" s="190"/>
      <c r="BR32" s="191"/>
      <c r="BS32" s="258"/>
      <c r="BT32" s="258"/>
      <c r="BU32" s="258"/>
      <c r="BV32" s="258"/>
      <c r="BW32" s="258"/>
      <c r="BX32" s="258"/>
      <c r="BY32" s="351"/>
      <c r="BZ32" s="190"/>
      <c r="CA32" s="191"/>
      <c r="CB32" s="258"/>
      <c r="CC32" s="258"/>
      <c r="CD32" s="258"/>
      <c r="CE32" s="258"/>
      <c r="CF32" s="258"/>
      <c r="CG32" s="258"/>
      <c r="CH32" s="259"/>
      <c r="CI32" s="358"/>
      <c r="CJ32" s="358"/>
      <c r="CK32" s="358"/>
      <c r="CL32" s="358"/>
      <c r="CM32" s="358"/>
      <c r="CN32" s="359"/>
      <c r="CO32" s="228"/>
      <c r="CP32" s="229"/>
      <c r="CQ32" s="274"/>
      <c r="CR32" s="228"/>
      <c r="CS32" s="229"/>
      <c r="CT32" s="230"/>
      <c r="DB32" s="312"/>
      <c r="DC32" s="312"/>
      <c r="DD32" s="312"/>
      <c r="DE32" s="312"/>
      <c r="DF32" s="312"/>
      <c r="DG32" s="312"/>
      <c r="DH32" s="312"/>
      <c r="DI32" s="312"/>
      <c r="DJ32" s="312"/>
      <c r="DK32" s="312"/>
      <c r="DL32" s="312"/>
      <c r="DM32" s="312"/>
      <c r="DN32" s="312"/>
      <c r="DO32" s="312"/>
      <c r="DP32" s="312"/>
      <c r="DQ32" s="312"/>
      <c r="DR32" s="312"/>
      <c r="DS32" s="312"/>
      <c r="DT32" s="312"/>
      <c r="DU32" s="312"/>
      <c r="DV32" s="312"/>
      <c r="DW32" s="312"/>
      <c r="DX32" s="312"/>
      <c r="DY32" s="312"/>
      <c r="DZ32" s="312"/>
      <c r="EA32" s="312"/>
      <c r="EB32" s="312"/>
      <c r="EC32" s="312"/>
      <c r="ED32" s="312"/>
      <c r="EE32" s="312"/>
      <c r="EF32" s="312"/>
      <c r="EG32" s="312"/>
      <c r="EH32" s="312"/>
      <c r="EI32" s="312"/>
      <c r="EJ32" s="312"/>
      <c r="EK32" s="312"/>
      <c r="EZ32" s="23"/>
      <c r="FA32" s="23"/>
      <c r="FB32" s="23"/>
      <c r="FC32" s="23"/>
      <c r="FD32" s="23"/>
      <c r="FE32" s="23"/>
      <c r="FF32" s="23"/>
    </row>
    <row r="33" spans="2:162" ht="6" customHeight="1" x14ac:dyDescent="0.2">
      <c r="B33" s="236"/>
      <c r="C33" s="191"/>
      <c r="D33" s="191"/>
      <c r="E33" s="191"/>
      <c r="F33" s="191"/>
      <c r="G33" s="191"/>
      <c r="H33" s="191"/>
      <c r="I33" s="191"/>
      <c r="J33" s="255"/>
      <c r="K33" s="236"/>
      <c r="L33" s="191"/>
      <c r="M33" s="283"/>
      <c r="N33" s="283"/>
      <c r="O33" s="283"/>
      <c r="P33" s="283"/>
      <c r="Q33" s="283"/>
      <c r="R33" s="283"/>
      <c r="S33" s="344"/>
      <c r="T33" s="190"/>
      <c r="U33" s="191"/>
      <c r="V33" s="258"/>
      <c r="W33" s="258"/>
      <c r="X33" s="258"/>
      <c r="Y33" s="258"/>
      <c r="Z33" s="258"/>
      <c r="AA33" s="258"/>
      <c r="AB33" s="351"/>
      <c r="AC33" s="190"/>
      <c r="AD33" s="191"/>
      <c r="AE33" s="258"/>
      <c r="AF33" s="258"/>
      <c r="AG33" s="258"/>
      <c r="AH33" s="258"/>
      <c r="AI33" s="258"/>
      <c r="AJ33" s="258"/>
      <c r="AK33" s="259"/>
      <c r="AL33" s="358"/>
      <c r="AM33" s="358"/>
      <c r="AN33" s="358"/>
      <c r="AO33" s="358"/>
      <c r="AP33" s="358"/>
      <c r="AQ33" s="359"/>
      <c r="AR33" s="228"/>
      <c r="AS33" s="229"/>
      <c r="AT33" s="274"/>
      <c r="AU33" s="228"/>
      <c r="AV33" s="229"/>
      <c r="AW33" s="230"/>
      <c r="AX33" s="5"/>
      <c r="AY33" s="236"/>
      <c r="AZ33" s="191"/>
      <c r="BA33" s="191"/>
      <c r="BB33" s="191"/>
      <c r="BC33" s="191"/>
      <c r="BD33" s="191"/>
      <c r="BE33" s="191"/>
      <c r="BF33" s="191"/>
      <c r="BG33" s="255"/>
      <c r="BH33" s="236"/>
      <c r="BI33" s="191"/>
      <c r="BJ33" s="283"/>
      <c r="BK33" s="283"/>
      <c r="BL33" s="283"/>
      <c r="BM33" s="283"/>
      <c r="BN33" s="283"/>
      <c r="BO33" s="283"/>
      <c r="BP33" s="344"/>
      <c r="BQ33" s="190"/>
      <c r="BR33" s="191"/>
      <c r="BS33" s="258"/>
      <c r="BT33" s="258"/>
      <c r="BU33" s="258"/>
      <c r="BV33" s="258"/>
      <c r="BW33" s="258"/>
      <c r="BX33" s="258"/>
      <c r="BY33" s="351"/>
      <c r="BZ33" s="190"/>
      <c r="CA33" s="191"/>
      <c r="CB33" s="258"/>
      <c r="CC33" s="258"/>
      <c r="CD33" s="258"/>
      <c r="CE33" s="258"/>
      <c r="CF33" s="258"/>
      <c r="CG33" s="258"/>
      <c r="CH33" s="259"/>
      <c r="CI33" s="358"/>
      <c r="CJ33" s="358"/>
      <c r="CK33" s="358"/>
      <c r="CL33" s="358"/>
      <c r="CM33" s="358"/>
      <c r="CN33" s="359"/>
      <c r="CO33" s="228"/>
      <c r="CP33" s="229"/>
      <c r="CQ33" s="274"/>
      <c r="CR33" s="228"/>
      <c r="CS33" s="229"/>
      <c r="CT33" s="230"/>
      <c r="DE33" s="23"/>
      <c r="DF33" s="23"/>
      <c r="EZ33" s="23"/>
      <c r="FA33" s="23"/>
      <c r="FB33" s="23"/>
      <c r="FC33" s="23"/>
      <c r="FD33" s="23"/>
      <c r="FE33" s="23"/>
      <c r="FF33" s="23"/>
    </row>
    <row r="34" spans="2:162" ht="6" customHeight="1" thickBot="1" x14ac:dyDescent="0.25">
      <c r="B34" s="236"/>
      <c r="C34" s="191"/>
      <c r="D34" s="191"/>
      <c r="E34" s="191"/>
      <c r="F34" s="191"/>
      <c r="G34" s="191"/>
      <c r="H34" s="191"/>
      <c r="I34" s="191"/>
      <c r="J34" s="255"/>
      <c r="K34" s="236"/>
      <c r="L34" s="191"/>
      <c r="M34" s="345"/>
      <c r="N34" s="345"/>
      <c r="O34" s="345"/>
      <c r="P34" s="345"/>
      <c r="Q34" s="345"/>
      <c r="R34" s="345"/>
      <c r="S34" s="346"/>
      <c r="T34" s="190"/>
      <c r="U34" s="191"/>
      <c r="V34" s="260"/>
      <c r="W34" s="260"/>
      <c r="X34" s="260"/>
      <c r="Y34" s="260"/>
      <c r="Z34" s="260"/>
      <c r="AA34" s="260"/>
      <c r="AB34" s="352"/>
      <c r="AC34" s="190"/>
      <c r="AD34" s="191"/>
      <c r="AE34" s="260"/>
      <c r="AF34" s="260"/>
      <c r="AG34" s="260"/>
      <c r="AH34" s="260"/>
      <c r="AI34" s="260"/>
      <c r="AJ34" s="260"/>
      <c r="AK34" s="261"/>
      <c r="AL34" s="361"/>
      <c r="AM34" s="361"/>
      <c r="AN34" s="361"/>
      <c r="AO34" s="361"/>
      <c r="AP34" s="361"/>
      <c r="AQ34" s="362"/>
      <c r="AR34" s="231"/>
      <c r="AS34" s="232"/>
      <c r="AT34" s="275"/>
      <c r="AU34" s="231"/>
      <c r="AV34" s="232"/>
      <c r="AW34" s="233"/>
      <c r="AY34" s="236"/>
      <c r="AZ34" s="191"/>
      <c r="BA34" s="191"/>
      <c r="BB34" s="191"/>
      <c r="BC34" s="191"/>
      <c r="BD34" s="191"/>
      <c r="BE34" s="191"/>
      <c r="BF34" s="191"/>
      <c r="BG34" s="255"/>
      <c r="BH34" s="236"/>
      <c r="BI34" s="191"/>
      <c r="BJ34" s="345"/>
      <c r="BK34" s="345"/>
      <c r="BL34" s="345"/>
      <c r="BM34" s="345"/>
      <c r="BN34" s="345"/>
      <c r="BO34" s="345"/>
      <c r="BP34" s="346"/>
      <c r="BQ34" s="190"/>
      <c r="BR34" s="191"/>
      <c r="BS34" s="260"/>
      <c r="BT34" s="260"/>
      <c r="BU34" s="260"/>
      <c r="BV34" s="260"/>
      <c r="BW34" s="260"/>
      <c r="BX34" s="260"/>
      <c r="BY34" s="352"/>
      <c r="BZ34" s="190"/>
      <c r="CA34" s="191"/>
      <c r="CB34" s="260"/>
      <c r="CC34" s="260"/>
      <c r="CD34" s="260"/>
      <c r="CE34" s="260"/>
      <c r="CF34" s="260"/>
      <c r="CG34" s="260"/>
      <c r="CH34" s="261"/>
      <c r="CI34" s="361"/>
      <c r="CJ34" s="361"/>
      <c r="CK34" s="361"/>
      <c r="CL34" s="361"/>
      <c r="CM34" s="361"/>
      <c r="CN34" s="362"/>
      <c r="CO34" s="231"/>
      <c r="CP34" s="232"/>
      <c r="CQ34" s="275"/>
      <c r="CR34" s="231"/>
      <c r="CS34" s="232"/>
      <c r="CT34" s="233"/>
      <c r="DE34" s="23"/>
      <c r="DF34" s="23"/>
      <c r="EZ34" s="23"/>
      <c r="FA34" s="23"/>
      <c r="FB34" s="23"/>
      <c r="FC34" s="23"/>
      <c r="FD34" s="23"/>
      <c r="FE34" s="23"/>
      <c r="FF34" s="23"/>
    </row>
    <row r="35" spans="2:162" ht="6" customHeight="1" thickTop="1" x14ac:dyDescent="0.2">
      <c r="B35" s="234">
        <v>1</v>
      </c>
      <c r="C35" s="235"/>
      <c r="D35" s="438" t="s">
        <v>28</v>
      </c>
      <c r="E35" s="438"/>
      <c r="F35" s="438"/>
      <c r="G35" s="438"/>
      <c r="H35" s="438"/>
      <c r="I35" s="438"/>
      <c r="J35" s="439"/>
      <c r="K35" s="239"/>
      <c r="L35" s="240"/>
      <c r="M35" s="240"/>
      <c r="N35" s="240"/>
      <c r="O35" s="240"/>
      <c r="P35" s="240"/>
      <c r="Q35" s="240"/>
      <c r="R35" s="240"/>
      <c r="S35" s="241"/>
      <c r="T35" s="244">
        <v>3</v>
      </c>
      <c r="U35" s="245"/>
      <c r="V35" s="245"/>
      <c r="W35" s="235" t="s">
        <v>13</v>
      </c>
      <c r="X35" s="235"/>
      <c r="Y35" s="235"/>
      <c r="Z35" s="248">
        <v>0</v>
      </c>
      <c r="AA35" s="248"/>
      <c r="AB35" s="249"/>
      <c r="AC35" s="244">
        <v>3</v>
      </c>
      <c r="AD35" s="245"/>
      <c r="AE35" s="245"/>
      <c r="AF35" s="235" t="s">
        <v>13</v>
      </c>
      <c r="AG35" s="235"/>
      <c r="AH35" s="235"/>
      <c r="AI35" s="248">
        <v>0</v>
      </c>
      <c r="AJ35" s="248"/>
      <c r="AK35" s="354"/>
      <c r="AL35" s="235">
        <f>IF(AND(K35="",T35="",AC35=""),"",IF(K35=3,1,0)+IF(T35=3,1,0)+IF(AC35=3,1,0))</f>
        <v>2</v>
      </c>
      <c r="AM35" s="235"/>
      <c r="AN35" s="235" t="s">
        <v>13</v>
      </c>
      <c r="AO35" s="235"/>
      <c r="AP35" s="235">
        <f>IF(AND(Q35="",Z35="",AI35=""),"",IF(Q35=3,1,0)+IF(Z35=3,1,0)+IF(AI35=3,1,0))</f>
        <v>0</v>
      </c>
      <c r="AQ35" s="235"/>
      <c r="AR35" s="315">
        <f>IF(AL35="","",AL35*2+AP35)</f>
        <v>4</v>
      </c>
      <c r="AS35" s="235"/>
      <c r="AT35" s="316"/>
      <c r="AU35" s="235">
        <f>IF(AR35="","",RANK(AR35,AR35:AT46))</f>
        <v>1</v>
      </c>
      <c r="AV35" s="235"/>
      <c r="AW35" s="281"/>
      <c r="AY35" s="234">
        <v>1</v>
      </c>
      <c r="AZ35" s="235"/>
      <c r="BA35" s="438" t="s">
        <v>30</v>
      </c>
      <c r="BB35" s="438"/>
      <c r="BC35" s="438"/>
      <c r="BD35" s="438"/>
      <c r="BE35" s="438"/>
      <c r="BF35" s="438"/>
      <c r="BG35" s="439"/>
      <c r="BH35" s="239"/>
      <c r="BI35" s="240"/>
      <c r="BJ35" s="240"/>
      <c r="BK35" s="240"/>
      <c r="BL35" s="240"/>
      <c r="BM35" s="240"/>
      <c r="BN35" s="240"/>
      <c r="BO35" s="240"/>
      <c r="BP35" s="241"/>
      <c r="BQ35" s="244">
        <v>3</v>
      </c>
      <c r="BR35" s="245"/>
      <c r="BS35" s="245"/>
      <c r="BT35" s="235" t="s">
        <v>13</v>
      </c>
      <c r="BU35" s="235"/>
      <c r="BV35" s="235"/>
      <c r="BW35" s="248">
        <v>0</v>
      </c>
      <c r="BX35" s="248"/>
      <c r="BY35" s="249"/>
      <c r="BZ35" s="244">
        <v>3</v>
      </c>
      <c r="CA35" s="245"/>
      <c r="CB35" s="245"/>
      <c r="CC35" s="235" t="s">
        <v>13</v>
      </c>
      <c r="CD35" s="235"/>
      <c r="CE35" s="235"/>
      <c r="CF35" s="248">
        <v>0</v>
      </c>
      <c r="CG35" s="248"/>
      <c r="CH35" s="354"/>
      <c r="CI35" s="235">
        <f>IF(AND(BH35="",BQ35="",BZ35=""),"",IF(BH35=3,1,0)+IF(BQ35=3,1,0)+IF(BZ35=3,1,0))</f>
        <v>2</v>
      </c>
      <c r="CJ35" s="235"/>
      <c r="CK35" s="235" t="s">
        <v>13</v>
      </c>
      <c r="CL35" s="235"/>
      <c r="CM35" s="235">
        <f>IF(AND(BN35="",BW35="",CF35=""),"",IF(BN35=3,1,0)+IF(BW35=3,1,0)+IF(CF35=3,1,0))</f>
        <v>0</v>
      </c>
      <c r="CN35" s="235"/>
      <c r="CO35" s="315">
        <f>IF(CI35="","",CI35*2+CM35)</f>
        <v>4</v>
      </c>
      <c r="CP35" s="235"/>
      <c r="CQ35" s="316"/>
      <c r="CR35" s="235">
        <f>IF(CO35="","",RANK(CO35,CO35:CQ46))</f>
        <v>1</v>
      </c>
      <c r="CS35" s="235"/>
      <c r="CT35" s="281"/>
      <c r="CZ35" s="311" t="s">
        <v>111</v>
      </c>
      <c r="DA35" s="311"/>
      <c r="DB35" s="311"/>
      <c r="DT35" s="311" t="s">
        <v>105</v>
      </c>
      <c r="DU35" s="311"/>
      <c r="DV35" s="311"/>
      <c r="EZ35" s="23"/>
      <c r="FA35" s="23"/>
      <c r="FB35" s="23"/>
      <c r="FC35" s="23"/>
      <c r="FD35" s="23"/>
      <c r="FE35" s="23"/>
      <c r="FF35" s="23"/>
    </row>
    <row r="36" spans="2:162" ht="6" customHeight="1" x14ac:dyDescent="0.2">
      <c r="B36" s="236"/>
      <c r="C36" s="191"/>
      <c r="D36" s="440"/>
      <c r="E36" s="440"/>
      <c r="F36" s="440"/>
      <c r="G36" s="440"/>
      <c r="H36" s="440"/>
      <c r="I36" s="440"/>
      <c r="J36" s="441"/>
      <c r="K36" s="242"/>
      <c r="L36" s="204"/>
      <c r="M36" s="204"/>
      <c r="N36" s="204"/>
      <c r="O36" s="204"/>
      <c r="P36" s="204"/>
      <c r="Q36" s="204"/>
      <c r="R36" s="204"/>
      <c r="S36" s="243"/>
      <c r="T36" s="246"/>
      <c r="U36" s="247"/>
      <c r="V36" s="247"/>
      <c r="W36" s="191"/>
      <c r="X36" s="191"/>
      <c r="Y36" s="191"/>
      <c r="Z36" s="250"/>
      <c r="AA36" s="250"/>
      <c r="AB36" s="251"/>
      <c r="AC36" s="246"/>
      <c r="AD36" s="247"/>
      <c r="AE36" s="247"/>
      <c r="AF36" s="191"/>
      <c r="AG36" s="191"/>
      <c r="AH36" s="191"/>
      <c r="AI36" s="250"/>
      <c r="AJ36" s="250"/>
      <c r="AK36" s="286"/>
      <c r="AL36" s="191"/>
      <c r="AM36" s="191"/>
      <c r="AN36" s="191"/>
      <c r="AO36" s="191"/>
      <c r="AP36" s="191"/>
      <c r="AQ36" s="191"/>
      <c r="AR36" s="190"/>
      <c r="AS36" s="191"/>
      <c r="AT36" s="192"/>
      <c r="AU36" s="191"/>
      <c r="AV36" s="191"/>
      <c r="AW36" s="197"/>
      <c r="AY36" s="236"/>
      <c r="AZ36" s="191"/>
      <c r="BA36" s="440"/>
      <c r="BB36" s="440"/>
      <c r="BC36" s="440"/>
      <c r="BD36" s="440"/>
      <c r="BE36" s="440"/>
      <c r="BF36" s="440"/>
      <c r="BG36" s="441"/>
      <c r="BH36" s="242"/>
      <c r="BI36" s="204"/>
      <c r="BJ36" s="204"/>
      <c r="BK36" s="204"/>
      <c r="BL36" s="204"/>
      <c r="BM36" s="204"/>
      <c r="BN36" s="204"/>
      <c r="BO36" s="204"/>
      <c r="BP36" s="243"/>
      <c r="BQ36" s="246"/>
      <c r="BR36" s="247"/>
      <c r="BS36" s="247"/>
      <c r="BT36" s="191"/>
      <c r="BU36" s="191"/>
      <c r="BV36" s="191"/>
      <c r="BW36" s="250"/>
      <c r="BX36" s="250"/>
      <c r="BY36" s="251"/>
      <c r="BZ36" s="246"/>
      <c r="CA36" s="247"/>
      <c r="CB36" s="247"/>
      <c r="CC36" s="191"/>
      <c r="CD36" s="191"/>
      <c r="CE36" s="191"/>
      <c r="CF36" s="250"/>
      <c r="CG36" s="250"/>
      <c r="CH36" s="286"/>
      <c r="CI36" s="191"/>
      <c r="CJ36" s="191"/>
      <c r="CK36" s="191"/>
      <c r="CL36" s="191"/>
      <c r="CM36" s="191"/>
      <c r="CN36" s="191"/>
      <c r="CO36" s="190"/>
      <c r="CP36" s="191"/>
      <c r="CQ36" s="192"/>
      <c r="CR36" s="191"/>
      <c r="CS36" s="191"/>
      <c r="CT36" s="197"/>
      <c r="CZ36" s="311"/>
      <c r="DA36" s="311"/>
      <c r="DB36" s="311"/>
      <c r="DC36" s="312" t="s">
        <v>112</v>
      </c>
      <c r="DD36" s="312"/>
      <c r="DE36" s="312"/>
      <c r="DF36" s="312"/>
      <c r="DG36" s="312"/>
      <c r="DH36" s="312"/>
      <c r="DI36" s="312"/>
      <c r="DJ36" s="312"/>
      <c r="DK36" s="312"/>
      <c r="DL36" s="312"/>
      <c r="DM36" s="312"/>
      <c r="DN36" s="312"/>
      <c r="DO36" s="312"/>
      <c r="DP36" s="312"/>
      <c r="DQ36" s="312"/>
      <c r="DR36" s="312"/>
      <c r="DT36" s="311"/>
      <c r="DU36" s="311"/>
      <c r="DV36" s="311"/>
      <c r="DW36" s="312" t="s">
        <v>107</v>
      </c>
      <c r="DX36" s="312"/>
      <c r="DY36" s="312"/>
      <c r="DZ36" s="312"/>
      <c r="EA36" s="312"/>
      <c r="EB36" s="312"/>
      <c r="EC36" s="312"/>
      <c r="ED36" s="312"/>
      <c r="EE36" s="312"/>
      <c r="EF36" s="312"/>
      <c r="EG36" s="312"/>
      <c r="EH36" s="312"/>
      <c r="EI36" s="312"/>
      <c r="EJ36" s="312"/>
      <c r="EK36" s="312"/>
      <c r="EL36" s="312"/>
      <c r="EM36" s="312"/>
      <c r="EN36" s="312"/>
      <c r="EO36" s="312"/>
      <c r="EZ36" s="23"/>
      <c r="FA36" s="23"/>
      <c r="FB36" s="23"/>
      <c r="FC36" s="23"/>
      <c r="FD36" s="23"/>
      <c r="FE36" s="23"/>
      <c r="FF36" s="23"/>
    </row>
    <row r="37" spans="2:162" ht="6" customHeight="1" x14ac:dyDescent="0.2">
      <c r="B37" s="236"/>
      <c r="C37" s="191"/>
      <c r="D37" s="440"/>
      <c r="E37" s="440"/>
      <c r="F37" s="440"/>
      <c r="G37" s="440"/>
      <c r="H37" s="440"/>
      <c r="I37" s="440"/>
      <c r="J37" s="441"/>
      <c r="K37" s="242"/>
      <c r="L37" s="204"/>
      <c r="M37" s="204"/>
      <c r="N37" s="204"/>
      <c r="O37" s="204"/>
      <c r="P37" s="204"/>
      <c r="Q37" s="204"/>
      <c r="R37" s="204"/>
      <c r="S37" s="243"/>
      <c r="T37" s="246"/>
      <c r="U37" s="247"/>
      <c r="V37" s="247"/>
      <c r="W37" s="191"/>
      <c r="X37" s="191"/>
      <c r="Y37" s="191"/>
      <c r="Z37" s="250"/>
      <c r="AA37" s="250"/>
      <c r="AB37" s="251"/>
      <c r="AC37" s="246"/>
      <c r="AD37" s="247"/>
      <c r="AE37" s="247"/>
      <c r="AF37" s="191"/>
      <c r="AG37" s="191"/>
      <c r="AH37" s="191"/>
      <c r="AI37" s="250"/>
      <c r="AJ37" s="250"/>
      <c r="AK37" s="286"/>
      <c r="AL37" s="191"/>
      <c r="AM37" s="191"/>
      <c r="AN37" s="191"/>
      <c r="AO37" s="191"/>
      <c r="AP37" s="191"/>
      <c r="AQ37" s="191"/>
      <c r="AR37" s="190"/>
      <c r="AS37" s="191"/>
      <c r="AT37" s="192"/>
      <c r="AU37" s="191"/>
      <c r="AV37" s="191"/>
      <c r="AW37" s="197"/>
      <c r="AY37" s="236"/>
      <c r="AZ37" s="191"/>
      <c r="BA37" s="440"/>
      <c r="BB37" s="440"/>
      <c r="BC37" s="440"/>
      <c r="BD37" s="440"/>
      <c r="BE37" s="440"/>
      <c r="BF37" s="440"/>
      <c r="BG37" s="441"/>
      <c r="BH37" s="242"/>
      <c r="BI37" s="204"/>
      <c r="BJ37" s="204"/>
      <c r="BK37" s="204"/>
      <c r="BL37" s="204"/>
      <c r="BM37" s="204"/>
      <c r="BN37" s="204"/>
      <c r="BO37" s="204"/>
      <c r="BP37" s="243"/>
      <c r="BQ37" s="246"/>
      <c r="BR37" s="247"/>
      <c r="BS37" s="247"/>
      <c r="BT37" s="191"/>
      <c r="BU37" s="191"/>
      <c r="BV37" s="191"/>
      <c r="BW37" s="250"/>
      <c r="BX37" s="250"/>
      <c r="BY37" s="251"/>
      <c r="BZ37" s="246"/>
      <c r="CA37" s="247"/>
      <c r="CB37" s="247"/>
      <c r="CC37" s="191"/>
      <c r="CD37" s="191"/>
      <c r="CE37" s="191"/>
      <c r="CF37" s="250"/>
      <c r="CG37" s="250"/>
      <c r="CH37" s="286"/>
      <c r="CI37" s="191"/>
      <c r="CJ37" s="191"/>
      <c r="CK37" s="191"/>
      <c r="CL37" s="191"/>
      <c r="CM37" s="191"/>
      <c r="CN37" s="191"/>
      <c r="CO37" s="190"/>
      <c r="CP37" s="191"/>
      <c r="CQ37" s="192"/>
      <c r="CR37" s="191"/>
      <c r="CS37" s="191"/>
      <c r="CT37" s="197"/>
      <c r="CZ37" s="311"/>
      <c r="DA37" s="311"/>
      <c r="DB37" s="311"/>
      <c r="DC37" s="312"/>
      <c r="DD37" s="312"/>
      <c r="DE37" s="312"/>
      <c r="DF37" s="312"/>
      <c r="DG37" s="312"/>
      <c r="DH37" s="312"/>
      <c r="DI37" s="312"/>
      <c r="DJ37" s="312"/>
      <c r="DK37" s="312"/>
      <c r="DL37" s="312"/>
      <c r="DM37" s="312"/>
      <c r="DN37" s="312"/>
      <c r="DO37" s="312"/>
      <c r="DP37" s="312"/>
      <c r="DQ37" s="312"/>
      <c r="DR37" s="312"/>
      <c r="DT37" s="311"/>
      <c r="DU37" s="311"/>
      <c r="DV37" s="311"/>
      <c r="DW37" s="312"/>
      <c r="DX37" s="312"/>
      <c r="DY37" s="312"/>
      <c r="DZ37" s="312"/>
      <c r="EA37" s="312"/>
      <c r="EB37" s="312"/>
      <c r="EC37" s="312"/>
      <c r="ED37" s="312"/>
      <c r="EE37" s="312"/>
      <c r="EF37" s="312"/>
      <c r="EG37" s="312"/>
      <c r="EH37" s="312"/>
      <c r="EI37" s="312"/>
      <c r="EJ37" s="312"/>
      <c r="EK37" s="312"/>
      <c r="EL37" s="312"/>
      <c r="EM37" s="312"/>
      <c r="EN37" s="312"/>
      <c r="EO37" s="312"/>
      <c r="EZ37" s="23"/>
      <c r="FA37" s="23"/>
      <c r="FB37" s="23"/>
      <c r="FC37" s="23"/>
      <c r="FD37" s="23"/>
      <c r="FE37" s="23"/>
      <c r="FF37" s="23"/>
    </row>
    <row r="38" spans="2:162" ht="6" customHeight="1" x14ac:dyDescent="0.2">
      <c r="B38" s="236"/>
      <c r="C38" s="191"/>
      <c r="D38" s="440"/>
      <c r="E38" s="440"/>
      <c r="F38" s="440"/>
      <c r="G38" s="440"/>
      <c r="H38" s="440"/>
      <c r="I38" s="440"/>
      <c r="J38" s="441"/>
      <c r="K38" s="242"/>
      <c r="L38" s="204"/>
      <c r="M38" s="204"/>
      <c r="N38" s="204"/>
      <c r="O38" s="204"/>
      <c r="P38" s="204"/>
      <c r="Q38" s="204"/>
      <c r="R38" s="204"/>
      <c r="S38" s="243"/>
      <c r="T38" s="246"/>
      <c r="U38" s="247"/>
      <c r="V38" s="247"/>
      <c r="W38" s="191"/>
      <c r="X38" s="191"/>
      <c r="Y38" s="191"/>
      <c r="Z38" s="250"/>
      <c r="AA38" s="250"/>
      <c r="AB38" s="251"/>
      <c r="AC38" s="246"/>
      <c r="AD38" s="247"/>
      <c r="AE38" s="247"/>
      <c r="AF38" s="191"/>
      <c r="AG38" s="191"/>
      <c r="AH38" s="191"/>
      <c r="AI38" s="250"/>
      <c r="AJ38" s="250"/>
      <c r="AK38" s="286"/>
      <c r="AL38" s="201"/>
      <c r="AM38" s="201"/>
      <c r="AN38" s="201"/>
      <c r="AO38" s="201"/>
      <c r="AP38" s="201"/>
      <c r="AQ38" s="201"/>
      <c r="AR38" s="289"/>
      <c r="AS38" s="201"/>
      <c r="AT38" s="290"/>
      <c r="AU38" s="201"/>
      <c r="AV38" s="201"/>
      <c r="AW38" s="202"/>
      <c r="AY38" s="236"/>
      <c r="AZ38" s="191"/>
      <c r="BA38" s="440"/>
      <c r="BB38" s="440"/>
      <c r="BC38" s="440"/>
      <c r="BD38" s="440"/>
      <c r="BE38" s="440"/>
      <c r="BF38" s="440"/>
      <c r="BG38" s="441"/>
      <c r="BH38" s="242"/>
      <c r="BI38" s="204"/>
      <c r="BJ38" s="204"/>
      <c r="BK38" s="204"/>
      <c r="BL38" s="204"/>
      <c r="BM38" s="204"/>
      <c r="BN38" s="204"/>
      <c r="BO38" s="204"/>
      <c r="BP38" s="243"/>
      <c r="BQ38" s="246"/>
      <c r="BR38" s="247"/>
      <c r="BS38" s="247"/>
      <c r="BT38" s="191"/>
      <c r="BU38" s="191"/>
      <c r="BV38" s="191"/>
      <c r="BW38" s="250"/>
      <c r="BX38" s="250"/>
      <c r="BY38" s="251"/>
      <c r="BZ38" s="246"/>
      <c r="CA38" s="247"/>
      <c r="CB38" s="247"/>
      <c r="CC38" s="191"/>
      <c r="CD38" s="191"/>
      <c r="CE38" s="191"/>
      <c r="CF38" s="250"/>
      <c r="CG38" s="250"/>
      <c r="CH38" s="286"/>
      <c r="CI38" s="201"/>
      <c r="CJ38" s="201"/>
      <c r="CK38" s="201"/>
      <c r="CL38" s="201"/>
      <c r="CM38" s="201"/>
      <c r="CN38" s="201"/>
      <c r="CO38" s="289"/>
      <c r="CP38" s="201"/>
      <c r="CQ38" s="290"/>
      <c r="CR38" s="201"/>
      <c r="CS38" s="201"/>
      <c r="CT38" s="202"/>
      <c r="CZ38" s="311"/>
      <c r="DA38" s="311"/>
      <c r="DB38" s="311"/>
      <c r="DC38" s="312"/>
      <c r="DD38" s="312"/>
      <c r="DE38" s="312"/>
      <c r="DF38" s="312"/>
      <c r="DG38" s="312"/>
      <c r="DH38" s="312"/>
      <c r="DI38" s="312"/>
      <c r="DJ38" s="312"/>
      <c r="DK38" s="312"/>
      <c r="DL38" s="312"/>
      <c r="DM38" s="312"/>
      <c r="DN38" s="312"/>
      <c r="DO38" s="312"/>
      <c r="DP38" s="312"/>
      <c r="DQ38" s="312"/>
      <c r="DR38" s="312"/>
      <c r="DT38" s="311"/>
      <c r="DU38" s="311"/>
      <c r="DV38" s="311"/>
      <c r="DW38" s="312"/>
      <c r="DX38" s="312"/>
      <c r="DY38" s="312"/>
      <c r="DZ38" s="312"/>
      <c r="EA38" s="312"/>
      <c r="EB38" s="312"/>
      <c r="EC38" s="312"/>
      <c r="ED38" s="312"/>
      <c r="EE38" s="312"/>
      <c r="EF38" s="312"/>
      <c r="EG38" s="312"/>
      <c r="EH38" s="312"/>
      <c r="EI38" s="312"/>
      <c r="EJ38" s="312"/>
      <c r="EK38" s="312"/>
      <c r="EL38" s="312"/>
      <c r="EM38" s="312"/>
      <c r="EN38" s="312"/>
      <c r="EO38" s="312"/>
      <c r="EZ38" s="23"/>
      <c r="FA38" s="23"/>
      <c r="FB38" s="23"/>
      <c r="FC38" s="23"/>
      <c r="FD38" s="23"/>
      <c r="FE38" s="23"/>
      <c r="FF38" s="23"/>
    </row>
    <row r="39" spans="2:162" ht="6" customHeight="1" x14ac:dyDescent="0.2">
      <c r="B39" s="262">
        <v>2</v>
      </c>
      <c r="C39" s="188"/>
      <c r="D39" s="440" t="s">
        <v>20</v>
      </c>
      <c r="E39" s="440"/>
      <c r="F39" s="440"/>
      <c r="G39" s="440"/>
      <c r="H39" s="440"/>
      <c r="I39" s="440"/>
      <c r="J39" s="441"/>
      <c r="K39" s="217">
        <f>IF(Z35="","",Z35)</f>
        <v>0</v>
      </c>
      <c r="L39" s="218"/>
      <c r="M39" s="218"/>
      <c r="N39" s="221" t="s">
        <v>13</v>
      </c>
      <c r="O39" s="222"/>
      <c r="P39" s="222"/>
      <c r="Q39" s="211">
        <f>IF(T35="","",T35)</f>
        <v>3</v>
      </c>
      <c r="R39" s="211"/>
      <c r="S39" s="211"/>
      <c r="T39" s="321"/>
      <c r="U39" s="322"/>
      <c r="V39" s="322"/>
      <c r="W39" s="322"/>
      <c r="X39" s="322"/>
      <c r="Y39" s="322"/>
      <c r="Z39" s="322"/>
      <c r="AA39" s="322"/>
      <c r="AB39" s="323"/>
      <c r="AC39" s="324">
        <v>3</v>
      </c>
      <c r="AD39" s="325"/>
      <c r="AE39" s="325"/>
      <c r="AF39" s="188" t="s">
        <v>13</v>
      </c>
      <c r="AG39" s="188"/>
      <c r="AH39" s="188"/>
      <c r="AI39" s="284">
        <v>0</v>
      </c>
      <c r="AJ39" s="284"/>
      <c r="AK39" s="285"/>
      <c r="AL39" s="188">
        <f>IF(AND(K39="",T39="",AC39=""),"",IF(K39=3,1,0)+IF(T39=3,1,0)+IF(AC39=3,1,0))</f>
        <v>1</v>
      </c>
      <c r="AM39" s="188"/>
      <c r="AN39" s="188" t="s">
        <v>13</v>
      </c>
      <c r="AO39" s="188"/>
      <c r="AP39" s="188">
        <f>IF(AND(Q39="",Z39="",AI39=""),"",IF(Q39=3,1,0)+IF(Z39=3,1,0)+IF(AI39=3,1,0))</f>
        <v>1</v>
      </c>
      <c r="AQ39" s="188"/>
      <c r="AR39" s="187">
        <f>IF(AL39="","",AL39*2+AP39)</f>
        <v>3</v>
      </c>
      <c r="AS39" s="188"/>
      <c r="AT39" s="189"/>
      <c r="AU39" s="188">
        <f>IF(AR39="","",RANK(AR39,AR35:AT46))</f>
        <v>2</v>
      </c>
      <c r="AV39" s="188"/>
      <c r="AW39" s="196"/>
      <c r="AY39" s="262">
        <v>2</v>
      </c>
      <c r="AZ39" s="188"/>
      <c r="BA39" s="440" t="s">
        <v>204</v>
      </c>
      <c r="BB39" s="440"/>
      <c r="BC39" s="440"/>
      <c r="BD39" s="440"/>
      <c r="BE39" s="440"/>
      <c r="BF39" s="440"/>
      <c r="BG39" s="441"/>
      <c r="BH39" s="217">
        <f>IF(BW35="","",BW35)</f>
        <v>0</v>
      </c>
      <c r="BI39" s="218"/>
      <c r="BJ39" s="218"/>
      <c r="BK39" s="221" t="s">
        <v>13</v>
      </c>
      <c r="BL39" s="222"/>
      <c r="BM39" s="222"/>
      <c r="BN39" s="211">
        <f>IF(BQ35="","",BQ35)</f>
        <v>3</v>
      </c>
      <c r="BO39" s="211"/>
      <c r="BP39" s="211"/>
      <c r="BQ39" s="321"/>
      <c r="BR39" s="322"/>
      <c r="BS39" s="322"/>
      <c r="BT39" s="322"/>
      <c r="BU39" s="322"/>
      <c r="BV39" s="322"/>
      <c r="BW39" s="322"/>
      <c r="BX39" s="322"/>
      <c r="BY39" s="323"/>
      <c r="BZ39" s="324">
        <v>3</v>
      </c>
      <c r="CA39" s="325"/>
      <c r="CB39" s="325"/>
      <c r="CC39" s="188" t="s">
        <v>13</v>
      </c>
      <c r="CD39" s="188"/>
      <c r="CE39" s="188"/>
      <c r="CF39" s="284">
        <v>1</v>
      </c>
      <c r="CG39" s="284"/>
      <c r="CH39" s="285"/>
      <c r="CI39" s="188">
        <f>IF(AND(BH39="",BQ39="",BZ39=""),"",IF(BH39=3,1,0)+IF(BQ39=3,1,0)+IF(BZ39=3,1,0))</f>
        <v>1</v>
      </c>
      <c r="CJ39" s="188"/>
      <c r="CK39" s="188" t="s">
        <v>13</v>
      </c>
      <c r="CL39" s="188"/>
      <c r="CM39" s="188">
        <f>IF(AND(BN39="",BW39="",CF39=""),"",IF(BN39=3,1,0)+IF(BW39=3,1,0)+IF(CF39=3,1,0))</f>
        <v>1</v>
      </c>
      <c r="CN39" s="188"/>
      <c r="CO39" s="187">
        <f>IF(CI39="","",CI39*2+CM39)</f>
        <v>3</v>
      </c>
      <c r="CP39" s="188"/>
      <c r="CQ39" s="189"/>
      <c r="CR39" s="188">
        <f>IF(CO39="","",RANK(CO39,CO35:CQ46))</f>
        <v>2</v>
      </c>
      <c r="CS39" s="188"/>
      <c r="CT39" s="196"/>
      <c r="CZ39" s="311"/>
      <c r="DA39" s="311"/>
      <c r="DB39" s="311"/>
      <c r="DC39" s="312" t="s">
        <v>114</v>
      </c>
      <c r="DD39" s="312"/>
      <c r="DE39" s="312"/>
      <c r="DF39" s="312"/>
      <c r="DG39" s="312"/>
      <c r="DH39" s="312"/>
      <c r="DI39" s="312"/>
      <c r="DJ39" s="312"/>
      <c r="DK39" s="312"/>
      <c r="DL39" s="312"/>
      <c r="DM39" s="312"/>
      <c r="DN39" s="312"/>
      <c r="DO39" s="312"/>
      <c r="DP39" s="312"/>
      <c r="DQ39" s="312"/>
      <c r="DR39" s="312"/>
      <c r="DT39" s="311"/>
      <c r="DU39" s="311"/>
      <c r="DV39" s="311"/>
      <c r="DW39" s="312" t="s">
        <v>108</v>
      </c>
      <c r="DX39" s="312"/>
      <c r="DY39" s="312"/>
      <c r="DZ39" s="312"/>
      <c r="EA39" s="312"/>
      <c r="EB39" s="312"/>
      <c r="EC39" s="312"/>
      <c r="ED39" s="312"/>
      <c r="EE39" s="312"/>
      <c r="EF39" s="312"/>
      <c r="EG39" s="312"/>
      <c r="EH39" s="312"/>
      <c r="EI39" s="312"/>
      <c r="EJ39" s="312"/>
      <c r="EK39" s="312"/>
      <c r="EL39" s="312"/>
      <c r="EM39" s="312"/>
      <c r="EN39" s="312"/>
      <c r="EO39" s="312"/>
      <c r="EZ39" s="23"/>
      <c r="FA39" s="23"/>
      <c r="FB39" s="23"/>
      <c r="FC39" s="23"/>
      <c r="FD39" s="23"/>
      <c r="FE39" s="23"/>
      <c r="FF39" s="23"/>
    </row>
    <row r="40" spans="2:162" ht="6" customHeight="1" x14ac:dyDescent="0.2">
      <c r="B40" s="236"/>
      <c r="C40" s="191"/>
      <c r="D40" s="440"/>
      <c r="E40" s="440"/>
      <c r="F40" s="440"/>
      <c r="G40" s="440"/>
      <c r="H40" s="440"/>
      <c r="I40" s="440"/>
      <c r="J40" s="441"/>
      <c r="K40" s="217"/>
      <c r="L40" s="218"/>
      <c r="M40" s="218"/>
      <c r="N40" s="222"/>
      <c r="O40" s="222"/>
      <c r="P40" s="222"/>
      <c r="Q40" s="211"/>
      <c r="R40" s="211"/>
      <c r="S40" s="211"/>
      <c r="T40" s="321"/>
      <c r="U40" s="322"/>
      <c r="V40" s="322"/>
      <c r="W40" s="322"/>
      <c r="X40" s="322"/>
      <c r="Y40" s="322"/>
      <c r="Z40" s="322"/>
      <c r="AA40" s="322"/>
      <c r="AB40" s="323"/>
      <c r="AC40" s="246"/>
      <c r="AD40" s="247"/>
      <c r="AE40" s="247"/>
      <c r="AF40" s="191"/>
      <c r="AG40" s="191"/>
      <c r="AH40" s="191"/>
      <c r="AI40" s="250"/>
      <c r="AJ40" s="250"/>
      <c r="AK40" s="286"/>
      <c r="AL40" s="191"/>
      <c r="AM40" s="191"/>
      <c r="AN40" s="191"/>
      <c r="AO40" s="191"/>
      <c r="AP40" s="191"/>
      <c r="AQ40" s="191"/>
      <c r="AR40" s="190"/>
      <c r="AS40" s="191"/>
      <c r="AT40" s="192"/>
      <c r="AU40" s="191"/>
      <c r="AV40" s="191"/>
      <c r="AW40" s="197"/>
      <c r="AY40" s="236"/>
      <c r="AZ40" s="191"/>
      <c r="BA40" s="440"/>
      <c r="BB40" s="440"/>
      <c r="BC40" s="440"/>
      <c r="BD40" s="440"/>
      <c r="BE40" s="440"/>
      <c r="BF40" s="440"/>
      <c r="BG40" s="441"/>
      <c r="BH40" s="217"/>
      <c r="BI40" s="218"/>
      <c r="BJ40" s="218"/>
      <c r="BK40" s="222"/>
      <c r="BL40" s="222"/>
      <c r="BM40" s="222"/>
      <c r="BN40" s="211"/>
      <c r="BO40" s="211"/>
      <c r="BP40" s="211"/>
      <c r="BQ40" s="321"/>
      <c r="BR40" s="322"/>
      <c r="BS40" s="322"/>
      <c r="BT40" s="322"/>
      <c r="BU40" s="322"/>
      <c r="BV40" s="322"/>
      <c r="BW40" s="322"/>
      <c r="BX40" s="322"/>
      <c r="BY40" s="323"/>
      <c r="BZ40" s="246"/>
      <c r="CA40" s="247"/>
      <c r="CB40" s="247"/>
      <c r="CC40" s="191"/>
      <c r="CD40" s="191"/>
      <c r="CE40" s="191"/>
      <c r="CF40" s="250"/>
      <c r="CG40" s="250"/>
      <c r="CH40" s="286"/>
      <c r="CI40" s="191"/>
      <c r="CJ40" s="191"/>
      <c r="CK40" s="191"/>
      <c r="CL40" s="191"/>
      <c r="CM40" s="191"/>
      <c r="CN40" s="191"/>
      <c r="CO40" s="190"/>
      <c r="CP40" s="191"/>
      <c r="CQ40" s="192"/>
      <c r="CR40" s="191"/>
      <c r="CS40" s="191"/>
      <c r="CT40" s="197"/>
      <c r="CZ40" s="311"/>
      <c r="DA40" s="311"/>
      <c r="DB40" s="311"/>
      <c r="DC40" s="312"/>
      <c r="DD40" s="312"/>
      <c r="DE40" s="312"/>
      <c r="DF40" s="312"/>
      <c r="DG40" s="312"/>
      <c r="DH40" s="312"/>
      <c r="DI40" s="312"/>
      <c r="DJ40" s="312"/>
      <c r="DK40" s="312"/>
      <c r="DL40" s="312"/>
      <c r="DM40" s="312"/>
      <c r="DN40" s="312"/>
      <c r="DO40" s="312"/>
      <c r="DP40" s="312"/>
      <c r="DQ40" s="312"/>
      <c r="DR40" s="312"/>
      <c r="DT40" s="311"/>
      <c r="DU40" s="311"/>
      <c r="DV40" s="311"/>
      <c r="DW40" s="312"/>
      <c r="DX40" s="312"/>
      <c r="DY40" s="312"/>
      <c r="DZ40" s="312"/>
      <c r="EA40" s="312"/>
      <c r="EB40" s="312"/>
      <c r="EC40" s="312"/>
      <c r="ED40" s="312"/>
      <c r="EE40" s="312"/>
      <c r="EF40" s="312"/>
      <c r="EG40" s="312"/>
      <c r="EH40" s="312"/>
      <c r="EI40" s="312"/>
      <c r="EJ40" s="312"/>
      <c r="EK40" s="312"/>
      <c r="EL40" s="312"/>
      <c r="EM40" s="312"/>
      <c r="EN40" s="312"/>
      <c r="EO40" s="312"/>
      <c r="EZ40" s="23"/>
      <c r="FA40" s="23"/>
      <c r="FB40" s="23"/>
      <c r="FC40" s="23"/>
      <c r="FD40" s="23"/>
      <c r="FE40" s="23"/>
      <c r="FF40" s="23"/>
    </row>
    <row r="41" spans="2:162" ht="6" customHeight="1" x14ac:dyDescent="0.2">
      <c r="B41" s="236"/>
      <c r="C41" s="191"/>
      <c r="D41" s="440"/>
      <c r="E41" s="440"/>
      <c r="F41" s="440"/>
      <c r="G41" s="440"/>
      <c r="H41" s="440"/>
      <c r="I41" s="440"/>
      <c r="J41" s="441"/>
      <c r="K41" s="217"/>
      <c r="L41" s="218"/>
      <c r="M41" s="218"/>
      <c r="N41" s="222"/>
      <c r="O41" s="222"/>
      <c r="P41" s="222"/>
      <c r="Q41" s="211"/>
      <c r="R41" s="211"/>
      <c r="S41" s="211"/>
      <c r="T41" s="321"/>
      <c r="U41" s="322"/>
      <c r="V41" s="322"/>
      <c r="W41" s="322"/>
      <c r="X41" s="322"/>
      <c r="Y41" s="322"/>
      <c r="Z41" s="322"/>
      <c r="AA41" s="322"/>
      <c r="AB41" s="323"/>
      <c r="AC41" s="246"/>
      <c r="AD41" s="247"/>
      <c r="AE41" s="247"/>
      <c r="AF41" s="191"/>
      <c r="AG41" s="191"/>
      <c r="AH41" s="191"/>
      <c r="AI41" s="250"/>
      <c r="AJ41" s="250"/>
      <c r="AK41" s="286"/>
      <c r="AL41" s="191"/>
      <c r="AM41" s="191"/>
      <c r="AN41" s="191"/>
      <c r="AO41" s="191"/>
      <c r="AP41" s="191"/>
      <c r="AQ41" s="191"/>
      <c r="AR41" s="190"/>
      <c r="AS41" s="191"/>
      <c r="AT41" s="192"/>
      <c r="AU41" s="191"/>
      <c r="AV41" s="191"/>
      <c r="AW41" s="197"/>
      <c r="AY41" s="236"/>
      <c r="AZ41" s="191"/>
      <c r="BA41" s="440"/>
      <c r="BB41" s="440"/>
      <c r="BC41" s="440"/>
      <c r="BD41" s="440"/>
      <c r="BE41" s="440"/>
      <c r="BF41" s="440"/>
      <c r="BG41" s="441"/>
      <c r="BH41" s="217"/>
      <c r="BI41" s="218"/>
      <c r="BJ41" s="218"/>
      <c r="BK41" s="222"/>
      <c r="BL41" s="222"/>
      <c r="BM41" s="222"/>
      <c r="BN41" s="211"/>
      <c r="BO41" s="211"/>
      <c r="BP41" s="211"/>
      <c r="BQ41" s="321"/>
      <c r="BR41" s="322"/>
      <c r="BS41" s="322"/>
      <c r="BT41" s="322"/>
      <c r="BU41" s="322"/>
      <c r="BV41" s="322"/>
      <c r="BW41" s="322"/>
      <c r="BX41" s="322"/>
      <c r="BY41" s="323"/>
      <c r="BZ41" s="246"/>
      <c r="CA41" s="247"/>
      <c r="CB41" s="247"/>
      <c r="CC41" s="191"/>
      <c r="CD41" s="191"/>
      <c r="CE41" s="191"/>
      <c r="CF41" s="250"/>
      <c r="CG41" s="250"/>
      <c r="CH41" s="286"/>
      <c r="CI41" s="191"/>
      <c r="CJ41" s="191"/>
      <c r="CK41" s="191"/>
      <c r="CL41" s="191"/>
      <c r="CM41" s="191"/>
      <c r="CN41" s="191"/>
      <c r="CO41" s="190"/>
      <c r="CP41" s="191"/>
      <c r="CQ41" s="192"/>
      <c r="CR41" s="191"/>
      <c r="CS41" s="191"/>
      <c r="CT41" s="197"/>
      <c r="CZ41" s="311"/>
      <c r="DA41" s="311"/>
      <c r="DB41" s="311"/>
      <c r="DC41" s="312"/>
      <c r="DD41" s="312"/>
      <c r="DE41" s="312"/>
      <c r="DF41" s="312"/>
      <c r="DG41" s="312"/>
      <c r="DH41" s="312"/>
      <c r="DI41" s="312"/>
      <c r="DJ41" s="312"/>
      <c r="DK41" s="312"/>
      <c r="DL41" s="312"/>
      <c r="DM41" s="312"/>
      <c r="DN41" s="312"/>
      <c r="DO41" s="312"/>
      <c r="DP41" s="312"/>
      <c r="DQ41" s="312"/>
      <c r="DR41" s="312"/>
      <c r="DT41" s="311"/>
      <c r="DU41" s="311"/>
      <c r="DV41" s="311"/>
      <c r="DW41" s="312"/>
      <c r="DX41" s="312"/>
      <c r="DY41" s="312"/>
      <c r="DZ41" s="312"/>
      <c r="EA41" s="312"/>
      <c r="EB41" s="312"/>
      <c r="EC41" s="312"/>
      <c r="ED41" s="312"/>
      <c r="EE41" s="312"/>
      <c r="EF41" s="312"/>
      <c r="EG41" s="312"/>
      <c r="EH41" s="312"/>
      <c r="EI41" s="312"/>
      <c r="EJ41" s="312"/>
      <c r="EK41" s="312"/>
      <c r="EL41" s="312"/>
      <c r="EM41" s="312"/>
      <c r="EN41" s="312"/>
      <c r="EO41" s="312"/>
      <c r="EZ41" s="23"/>
      <c r="FA41" s="23"/>
      <c r="FB41" s="23"/>
      <c r="FC41" s="23"/>
      <c r="FD41" s="23"/>
      <c r="FE41" s="23"/>
      <c r="FF41" s="23"/>
    </row>
    <row r="42" spans="2:162" ht="6" customHeight="1" x14ac:dyDescent="0.2">
      <c r="B42" s="263"/>
      <c r="C42" s="201"/>
      <c r="D42" s="440"/>
      <c r="E42" s="440"/>
      <c r="F42" s="440"/>
      <c r="G42" s="440"/>
      <c r="H42" s="440"/>
      <c r="I42" s="440"/>
      <c r="J42" s="441"/>
      <c r="K42" s="217"/>
      <c r="L42" s="218"/>
      <c r="M42" s="218"/>
      <c r="N42" s="222"/>
      <c r="O42" s="222"/>
      <c r="P42" s="222"/>
      <c r="Q42" s="211"/>
      <c r="R42" s="211"/>
      <c r="S42" s="211"/>
      <c r="T42" s="321"/>
      <c r="U42" s="322"/>
      <c r="V42" s="322"/>
      <c r="W42" s="322"/>
      <c r="X42" s="322"/>
      <c r="Y42" s="322"/>
      <c r="Z42" s="322"/>
      <c r="AA42" s="322"/>
      <c r="AB42" s="323"/>
      <c r="AC42" s="326"/>
      <c r="AD42" s="327"/>
      <c r="AE42" s="327"/>
      <c r="AF42" s="201"/>
      <c r="AG42" s="201"/>
      <c r="AH42" s="201"/>
      <c r="AI42" s="287"/>
      <c r="AJ42" s="287"/>
      <c r="AK42" s="288"/>
      <c r="AL42" s="201"/>
      <c r="AM42" s="201"/>
      <c r="AN42" s="201"/>
      <c r="AO42" s="201"/>
      <c r="AP42" s="201"/>
      <c r="AQ42" s="201"/>
      <c r="AR42" s="289"/>
      <c r="AS42" s="201"/>
      <c r="AT42" s="290"/>
      <c r="AU42" s="201"/>
      <c r="AV42" s="201"/>
      <c r="AW42" s="202"/>
      <c r="AY42" s="263"/>
      <c r="AZ42" s="201"/>
      <c r="BA42" s="440"/>
      <c r="BB42" s="440"/>
      <c r="BC42" s="440"/>
      <c r="BD42" s="440"/>
      <c r="BE42" s="440"/>
      <c r="BF42" s="440"/>
      <c r="BG42" s="441"/>
      <c r="BH42" s="217"/>
      <c r="BI42" s="218"/>
      <c r="BJ42" s="218"/>
      <c r="BK42" s="222"/>
      <c r="BL42" s="222"/>
      <c r="BM42" s="222"/>
      <c r="BN42" s="211"/>
      <c r="BO42" s="211"/>
      <c r="BP42" s="211"/>
      <c r="BQ42" s="321"/>
      <c r="BR42" s="322"/>
      <c r="BS42" s="322"/>
      <c r="BT42" s="322"/>
      <c r="BU42" s="322"/>
      <c r="BV42" s="322"/>
      <c r="BW42" s="322"/>
      <c r="BX42" s="322"/>
      <c r="BY42" s="323"/>
      <c r="BZ42" s="326"/>
      <c r="CA42" s="327"/>
      <c r="CB42" s="327"/>
      <c r="CC42" s="201"/>
      <c r="CD42" s="201"/>
      <c r="CE42" s="201"/>
      <c r="CF42" s="287"/>
      <c r="CG42" s="287"/>
      <c r="CH42" s="288"/>
      <c r="CI42" s="201"/>
      <c r="CJ42" s="201"/>
      <c r="CK42" s="201"/>
      <c r="CL42" s="201"/>
      <c r="CM42" s="201"/>
      <c r="CN42" s="201"/>
      <c r="CO42" s="289"/>
      <c r="CP42" s="201"/>
      <c r="CQ42" s="290"/>
      <c r="CR42" s="201"/>
      <c r="CS42" s="201"/>
      <c r="CT42" s="202"/>
      <c r="CZ42" s="311"/>
      <c r="DA42" s="311"/>
      <c r="DB42" s="311"/>
      <c r="DC42" s="312" t="s">
        <v>119</v>
      </c>
      <c r="DD42" s="312"/>
      <c r="DE42" s="312"/>
      <c r="DF42" s="312"/>
      <c r="DG42" s="312"/>
      <c r="DH42" s="312"/>
      <c r="DI42" s="312"/>
      <c r="DJ42" s="312"/>
      <c r="DK42" s="312"/>
      <c r="DL42" s="312"/>
      <c r="DM42" s="312"/>
      <c r="DN42" s="312"/>
      <c r="DO42" s="312"/>
      <c r="DP42" s="312"/>
      <c r="DQ42" s="312"/>
      <c r="DR42" s="312"/>
      <c r="DT42" s="311"/>
      <c r="DU42" s="311"/>
      <c r="DV42" s="311"/>
      <c r="DW42" s="312" t="s">
        <v>110</v>
      </c>
      <c r="DX42" s="312"/>
      <c r="DY42" s="312"/>
      <c r="DZ42" s="312"/>
      <c r="EA42" s="312"/>
      <c r="EB42" s="312"/>
      <c r="EC42" s="312"/>
      <c r="ED42" s="312"/>
      <c r="EE42" s="312"/>
      <c r="EF42" s="312"/>
      <c r="EG42" s="312"/>
      <c r="EH42" s="312"/>
      <c r="EI42" s="312"/>
      <c r="EJ42" s="312"/>
      <c r="EK42" s="312"/>
      <c r="EL42" s="312"/>
      <c r="EM42" s="312"/>
      <c r="EN42" s="312"/>
      <c r="EZ42" s="23"/>
      <c r="FA42" s="23"/>
      <c r="FB42" s="23"/>
      <c r="FC42" s="23"/>
      <c r="FD42" s="23"/>
      <c r="FE42" s="23"/>
      <c r="FF42" s="23"/>
    </row>
    <row r="43" spans="2:162" ht="6" customHeight="1" x14ac:dyDescent="0.2">
      <c r="B43" s="262">
        <v>3</v>
      </c>
      <c r="C43" s="188"/>
      <c r="D43" s="440" t="s">
        <v>187</v>
      </c>
      <c r="E43" s="440"/>
      <c r="F43" s="440"/>
      <c r="G43" s="440"/>
      <c r="H43" s="440"/>
      <c r="I43" s="440"/>
      <c r="J43" s="441"/>
      <c r="K43" s="217">
        <f>IF(AI35="","",AI35)</f>
        <v>0</v>
      </c>
      <c r="L43" s="218"/>
      <c r="M43" s="218"/>
      <c r="N43" s="221" t="s">
        <v>13</v>
      </c>
      <c r="O43" s="222"/>
      <c r="P43" s="222"/>
      <c r="Q43" s="211">
        <f>IF(AC35="","",AC35)</f>
        <v>3</v>
      </c>
      <c r="R43" s="211"/>
      <c r="S43" s="211"/>
      <c r="T43" s="313">
        <f>IF(AI39="","",AI39)</f>
        <v>0</v>
      </c>
      <c r="U43" s="218"/>
      <c r="V43" s="218"/>
      <c r="W43" s="221" t="s">
        <v>13</v>
      </c>
      <c r="X43" s="222"/>
      <c r="Y43" s="222"/>
      <c r="Z43" s="211">
        <f>IF(AC39="","",AC39)</f>
        <v>3</v>
      </c>
      <c r="AA43" s="211"/>
      <c r="AB43" s="212"/>
      <c r="AC43" s="291"/>
      <c r="AD43" s="436"/>
      <c r="AE43" s="436"/>
      <c r="AF43" s="436"/>
      <c r="AG43" s="436"/>
      <c r="AH43" s="436"/>
      <c r="AI43" s="436"/>
      <c r="AJ43" s="436"/>
      <c r="AK43" s="437"/>
      <c r="AL43" s="188">
        <f>IF(AND(K43="",T43="",AC43=""),"",IF(K43=3,1,0)+IF(T43=3,1,0)+IF(AC43=3,1,0))</f>
        <v>0</v>
      </c>
      <c r="AM43" s="188"/>
      <c r="AN43" s="188" t="s">
        <v>13</v>
      </c>
      <c r="AO43" s="188"/>
      <c r="AP43" s="188">
        <f>IF(AND(Q43="",Z43="",AI43=""),"",IF(Q43=3,1,0)+IF(Z43=3,1,0)+IF(AI43=3,1,0))</f>
        <v>2</v>
      </c>
      <c r="AQ43" s="188"/>
      <c r="AR43" s="187">
        <f>IF(AL43="","",AL43*2+AP43)</f>
        <v>2</v>
      </c>
      <c r="AS43" s="188"/>
      <c r="AT43" s="189"/>
      <c r="AU43" s="188">
        <f>IF(AR43="","",RANK(AR43,AR35:AT46))</f>
        <v>3</v>
      </c>
      <c r="AV43" s="188"/>
      <c r="AW43" s="196"/>
      <c r="AY43" s="262">
        <v>3</v>
      </c>
      <c r="AZ43" s="188"/>
      <c r="BA43" s="440" t="s">
        <v>17</v>
      </c>
      <c r="BB43" s="440"/>
      <c r="BC43" s="440"/>
      <c r="BD43" s="440"/>
      <c r="BE43" s="440"/>
      <c r="BF43" s="440"/>
      <c r="BG43" s="441"/>
      <c r="BH43" s="217">
        <f>IF(CF35="","",CF35)</f>
        <v>0</v>
      </c>
      <c r="BI43" s="218"/>
      <c r="BJ43" s="218"/>
      <c r="BK43" s="221" t="s">
        <v>13</v>
      </c>
      <c r="BL43" s="222"/>
      <c r="BM43" s="222"/>
      <c r="BN43" s="211">
        <f>IF(BZ35="","",BZ35)</f>
        <v>3</v>
      </c>
      <c r="BO43" s="211"/>
      <c r="BP43" s="211"/>
      <c r="BQ43" s="313">
        <f>IF(CF39="","",CF39)</f>
        <v>1</v>
      </c>
      <c r="BR43" s="218"/>
      <c r="BS43" s="218"/>
      <c r="BT43" s="221" t="s">
        <v>13</v>
      </c>
      <c r="BU43" s="222"/>
      <c r="BV43" s="222"/>
      <c r="BW43" s="211">
        <f>IF(BZ39="","",BZ39)</f>
        <v>3</v>
      </c>
      <c r="BX43" s="211"/>
      <c r="BY43" s="212"/>
      <c r="BZ43" s="291"/>
      <c r="CA43" s="436"/>
      <c r="CB43" s="436"/>
      <c r="CC43" s="436"/>
      <c r="CD43" s="436"/>
      <c r="CE43" s="436"/>
      <c r="CF43" s="436"/>
      <c r="CG43" s="436"/>
      <c r="CH43" s="437"/>
      <c r="CI43" s="188">
        <f>IF(AND(BH43="",BQ43="",BZ43=""),"",IF(BH43=3,1,0)+IF(BQ43=3,1,0)+IF(BZ43=3,1,0))</f>
        <v>0</v>
      </c>
      <c r="CJ43" s="188"/>
      <c r="CK43" s="188" t="s">
        <v>13</v>
      </c>
      <c r="CL43" s="188"/>
      <c r="CM43" s="188">
        <f>IF(AND(BN43="",BW43="",CF43=""),"",IF(BN43=3,1,0)+IF(BW43=3,1,0)+IF(CF43=3,1,0))</f>
        <v>2</v>
      </c>
      <c r="CN43" s="188"/>
      <c r="CO43" s="187">
        <f>IF(CI43="","",CI43*2+CM43)</f>
        <v>2</v>
      </c>
      <c r="CP43" s="188"/>
      <c r="CQ43" s="189"/>
      <c r="CR43" s="188">
        <f>IF(CO43="","",RANK(CO43,CO35:CQ46))</f>
        <v>3</v>
      </c>
      <c r="CS43" s="188"/>
      <c r="CT43" s="196"/>
      <c r="CZ43" s="311"/>
      <c r="DA43" s="311"/>
      <c r="DB43" s="311"/>
      <c r="DC43" s="312"/>
      <c r="DD43" s="312"/>
      <c r="DE43" s="312"/>
      <c r="DF43" s="312"/>
      <c r="DG43" s="312"/>
      <c r="DH43" s="312"/>
      <c r="DI43" s="312"/>
      <c r="DJ43" s="312"/>
      <c r="DK43" s="312"/>
      <c r="DL43" s="312"/>
      <c r="DM43" s="312"/>
      <c r="DN43" s="312"/>
      <c r="DO43" s="312"/>
      <c r="DP43" s="312"/>
      <c r="DQ43" s="312"/>
      <c r="DR43" s="312"/>
      <c r="DT43" s="311"/>
      <c r="DU43" s="311"/>
      <c r="DV43" s="311"/>
      <c r="DW43" s="312"/>
      <c r="DX43" s="312"/>
      <c r="DY43" s="312"/>
      <c r="DZ43" s="312"/>
      <c r="EA43" s="312"/>
      <c r="EB43" s="312"/>
      <c r="EC43" s="312"/>
      <c r="ED43" s="312"/>
      <c r="EE43" s="312"/>
      <c r="EF43" s="312"/>
      <c r="EG43" s="312"/>
      <c r="EH43" s="312"/>
      <c r="EI43" s="312"/>
      <c r="EJ43" s="312"/>
      <c r="EK43" s="312"/>
      <c r="EL43" s="312"/>
      <c r="EM43" s="312"/>
      <c r="EN43" s="312"/>
      <c r="EZ43" s="23"/>
      <c r="FA43" s="23"/>
      <c r="FB43" s="23"/>
      <c r="FC43" s="23"/>
      <c r="FD43" s="23"/>
      <c r="FE43" s="23"/>
      <c r="FF43" s="23"/>
    </row>
    <row r="44" spans="2:162" ht="6" customHeight="1" x14ac:dyDescent="0.2">
      <c r="B44" s="236"/>
      <c r="C44" s="191"/>
      <c r="D44" s="440"/>
      <c r="E44" s="440"/>
      <c r="F44" s="440"/>
      <c r="G44" s="440"/>
      <c r="H44" s="440"/>
      <c r="I44" s="440"/>
      <c r="J44" s="441"/>
      <c r="K44" s="217"/>
      <c r="L44" s="218"/>
      <c r="M44" s="218"/>
      <c r="N44" s="222"/>
      <c r="O44" s="222"/>
      <c r="P44" s="222"/>
      <c r="Q44" s="211"/>
      <c r="R44" s="211"/>
      <c r="S44" s="211"/>
      <c r="T44" s="313"/>
      <c r="U44" s="218"/>
      <c r="V44" s="218"/>
      <c r="W44" s="222"/>
      <c r="X44" s="222"/>
      <c r="Y44" s="222"/>
      <c r="Z44" s="211"/>
      <c r="AA44" s="211"/>
      <c r="AB44" s="212"/>
      <c r="AC44" s="203"/>
      <c r="AD44" s="204"/>
      <c r="AE44" s="204"/>
      <c r="AF44" s="204"/>
      <c r="AG44" s="204"/>
      <c r="AH44" s="204"/>
      <c r="AI44" s="204"/>
      <c r="AJ44" s="204"/>
      <c r="AK44" s="205"/>
      <c r="AL44" s="191"/>
      <c r="AM44" s="191"/>
      <c r="AN44" s="191"/>
      <c r="AO44" s="191"/>
      <c r="AP44" s="191"/>
      <c r="AQ44" s="191"/>
      <c r="AR44" s="190"/>
      <c r="AS44" s="191"/>
      <c r="AT44" s="192"/>
      <c r="AU44" s="191"/>
      <c r="AV44" s="191"/>
      <c r="AW44" s="197"/>
      <c r="AY44" s="236"/>
      <c r="AZ44" s="191"/>
      <c r="BA44" s="440"/>
      <c r="BB44" s="440"/>
      <c r="BC44" s="440"/>
      <c r="BD44" s="440"/>
      <c r="BE44" s="440"/>
      <c r="BF44" s="440"/>
      <c r="BG44" s="441"/>
      <c r="BH44" s="217"/>
      <c r="BI44" s="218"/>
      <c r="BJ44" s="218"/>
      <c r="BK44" s="222"/>
      <c r="BL44" s="222"/>
      <c r="BM44" s="222"/>
      <c r="BN44" s="211"/>
      <c r="BO44" s="211"/>
      <c r="BP44" s="211"/>
      <c r="BQ44" s="313"/>
      <c r="BR44" s="218"/>
      <c r="BS44" s="218"/>
      <c r="BT44" s="222"/>
      <c r="BU44" s="222"/>
      <c r="BV44" s="222"/>
      <c r="BW44" s="211"/>
      <c r="BX44" s="211"/>
      <c r="BY44" s="212"/>
      <c r="BZ44" s="203"/>
      <c r="CA44" s="204"/>
      <c r="CB44" s="204"/>
      <c r="CC44" s="204"/>
      <c r="CD44" s="204"/>
      <c r="CE44" s="204"/>
      <c r="CF44" s="204"/>
      <c r="CG44" s="204"/>
      <c r="CH44" s="205"/>
      <c r="CI44" s="191"/>
      <c r="CJ44" s="191"/>
      <c r="CK44" s="191"/>
      <c r="CL44" s="191"/>
      <c r="CM44" s="191"/>
      <c r="CN44" s="191"/>
      <c r="CO44" s="190"/>
      <c r="CP44" s="191"/>
      <c r="CQ44" s="192"/>
      <c r="CR44" s="191"/>
      <c r="CS44" s="191"/>
      <c r="CT44" s="197"/>
      <c r="CZ44" s="311"/>
      <c r="DA44" s="311"/>
      <c r="DB44" s="311"/>
      <c r="DC44" s="312"/>
      <c r="DD44" s="312"/>
      <c r="DE44" s="312"/>
      <c r="DF44" s="312"/>
      <c r="DG44" s="312"/>
      <c r="DH44" s="312"/>
      <c r="DI44" s="312"/>
      <c r="DJ44" s="312"/>
      <c r="DK44" s="312"/>
      <c r="DL44" s="312"/>
      <c r="DM44" s="312"/>
      <c r="DN44" s="312"/>
      <c r="DO44" s="312"/>
      <c r="DP44" s="312"/>
      <c r="DQ44" s="312"/>
      <c r="DR44" s="312"/>
      <c r="DT44" s="311"/>
      <c r="DU44" s="311"/>
      <c r="DV44" s="311"/>
      <c r="DW44" s="312"/>
      <c r="DX44" s="312"/>
      <c r="DY44" s="312"/>
      <c r="DZ44" s="312"/>
      <c r="EA44" s="312"/>
      <c r="EB44" s="312"/>
      <c r="EC44" s="312"/>
      <c r="ED44" s="312"/>
      <c r="EE44" s="312"/>
      <c r="EF44" s="312"/>
      <c r="EG44" s="312"/>
      <c r="EH44" s="312"/>
      <c r="EI44" s="312"/>
      <c r="EJ44" s="312"/>
      <c r="EK44" s="312"/>
      <c r="EL44" s="312"/>
      <c r="EM44" s="312"/>
      <c r="EN44" s="312"/>
      <c r="EZ44" s="23"/>
      <c r="FA44" s="23"/>
      <c r="FB44" s="23"/>
      <c r="FC44" s="23"/>
      <c r="FD44" s="23"/>
      <c r="FE44" s="23"/>
      <c r="FF44" s="23"/>
    </row>
    <row r="45" spans="2:162" ht="6" customHeight="1" x14ac:dyDescent="0.2">
      <c r="B45" s="236"/>
      <c r="C45" s="191"/>
      <c r="D45" s="440"/>
      <c r="E45" s="440"/>
      <c r="F45" s="440"/>
      <c r="G45" s="440"/>
      <c r="H45" s="440"/>
      <c r="I45" s="440"/>
      <c r="J45" s="441"/>
      <c r="K45" s="217"/>
      <c r="L45" s="218"/>
      <c r="M45" s="218"/>
      <c r="N45" s="222"/>
      <c r="O45" s="222"/>
      <c r="P45" s="222"/>
      <c r="Q45" s="211"/>
      <c r="R45" s="211"/>
      <c r="S45" s="211"/>
      <c r="T45" s="313"/>
      <c r="U45" s="218"/>
      <c r="V45" s="218"/>
      <c r="W45" s="222"/>
      <c r="X45" s="222"/>
      <c r="Y45" s="222"/>
      <c r="Z45" s="211"/>
      <c r="AA45" s="211"/>
      <c r="AB45" s="212"/>
      <c r="AC45" s="203"/>
      <c r="AD45" s="204"/>
      <c r="AE45" s="204"/>
      <c r="AF45" s="204"/>
      <c r="AG45" s="204"/>
      <c r="AH45" s="204"/>
      <c r="AI45" s="204"/>
      <c r="AJ45" s="204"/>
      <c r="AK45" s="205"/>
      <c r="AL45" s="191"/>
      <c r="AM45" s="191"/>
      <c r="AN45" s="191"/>
      <c r="AO45" s="191"/>
      <c r="AP45" s="191"/>
      <c r="AQ45" s="191"/>
      <c r="AR45" s="190"/>
      <c r="AS45" s="191"/>
      <c r="AT45" s="192"/>
      <c r="AU45" s="191"/>
      <c r="AV45" s="191"/>
      <c r="AW45" s="197"/>
      <c r="AY45" s="236"/>
      <c r="AZ45" s="191"/>
      <c r="BA45" s="440"/>
      <c r="BB45" s="440"/>
      <c r="BC45" s="440"/>
      <c r="BD45" s="440"/>
      <c r="BE45" s="440"/>
      <c r="BF45" s="440"/>
      <c r="BG45" s="441"/>
      <c r="BH45" s="217"/>
      <c r="BI45" s="218"/>
      <c r="BJ45" s="218"/>
      <c r="BK45" s="222"/>
      <c r="BL45" s="222"/>
      <c r="BM45" s="222"/>
      <c r="BN45" s="211"/>
      <c r="BO45" s="211"/>
      <c r="BP45" s="211"/>
      <c r="BQ45" s="313"/>
      <c r="BR45" s="218"/>
      <c r="BS45" s="218"/>
      <c r="BT45" s="222"/>
      <c r="BU45" s="222"/>
      <c r="BV45" s="222"/>
      <c r="BW45" s="211"/>
      <c r="BX45" s="211"/>
      <c r="BY45" s="212"/>
      <c r="BZ45" s="203"/>
      <c r="CA45" s="204"/>
      <c r="CB45" s="204"/>
      <c r="CC45" s="204"/>
      <c r="CD45" s="204"/>
      <c r="CE45" s="204"/>
      <c r="CF45" s="204"/>
      <c r="CG45" s="204"/>
      <c r="CH45" s="205"/>
      <c r="CI45" s="191"/>
      <c r="CJ45" s="191"/>
      <c r="CK45" s="191"/>
      <c r="CL45" s="191"/>
      <c r="CM45" s="191"/>
      <c r="CN45" s="191"/>
      <c r="CO45" s="190"/>
      <c r="CP45" s="191"/>
      <c r="CQ45" s="192"/>
      <c r="CR45" s="191"/>
      <c r="CS45" s="191"/>
      <c r="CT45" s="197"/>
      <c r="CZ45" s="311"/>
      <c r="DA45" s="311"/>
      <c r="DB45" s="311"/>
      <c r="DT45" s="311"/>
      <c r="DU45" s="311"/>
      <c r="DV45" s="311"/>
      <c r="EZ45" s="23"/>
      <c r="FA45" s="23"/>
      <c r="FB45" s="23"/>
      <c r="FC45" s="23"/>
      <c r="FD45" s="23"/>
      <c r="FE45" s="23"/>
      <c r="FF45" s="23"/>
    </row>
    <row r="46" spans="2:162" ht="6" customHeight="1" thickBot="1" x14ac:dyDescent="0.25">
      <c r="B46" s="353"/>
      <c r="C46" s="194"/>
      <c r="D46" s="443"/>
      <c r="E46" s="443"/>
      <c r="F46" s="443"/>
      <c r="G46" s="443"/>
      <c r="H46" s="443"/>
      <c r="I46" s="443"/>
      <c r="J46" s="444"/>
      <c r="K46" s="219"/>
      <c r="L46" s="220"/>
      <c r="M46" s="220"/>
      <c r="N46" s="223"/>
      <c r="O46" s="223"/>
      <c r="P46" s="223"/>
      <c r="Q46" s="224"/>
      <c r="R46" s="224"/>
      <c r="S46" s="224"/>
      <c r="T46" s="314"/>
      <c r="U46" s="220"/>
      <c r="V46" s="220"/>
      <c r="W46" s="223"/>
      <c r="X46" s="223"/>
      <c r="Y46" s="223"/>
      <c r="Z46" s="224"/>
      <c r="AA46" s="224"/>
      <c r="AB46" s="348"/>
      <c r="AC46" s="206"/>
      <c r="AD46" s="207"/>
      <c r="AE46" s="207"/>
      <c r="AF46" s="207"/>
      <c r="AG46" s="207"/>
      <c r="AH46" s="207"/>
      <c r="AI46" s="207"/>
      <c r="AJ46" s="207"/>
      <c r="AK46" s="208"/>
      <c r="AL46" s="194"/>
      <c r="AM46" s="194"/>
      <c r="AN46" s="194"/>
      <c r="AO46" s="194"/>
      <c r="AP46" s="194"/>
      <c r="AQ46" s="194"/>
      <c r="AR46" s="193"/>
      <c r="AS46" s="194"/>
      <c r="AT46" s="195"/>
      <c r="AU46" s="194"/>
      <c r="AV46" s="194"/>
      <c r="AW46" s="198"/>
      <c r="AY46" s="353"/>
      <c r="AZ46" s="194"/>
      <c r="BA46" s="443"/>
      <c r="BB46" s="443"/>
      <c r="BC46" s="443"/>
      <c r="BD46" s="443"/>
      <c r="BE46" s="443"/>
      <c r="BF46" s="443"/>
      <c r="BG46" s="444"/>
      <c r="BH46" s="219"/>
      <c r="BI46" s="220"/>
      <c r="BJ46" s="220"/>
      <c r="BK46" s="223"/>
      <c r="BL46" s="223"/>
      <c r="BM46" s="223"/>
      <c r="BN46" s="224"/>
      <c r="BO46" s="224"/>
      <c r="BP46" s="224"/>
      <c r="BQ46" s="314"/>
      <c r="BR46" s="220"/>
      <c r="BS46" s="220"/>
      <c r="BT46" s="223"/>
      <c r="BU46" s="223"/>
      <c r="BV46" s="223"/>
      <c r="BW46" s="224"/>
      <c r="BX46" s="224"/>
      <c r="BY46" s="348"/>
      <c r="BZ46" s="206"/>
      <c r="CA46" s="207"/>
      <c r="CB46" s="207"/>
      <c r="CC46" s="207"/>
      <c r="CD46" s="207"/>
      <c r="CE46" s="207"/>
      <c r="CF46" s="207"/>
      <c r="CG46" s="207"/>
      <c r="CH46" s="208"/>
      <c r="CI46" s="194"/>
      <c r="CJ46" s="194"/>
      <c r="CK46" s="194"/>
      <c r="CL46" s="194"/>
      <c r="CM46" s="194"/>
      <c r="CN46" s="194"/>
      <c r="CO46" s="193"/>
      <c r="CP46" s="194"/>
      <c r="CQ46" s="195"/>
      <c r="CR46" s="194"/>
      <c r="CS46" s="194"/>
      <c r="CT46" s="198"/>
      <c r="DE46" s="23"/>
      <c r="DF46" s="23"/>
      <c r="EZ46" s="23"/>
      <c r="FA46" s="23"/>
      <c r="FB46" s="23"/>
      <c r="FC46" s="23"/>
      <c r="FD46" s="23"/>
      <c r="FE46" s="23"/>
      <c r="FF46" s="23"/>
    </row>
    <row r="47" spans="2:162" ht="6" customHeight="1" x14ac:dyDescent="0.2">
      <c r="D47" s="23"/>
      <c r="E47" s="23"/>
      <c r="F47" s="23"/>
      <c r="G47" s="23"/>
      <c r="H47" s="23"/>
      <c r="I47" s="23"/>
      <c r="J47" s="23"/>
      <c r="DE47" s="23"/>
      <c r="DF47" s="23"/>
      <c r="EZ47" s="23"/>
      <c r="FA47" s="23"/>
      <c r="FB47" s="23"/>
      <c r="FC47" s="23"/>
      <c r="FD47" s="23"/>
      <c r="FE47" s="23"/>
      <c r="FF47" s="23"/>
    </row>
    <row r="48" spans="2:162" ht="6" customHeight="1" x14ac:dyDescent="0.2">
      <c r="D48" s="23"/>
      <c r="E48" s="23"/>
      <c r="F48" s="23"/>
      <c r="G48" s="23"/>
      <c r="H48" s="23"/>
      <c r="I48" s="23"/>
      <c r="J48" s="23"/>
      <c r="DE48" s="23"/>
      <c r="DF48" s="23"/>
      <c r="EZ48" s="23"/>
      <c r="FA48" s="23"/>
      <c r="FB48" s="23"/>
      <c r="FC48" s="23"/>
      <c r="FD48" s="23"/>
      <c r="FE48" s="23"/>
      <c r="FF48" s="23"/>
    </row>
    <row r="49" spans="2:177" ht="6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P49" s="434" t="s">
        <v>203</v>
      </c>
      <c r="AQ49" s="434"/>
      <c r="AR49" s="434"/>
      <c r="AS49" s="434"/>
      <c r="AT49" s="434"/>
      <c r="AU49" s="434"/>
      <c r="AV49" s="434"/>
      <c r="AW49" s="434"/>
      <c r="AX49" s="434"/>
      <c r="AY49" s="434"/>
      <c r="AZ49" s="434"/>
      <c r="BA49" s="434"/>
      <c r="BB49" s="434"/>
      <c r="BC49" s="434"/>
      <c r="BD49" s="434"/>
      <c r="BE49" s="434"/>
      <c r="BF49" s="434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V49" s="434" t="s">
        <v>202</v>
      </c>
      <c r="CW49" s="434"/>
      <c r="CX49" s="434"/>
      <c r="CY49" s="434"/>
      <c r="CZ49" s="434"/>
      <c r="DA49" s="434"/>
      <c r="DB49" s="434"/>
      <c r="DC49" s="434"/>
      <c r="DD49" s="434"/>
      <c r="DE49" s="434"/>
      <c r="DF49" s="434"/>
      <c r="DG49" s="434"/>
      <c r="DH49" s="434"/>
      <c r="DI49" s="434"/>
      <c r="DJ49" s="434"/>
      <c r="DK49" s="434"/>
      <c r="DL49" s="434"/>
      <c r="DN49" s="7"/>
      <c r="DO49" s="7"/>
    </row>
    <row r="50" spans="2:177" ht="6" customHeight="1" thickBo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74"/>
      <c r="AP50" s="435"/>
      <c r="AQ50" s="435"/>
      <c r="AR50" s="435"/>
      <c r="AS50" s="435"/>
      <c r="AT50" s="435"/>
      <c r="AU50" s="435"/>
      <c r="AV50" s="435"/>
      <c r="AW50" s="435"/>
      <c r="AX50" s="435"/>
      <c r="AY50" s="435"/>
      <c r="AZ50" s="435"/>
      <c r="BA50" s="435"/>
      <c r="BB50" s="435"/>
      <c r="BC50" s="435"/>
      <c r="BD50" s="435"/>
      <c r="BE50" s="435"/>
      <c r="BF50" s="435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74"/>
      <c r="CV50" s="435"/>
      <c r="CW50" s="435"/>
      <c r="CX50" s="435"/>
      <c r="CY50" s="435"/>
      <c r="CZ50" s="435"/>
      <c r="DA50" s="435"/>
      <c r="DB50" s="435"/>
      <c r="DC50" s="435"/>
      <c r="DD50" s="435"/>
      <c r="DE50" s="435"/>
      <c r="DF50" s="435"/>
      <c r="DG50" s="435"/>
      <c r="DH50" s="435"/>
      <c r="DI50" s="435"/>
      <c r="DJ50" s="435"/>
      <c r="DK50" s="435"/>
      <c r="DL50" s="435"/>
      <c r="DN50" s="7"/>
      <c r="DO50" s="7"/>
    </row>
    <row r="51" spans="2:177" ht="6" customHeight="1" x14ac:dyDescent="0.2">
      <c r="B51" s="252" t="s">
        <v>180</v>
      </c>
      <c r="C51" s="253"/>
      <c r="D51" s="253" t="s">
        <v>89</v>
      </c>
      <c r="E51" s="253"/>
      <c r="F51" s="253"/>
      <c r="G51" s="253"/>
      <c r="H51" s="253"/>
      <c r="I51" s="253"/>
      <c r="J51" s="254"/>
      <c r="K51" s="252">
        <v>1</v>
      </c>
      <c r="L51" s="253"/>
      <c r="M51" s="256" t="str">
        <f>D55</f>
        <v>善一</v>
      </c>
      <c r="N51" s="256"/>
      <c r="O51" s="256"/>
      <c r="P51" s="256"/>
      <c r="Q51" s="256"/>
      <c r="R51" s="256"/>
      <c r="S51" s="350"/>
      <c r="T51" s="347">
        <v>2</v>
      </c>
      <c r="U51" s="253"/>
      <c r="V51" s="256" t="str">
        <f>D59</f>
        <v>三木</v>
      </c>
      <c r="W51" s="256"/>
      <c r="X51" s="256"/>
      <c r="Y51" s="256"/>
      <c r="Z51" s="256"/>
      <c r="AA51" s="256"/>
      <c r="AB51" s="350"/>
      <c r="AC51" s="347">
        <v>3</v>
      </c>
      <c r="AD51" s="253"/>
      <c r="AE51" s="256" t="str">
        <f>D63</f>
        <v>津田</v>
      </c>
      <c r="AF51" s="256"/>
      <c r="AG51" s="256"/>
      <c r="AH51" s="256"/>
      <c r="AI51" s="256"/>
      <c r="AJ51" s="256"/>
      <c r="AK51" s="256"/>
      <c r="AL51" s="347">
        <v>4</v>
      </c>
      <c r="AM51" s="253"/>
      <c r="AN51" s="256" t="str">
        <f>D67</f>
        <v>高瀬</v>
      </c>
      <c r="AO51" s="256"/>
      <c r="AP51" s="256"/>
      <c r="AQ51" s="256"/>
      <c r="AR51" s="256"/>
      <c r="AS51" s="256"/>
      <c r="AT51" s="257"/>
      <c r="AU51" s="264" t="s">
        <v>5</v>
      </c>
      <c r="AV51" s="355"/>
      <c r="AW51" s="355"/>
      <c r="AX51" s="355"/>
      <c r="AY51" s="355"/>
      <c r="AZ51" s="356"/>
      <c r="BA51" s="225" t="s">
        <v>6</v>
      </c>
      <c r="BB51" s="226"/>
      <c r="BC51" s="273"/>
      <c r="BD51" s="225" t="s">
        <v>7</v>
      </c>
      <c r="BE51" s="226"/>
      <c r="BF51" s="227"/>
      <c r="BH51" s="252" t="s">
        <v>201</v>
      </c>
      <c r="BI51" s="253"/>
      <c r="BJ51" s="253" t="s">
        <v>89</v>
      </c>
      <c r="BK51" s="253"/>
      <c r="BL51" s="253"/>
      <c r="BM51" s="253"/>
      <c r="BN51" s="253"/>
      <c r="BO51" s="253"/>
      <c r="BP51" s="254"/>
      <c r="BQ51" s="252">
        <v>1</v>
      </c>
      <c r="BR51" s="253"/>
      <c r="BS51" s="256" t="str">
        <f>BJ55</f>
        <v>高松一</v>
      </c>
      <c r="BT51" s="256"/>
      <c r="BU51" s="256"/>
      <c r="BV51" s="256"/>
      <c r="BW51" s="256"/>
      <c r="BX51" s="256"/>
      <c r="BY51" s="350"/>
      <c r="BZ51" s="347">
        <v>2</v>
      </c>
      <c r="CA51" s="253"/>
      <c r="CB51" s="256" t="str">
        <f>BJ59</f>
        <v>飯山</v>
      </c>
      <c r="CC51" s="256"/>
      <c r="CD51" s="256"/>
      <c r="CE51" s="256"/>
      <c r="CF51" s="256"/>
      <c r="CG51" s="256"/>
      <c r="CH51" s="350"/>
      <c r="CI51" s="347">
        <v>3</v>
      </c>
      <c r="CJ51" s="253"/>
      <c r="CK51" s="256" t="str">
        <f>BJ63</f>
        <v>笠田</v>
      </c>
      <c r="CL51" s="256"/>
      <c r="CM51" s="256"/>
      <c r="CN51" s="256"/>
      <c r="CO51" s="256"/>
      <c r="CP51" s="256"/>
      <c r="CQ51" s="256"/>
      <c r="CR51" s="347">
        <v>4</v>
      </c>
      <c r="CS51" s="253"/>
      <c r="CT51" s="256" t="str">
        <f>BJ67</f>
        <v>高桜井</v>
      </c>
      <c r="CU51" s="256"/>
      <c r="CV51" s="256"/>
      <c r="CW51" s="256"/>
      <c r="CX51" s="256"/>
      <c r="CY51" s="256"/>
      <c r="CZ51" s="257"/>
      <c r="DA51" s="264" t="s">
        <v>5</v>
      </c>
      <c r="DB51" s="355"/>
      <c r="DC51" s="355"/>
      <c r="DD51" s="355"/>
      <c r="DE51" s="355"/>
      <c r="DF51" s="356"/>
      <c r="DG51" s="225" t="s">
        <v>6</v>
      </c>
      <c r="DH51" s="226"/>
      <c r="DI51" s="273"/>
      <c r="DJ51" s="225" t="s">
        <v>7</v>
      </c>
      <c r="DK51" s="226"/>
      <c r="DL51" s="227"/>
      <c r="DN51" s="7"/>
      <c r="DO51" s="7"/>
    </row>
    <row r="52" spans="2:177" ht="6" customHeight="1" x14ac:dyDescent="0.2">
      <c r="B52" s="236"/>
      <c r="C52" s="191"/>
      <c r="D52" s="191"/>
      <c r="E52" s="191"/>
      <c r="F52" s="191"/>
      <c r="G52" s="191"/>
      <c r="H52" s="191"/>
      <c r="I52" s="191"/>
      <c r="J52" s="255"/>
      <c r="K52" s="236"/>
      <c r="L52" s="191"/>
      <c r="M52" s="258"/>
      <c r="N52" s="258"/>
      <c r="O52" s="258"/>
      <c r="P52" s="258"/>
      <c r="Q52" s="258"/>
      <c r="R52" s="258"/>
      <c r="S52" s="351"/>
      <c r="T52" s="190"/>
      <c r="U52" s="191"/>
      <c r="V52" s="258"/>
      <c r="W52" s="258"/>
      <c r="X52" s="258"/>
      <c r="Y52" s="258"/>
      <c r="Z52" s="258"/>
      <c r="AA52" s="258"/>
      <c r="AB52" s="351"/>
      <c r="AC52" s="190"/>
      <c r="AD52" s="191"/>
      <c r="AE52" s="258"/>
      <c r="AF52" s="258"/>
      <c r="AG52" s="258"/>
      <c r="AH52" s="258"/>
      <c r="AI52" s="258"/>
      <c r="AJ52" s="258"/>
      <c r="AK52" s="258"/>
      <c r="AL52" s="190"/>
      <c r="AM52" s="191"/>
      <c r="AN52" s="258"/>
      <c r="AO52" s="258"/>
      <c r="AP52" s="258"/>
      <c r="AQ52" s="258"/>
      <c r="AR52" s="258"/>
      <c r="AS52" s="258"/>
      <c r="AT52" s="259"/>
      <c r="AU52" s="357"/>
      <c r="AV52" s="358"/>
      <c r="AW52" s="358"/>
      <c r="AX52" s="358"/>
      <c r="AY52" s="358"/>
      <c r="AZ52" s="359"/>
      <c r="BA52" s="228"/>
      <c r="BB52" s="229"/>
      <c r="BC52" s="274"/>
      <c r="BD52" s="228"/>
      <c r="BE52" s="229"/>
      <c r="BF52" s="230"/>
      <c r="BH52" s="236"/>
      <c r="BI52" s="191"/>
      <c r="BJ52" s="191"/>
      <c r="BK52" s="191"/>
      <c r="BL52" s="191"/>
      <c r="BM52" s="191"/>
      <c r="BN52" s="191"/>
      <c r="BO52" s="191"/>
      <c r="BP52" s="255"/>
      <c r="BQ52" s="236"/>
      <c r="BR52" s="191"/>
      <c r="BS52" s="258"/>
      <c r="BT52" s="258"/>
      <c r="BU52" s="258"/>
      <c r="BV52" s="258"/>
      <c r="BW52" s="258"/>
      <c r="BX52" s="258"/>
      <c r="BY52" s="351"/>
      <c r="BZ52" s="190"/>
      <c r="CA52" s="191"/>
      <c r="CB52" s="258"/>
      <c r="CC52" s="258"/>
      <c r="CD52" s="258"/>
      <c r="CE52" s="258"/>
      <c r="CF52" s="258"/>
      <c r="CG52" s="258"/>
      <c r="CH52" s="351"/>
      <c r="CI52" s="190"/>
      <c r="CJ52" s="191"/>
      <c r="CK52" s="258"/>
      <c r="CL52" s="258"/>
      <c r="CM52" s="258"/>
      <c r="CN52" s="258"/>
      <c r="CO52" s="258"/>
      <c r="CP52" s="258"/>
      <c r="CQ52" s="258"/>
      <c r="CR52" s="190"/>
      <c r="CS52" s="191"/>
      <c r="CT52" s="258"/>
      <c r="CU52" s="258"/>
      <c r="CV52" s="258"/>
      <c r="CW52" s="258"/>
      <c r="CX52" s="258"/>
      <c r="CY52" s="258"/>
      <c r="CZ52" s="259"/>
      <c r="DA52" s="357"/>
      <c r="DB52" s="358"/>
      <c r="DC52" s="358"/>
      <c r="DD52" s="358"/>
      <c r="DE52" s="358"/>
      <c r="DF52" s="359"/>
      <c r="DG52" s="228"/>
      <c r="DH52" s="229"/>
      <c r="DI52" s="274"/>
      <c r="DJ52" s="228"/>
      <c r="DK52" s="229"/>
      <c r="DL52" s="230"/>
      <c r="DN52" s="7"/>
      <c r="DO52" s="7"/>
      <c r="DP52" s="7"/>
      <c r="DQ52" s="7"/>
      <c r="DR52" s="7"/>
    </row>
    <row r="53" spans="2:177" ht="6" customHeight="1" x14ac:dyDescent="0.2">
      <c r="B53" s="236"/>
      <c r="C53" s="191"/>
      <c r="D53" s="191"/>
      <c r="E53" s="191"/>
      <c r="F53" s="191"/>
      <c r="G53" s="191"/>
      <c r="H53" s="191"/>
      <c r="I53" s="191"/>
      <c r="J53" s="255"/>
      <c r="K53" s="236"/>
      <c r="L53" s="191"/>
      <c r="M53" s="258"/>
      <c r="N53" s="258"/>
      <c r="O53" s="258"/>
      <c r="P53" s="258"/>
      <c r="Q53" s="258"/>
      <c r="R53" s="258"/>
      <c r="S53" s="351"/>
      <c r="T53" s="190"/>
      <c r="U53" s="191"/>
      <c r="V53" s="258"/>
      <c r="W53" s="258"/>
      <c r="X53" s="258"/>
      <c r="Y53" s="258"/>
      <c r="Z53" s="258"/>
      <c r="AA53" s="258"/>
      <c r="AB53" s="351"/>
      <c r="AC53" s="190"/>
      <c r="AD53" s="191"/>
      <c r="AE53" s="258"/>
      <c r="AF53" s="258"/>
      <c r="AG53" s="258"/>
      <c r="AH53" s="258"/>
      <c r="AI53" s="258"/>
      <c r="AJ53" s="258"/>
      <c r="AK53" s="258"/>
      <c r="AL53" s="190"/>
      <c r="AM53" s="191"/>
      <c r="AN53" s="258"/>
      <c r="AO53" s="258"/>
      <c r="AP53" s="258"/>
      <c r="AQ53" s="258"/>
      <c r="AR53" s="258"/>
      <c r="AS53" s="258"/>
      <c r="AT53" s="259"/>
      <c r="AU53" s="357"/>
      <c r="AV53" s="358"/>
      <c r="AW53" s="358"/>
      <c r="AX53" s="358"/>
      <c r="AY53" s="358"/>
      <c r="AZ53" s="359"/>
      <c r="BA53" s="228"/>
      <c r="BB53" s="229"/>
      <c r="BC53" s="274"/>
      <c r="BD53" s="228"/>
      <c r="BE53" s="229"/>
      <c r="BF53" s="230"/>
      <c r="BH53" s="236"/>
      <c r="BI53" s="191"/>
      <c r="BJ53" s="191"/>
      <c r="BK53" s="191"/>
      <c r="BL53" s="191"/>
      <c r="BM53" s="191"/>
      <c r="BN53" s="191"/>
      <c r="BO53" s="191"/>
      <c r="BP53" s="255"/>
      <c r="BQ53" s="236"/>
      <c r="BR53" s="191"/>
      <c r="BS53" s="258"/>
      <c r="BT53" s="258"/>
      <c r="BU53" s="258"/>
      <c r="BV53" s="258"/>
      <c r="BW53" s="258"/>
      <c r="BX53" s="258"/>
      <c r="BY53" s="351"/>
      <c r="BZ53" s="190"/>
      <c r="CA53" s="191"/>
      <c r="CB53" s="258"/>
      <c r="CC53" s="258"/>
      <c r="CD53" s="258"/>
      <c r="CE53" s="258"/>
      <c r="CF53" s="258"/>
      <c r="CG53" s="258"/>
      <c r="CH53" s="351"/>
      <c r="CI53" s="190"/>
      <c r="CJ53" s="191"/>
      <c r="CK53" s="258"/>
      <c r="CL53" s="258"/>
      <c r="CM53" s="258"/>
      <c r="CN53" s="258"/>
      <c r="CO53" s="258"/>
      <c r="CP53" s="258"/>
      <c r="CQ53" s="258"/>
      <c r="CR53" s="190"/>
      <c r="CS53" s="191"/>
      <c r="CT53" s="258"/>
      <c r="CU53" s="258"/>
      <c r="CV53" s="258"/>
      <c r="CW53" s="258"/>
      <c r="CX53" s="258"/>
      <c r="CY53" s="258"/>
      <c r="CZ53" s="259"/>
      <c r="DA53" s="357"/>
      <c r="DB53" s="358"/>
      <c r="DC53" s="358"/>
      <c r="DD53" s="358"/>
      <c r="DE53" s="358"/>
      <c r="DF53" s="359"/>
      <c r="DG53" s="228"/>
      <c r="DH53" s="229"/>
      <c r="DI53" s="274"/>
      <c r="DJ53" s="228"/>
      <c r="DK53" s="229"/>
      <c r="DL53" s="230"/>
      <c r="DN53" s="7"/>
      <c r="DO53" s="7"/>
      <c r="DP53" s="7"/>
      <c r="DQ53" s="7"/>
      <c r="DR53" s="7"/>
    </row>
    <row r="54" spans="2:177" ht="6" customHeight="1" thickBot="1" x14ac:dyDescent="0.25">
      <c r="B54" s="236"/>
      <c r="C54" s="191"/>
      <c r="D54" s="191"/>
      <c r="E54" s="191"/>
      <c r="F54" s="191"/>
      <c r="G54" s="191"/>
      <c r="H54" s="191"/>
      <c r="I54" s="191"/>
      <c r="J54" s="255"/>
      <c r="K54" s="236"/>
      <c r="L54" s="191"/>
      <c r="M54" s="260"/>
      <c r="N54" s="260"/>
      <c r="O54" s="260"/>
      <c r="P54" s="260"/>
      <c r="Q54" s="260"/>
      <c r="R54" s="260"/>
      <c r="S54" s="352"/>
      <c r="T54" s="190"/>
      <c r="U54" s="191"/>
      <c r="V54" s="260"/>
      <c r="W54" s="260"/>
      <c r="X54" s="260"/>
      <c r="Y54" s="260"/>
      <c r="Z54" s="260"/>
      <c r="AA54" s="260"/>
      <c r="AB54" s="352"/>
      <c r="AC54" s="190"/>
      <c r="AD54" s="191"/>
      <c r="AE54" s="260"/>
      <c r="AF54" s="260"/>
      <c r="AG54" s="260"/>
      <c r="AH54" s="260"/>
      <c r="AI54" s="260"/>
      <c r="AJ54" s="260"/>
      <c r="AK54" s="260"/>
      <c r="AL54" s="363"/>
      <c r="AM54" s="364"/>
      <c r="AN54" s="260"/>
      <c r="AO54" s="260"/>
      <c r="AP54" s="260"/>
      <c r="AQ54" s="260"/>
      <c r="AR54" s="260"/>
      <c r="AS54" s="260"/>
      <c r="AT54" s="261"/>
      <c r="AU54" s="360"/>
      <c r="AV54" s="361"/>
      <c r="AW54" s="361"/>
      <c r="AX54" s="361"/>
      <c r="AY54" s="361"/>
      <c r="AZ54" s="362"/>
      <c r="BA54" s="231"/>
      <c r="BB54" s="232"/>
      <c r="BC54" s="275"/>
      <c r="BD54" s="231"/>
      <c r="BE54" s="232"/>
      <c r="BF54" s="233"/>
      <c r="BH54" s="236"/>
      <c r="BI54" s="191"/>
      <c r="BJ54" s="191"/>
      <c r="BK54" s="191"/>
      <c r="BL54" s="191"/>
      <c r="BM54" s="191"/>
      <c r="BN54" s="191"/>
      <c r="BO54" s="191"/>
      <c r="BP54" s="255"/>
      <c r="BQ54" s="236"/>
      <c r="BR54" s="191"/>
      <c r="BS54" s="260"/>
      <c r="BT54" s="260"/>
      <c r="BU54" s="260"/>
      <c r="BV54" s="260"/>
      <c r="BW54" s="260"/>
      <c r="BX54" s="260"/>
      <c r="BY54" s="352"/>
      <c r="BZ54" s="190"/>
      <c r="CA54" s="191"/>
      <c r="CB54" s="260"/>
      <c r="CC54" s="260"/>
      <c r="CD54" s="260"/>
      <c r="CE54" s="260"/>
      <c r="CF54" s="260"/>
      <c r="CG54" s="260"/>
      <c r="CH54" s="352"/>
      <c r="CI54" s="190"/>
      <c r="CJ54" s="191"/>
      <c r="CK54" s="260"/>
      <c r="CL54" s="260"/>
      <c r="CM54" s="260"/>
      <c r="CN54" s="260"/>
      <c r="CO54" s="260"/>
      <c r="CP54" s="260"/>
      <c r="CQ54" s="260"/>
      <c r="CR54" s="363"/>
      <c r="CS54" s="364"/>
      <c r="CT54" s="260"/>
      <c r="CU54" s="260"/>
      <c r="CV54" s="260"/>
      <c r="CW54" s="260"/>
      <c r="CX54" s="260"/>
      <c r="CY54" s="260"/>
      <c r="CZ54" s="261"/>
      <c r="DA54" s="360"/>
      <c r="DB54" s="361"/>
      <c r="DC54" s="361"/>
      <c r="DD54" s="361"/>
      <c r="DE54" s="361"/>
      <c r="DF54" s="362"/>
      <c r="DG54" s="231"/>
      <c r="DH54" s="232"/>
      <c r="DI54" s="275"/>
      <c r="DJ54" s="231"/>
      <c r="DK54" s="232"/>
      <c r="DL54" s="233"/>
      <c r="DN54" s="7"/>
      <c r="DO54" s="7"/>
      <c r="DP54" s="7"/>
      <c r="DQ54" s="7"/>
      <c r="DR54" s="7"/>
    </row>
    <row r="55" spans="2:177" ht="6" customHeight="1" thickTop="1" x14ac:dyDescent="0.2">
      <c r="B55" s="234">
        <v>1</v>
      </c>
      <c r="C55" s="235"/>
      <c r="D55" s="438" t="s">
        <v>49</v>
      </c>
      <c r="E55" s="438"/>
      <c r="F55" s="438"/>
      <c r="G55" s="438"/>
      <c r="H55" s="438"/>
      <c r="I55" s="438"/>
      <c r="J55" s="439"/>
      <c r="K55" s="239"/>
      <c r="L55" s="240"/>
      <c r="M55" s="240"/>
      <c r="N55" s="240"/>
      <c r="O55" s="240"/>
      <c r="P55" s="240"/>
      <c r="Q55" s="240"/>
      <c r="R55" s="240"/>
      <c r="S55" s="241"/>
      <c r="T55" s="244">
        <v>1</v>
      </c>
      <c r="U55" s="245"/>
      <c r="V55" s="245"/>
      <c r="W55" s="235" t="s">
        <v>13</v>
      </c>
      <c r="X55" s="235"/>
      <c r="Y55" s="235"/>
      <c r="Z55" s="248">
        <v>3</v>
      </c>
      <c r="AA55" s="248"/>
      <c r="AB55" s="249"/>
      <c r="AC55" s="244">
        <v>3</v>
      </c>
      <c r="AD55" s="245"/>
      <c r="AE55" s="245"/>
      <c r="AF55" s="235" t="s">
        <v>13</v>
      </c>
      <c r="AG55" s="235"/>
      <c r="AH55" s="235"/>
      <c r="AI55" s="248">
        <v>2</v>
      </c>
      <c r="AJ55" s="248"/>
      <c r="AK55" s="249"/>
      <c r="AL55" s="245">
        <v>2</v>
      </c>
      <c r="AM55" s="245"/>
      <c r="AN55" s="245"/>
      <c r="AO55" s="235" t="s">
        <v>13</v>
      </c>
      <c r="AP55" s="235"/>
      <c r="AQ55" s="235"/>
      <c r="AR55" s="248">
        <v>3</v>
      </c>
      <c r="AS55" s="248"/>
      <c r="AT55" s="354"/>
      <c r="AU55" s="235">
        <f>IF(AND(T55="",AC55="",AL55="",K55=""),"",IF(T55=3,1,0)+IF(AC55=3,1,0)+IF(AL55=3,1,0)+IF(K55=3,1,0))</f>
        <v>1</v>
      </c>
      <c r="AV55" s="235"/>
      <c r="AW55" s="235" t="s">
        <v>13</v>
      </c>
      <c r="AX55" s="235"/>
      <c r="AY55" s="235">
        <f>IF(AND(Z55="",AI55="",AR55="",Q55=""),"",IF(Z55=3,1,0)+IF(AI55=3,1,0)+IF(AR55=3,1,0)+IF(Q55=3,1,0))</f>
        <v>2</v>
      </c>
      <c r="AZ55" s="235"/>
      <c r="BA55" s="315">
        <f>IF(AU55="","",AU55*2+AY55)</f>
        <v>4</v>
      </c>
      <c r="BB55" s="235"/>
      <c r="BC55" s="316"/>
      <c r="BD55" s="235">
        <f>IF(BA55="","",RANK(BA55,BA55:BC70))</f>
        <v>3</v>
      </c>
      <c r="BE55" s="235"/>
      <c r="BF55" s="281"/>
      <c r="BH55" s="234">
        <v>1</v>
      </c>
      <c r="BI55" s="235"/>
      <c r="BJ55" s="438" t="s">
        <v>47</v>
      </c>
      <c r="BK55" s="438"/>
      <c r="BL55" s="438"/>
      <c r="BM55" s="438"/>
      <c r="BN55" s="438"/>
      <c r="BO55" s="438"/>
      <c r="BP55" s="439"/>
      <c r="BQ55" s="239"/>
      <c r="BR55" s="240"/>
      <c r="BS55" s="240"/>
      <c r="BT55" s="240"/>
      <c r="BU55" s="240"/>
      <c r="BV55" s="240"/>
      <c r="BW55" s="240"/>
      <c r="BX55" s="240"/>
      <c r="BY55" s="241"/>
      <c r="BZ55" s="244">
        <v>3</v>
      </c>
      <c r="CA55" s="245"/>
      <c r="CB55" s="245"/>
      <c r="CC55" s="235" t="s">
        <v>13</v>
      </c>
      <c r="CD55" s="235"/>
      <c r="CE55" s="235"/>
      <c r="CF55" s="248">
        <v>1</v>
      </c>
      <c r="CG55" s="248"/>
      <c r="CH55" s="249"/>
      <c r="CI55" s="244">
        <v>3</v>
      </c>
      <c r="CJ55" s="245"/>
      <c r="CK55" s="245"/>
      <c r="CL55" s="235" t="s">
        <v>13</v>
      </c>
      <c r="CM55" s="235"/>
      <c r="CN55" s="235"/>
      <c r="CO55" s="248">
        <v>0</v>
      </c>
      <c r="CP55" s="248"/>
      <c r="CQ55" s="249"/>
      <c r="CR55" s="245">
        <v>2</v>
      </c>
      <c r="CS55" s="245"/>
      <c r="CT55" s="245"/>
      <c r="CU55" s="235" t="s">
        <v>13</v>
      </c>
      <c r="CV55" s="235"/>
      <c r="CW55" s="235"/>
      <c r="CX55" s="248">
        <v>3</v>
      </c>
      <c r="CY55" s="248"/>
      <c r="CZ55" s="354"/>
      <c r="DA55" s="235">
        <f>IF(AND(BZ55="",CI55="",CR55="",BQ55=""),"",IF(BZ55=3,1,0)+IF(CI55=3,1,0)+IF(CR55=3,1,0)+IF(BQ55=3,1,0))</f>
        <v>2</v>
      </c>
      <c r="DB55" s="235"/>
      <c r="DC55" s="235" t="s">
        <v>13</v>
      </c>
      <c r="DD55" s="235"/>
      <c r="DE55" s="235">
        <f>IF(AND(CF55="",CO55="",CX55="",BW55=""),"",IF(CF55=3,1,0)+IF(CO55=3,1,0)+IF(CX55=3,1,0)+IF(BW55=3,1,0))</f>
        <v>1</v>
      </c>
      <c r="DF55" s="235"/>
      <c r="DG55" s="315">
        <f>IF(DA55="","",DA55*2+DE55)</f>
        <v>5</v>
      </c>
      <c r="DH55" s="235"/>
      <c r="DI55" s="316"/>
      <c r="DJ55" s="188">
        <f>IF(DG55="","",RANK(DG55,DG47:DI62))</f>
        <v>1</v>
      </c>
      <c r="DK55" s="188"/>
      <c r="DL55" s="196"/>
      <c r="DM55" s="433" t="s">
        <v>200</v>
      </c>
      <c r="DN55" s="191"/>
      <c r="DO55" s="191"/>
      <c r="DP55" s="191"/>
      <c r="DQ55" s="7"/>
      <c r="DR55" s="7"/>
    </row>
    <row r="56" spans="2:177" ht="6" customHeight="1" x14ac:dyDescent="0.2">
      <c r="B56" s="236"/>
      <c r="C56" s="191"/>
      <c r="D56" s="440"/>
      <c r="E56" s="440"/>
      <c r="F56" s="440"/>
      <c r="G56" s="440"/>
      <c r="H56" s="440"/>
      <c r="I56" s="440"/>
      <c r="J56" s="441"/>
      <c r="K56" s="242"/>
      <c r="L56" s="204"/>
      <c r="M56" s="204"/>
      <c r="N56" s="204"/>
      <c r="O56" s="204"/>
      <c r="P56" s="204"/>
      <c r="Q56" s="204"/>
      <c r="R56" s="204"/>
      <c r="S56" s="243"/>
      <c r="T56" s="246"/>
      <c r="U56" s="247"/>
      <c r="V56" s="247"/>
      <c r="W56" s="191"/>
      <c r="X56" s="191"/>
      <c r="Y56" s="191"/>
      <c r="Z56" s="250"/>
      <c r="AA56" s="250"/>
      <c r="AB56" s="251"/>
      <c r="AC56" s="246"/>
      <c r="AD56" s="247"/>
      <c r="AE56" s="247"/>
      <c r="AF56" s="191"/>
      <c r="AG56" s="191"/>
      <c r="AH56" s="191"/>
      <c r="AI56" s="250"/>
      <c r="AJ56" s="250"/>
      <c r="AK56" s="251"/>
      <c r="AL56" s="247"/>
      <c r="AM56" s="247"/>
      <c r="AN56" s="247"/>
      <c r="AO56" s="191"/>
      <c r="AP56" s="191"/>
      <c r="AQ56" s="191"/>
      <c r="AR56" s="250"/>
      <c r="AS56" s="250"/>
      <c r="AT56" s="286"/>
      <c r="AU56" s="191"/>
      <c r="AV56" s="191"/>
      <c r="AW56" s="191"/>
      <c r="AX56" s="191"/>
      <c r="AY56" s="191"/>
      <c r="AZ56" s="191"/>
      <c r="BA56" s="190"/>
      <c r="BB56" s="191"/>
      <c r="BC56" s="192"/>
      <c r="BD56" s="191"/>
      <c r="BE56" s="191"/>
      <c r="BF56" s="197"/>
      <c r="BH56" s="236"/>
      <c r="BI56" s="191"/>
      <c r="BJ56" s="440"/>
      <c r="BK56" s="440"/>
      <c r="BL56" s="440"/>
      <c r="BM56" s="440"/>
      <c r="BN56" s="440"/>
      <c r="BO56" s="440"/>
      <c r="BP56" s="441"/>
      <c r="BQ56" s="242"/>
      <c r="BR56" s="204"/>
      <c r="BS56" s="204"/>
      <c r="BT56" s="204"/>
      <c r="BU56" s="204"/>
      <c r="BV56" s="204"/>
      <c r="BW56" s="204"/>
      <c r="BX56" s="204"/>
      <c r="BY56" s="243"/>
      <c r="BZ56" s="246"/>
      <c r="CA56" s="247"/>
      <c r="CB56" s="247"/>
      <c r="CC56" s="191"/>
      <c r="CD56" s="191"/>
      <c r="CE56" s="191"/>
      <c r="CF56" s="250"/>
      <c r="CG56" s="250"/>
      <c r="CH56" s="251"/>
      <c r="CI56" s="246"/>
      <c r="CJ56" s="247"/>
      <c r="CK56" s="247"/>
      <c r="CL56" s="191"/>
      <c r="CM56" s="191"/>
      <c r="CN56" s="191"/>
      <c r="CO56" s="250"/>
      <c r="CP56" s="250"/>
      <c r="CQ56" s="251"/>
      <c r="CR56" s="247"/>
      <c r="CS56" s="247"/>
      <c r="CT56" s="247"/>
      <c r="CU56" s="191"/>
      <c r="CV56" s="191"/>
      <c r="CW56" s="191"/>
      <c r="CX56" s="250"/>
      <c r="CY56" s="250"/>
      <c r="CZ56" s="286"/>
      <c r="DA56" s="191"/>
      <c r="DB56" s="191"/>
      <c r="DC56" s="191"/>
      <c r="DD56" s="191"/>
      <c r="DE56" s="191"/>
      <c r="DF56" s="191"/>
      <c r="DG56" s="190"/>
      <c r="DH56" s="191"/>
      <c r="DI56" s="192"/>
      <c r="DJ56" s="191"/>
      <c r="DK56" s="191"/>
      <c r="DL56" s="197"/>
      <c r="DM56" s="236"/>
      <c r="DN56" s="191"/>
      <c r="DO56" s="191"/>
      <c r="DP56" s="191"/>
      <c r="DQ56" s="7"/>
      <c r="DR56" s="7"/>
    </row>
    <row r="57" spans="2:177" ht="6" customHeight="1" x14ac:dyDescent="0.2">
      <c r="B57" s="236"/>
      <c r="C57" s="191"/>
      <c r="D57" s="440"/>
      <c r="E57" s="440"/>
      <c r="F57" s="440"/>
      <c r="G57" s="440"/>
      <c r="H57" s="440"/>
      <c r="I57" s="440"/>
      <c r="J57" s="441"/>
      <c r="K57" s="242"/>
      <c r="L57" s="204"/>
      <c r="M57" s="204"/>
      <c r="N57" s="204"/>
      <c r="O57" s="204"/>
      <c r="P57" s="204"/>
      <c r="Q57" s="204"/>
      <c r="R57" s="204"/>
      <c r="S57" s="243"/>
      <c r="T57" s="246"/>
      <c r="U57" s="247"/>
      <c r="V57" s="247"/>
      <c r="W57" s="191"/>
      <c r="X57" s="191"/>
      <c r="Y57" s="191"/>
      <c r="Z57" s="250"/>
      <c r="AA57" s="250"/>
      <c r="AB57" s="251"/>
      <c r="AC57" s="246"/>
      <c r="AD57" s="247"/>
      <c r="AE57" s="247"/>
      <c r="AF57" s="191"/>
      <c r="AG57" s="191"/>
      <c r="AH57" s="191"/>
      <c r="AI57" s="250"/>
      <c r="AJ57" s="250"/>
      <c r="AK57" s="251"/>
      <c r="AL57" s="247"/>
      <c r="AM57" s="247"/>
      <c r="AN57" s="247"/>
      <c r="AO57" s="191"/>
      <c r="AP57" s="191"/>
      <c r="AQ57" s="191"/>
      <c r="AR57" s="250"/>
      <c r="AS57" s="250"/>
      <c r="AT57" s="286"/>
      <c r="AU57" s="191"/>
      <c r="AV57" s="191"/>
      <c r="AW57" s="191"/>
      <c r="AX57" s="191"/>
      <c r="AY57" s="191"/>
      <c r="AZ57" s="191"/>
      <c r="BA57" s="190"/>
      <c r="BB57" s="191"/>
      <c r="BC57" s="192"/>
      <c r="BD57" s="191"/>
      <c r="BE57" s="191"/>
      <c r="BF57" s="197"/>
      <c r="BH57" s="236"/>
      <c r="BI57" s="191"/>
      <c r="BJ57" s="440"/>
      <c r="BK57" s="440"/>
      <c r="BL57" s="440"/>
      <c r="BM57" s="440"/>
      <c r="BN57" s="440"/>
      <c r="BO57" s="440"/>
      <c r="BP57" s="441"/>
      <c r="BQ57" s="242"/>
      <c r="BR57" s="204"/>
      <c r="BS57" s="204"/>
      <c r="BT57" s="204"/>
      <c r="BU57" s="204"/>
      <c r="BV57" s="204"/>
      <c r="BW57" s="204"/>
      <c r="BX57" s="204"/>
      <c r="BY57" s="243"/>
      <c r="BZ57" s="246"/>
      <c r="CA57" s="247"/>
      <c r="CB57" s="247"/>
      <c r="CC57" s="191"/>
      <c r="CD57" s="191"/>
      <c r="CE57" s="191"/>
      <c r="CF57" s="250"/>
      <c r="CG57" s="250"/>
      <c r="CH57" s="251"/>
      <c r="CI57" s="246"/>
      <c r="CJ57" s="247"/>
      <c r="CK57" s="247"/>
      <c r="CL57" s="191"/>
      <c r="CM57" s="191"/>
      <c r="CN57" s="191"/>
      <c r="CO57" s="250"/>
      <c r="CP57" s="250"/>
      <c r="CQ57" s="251"/>
      <c r="CR57" s="247"/>
      <c r="CS57" s="247"/>
      <c r="CT57" s="247"/>
      <c r="CU57" s="191"/>
      <c r="CV57" s="191"/>
      <c r="CW57" s="191"/>
      <c r="CX57" s="250"/>
      <c r="CY57" s="250"/>
      <c r="CZ57" s="286"/>
      <c r="DA57" s="191"/>
      <c r="DB57" s="191"/>
      <c r="DC57" s="191"/>
      <c r="DD57" s="191"/>
      <c r="DE57" s="191"/>
      <c r="DF57" s="191"/>
      <c r="DG57" s="190"/>
      <c r="DH57" s="191"/>
      <c r="DI57" s="192"/>
      <c r="DJ57" s="191"/>
      <c r="DK57" s="191"/>
      <c r="DL57" s="197"/>
      <c r="DM57" s="236"/>
      <c r="DN57" s="191"/>
      <c r="DO57" s="191"/>
      <c r="DP57" s="191"/>
      <c r="DQ57" s="7"/>
      <c r="DR57" s="7"/>
    </row>
    <row r="58" spans="2:177" ht="6" customHeight="1" x14ac:dyDescent="0.2">
      <c r="B58" s="236"/>
      <c r="C58" s="191"/>
      <c r="D58" s="440"/>
      <c r="E58" s="440"/>
      <c r="F58" s="440"/>
      <c r="G58" s="440"/>
      <c r="H58" s="440"/>
      <c r="I58" s="440"/>
      <c r="J58" s="441"/>
      <c r="K58" s="242"/>
      <c r="L58" s="204"/>
      <c r="M58" s="204"/>
      <c r="N58" s="204"/>
      <c r="O58" s="204"/>
      <c r="P58" s="204"/>
      <c r="Q58" s="204"/>
      <c r="R58" s="204"/>
      <c r="S58" s="243"/>
      <c r="T58" s="246"/>
      <c r="U58" s="247"/>
      <c r="V58" s="247"/>
      <c r="W58" s="191"/>
      <c r="X58" s="191"/>
      <c r="Y58" s="191"/>
      <c r="Z58" s="250"/>
      <c r="AA58" s="250"/>
      <c r="AB58" s="251"/>
      <c r="AC58" s="246"/>
      <c r="AD58" s="247"/>
      <c r="AE58" s="247"/>
      <c r="AF58" s="191"/>
      <c r="AG58" s="191"/>
      <c r="AH58" s="191"/>
      <c r="AI58" s="250"/>
      <c r="AJ58" s="250"/>
      <c r="AK58" s="251"/>
      <c r="AL58" s="247"/>
      <c r="AM58" s="247"/>
      <c r="AN58" s="247"/>
      <c r="AO58" s="191"/>
      <c r="AP58" s="191"/>
      <c r="AQ58" s="191"/>
      <c r="AR58" s="250"/>
      <c r="AS58" s="250"/>
      <c r="AT58" s="286"/>
      <c r="AU58" s="201"/>
      <c r="AV58" s="201"/>
      <c r="AW58" s="201"/>
      <c r="AX58" s="201"/>
      <c r="AY58" s="201"/>
      <c r="AZ58" s="201"/>
      <c r="BA58" s="289"/>
      <c r="BB58" s="201"/>
      <c r="BC58" s="290"/>
      <c r="BD58" s="201"/>
      <c r="BE58" s="201"/>
      <c r="BF58" s="202"/>
      <c r="BH58" s="236"/>
      <c r="BI58" s="191"/>
      <c r="BJ58" s="440"/>
      <c r="BK58" s="440"/>
      <c r="BL58" s="440"/>
      <c r="BM58" s="440"/>
      <c r="BN58" s="440"/>
      <c r="BO58" s="440"/>
      <c r="BP58" s="441"/>
      <c r="BQ58" s="242"/>
      <c r="BR58" s="204"/>
      <c r="BS58" s="204"/>
      <c r="BT58" s="204"/>
      <c r="BU58" s="204"/>
      <c r="BV58" s="204"/>
      <c r="BW58" s="204"/>
      <c r="BX58" s="204"/>
      <c r="BY58" s="243"/>
      <c r="BZ58" s="246"/>
      <c r="CA58" s="247"/>
      <c r="CB58" s="247"/>
      <c r="CC58" s="191"/>
      <c r="CD58" s="191"/>
      <c r="CE58" s="191"/>
      <c r="CF58" s="250"/>
      <c r="CG58" s="250"/>
      <c r="CH58" s="251"/>
      <c r="CI58" s="246"/>
      <c r="CJ58" s="247"/>
      <c r="CK58" s="247"/>
      <c r="CL58" s="191"/>
      <c r="CM58" s="191"/>
      <c r="CN58" s="191"/>
      <c r="CO58" s="250"/>
      <c r="CP58" s="250"/>
      <c r="CQ58" s="251"/>
      <c r="CR58" s="247"/>
      <c r="CS58" s="247"/>
      <c r="CT58" s="247"/>
      <c r="CU58" s="191"/>
      <c r="CV58" s="191"/>
      <c r="CW58" s="191"/>
      <c r="CX58" s="250"/>
      <c r="CY58" s="250"/>
      <c r="CZ58" s="286"/>
      <c r="DA58" s="201"/>
      <c r="DB58" s="201"/>
      <c r="DC58" s="201"/>
      <c r="DD58" s="201"/>
      <c r="DE58" s="201"/>
      <c r="DF58" s="201"/>
      <c r="DG58" s="289"/>
      <c r="DH58" s="201"/>
      <c r="DI58" s="290"/>
      <c r="DJ58" s="201"/>
      <c r="DK58" s="201"/>
      <c r="DL58" s="202"/>
      <c r="DM58" s="236"/>
      <c r="DN58" s="191"/>
      <c r="DO58" s="191"/>
      <c r="DP58" s="191"/>
      <c r="DQ58" s="312" t="s">
        <v>199</v>
      </c>
      <c r="DR58" s="312"/>
      <c r="DS58" s="312"/>
      <c r="DT58" s="312"/>
      <c r="DU58" s="312"/>
      <c r="DV58" s="312"/>
      <c r="DW58" s="312"/>
      <c r="DX58" s="312"/>
      <c r="DY58" s="312"/>
      <c r="DZ58" s="312"/>
      <c r="EA58" s="312"/>
      <c r="EB58" s="312"/>
      <c r="EC58" s="312"/>
      <c r="ED58" s="312"/>
      <c r="EE58" s="312"/>
      <c r="EF58" s="312"/>
      <c r="EG58" s="312"/>
      <c r="EH58" s="312"/>
      <c r="EI58" s="312"/>
      <c r="EJ58" s="312"/>
      <c r="EK58" s="312"/>
      <c r="EL58" s="312"/>
      <c r="EM58" s="312"/>
      <c r="EN58" s="312"/>
      <c r="EO58" s="312"/>
      <c r="EP58" s="312"/>
      <c r="EQ58" s="312"/>
      <c r="ER58" s="312"/>
      <c r="ES58" s="312"/>
      <c r="ET58" s="312"/>
      <c r="EU58" s="312"/>
      <c r="EV58" s="312"/>
      <c r="EW58" s="312"/>
      <c r="EX58" s="312"/>
      <c r="EY58" s="312"/>
      <c r="EZ58" s="312"/>
      <c r="FA58" s="312"/>
      <c r="FB58" s="312"/>
      <c r="FC58" s="312"/>
      <c r="FD58" s="312"/>
      <c r="FE58" s="312"/>
      <c r="FF58" s="312"/>
      <c r="FG58" s="312"/>
      <c r="FH58" s="312"/>
      <c r="FI58" s="312"/>
      <c r="FJ58" s="312"/>
      <c r="FK58" s="312"/>
      <c r="FL58" s="312"/>
      <c r="FM58" s="312"/>
      <c r="FN58" s="312"/>
      <c r="FO58" s="312"/>
      <c r="FP58" s="312"/>
      <c r="FQ58" s="312"/>
      <c r="FR58" s="312"/>
      <c r="FS58" s="312"/>
      <c r="FT58" s="312"/>
      <c r="FU58" s="312"/>
    </row>
    <row r="59" spans="2:177" ht="6" customHeight="1" x14ac:dyDescent="0.2">
      <c r="B59" s="262">
        <v>2</v>
      </c>
      <c r="C59" s="188"/>
      <c r="D59" s="440" t="s">
        <v>51</v>
      </c>
      <c r="E59" s="440"/>
      <c r="F59" s="440"/>
      <c r="G59" s="440"/>
      <c r="H59" s="440"/>
      <c r="I59" s="440"/>
      <c r="J59" s="441"/>
      <c r="K59" s="217">
        <f>IF(Z55="","",Z55)</f>
        <v>3</v>
      </c>
      <c r="L59" s="218"/>
      <c r="M59" s="218"/>
      <c r="N59" s="221" t="s">
        <v>13</v>
      </c>
      <c r="O59" s="222"/>
      <c r="P59" s="222"/>
      <c r="Q59" s="211">
        <f>IF(T55="","",T55)</f>
        <v>1</v>
      </c>
      <c r="R59" s="211"/>
      <c r="S59" s="211"/>
      <c r="T59" s="321"/>
      <c r="U59" s="322"/>
      <c r="V59" s="322"/>
      <c r="W59" s="322"/>
      <c r="X59" s="322"/>
      <c r="Y59" s="322"/>
      <c r="Z59" s="322"/>
      <c r="AA59" s="322"/>
      <c r="AB59" s="323"/>
      <c r="AC59" s="325">
        <v>3</v>
      </c>
      <c r="AD59" s="325"/>
      <c r="AE59" s="325"/>
      <c r="AF59" s="188" t="s">
        <v>13</v>
      </c>
      <c r="AG59" s="188"/>
      <c r="AH59" s="188"/>
      <c r="AI59" s="211">
        <v>1</v>
      </c>
      <c r="AJ59" s="211"/>
      <c r="AK59" s="212"/>
      <c r="AL59" s="325">
        <v>3</v>
      </c>
      <c r="AM59" s="325"/>
      <c r="AN59" s="325"/>
      <c r="AO59" s="188" t="s">
        <v>13</v>
      </c>
      <c r="AP59" s="188"/>
      <c r="AQ59" s="188"/>
      <c r="AR59" s="284">
        <v>1</v>
      </c>
      <c r="AS59" s="284"/>
      <c r="AT59" s="285"/>
      <c r="AU59" s="188">
        <f>IF(AND(T59="",AC59="",AL59="",K59=""),"",IF(T59=3,1,0)+IF(AC59=3,1,0)+IF(AL59=3,1,0)+IF(K59=3,1,0))</f>
        <v>3</v>
      </c>
      <c r="AV59" s="188"/>
      <c r="AW59" s="188" t="s">
        <v>13</v>
      </c>
      <c r="AX59" s="188"/>
      <c r="AY59" s="188">
        <f>IF(AND(Z59="",AI59="",AR59="",Q59=""),"",IF(Z59=3,1,0)+IF(AI59=3,1,0)+IF(AR59=3,1,0)+IF(Q59=3,1,0))</f>
        <v>0</v>
      </c>
      <c r="AZ59" s="188"/>
      <c r="BA59" s="187">
        <f>IF(AU59="","",AU59*2+AY59)</f>
        <v>6</v>
      </c>
      <c r="BB59" s="188"/>
      <c r="BC59" s="189"/>
      <c r="BD59" s="188">
        <f>IF(BA59="","",RANK(BA59,BA55:BC70))</f>
        <v>1</v>
      </c>
      <c r="BE59" s="188"/>
      <c r="BF59" s="196"/>
      <c r="BH59" s="262">
        <v>2</v>
      </c>
      <c r="BI59" s="188"/>
      <c r="BJ59" s="440" t="s">
        <v>188</v>
      </c>
      <c r="BK59" s="440"/>
      <c r="BL59" s="440"/>
      <c r="BM59" s="440"/>
      <c r="BN59" s="440"/>
      <c r="BO59" s="440"/>
      <c r="BP59" s="441"/>
      <c r="BQ59" s="217">
        <f>IF(CF55="","",CF55)</f>
        <v>1</v>
      </c>
      <c r="BR59" s="218"/>
      <c r="BS59" s="218"/>
      <c r="BT59" s="221" t="s">
        <v>13</v>
      </c>
      <c r="BU59" s="222"/>
      <c r="BV59" s="222"/>
      <c r="BW59" s="211">
        <f>IF(BZ55="","",BZ55)</f>
        <v>3</v>
      </c>
      <c r="BX59" s="211"/>
      <c r="BY59" s="211"/>
      <c r="BZ59" s="321"/>
      <c r="CA59" s="322"/>
      <c r="CB59" s="322"/>
      <c r="CC59" s="322"/>
      <c r="CD59" s="322"/>
      <c r="CE59" s="322"/>
      <c r="CF59" s="322"/>
      <c r="CG59" s="322"/>
      <c r="CH59" s="323"/>
      <c r="CI59" s="325">
        <v>3</v>
      </c>
      <c r="CJ59" s="325"/>
      <c r="CK59" s="325"/>
      <c r="CL59" s="188" t="s">
        <v>13</v>
      </c>
      <c r="CM59" s="188"/>
      <c r="CN59" s="188"/>
      <c r="CO59" s="211">
        <v>2</v>
      </c>
      <c r="CP59" s="211"/>
      <c r="CQ59" s="212"/>
      <c r="CR59" s="325">
        <v>3</v>
      </c>
      <c r="CS59" s="325"/>
      <c r="CT59" s="325"/>
      <c r="CU59" s="188" t="s">
        <v>13</v>
      </c>
      <c r="CV59" s="188"/>
      <c r="CW59" s="188"/>
      <c r="CX59" s="284">
        <v>1</v>
      </c>
      <c r="CY59" s="284"/>
      <c r="CZ59" s="285"/>
      <c r="DA59" s="188">
        <f>IF(AND(BZ59="",CI59="",CR59="",BQ59=""),"",IF(BZ59=3,1,0)+IF(CI59=3,1,0)+IF(CR59=3,1,0)+IF(BQ59=3,1,0))</f>
        <v>2</v>
      </c>
      <c r="DB59" s="188"/>
      <c r="DC59" s="188" t="s">
        <v>13</v>
      </c>
      <c r="DD59" s="188"/>
      <c r="DE59" s="188">
        <f>IF(AND(CF59="",CO59="",CX59="",BW59=""),"",IF(CF59=3,1,0)+IF(CO59=3,1,0)+IF(CX59=3,1,0)+IF(BW59=3,1,0))</f>
        <v>1</v>
      </c>
      <c r="DF59" s="188"/>
      <c r="DG59" s="187">
        <f>IF(DA59="","",DA59*2+DE59)</f>
        <v>5</v>
      </c>
      <c r="DH59" s="188"/>
      <c r="DI59" s="189"/>
      <c r="DJ59" s="188">
        <v>2</v>
      </c>
      <c r="DK59" s="188"/>
      <c r="DL59" s="196"/>
      <c r="DM59" s="433" t="s">
        <v>198</v>
      </c>
      <c r="DN59" s="191"/>
      <c r="DO59" s="191"/>
      <c r="DP59" s="191"/>
      <c r="DQ59" s="312"/>
      <c r="DR59" s="312"/>
      <c r="DS59" s="312"/>
      <c r="DT59" s="312"/>
      <c r="DU59" s="312"/>
      <c r="DV59" s="312"/>
      <c r="DW59" s="312"/>
      <c r="DX59" s="312"/>
      <c r="DY59" s="312"/>
      <c r="DZ59" s="312"/>
      <c r="EA59" s="312"/>
      <c r="EB59" s="312"/>
      <c r="EC59" s="312"/>
      <c r="ED59" s="312"/>
      <c r="EE59" s="312"/>
      <c r="EF59" s="312"/>
      <c r="EG59" s="312"/>
      <c r="EH59" s="312"/>
      <c r="EI59" s="312"/>
      <c r="EJ59" s="312"/>
      <c r="EK59" s="312"/>
      <c r="EL59" s="312"/>
      <c r="EM59" s="312"/>
      <c r="EN59" s="312"/>
      <c r="EO59" s="312"/>
      <c r="EP59" s="312"/>
      <c r="EQ59" s="312"/>
      <c r="ER59" s="312"/>
      <c r="ES59" s="312"/>
      <c r="ET59" s="312"/>
      <c r="EU59" s="312"/>
      <c r="EV59" s="312"/>
      <c r="EW59" s="312"/>
      <c r="EX59" s="312"/>
      <c r="EY59" s="312"/>
      <c r="EZ59" s="312"/>
      <c r="FA59" s="312"/>
      <c r="FB59" s="312"/>
      <c r="FC59" s="312"/>
      <c r="FD59" s="312"/>
      <c r="FE59" s="312"/>
      <c r="FF59" s="312"/>
      <c r="FG59" s="312"/>
      <c r="FH59" s="312"/>
      <c r="FI59" s="312"/>
      <c r="FJ59" s="312"/>
      <c r="FK59" s="312"/>
      <c r="FL59" s="312"/>
      <c r="FM59" s="312"/>
      <c r="FN59" s="312"/>
      <c r="FO59" s="312"/>
      <c r="FP59" s="312"/>
      <c r="FQ59" s="312"/>
      <c r="FR59" s="312"/>
      <c r="FS59" s="312"/>
      <c r="FT59" s="312"/>
      <c r="FU59" s="312"/>
    </row>
    <row r="60" spans="2:177" ht="6" customHeight="1" x14ac:dyDescent="0.2">
      <c r="B60" s="236"/>
      <c r="C60" s="191"/>
      <c r="D60" s="440"/>
      <c r="E60" s="440"/>
      <c r="F60" s="440"/>
      <c r="G60" s="440"/>
      <c r="H60" s="440"/>
      <c r="I60" s="440"/>
      <c r="J60" s="441"/>
      <c r="K60" s="217"/>
      <c r="L60" s="218"/>
      <c r="M60" s="218"/>
      <c r="N60" s="222"/>
      <c r="O60" s="222"/>
      <c r="P60" s="222"/>
      <c r="Q60" s="211"/>
      <c r="R60" s="211"/>
      <c r="S60" s="211"/>
      <c r="T60" s="321"/>
      <c r="U60" s="322"/>
      <c r="V60" s="322"/>
      <c r="W60" s="322"/>
      <c r="X60" s="322"/>
      <c r="Y60" s="322"/>
      <c r="Z60" s="322"/>
      <c r="AA60" s="322"/>
      <c r="AB60" s="323"/>
      <c r="AC60" s="247"/>
      <c r="AD60" s="247"/>
      <c r="AE60" s="247"/>
      <c r="AF60" s="191"/>
      <c r="AG60" s="191"/>
      <c r="AH60" s="191"/>
      <c r="AI60" s="211"/>
      <c r="AJ60" s="211"/>
      <c r="AK60" s="212"/>
      <c r="AL60" s="247"/>
      <c r="AM60" s="247"/>
      <c r="AN60" s="247"/>
      <c r="AO60" s="191"/>
      <c r="AP60" s="191"/>
      <c r="AQ60" s="191"/>
      <c r="AR60" s="250"/>
      <c r="AS60" s="250"/>
      <c r="AT60" s="286"/>
      <c r="AU60" s="191"/>
      <c r="AV60" s="191"/>
      <c r="AW60" s="191"/>
      <c r="AX60" s="191"/>
      <c r="AY60" s="191"/>
      <c r="AZ60" s="191"/>
      <c r="BA60" s="190"/>
      <c r="BB60" s="191"/>
      <c r="BC60" s="192"/>
      <c r="BD60" s="191"/>
      <c r="BE60" s="191"/>
      <c r="BF60" s="197"/>
      <c r="BH60" s="236"/>
      <c r="BI60" s="191"/>
      <c r="BJ60" s="440"/>
      <c r="BK60" s="440"/>
      <c r="BL60" s="440"/>
      <c r="BM60" s="440"/>
      <c r="BN60" s="440"/>
      <c r="BO60" s="440"/>
      <c r="BP60" s="441"/>
      <c r="BQ60" s="217"/>
      <c r="BR60" s="218"/>
      <c r="BS60" s="218"/>
      <c r="BT60" s="222"/>
      <c r="BU60" s="222"/>
      <c r="BV60" s="222"/>
      <c r="BW60" s="211"/>
      <c r="BX60" s="211"/>
      <c r="BY60" s="211"/>
      <c r="BZ60" s="321"/>
      <c r="CA60" s="322"/>
      <c r="CB60" s="322"/>
      <c r="CC60" s="322"/>
      <c r="CD60" s="322"/>
      <c r="CE60" s="322"/>
      <c r="CF60" s="322"/>
      <c r="CG60" s="322"/>
      <c r="CH60" s="323"/>
      <c r="CI60" s="247"/>
      <c r="CJ60" s="247"/>
      <c r="CK60" s="247"/>
      <c r="CL60" s="191"/>
      <c r="CM60" s="191"/>
      <c r="CN60" s="191"/>
      <c r="CO60" s="211"/>
      <c r="CP60" s="211"/>
      <c r="CQ60" s="212"/>
      <c r="CR60" s="247"/>
      <c r="CS60" s="247"/>
      <c r="CT60" s="247"/>
      <c r="CU60" s="191"/>
      <c r="CV60" s="191"/>
      <c r="CW60" s="191"/>
      <c r="CX60" s="250"/>
      <c r="CY60" s="250"/>
      <c r="CZ60" s="286"/>
      <c r="DA60" s="191"/>
      <c r="DB60" s="191"/>
      <c r="DC60" s="191"/>
      <c r="DD60" s="191"/>
      <c r="DE60" s="191"/>
      <c r="DF60" s="191"/>
      <c r="DG60" s="190"/>
      <c r="DH60" s="191"/>
      <c r="DI60" s="192"/>
      <c r="DJ60" s="191"/>
      <c r="DK60" s="191"/>
      <c r="DL60" s="197"/>
      <c r="DM60" s="236"/>
      <c r="DN60" s="191"/>
      <c r="DO60" s="191"/>
      <c r="DP60" s="191"/>
      <c r="DQ60" s="312"/>
      <c r="DR60" s="312"/>
      <c r="DS60" s="312"/>
      <c r="DT60" s="312"/>
      <c r="DU60" s="312"/>
      <c r="DV60" s="312"/>
      <c r="DW60" s="312"/>
      <c r="DX60" s="312"/>
      <c r="DY60" s="312"/>
      <c r="DZ60" s="312"/>
      <c r="EA60" s="312"/>
      <c r="EB60" s="312"/>
      <c r="EC60" s="312"/>
      <c r="ED60" s="312"/>
      <c r="EE60" s="312"/>
      <c r="EF60" s="312"/>
      <c r="EG60" s="312"/>
      <c r="EH60" s="312"/>
      <c r="EI60" s="312"/>
      <c r="EJ60" s="312"/>
      <c r="EK60" s="312"/>
      <c r="EL60" s="312"/>
      <c r="EM60" s="312"/>
      <c r="EN60" s="312"/>
      <c r="EO60" s="312"/>
      <c r="EP60" s="312"/>
      <c r="EQ60" s="312"/>
      <c r="ER60" s="312"/>
      <c r="ES60" s="312"/>
      <c r="ET60" s="312"/>
      <c r="EU60" s="312"/>
      <c r="EV60" s="312"/>
      <c r="EW60" s="312"/>
      <c r="EX60" s="312"/>
      <c r="EY60" s="312"/>
      <c r="EZ60" s="312"/>
      <c r="FA60" s="312"/>
      <c r="FB60" s="312"/>
      <c r="FC60" s="312"/>
      <c r="FD60" s="312"/>
      <c r="FE60" s="312"/>
      <c r="FF60" s="312"/>
      <c r="FG60" s="312"/>
      <c r="FH60" s="312"/>
      <c r="FI60" s="312"/>
      <c r="FJ60" s="312"/>
      <c r="FK60" s="312"/>
      <c r="FL60" s="312"/>
      <c r="FM60" s="312"/>
      <c r="FN60" s="312"/>
      <c r="FO60" s="312"/>
      <c r="FP60" s="312"/>
      <c r="FQ60" s="312"/>
      <c r="FR60" s="312"/>
      <c r="FS60" s="312"/>
      <c r="FT60" s="312"/>
      <c r="FU60" s="312"/>
    </row>
    <row r="61" spans="2:177" ht="6" customHeight="1" x14ac:dyDescent="0.2">
      <c r="B61" s="236"/>
      <c r="C61" s="191"/>
      <c r="D61" s="440"/>
      <c r="E61" s="440"/>
      <c r="F61" s="440"/>
      <c r="G61" s="440"/>
      <c r="H61" s="440"/>
      <c r="I61" s="440"/>
      <c r="J61" s="441"/>
      <c r="K61" s="217"/>
      <c r="L61" s="218"/>
      <c r="M61" s="218"/>
      <c r="N61" s="222"/>
      <c r="O61" s="222"/>
      <c r="P61" s="222"/>
      <c r="Q61" s="211"/>
      <c r="R61" s="211"/>
      <c r="S61" s="211"/>
      <c r="T61" s="321"/>
      <c r="U61" s="322"/>
      <c r="V61" s="322"/>
      <c r="W61" s="322"/>
      <c r="X61" s="322"/>
      <c r="Y61" s="322"/>
      <c r="Z61" s="322"/>
      <c r="AA61" s="322"/>
      <c r="AB61" s="323"/>
      <c r="AC61" s="247"/>
      <c r="AD61" s="247"/>
      <c r="AE61" s="247"/>
      <c r="AF61" s="191"/>
      <c r="AG61" s="191"/>
      <c r="AH61" s="191"/>
      <c r="AI61" s="211"/>
      <c r="AJ61" s="211"/>
      <c r="AK61" s="212"/>
      <c r="AL61" s="247"/>
      <c r="AM61" s="247"/>
      <c r="AN61" s="247"/>
      <c r="AO61" s="191"/>
      <c r="AP61" s="191"/>
      <c r="AQ61" s="191"/>
      <c r="AR61" s="250"/>
      <c r="AS61" s="250"/>
      <c r="AT61" s="286"/>
      <c r="AU61" s="191"/>
      <c r="AV61" s="191"/>
      <c r="AW61" s="191"/>
      <c r="AX61" s="191"/>
      <c r="AY61" s="191"/>
      <c r="AZ61" s="191"/>
      <c r="BA61" s="190"/>
      <c r="BB61" s="191"/>
      <c r="BC61" s="192"/>
      <c r="BD61" s="191"/>
      <c r="BE61" s="191"/>
      <c r="BF61" s="197"/>
      <c r="BH61" s="236"/>
      <c r="BI61" s="191"/>
      <c r="BJ61" s="440"/>
      <c r="BK61" s="440"/>
      <c r="BL61" s="440"/>
      <c r="BM61" s="440"/>
      <c r="BN61" s="440"/>
      <c r="BO61" s="440"/>
      <c r="BP61" s="441"/>
      <c r="BQ61" s="217"/>
      <c r="BR61" s="218"/>
      <c r="BS61" s="218"/>
      <c r="BT61" s="222"/>
      <c r="BU61" s="222"/>
      <c r="BV61" s="222"/>
      <c r="BW61" s="211"/>
      <c r="BX61" s="211"/>
      <c r="BY61" s="211"/>
      <c r="BZ61" s="321"/>
      <c r="CA61" s="322"/>
      <c r="CB61" s="322"/>
      <c r="CC61" s="322"/>
      <c r="CD61" s="322"/>
      <c r="CE61" s="322"/>
      <c r="CF61" s="322"/>
      <c r="CG61" s="322"/>
      <c r="CH61" s="323"/>
      <c r="CI61" s="247"/>
      <c r="CJ61" s="247"/>
      <c r="CK61" s="247"/>
      <c r="CL61" s="191"/>
      <c r="CM61" s="191"/>
      <c r="CN61" s="191"/>
      <c r="CO61" s="211"/>
      <c r="CP61" s="211"/>
      <c r="CQ61" s="212"/>
      <c r="CR61" s="247"/>
      <c r="CS61" s="247"/>
      <c r="CT61" s="247"/>
      <c r="CU61" s="191"/>
      <c r="CV61" s="191"/>
      <c r="CW61" s="191"/>
      <c r="CX61" s="250"/>
      <c r="CY61" s="250"/>
      <c r="CZ61" s="286"/>
      <c r="DA61" s="191"/>
      <c r="DB61" s="191"/>
      <c r="DC61" s="191"/>
      <c r="DD61" s="191"/>
      <c r="DE61" s="191"/>
      <c r="DF61" s="191"/>
      <c r="DG61" s="190"/>
      <c r="DH61" s="191"/>
      <c r="DI61" s="192"/>
      <c r="DJ61" s="191"/>
      <c r="DK61" s="191"/>
      <c r="DL61" s="197"/>
      <c r="DM61" s="236"/>
      <c r="DN61" s="191"/>
      <c r="DO61" s="191"/>
      <c r="DP61" s="191"/>
      <c r="DQ61" s="7"/>
      <c r="DR61" s="7"/>
      <c r="EZ61" s="23"/>
      <c r="FA61" s="23"/>
      <c r="FB61" s="23"/>
      <c r="FC61" s="23"/>
      <c r="FD61" s="23"/>
      <c r="FE61" s="23"/>
      <c r="FF61" s="23"/>
    </row>
    <row r="62" spans="2:177" ht="6" customHeight="1" x14ac:dyDescent="0.2">
      <c r="B62" s="263"/>
      <c r="C62" s="201"/>
      <c r="D62" s="440"/>
      <c r="E62" s="440"/>
      <c r="F62" s="440"/>
      <c r="G62" s="440"/>
      <c r="H62" s="440"/>
      <c r="I62" s="440"/>
      <c r="J62" s="441"/>
      <c r="K62" s="217"/>
      <c r="L62" s="218"/>
      <c r="M62" s="218"/>
      <c r="N62" s="222"/>
      <c r="O62" s="222"/>
      <c r="P62" s="222"/>
      <c r="Q62" s="211"/>
      <c r="R62" s="211"/>
      <c r="S62" s="211"/>
      <c r="T62" s="321"/>
      <c r="U62" s="322"/>
      <c r="V62" s="322"/>
      <c r="W62" s="322"/>
      <c r="X62" s="322"/>
      <c r="Y62" s="322"/>
      <c r="Z62" s="322"/>
      <c r="AA62" s="322"/>
      <c r="AB62" s="323"/>
      <c r="AC62" s="327"/>
      <c r="AD62" s="327"/>
      <c r="AE62" s="327"/>
      <c r="AF62" s="201"/>
      <c r="AG62" s="201"/>
      <c r="AH62" s="201"/>
      <c r="AI62" s="211"/>
      <c r="AJ62" s="211"/>
      <c r="AK62" s="212"/>
      <c r="AL62" s="327"/>
      <c r="AM62" s="327"/>
      <c r="AN62" s="327"/>
      <c r="AO62" s="201"/>
      <c r="AP62" s="201"/>
      <c r="AQ62" s="201"/>
      <c r="AR62" s="287"/>
      <c r="AS62" s="287"/>
      <c r="AT62" s="288"/>
      <c r="AU62" s="201"/>
      <c r="AV62" s="201"/>
      <c r="AW62" s="201"/>
      <c r="AX62" s="201"/>
      <c r="AY62" s="201"/>
      <c r="AZ62" s="201"/>
      <c r="BA62" s="289"/>
      <c r="BB62" s="201"/>
      <c r="BC62" s="290"/>
      <c r="BD62" s="201"/>
      <c r="BE62" s="201"/>
      <c r="BF62" s="202"/>
      <c r="BH62" s="263"/>
      <c r="BI62" s="201"/>
      <c r="BJ62" s="440"/>
      <c r="BK62" s="440"/>
      <c r="BL62" s="440"/>
      <c r="BM62" s="440"/>
      <c r="BN62" s="440"/>
      <c r="BO62" s="440"/>
      <c r="BP62" s="441"/>
      <c r="BQ62" s="217"/>
      <c r="BR62" s="218"/>
      <c r="BS62" s="218"/>
      <c r="BT62" s="222"/>
      <c r="BU62" s="222"/>
      <c r="BV62" s="222"/>
      <c r="BW62" s="211"/>
      <c r="BX62" s="211"/>
      <c r="BY62" s="211"/>
      <c r="BZ62" s="321"/>
      <c r="CA62" s="322"/>
      <c r="CB62" s="322"/>
      <c r="CC62" s="322"/>
      <c r="CD62" s="322"/>
      <c r="CE62" s="322"/>
      <c r="CF62" s="322"/>
      <c r="CG62" s="322"/>
      <c r="CH62" s="323"/>
      <c r="CI62" s="327"/>
      <c r="CJ62" s="327"/>
      <c r="CK62" s="327"/>
      <c r="CL62" s="201"/>
      <c r="CM62" s="201"/>
      <c r="CN62" s="201"/>
      <c r="CO62" s="211"/>
      <c r="CP62" s="211"/>
      <c r="CQ62" s="212"/>
      <c r="CR62" s="327"/>
      <c r="CS62" s="327"/>
      <c r="CT62" s="327"/>
      <c r="CU62" s="201"/>
      <c r="CV62" s="201"/>
      <c r="CW62" s="201"/>
      <c r="CX62" s="287"/>
      <c r="CY62" s="287"/>
      <c r="CZ62" s="288"/>
      <c r="DA62" s="201"/>
      <c r="DB62" s="201"/>
      <c r="DC62" s="201"/>
      <c r="DD62" s="201"/>
      <c r="DE62" s="201"/>
      <c r="DF62" s="201"/>
      <c r="DG62" s="289"/>
      <c r="DH62" s="201"/>
      <c r="DI62" s="290"/>
      <c r="DJ62" s="201"/>
      <c r="DK62" s="201"/>
      <c r="DL62" s="202"/>
      <c r="DM62" s="236"/>
      <c r="DN62" s="191"/>
      <c r="DO62" s="191"/>
      <c r="DP62" s="191"/>
      <c r="DQ62" s="7"/>
      <c r="DR62" s="7"/>
      <c r="EZ62" s="23"/>
      <c r="FA62" s="23"/>
      <c r="FB62" s="23"/>
      <c r="FC62" s="23"/>
      <c r="FD62" s="23"/>
      <c r="FE62" s="23"/>
      <c r="FF62" s="23"/>
    </row>
    <row r="63" spans="2:177" ht="6" customHeight="1" x14ac:dyDescent="0.2">
      <c r="B63" s="262">
        <v>3</v>
      </c>
      <c r="C63" s="188"/>
      <c r="D63" s="440" t="s">
        <v>31</v>
      </c>
      <c r="E63" s="440"/>
      <c r="F63" s="440"/>
      <c r="G63" s="440"/>
      <c r="H63" s="440"/>
      <c r="I63" s="440"/>
      <c r="J63" s="441"/>
      <c r="K63" s="217">
        <f>IF(AI55="","",AI55)</f>
        <v>2</v>
      </c>
      <c r="L63" s="218"/>
      <c r="M63" s="218"/>
      <c r="N63" s="221" t="s">
        <v>13</v>
      </c>
      <c r="O63" s="222"/>
      <c r="P63" s="222"/>
      <c r="Q63" s="211">
        <f>IF(AC55="","",AC55)</f>
        <v>3</v>
      </c>
      <c r="R63" s="211"/>
      <c r="S63" s="211"/>
      <c r="T63" s="313">
        <f>IF(AI59="","",AI59)</f>
        <v>1</v>
      </c>
      <c r="U63" s="218"/>
      <c r="V63" s="218"/>
      <c r="W63" s="221" t="s">
        <v>13</v>
      </c>
      <c r="X63" s="222"/>
      <c r="Y63" s="222"/>
      <c r="Z63" s="211">
        <f>IF(AC59="","",AC59)</f>
        <v>3</v>
      </c>
      <c r="AA63" s="211"/>
      <c r="AB63" s="212"/>
      <c r="AC63" s="209"/>
      <c r="AD63" s="210"/>
      <c r="AE63" s="210"/>
      <c r="AF63" s="210"/>
      <c r="AG63" s="210"/>
      <c r="AH63" s="210"/>
      <c r="AI63" s="210"/>
      <c r="AJ63" s="210"/>
      <c r="AK63" s="210"/>
      <c r="AL63" s="324">
        <v>2</v>
      </c>
      <c r="AM63" s="325"/>
      <c r="AN63" s="325"/>
      <c r="AO63" s="188" t="s">
        <v>13</v>
      </c>
      <c r="AP63" s="188"/>
      <c r="AQ63" s="188"/>
      <c r="AR63" s="284">
        <v>3</v>
      </c>
      <c r="AS63" s="284"/>
      <c r="AT63" s="285"/>
      <c r="AU63" s="188">
        <f>IF(AND(T63="",AC63="",AL63="",K63=""),"",IF(T63=3,1,0)+IF(AC63=3,1,0)+IF(AL63=3,1,0)+IF(K63=3,1,0))</f>
        <v>0</v>
      </c>
      <c r="AV63" s="188"/>
      <c r="AW63" s="188" t="s">
        <v>13</v>
      </c>
      <c r="AX63" s="188"/>
      <c r="AY63" s="188">
        <f>IF(AND(Z63="",AI63="",AR63="",Q63=""),"",IF(Z63=3,1,0)+IF(AI63=3,1,0)+IF(AR63=3,1,0)+IF(Q63=3,1,0))</f>
        <v>3</v>
      </c>
      <c r="AZ63" s="188"/>
      <c r="BA63" s="187">
        <f>IF(AU63="","",AU63*2+AY63)</f>
        <v>3</v>
      </c>
      <c r="BB63" s="188"/>
      <c r="BC63" s="189"/>
      <c r="BD63" s="188">
        <f>IF(BA63="","",RANK(BA63,BA55:BC70))</f>
        <v>4</v>
      </c>
      <c r="BE63" s="188"/>
      <c r="BF63" s="196"/>
      <c r="BH63" s="262">
        <v>3</v>
      </c>
      <c r="BI63" s="188"/>
      <c r="BJ63" s="440" t="s">
        <v>48</v>
      </c>
      <c r="BK63" s="440"/>
      <c r="BL63" s="440"/>
      <c r="BM63" s="440"/>
      <c r="BN63" s="440"/>
      <c r="BO63" s="440"/>
      <c r="BP63" s="441"/>
      <c r="BQ63" s="217">
        <f>IF(CO55="","",CO55)</f>
        <v>0</v>
      </c>
      <c r="BR63" s="218"/>
      <c r="BS63" s="218"/>
      <c r="BT63" s="221" t="s">
        <v>13</v>
      </c>
      <c r="BU63" s="222"/>
      <c r="BV63" s="222"/>
      <c r="BW63" s="211">
        <f>IF(CI55="","",CI55)</f>
        <v>3</v>
      </c>
      <c r="BX63" s="211"/>
      <c r="BY63" s="211"/>
      <c r="BZ63" s="313">
        <f>IF(CO59="","",CO59)</f>
        <v>2</v>
      </c>
      <c r="CA63" s="218"/>
      <c r="CB63" s="218"/>
      <c r="CC63" s="221" t="s">
        <v>13</v>
      </c>
      <c r="CD63" s="222"/>
      <c r="CE63" s="222"/>
      <c r="CF63" s="211">
        <f>IF(CI59="","",CI59)</f>
        <v>3</v>
      </c>
      <c r="CG63" s="211"/>
      <c r="CH63" s="212"/>
      <c r="CI63" s="209"/>
      <c r="CJ63" s="210"/>
      <c r="CK63" s="210"/>
      <c r="CL63" s="210"/>
      <c r="CM63" s="210"/>
      <c r="CN63" s="210"/>
      <c r="CO63" s="210"/>
      <c r="CP63" s="210"/>
      <c r="CQ63" s="210"/>
      <c r="CR63" s="324">
        <v>1</v>
      </c>
      <c r="CS63" s="325"/>
      <c r="CT63" s="325"/>
      <c r="CU63" s="188" t="s">
        <v>13</v>
      </c>
      <c r="CV63" s="188"/>
      <c r="CW63" s="188"/>
      <c r="CX63" s="284">
        <v>3</v>
      </c>
      <c r="CY63" s="284"/>
      <c r="CZ63" s="285"/>
      <c r="DA63" s="188">
        <f>IF(AND(BZ63="",CI63="",CR63="",BQ63=""),"",IF(BZ63=3,1,0)+IF(CI63=3,1,0)+IF(CR63=3,1,0)+IF(BQ63=3,1,0))</f>
        <v>0</v>
      </c>
      <c r="DB63" s="188"/>
      <c r="DC63" s="188" t="s">
        <v>13</v>
      </c>
      <c r="DD63" s="188"/>
      <c r="DE63" s="188">
        <f>IF(AND(CF63="",CO63="",CX63="",BW63=""),"",IF(CF63=3,1,0)+IF(CO63=3,1,0)+IF(CX63=3,1,0)+IF(BW63=3,1,0))</f>
        <v>3</v>
      </c>
      <c r="DF63" s="188"/>
      <c r="DG63" s="187">
        <f>IF(DA63="","",DA63*2+DE63)</f>
        <v>3</v>
      </c>
      <c r="DH63" s="188"/>
      <c r="DI63" s="189"/>
      <c r="DJ63" s="188">
        <f>IF(DG63="","",RANK(DG63,DG55:DI70))</f>
        <v>4</v>
      </c>
      <c r="DK63" s="188"/>
      <c r="DL63" s="196"/>
      <c r="DM63" s="433"/>
      <c r="DN63" s="191"/>
      <c r="DO63" s="191"/>
      <c r="DP63" s="191"/>
      <c r="DQ63" s="7"/>
      <c r="DR63" s="7"/>
      <c r="EZ63" s="23"/>
      <c r="FA63" s="23"/>
      <c r="FB63" s="23"/>
      <c r="FC63" s="23"/>
      <c r="FD63" s="23"/>
      <c r="FE63" s="23"/>
      <c r="FF63" s="23"/>
    </row>
    <row r="64" spans="2:177" ht="6" customHeight="1" x14ac:dyDescent="0.2">
      <c r="B64" s="236"/>
      <c r="C64" s="191"/>
      <c r="D64" s="440"/>
      <c r="E64" s="440"/>
      <c r="F64" s="440"/>
      <c r="G64" s="440"/>
      <c r="H64" s="440"/>
      <c r="I64" s="440"/>
      <c r="J64" s="441"/>
      <c r="K64" s="217"/>
      <c r="L64" s="218"/>
      <c r="M64" s="218"/>
      <c r="N64" s="222"/>
      <c r="O64" s="222"/>
      <c r="P64" s="222"/>
      <c r="Q64" s="211"/>
      <c r="R64" s="211"/>
      <c r="S64" s="211"/>
      <c r="T64" s="313"/>
      <c r="U64" s="218"/>
      <c r="V64" s="218"/>
      <c r="W64" s="222"/>
      <c r="X64" s="222"/>
      <c r="Y64" s="222"/>
      <c r="Z64" s="211"/>
      <c r="AA64" s="211"/>
      <c r="AB64" s="212"/>
      <c r="AC64" s="209"/>
      <c r="AD64" s="210"/>
      <c r="AE64" s="210"/>
      <c r="AF64" s="210"/>
      <c r="AG64" s="210"/>
      <c r="AH64" s="210"/>
      <c r="AI64" s="210"/>
      <c r="AJ64" s="210"/>
      <c r="AK64" s="210"/>
      <c r="AL64" s="246"/>
      <c r="AM64" s="247"/>
      <c r="AN64" s="247"/>
      <c r="AO64" s="191"/>
      <c r="AP64" s="191"/>
      <c r="AQ64" s="191"/>
      <c r="AR64" s="250"/>
      <c r="AS64" s="250"/>
      <c r="AT64" s="286"/>
      <c r="AU64" s="191"/>
      <c r="AV64" s="191"/>
      <c r="AW64" s="191"/>
      <c r="AX64" s="191"/>
      <c r="AY64" s="191"/>
      <c r="AZ64" s="191"/>
      <c r="BA64" s="190"/>
      <c r="BB64" s="191"/>
      <c r="BC64" s="192"/>
      <c r="BD64" s="191"/>
      <c r="BE64" s="191"/>
      <c r="BF64" s="197"/>
      <c r="BH64" s="236"/>
      <c r="BI64" s="191"/>
      <c r="BJ64" s="440"/>
      <c r="BK64" s="440"/>
      <c r="BL64" s="440"/>
      <c r="BM64" s="440"/>
      <c r="BN64" s="440"/>
      <c r="BO64" s="440"/>
      <c r="BP64" s="441"/>
      <c r="BQ64" s="217"/>
      <c r="BR64" s="218"/>
      <c r="BS64" s="218"/>
      <c r="BT64" s="222"/>
      <c r="BU64" s="222"/>
      <c r="BV64" s="222"/>
      <c r="BW64" s="211"/>
      <c r="BX64" s="211"/>
      <c r="BY64" s="211"/>
      <c r="BZ64" s="313"/>
      <c r="CA64" s="218"/>
      <c r="CB64" s="218"/>
      <c r="CC64" s="222"/>
      <c r="CD64" s="222"/>
      <c r="CE64" s="222"/>
      <c r="CF64" s="211"/>
      <c r="CG64" s="211"/>
      <c r="CH64" s="212"/>
      <c r="CI64" s="209"/>
      <c r="CJ64" s="210"/>
      <c r="CK64" s="210"/>
      <c r="CL64" s="210"/>
      <c r="CM64" s="210"/>
      <c r="CN64" s="210"/>
      <c r="CO64" s="210"/>
      <c r="CP64" s="210"/>
      <c r="CQ64" s="210"/>
      <c r="CR64" s="246"/>
      <c r="CS64" s="247"/>
      <c r="CT64" s="247"/>
      <c r="CU64" s="191"/>
      <c r="CV64" s="191"/>
      <c r="CW64" s="191"/>
      <c r="CX64" s="250"/>
      <c r="CY64" s="250"/>
      <c r="CZ64" s="286"/>
      <c r="DA64" s="191"/>
      <c r="DB64" s="191"/>
      <c r="DC64" s="191"/>
      <c r="DD64" s="191"/>
      <c r="DE64" s="191"/>
      <c r="DF64" s="191"/>
      <c r="DG64" s="190"/>
      <c r="DH64" s="191"/>
      <c r="DI64" s="192"/>
      <c r="DJ64" s="191"/>
      <c r="DK64" s="191"/>
      <c r="DL64" s="197"/>
      <c r="DM64" s="236"/>
      <c r="DN64" s="191"/>
      <c r="DO64" s="191"/>
      <c r="DP64" s="191"/>
      <c r="DQ64" s="7"/>
      <c r="DR64" s="7"/>
      <c r="EZ64" s="23"/>
      <c r="FA64" s="23"/>
      <c r="FB64" s="23"/>
      <c r="FC64" s="23"/>
      <c r="FD64" s="23"/>
      <c r="FE64" s="23"/>
      <c r="FF64" s="23"/>
    </row>
    <row r="65" spans="1:170" ht="6" customHeight="1" x14ac:dyDescent="0.2">
      <c r="B65" s="236"/>
      <c r="C65" s="191"/>
      <c r="D65" s="440"/>
      <c r="E65" s="440"/>
      <c r="F65" s="440"/>
      <c r="G65" s="440"/>
      <c r="H65" s="440"/>
      <c r="I65" s="440"/>
      <c r="J65" s="441"/>
      <c r="K65" s="217"/>
      <c r="L65" s="218"/>
      <c r="M65" s="218"/>
      <c r="N65" s="222"/>
      <c r="O65" s="222"/>
      <c r="P65" s="222"/>
      <c r="Q65" s="211"/>
      <c r="R65" s="211"/>
      <c r="S65" s="211"/>
      <c r="T65" s="313"/>
      <c r="U65" s="218"/>
      <c r="V65" s="218"/>
      <c r="W65" s="222"/>
      <c r="X65" s="222"/>
      <c r="Y65" s="222"/>
      <c r="Z65" s="211"/>
      <c r="AA65" s="211"/>
      <c r="AB65" s="212"/>
      <c r="AC65" s="209"/>
      <c r="AD65" s="210"/>
      <c r="AE65" s="210"/>
      <c r="AF65" s="210"/>
      <c r="AG65" s="210"/>
      <c r="AH65" s="210"/>
      <c r="AI65" s="210"/>
      <c r="AJ65" s="210"/>
      <c r="AK65" s="210"/>
      <c r="AL65" s="246"/>
      <c r="AM65" s="247"/>
      <c r="AN65" s="247"/>
      <c r="AO65" s="191"/>
      <c r="AP65" s="191"/>
      <c r="AQ65" s="191"/>
      <c r="AR65" s="250"/>
      <c r="AS65" s="250"/>
      <c r="AT65" s="286"/>
      <c r="AU65" s="191"/>
      <c r="AV65" s="191"/>
      <c r="AW65" s="191"/>
      <c r="AX65" s="191"/>
      <c r="AY65" s="191"/>
      <c r="AZ65" s="191"/>
      <c r="BA65" s="190"/>
      <c r="BB65" s="191"/>
      <c r="BC65" s="192"/>
      <c r="BD65" s="191"/>
      <c r="BE65" s="191"/>
      <c r="BF65" s="197"/>
      <c r="BH65" s="236"/>
      <c r="BI65" s="191"/>
      <c r="BJ65" s="440"/>
      <c r="BK65" s="440"/>
      <c r="BL65" s="440"/>
      <c r="BM65" s="440"/>
      <c r="BN65" s="440"/>
      <c r="BO65" s="440"/>
      <c r="BP65" s="441"/>
      <c r="BQ65" s="217"/>
      <c r="BR65" s="218"/>
      <c r="BS65" s="218"/>
      <c r="BT65" s="222"/>
      <c r="BU65" s="222"/>
      <c r="BV65" s="222"/>
      <c r="BW65" s="211"/>
      <c r="BX65" s="211"/>
      <c r="BY65" s="211"/>
      <c r="BZ65" s="313"/>
      <c r="CA65" s="218"/>
      <c r="CB65" s="218"/>
      <c r="CC65" s="222"/>
      <c r="CD65" s="222"/>
      <c r="CE65" s="222"/>
      <c r="CF65" s="211"/>
      <c r="CG65" s="211"/>
      <c r="CH65" s="212"/>
      <c r="CI65" s="209"/>
      <c r="CJ65" s="210"/>
      <c r="CK65" s="210"/>
      <c r="CL65" s="210"/>
      <c r="CM65" s="210"/>
      <c r="CN65" s="210"/>
      <c r="CO65" s="210"/>
      <c r="CP65" s="210"/>
      <c r="CQ65" s="210"/>
      <c r="CR65" s="246"/>
      <c r="CS65" s="247"/>
      <c r="CT65" s="247"/>
      <c r="CU65" s="191"/>
      <c r="CV65" s="191"/>
      <c r="CW65" s="191"/>
      <c r="CX65" s="250"/>
      <c r="CY65" s="250"/>
      <c r="CZ65" s="286"/>
      <c r="DA65" s="191"/>
      <c r="DB65" s="191"/>
      <c r="DC65" s="191"/>
      <c r="DD65" s="191"/>
      <c r="DE65" s="191"/>
      <c r="DF65" s="191"/>
      <c r="DG65" s="190"/>
      <c r="DH65" s="191"/>
      <c r="DI65" s="192"/>
      <c r="DJ65" s="191"/>
      <c r="DK65" s="191"/>
      <c r="DL65" s="197"/>
      <c r="DM65" s="236"/>
      <c r="DN65" s="191"/>
      <c r="DO65" s="191"/>
      <c r="DP65" s="191"/>
      <c r="DQ65" s="7"/>
      <c r="DR65" s="7"/>
      <c r="EZ65" s="23"/>
      <c r="FA65" s="23"/>
      <c r="FB65" s="23"/>
      <c r="FC65" s="23"/>
      <c r="FD65" s="23"/>
      <c r="FE65" s="23"/>
      <c r="FF65" s="23"/>
    </row>
    <row r="66" spans="1:170" ht="6" customHeight="1" x14ac:dyDescent="0.2">
      <c r="B66" s="263"/>
      <c r="C66" s="201"/>
      <c r="D66" s="440"/>
      <c r="E66" s="440"/>
      <c r="F66" s="440"/>
      <c r="G66" s="440"/>
      <c r="H66" s="440"/>
      <c r="I66" s="440"/>
      <c r="J66" s="441"/>
      <c r="K66" s="217"/>
      <c r="L66" s="218"/>
      <c r="M66" s="218"/>
      <c r="N66" s="222"/>
      <c r="O66" s="222"/>
      <c r="P66" s="222"/>
      <c r="Q66" s="211"/>
      <c r="R66" s="211"/>
      <c r="S66" s="211"/>
      <c r="T66" s="313"/>
      <c r="U66" s="218"/>
      <c r="V66" s="218"/>
      <c r="W66" s="222"/>
      <c r="X66" s="222"/>
      <c r="Y66" s="222"/>
      <c r="Z66" s="211"/>
      <c r="AA66" s="211"/>
      <c r="AB66" s="212"/>
      <c r="AC66" s="209"/>
      <c r="AD66" s="210"/>
      <c r="AE66" s="210"/>
      <c r="AF66" s="210"/>
      <c r="AG66" s="210"/>
      <c r="AH66" s="210"/>
      <c r="AI66" s="210"/>
      <c r="AJ66" s="210"/>
      <c r="AK66" s="210"/>
      <c r="AL66" s="326"/>
      <c r="AM66" s="327"/>
      <c r="AN66" s="327"/>
      <c r="AO66" s="201"/>
      <c r="AP66" s="201"/>
      <c r="AQ66" s="201"/>
      <c r="AR66" s="287"/>
      <c r="AS66" s="287"/>
      <c r="AT66" s="288"/>
      <c r="AU66" s="201"/>
      <c r="AV66" s="201"/>
      <c r="AW66" s="201"/>
      <c r="AX66" s="201"/>
      <c r="AY66" s="201"/>
      <c r="AZ66" s="201"/>
      <c r="BA66" s="289"/>
      <c r="BB66" s="201"/>
      <c r="BC66" s="290"/>
      <c r="BD66" s="201"/>
      <c r="BE66" s="201"/>
      <c r="BF66" s="202"/>
      <c r="BH66" s="263"/>
      <c r="BI66" s="201"/>
      <c r="BJ66" s="440"/>
      <c r="BK66" s="440"/>
      <c r="BL66" s="440"/>
      <c r="BM66" s="440"/>
      <c r="BN66" s="440"/>
      <c r="BO66" s="440"/>
      <c r="BP66" s="441"/>
      <c r="BQ66" s="217"/>
      <c r="BR66" s="218"/>
      <c r="BS66" s="218"/>
      <c r="BT66" s="222"/>
      <c r="BU66" s="222"/>
      <c r="BV66" s="222"/>
      <c r="BW66" s="211"/>
      <c r="BX66" s="211"/>
      <c r="BY66" s="211"/>
      <c r="BZ66" s="313"/>
      <c r="CA66" s="218"/>
      <c r="CB66" s="218"/>
      <c r="CC66" s="222"/>
      <c r="CD66" s="222"/>
      <c r="CE66" s="222"/>
      <c r="CF66" s="211"/>
      <c r="CG66" s="211"/>
      <c r="CH66" s="212"/>
      <c r="CI66" s="209"/>
      <c r="CJ66" s="210"/>
      <c r="CK66" s="210"/>
      <c r="CL66" s="210"/>
      <c r="CM66" s="210"/>
      <c r="CN66" s="210"/>
      <c r="CO66" s="210"/>
      <c r="CP66" s="210"/>
      <c r="CQ66" s="210"/>
      <c r="CR66" s="326"/>
      <c r="CS66" s="327"/>
      <c r="CT66" s="327"/>
      <c r="CU66" s="201"/>
      <c r="CV66" s="201"/>
      <c r="CW66" s="201"/>
      <c r="CX66" s="287"/>
      <c r="CY66" s="287"/>
      <c r="CZ66" s="288"/>
      <c r="DA66" s="201"/>
      <c r="DB66" s="201"/>
      <c r="DC66" s="201"/>
      <c r="DD66" s="201"/>
      <c r="DE66" s="201"/>
      <c r="DF66" s="201"/>
      <c r="DG66" s="289"/>
      <c r="DH66" s="201"/>
      <c r="DI66" s="290"/>
      <c r="DJ66" s="201"/>
      <c r="DK66" s="201"/>
      <c r="DL66" s="202"/>
      <c r="DM66" s="236"/>
      <c r="DN66" s="191"/>
      <c r="DO66" s="191"/>
      <c r="DP66" s="191"/>
      <c r="DQ66" s="7"/>
      <c r="DR66" s="7"/>
      <c r="EZ66" s="23"/>
      <c r="FA66" s="23"/>
      <c r="FB66" s="23"/>
      <c r="FC66" s="23"/>
      <c r="FD66" s="23"/>
      <c r="FE66" s="23"/>
      <c r="FF66" s="23"/>
    </row>
    <row r="67" spans="1:170" ht="6" customHeight="1" x14ac:dyDescent="0.2">
      <c r="B67" s="236">
        <v>4</v>
      </c>
      <c r="C67" s="191"/>
      <c r="D67" s="440" t="s">
        <v>21</v>
      </c>
      <c r="E67" s="440"/>
      <c r="F67" s="440"/>
      <c r="G67" s="440"/>
      <c r="H67" s="440"/>
      <c r="I67" s="440"/>
      <c r="J67" s="441"/>
      <c r="K67" s="217">
        <f>IF(AR55="","",AR55)</f>
        <v>3</v>
      </c>
      <c r="L67" s="218"/>
      <c r="M67" s="218"/>
      <c r="N67" s="221" t="s">
        <v>13</v>
      </c>
      <c r="O67" s="222"/>
      <c r="P67" s="222"/>
      <c r="Q67" s="211">
        <f>IF(AL55="","",AL55)</f>
        <v>2</v>
      </c>
      <c r="R67" s="211"/>
      <c r="S67" s="211"/>
      <c r="T67" s="313">
        <f>IF(AR59="","",AR59)</f>
        <v>1</v>
      </c>
      <c r="U67" s="218"/>
      <c r="V67" s="218"/>
      <c r="W67" s="221" t="s">
        <v>13</v>
      </c>
      <c r="X67" s="222"/>
      <c r="Y67" s="222"/>
      <c r="Z67" s="211">
        <f>IF(AL59="","",AL59)</f>
        <v>3</v>
      </c>
      <c r="AA67" s="211"/>
      <c r="AB67" s="212"/>
      <c r="AC67" s="313">
        <f>IF(AR63="","",AR63)</f>
        <v>3</v>
      </c>
      <c r="AD67" s="218"/>
      <c r="AE67" s="218"/>
      <c r="AF67" s="221" t="s">
        <v>13</v>
      </c>
      <c r="AG67" s="222"/>
      <c r="AH67" s="222"/>
      <c r="AI67" s="211">
        <f>IF(AL63="","",AL63)</f>
        <v>2</v>
      </c>
      <c r="AJ67" s="211"/>
      <c r="AK67" s="211"/>
      <c r="AL67" s="203"/>
      <c r="AM67" s="204"/>
      <c r="AN67" s="204"/>
      <c r="AO67" s="204"/>
      <c r="AP67" s="204"/>
      <c r="AQ67" s="204"/>
      <c r="AR67" s="204"/>
      <c r="AS67" s="204"/>
      <c r="AT67" s="205"/>
      <c r="AU67" s="188">
        <f>IF(AND(T67="",AC67="",AL67="",K67=""),"",IF(T67=3,1,0)+IF(AC67=3,1,0)+IF(AL67=3,1,0)+IF(K67=3,1,0))</f>
        <v>2</v>
      </c>
      <c r="AV67" s="188"/>
      <c r="AW67" s="188" t="s">
        <v>13</v>
      </c>
      <c r="AX67" s="188"/>
      <c r="AY67" s="188">
        <f>IF(AND(Z67="",AI67="",AR67="",Q67=""),"",IF(Z67=3,1,0)+IF(AI67=3,1,0)+IF(AR67=3,1,0)+IF(Q67=3,1,0))</f>
        <v>1</v>
      </c>
      <c r="AZ67" s="188"/>
      <c r="BA67" s="187">
        <f>IF(AU67="","",AU67*2+AY67)</f>
        <v>5</v>
      </c>
      <c r="BB67" s="188"/>
      <c r="BC67" s="189"/>
      <c r="BD67" s="188">
        <f>IF(BA67="","",RANK(BA67,BA55:BC70))</f>
        <v>2</v>
      </c>
      <c r="BE67" s="188"/>
      <c r="BF67" s="196"/>
      <c r="BH67" s="236">
        <v>4</v>
      </c>
      <c r="BI67" s="191"/>
      <c r="BJ67" s="440" t="s">
        <v>22</v>
      </c>
      <c r="BK67" s="440"/>
      <c r="BL67" s="440"/>
      <c r="BM67" s="440"/>
      <c r="BN67" s="440"/>
      <c r="BO67" s="440"/>
      <c r="BP67" s="441"/>
      <c r="BQ67" s="217">
        <f>IF(CX55="","",CX55)</f>
        <v>3</v>
      </c>
      <c r="BR67" s="218"/>
      <c r="BS67" s="218"/>
      <c r="BT67" s="221" t="s">
        <v>13</v>
      </c>
      <c r="BU67" s="222"/>
      <c r="BV67" s="222"/>
      <c r="BW67" s="211">
        <f>IF(CR55="","",CR55)</f>
        <v>2</v>
      </c>
      <c r="BX67" s="211"/>
      <c r="BY67" s="211"/>
      <c r="BZ67" s="313">
        <f>IF(CX59="","",CX59)</f>
        <v>1</v>
      </c>
      <c r="CA67" s="218"/>
      <c r="CB67" s="218"/>
      <c r="CC67" s="221" t="s">
        <v>13</v>
      </c>
      <c r="CD67" s="222"/>
      <c r="CE67" s="222"/>
      <c r="CF67" s="211">
        <f>IF(CR59="","",CR59)</f>
        <v>3</v>
      </c>
      <c r="CG67" s="211"/>
      <c r="CH67" s="212"/>
      <c r="CI67" s="313">
        <f>IF(CX63="","",CX63)</f>
        <v>3</v>
      </c>
      <c r="CJ67" s="218"/>
      <c r="CK67" s="218"/>
      <c r="CL67" s="221" t="s">
        <v>13</v>
      </c>
      <c r="CM67" s="222"/>
      <c r="CN67" s="222"/>
      <c r="CO67" s="211">
        <f>IF(CR63="","",CR63)</f>
        <v>1</v>
      </c>
      <c r="CP67" s="211"/>
      <c r="CQ67" s="211"/>
      <c r="CR67" s="203"/>
      <c r="CS67" s="204"/>
      <c r="CT67" s="204"/>
      <c r="CU67" s="204"/>
      <c r="CV67" s="204"/>
      <c r="CW67" s="204"/>
      <c r="CX67" s="204"/>
      <c r="CY67" s="204"/>
      <c r="CZ67" s="205"/>
      <c r="DA67" s="188">
        <f>IF(AND(BZ67="",CI67="",CR67="",BQ67=""),"",IF(BZ67=3,1,0)+IF(CI67=3,1,0)+IF(CR67=3,1,0)+IF(BQ67=3,1,0))</f>
        <v>2</v>
      </c>
      <c r="DB67" s="188"/>
      <c r="DC67" s="188" t="s">
        <v>13</v>
      </c>
      <c r="DD67" s="188"/>
      <c r="DE67" s="188">
        <f>IF(AND(CF67="",CO67="",CX67="",BW67=""),"",IF(CF67=3,1,0)+IF(CO67=3,1,0)+IF(CX67=3,1,0)+IF(BW67=3,1,0))</f>
        <v>1</v>
      </c>
      <c r="DF67" s="188"/>
      <c r="DG67" s="187">
        <f>IF(DA67="","",DA67*2+DE67)</f>
        <v>5</v>
      </c>
      <c r="DH67" s="188"/>
      <c r="DI67" s="189"/>
      <c r="DJ67" s="188">
        <v>3</v>
      </c>
      <c r="DK67" s="188"/>
      <c r="DL67" s="196"/>
      <c r="DM67" s="433" t="s">
        <v>197</v>
      </c>
      <c r="DN67" s="191"/>
      <c r="DO67" s="191"/>
      <c r="DP67" s="191"/>
      <c r="DQ67" s="7"/>
      <c r="DR67" s="7"/>
      <c r="EZ67" s="23"/>
      <c r="FA67" s="23"/>
      <c r="FB67" s="23"/>
      <c r="FC67" s="23"/>
      <c r="FD67" s="23"/>
      <c r="FE67" s="23"/>
      <c r="FF67" s="23"/>
    </row>
    <row r="68" spans="1:170" ht="6" customHeight="1" x14ac:dyDescent="0.2">
      <c r="B68" s="236"/>
      <c r="C68" s="191"/>
      <c r="D68" s="440"/>
      <c r="E68" s="440"/>
      <c r="F68" s="440"/>
      <c r="G68" s="440"/>
      <c r="H68" s="440"/>
      <c r="I68" s="440"/>
      <c r="J68" s="441"/>
      <c r="K68" s="217"/>
      <c r="L68" s="218"/>
      <c r="M68" s="218"/>
      <c r="N68" s="222"/>
      <c r="O68" s="222"/>
      <c r="P68" s="222"/>
      <c r="Q68" s="211"/>
      <c r="R68" s="211"/>
      <c r="S68" s="211"/>
      <c r="T68" s="313"/>
      <c r="U68" s="218"/>
      <c r="V68" s="218"/>
      <c r="W68" s="222"/>
      <c r="X68" s="222"/>
      <c r="Y68" s="222"/>
      <c r="Z68" s="211"/>
      <c r="AA68" s="211"/>
      <c r="AB68" s="212"/>
      <c r="AC68" s="313"/>
      <c r="AD68" s="218"/>
      <c r="AE68" s="218"/>
      <c r="AF68" s="222"/>
      <c r="AG68" s="222"/>
      <c r="AH68" s="222"/>
      <c r="AI68" s="211"/>
      <c r="AJ68" s="211"/>
      <c r="AK68" s="211"/>
      <c r="AL68" s="203"/>
      <c r="AM68" s="204"/>
      <c r="AN68" s="204"/>
      <c r="AO68" s="204"/>
      <c r="AP68" s="204"/>
      <c r="AQ68" s="204"/>
      <c r="AR68" s="204"/>
      <c r="AS68" s="204"/>
      <c r="AT68" s="205"/>
      <c r="AU68" s="191"/>
      <c r="AV68" s="191"/>
      <c r="AW68" s="191"/>
      <c r="AX68" s="191"/>
      <c r="AY68" s="191"/>
      <c r="AZ68" s="191"/>
      <c r="BA68" s="190"/>
      <c r="BB68" s="191"/>
      <c r="BC68" s="192"/>
      <c r="BD68" s="191"/>
      <c r="BE68" s="191"/>
      <c r="BF68" s="197"/>
      <c r="BH68" s="236"/>
      <c r="BI68" s="191"/>
      <c r="BJ68" s="440"/>
      <c r="BK68" s="440"/>
      <c r="BL68" s="440"/>
      <c r="BM68" s="440"/>
      <c r="BN68" s="440"/>
      <c r="BO68" s="440"/>
      <c r="BP68" s="441"/>
      <c r="BQ68" s="217"/>
      <c r="BR68" s="218"/>
      <c r="BS68" s="218"/>
      <c r="BT68" s="222"/>
      <c r="BU68" s="222"/>
      <c r="BV68" s="222"/>
      <c r="BW68" s="211"/>
      <c r="BX68" s="211"/>
      <c r="BY68" s="211"/>
      <c r="BZ68" s="313"/>
      <c r="CA68" s="218"/>
      <c r="CB68" s="218"/>
      <c r="CC68" s="222"/>
      <c r="CD68" s="222"/>
      <c r="CE68" s="222"/>
      <c r="CF68" s="211"/>
      <c r="CG68" s="211"/>
      <c r="CH68" s="212"/>
      <c r="CI68" s="313"/>
      <c r="CJ68" s="218"/>
      <c r="CK68" s="218"/>
      <c r="CL68" s="222"/>
      <c r="CM68" s="222"/>
      <c r="CN68" s="222"/>
      <c r="CO68" s="211"/>
      <c r="CP68" s="211"/>
      <c r="CQ68" s="211"/>
      <c r="CR68" s="203"/>
      <c r="CS68" s="204"/>
      <c r="CT68" s="204"/>
      <c r="CU68" s="204"/>
      <c r="CV68" s="204"/>
      <c r="CW68" s="204"/>
      <c r="CX68" s="204"/>
      <c r="CY68" s="204"/>
      <c r="CZ68" s="205"/>
      <c r="DA68" s="191"/>
      <c r="DB68" s="191"/>
      <c r="DC68" s="191"/>
      <c r="DD68" s="191"/>
      <c r="DE68" s="191"/>
      <c r="DF68" s="191"/>
      <c r="DG68" s="190"/>
      <c r="DH68" s="191"/>
      <c r="DI68" s="192"/>
      <c r="DJ68" s="191"/>
      <c r="DK68" s="191"/>
      <c r="DL68" s="197"/>
      <c r="DM68" s="236"/>
      <c r="DN68" s="191"/>
      <c r="DO68" s="191"/>
      <c r="DP68" s="191"/>
      <c r="DQ68" s="7"/>
      <c r="DR68" s="7"/>
      <c r="EZ68" s="23"/>
      <c r="FA68" s="23"/>
      <c r="FB68" s="23"/>
      <c r="FC68" s="23"/>
      <c r="FD68" s="23"/>
      <c r="FE68" s="23"/>
      <c r="FF68" s="23"/>
    </row>
    <row r="69" spans="1:170" ht="6" customHeight="1" x14ac:dyDescent="0.2">
      <c r="B69" s="236"/>
      <c r="C69" s="191"/>
      <c r="D69" s="440"/>
      <c r="E69" s="440"/>
      <c r="F69" s="440"/>
      <c r="G69" s="440"/>
      <c r="H69" s="440"/>
      <c r="I69" s="440"/>
      <c r="J69" s="441"/>
      <c r="K69" s="217"/>
      <c r="L69" s="218"/>
      <c r="M69" s="218"/>
      <c r="N69" s="222"/>
      <c r="O69" s="222"/>
      <c r="P69" s="222"/>
      <c r="Q69" s="211"/>
      <c r="R69" s="211"/>
      <c r="S69" s="211"/>
      <c r="T69" s="313"/>
      <c r="U69" s="218"/>
      <c r="V69" s="218"/>
      <c r="W69" s="222"/>
      <c r="X69" s="222"/>
      <c r="Y69" s="222"/>
      <c r="Z69" s="211"/>
      <c r="AA69" s="211"/>
      <c r="AB69" s="212"/>
      <c r="AC69" s="313"/>
      <c r="AD69" s="218"/>
      <c r="AE69" s="218"/>
      <c r="AF69" s="222"/>
      <c r="AG69" s="222"/>
      <c r="AH69" s="222"/>
      <c r="AI69" s="211"/>
      <c r="AJ69" s="211"/>
      <c r="AK69" s="211"/>
      <c r="AL69" s="203"/>
      <c r="AM69" s="204"/>
      <c r="AN69" s="204"/>
      <c r="AO69" s="204"/>
      <c r="AP69" s="204"/>
      <c r="AQ69" s="204"/>
      <c r="AR69" s="204"/>
      <c r="AS69" s="204"/>
      <c r="AT69" s="205"/>
      <c r="AU69" s="191"/>
      <c r="AV69" s="191"/>
      <c r="AW69" s="191"/>
      <c r="AX69" s="191"/>
      <c r="AY69" s="191"/>
      <c r="AZ69" s="191"/>
      <c r="BA69" s="190"/>
      <c r="BB69" s="191"/>
      <c r="BC69" s="192"/>
      <c r="BD69" s="191"/>
      <c r="BE69" s="191"/>
      <c r="BF69" s="197"/>
      <c r="BG69" s="23"/>
      <c r="BH69" s="236"/>
      <c r="BI69" s="191"/>
      <c r="BJ69" s="440"/>
      <c r="BK69" s="440"/>
      <c r="BL69" s="440"/>
      <c r="BM69" s="440"/>
      <c r="BN69" s="440"/>
      <c r="BO69" s="440"/>
      <c r="BP69" s="441"/>
      <c r="BQ69" s="217"/>
      <c r="BR69" s="218"/>
      <c r="BS69" s="218"/>
      <c r="BT69" s="222"/>
      <c r="BU69" s="222"/>
      <c r="BV69" s="222"/>
      <c r="BW69" s="211"/>
      <c r="BX69" s="211"/>
      <c r="BY69" s="211"/>
      <c r="BZ69" s="313"/>
      <c r="CA69" s="218"/>
      <c r="CB69" s="218"/>
      <c r="CC69" s="222"/>
      <c r="CD69" s="222"/>
      <c r="CE69" s="222"/>
      <c r="CF69" s="211"/>
      <c r="CG69" s="211"/>
      <c r="CH69" s="212"/>
      <c r="CI69" s="313"/>
      <c r="CJ69" s="218"/>
      <c r="CK69" s="218"/>
      <c r="CL69" s="222"/>
      <c r="CM69" s="222"/>
      <c r="CN69" s="222"/>
      <c r="CO69" s="211"/>
      <c r="CP69" s="211"/>
      <c r="CQ69" s="211"/>
      <c r="CR69" s="203"/>
      <c r="CS69" s="204"/>
      <c r="CT69" s="204"/>
      <c r="CU69" s="204"/>
      <c r="CV69" s="204"/>
      <c r="CW69" s="204"/>
      <c r="CX69" s="204"/>
      <c r="CY69" s="204"/>
      <c r="CZ69" s="205"/>
      <c r="DA69" s="191"/>
      <c r="DB69" s="191"/>
      <c r="DC69" s="191"/>
      <c r="DD69" s="191"/>
      <c r="DE69" s="191"/>
      <c r="DF69" s="191"/>
      <c r="DG69" s="190"/>
      <c r="DH69" s="191"/>
      <c r="DI69" s="192"/>
      <c r="DJ69" s="191"/>
      <c r="DK69" s="191"/>
      <c r="DL69" s="197"/>
      <c r="DM69" s="236"/>
      <c r="DN69" s="191"/>
      <c r="DO69" s="191"/>
      <c r="DP69" s="191"/>
      <c r="DQ69" s="7"/>
      <c r="DR69" s="7"/>
      <c r="EZ69" s="23"/>
      <c r="FA69" s="23"/>
      <c r="FB69" s="23"/>
      <c r="FC69" s="23"/>
      <c r="FD69" s="23"/>
      <c r="FE69" s="23"/>
      <c r="FF69" s="23"/>
    </row>
    <row r="70" spans="1:170" ht="6" customHeight="1" thickBot="1" x14ac:dyDescent="0.25">
      <c r="B70" s="353"/>
      <c r="C70" s="194"/>
      <c r="D70" s="443"/>
      <c r="E70" s="443"/>
      <c r="F70" s="443"/>
      <c r="G70" s="443"/>
      <c r="H70" s="443"/>
      <c r="I70" s="443"/>
      <c r="J70" s="444"/>
      <c r="K70" s="219"/>
      <c r="L70" s="220"/>
      <c r="M70" s="220"/>
      <c r="N70" s="223"/>
      <c r="O70" s="223"/>
      <c r="P70" s="223"/>
      <c r="Q70" s="224"/>
      <c r="R70" s="224"/>
      <c r="S70" s="224"/>
      <c r="T70" s="314"/>
      <c r="U70" s="220"/>
      <c r="V70" s="220"/>
      <c r="W70" s="223"/>
      <c r="X70" s="223"/>
      <c r="Y70" s="223"/>
      <c r="Z70" s="224"/>
      <c r="AA70" s="224"/>
      <c r="AB70" s="348"/>
      <c r="AC70" s="314"/>
      <c r="AD70" s="220"/>
      <c r="AE70" s="220"/>
      <c r="AF70" s="223"/>
      <c r="AG70" s="223"/>
      <c r="AH70" s="223"/>
      <c r="AI70" s="224"/>
      <c r="AJ70" s="224"/>
      <c r="AK70" s="224"/>
      <c r="AL70" s="206"/>
      <c r="AM70" s="207"/>
      <c r="AN70" s="207"/>
      <c r="AO70" s="207"/>
      <c r="AP70" s="207"/>
      <c r="AQ70" s="207"/>
      <c r="AR70" s="207"/>
      <c r="AS70" s="207"/>
      <c r="AT70" s="208"/>
      <c r="AU70" s="194"/>
      <c r="AV70" s="194"/>
      <c r="AW70" s="194"/>
      <c r="AX70" s="194"/>
      <c r="AY70" s="194"/>
      <c r="AZ70" s="194"/>
      <c r="BA70" s="193"/>
      <c r="BB70" s="194"/>
      <c r="BC70" s="195"/>
      <c r="BD70" s="194"/>
      <c r="BE70" s="194"/>
      <c r="BF70" s="198"/>
      <c r="BG70" s="23"/>
      <c r="BH70" s="353"/>
      <c r="BI70" s="194"/>
      <c r="BJ70" s="443"/>
      <c r="BK70" s="443"/>
      <c r="BL70" s="443"/>
      <c r="BM70" s="443"/>
      <c r="BN70" s="443"/>
      <c r="BO70" s="443"/>
      <c r="BP70" s="444"/>
      <c r="BQ70" s="219"/>
      <c r="BR70" s="220"/>
      <c r="BS70" s="220"/>
      <c r="BT70" s="223"/>
      <c r="BU70" s="223"/>
      <c r="BV70" s="223"/>
      <c r="BW70" s="224"/>
      <c r="BX70" s="224"/>
      <c r="BY70" s="224"/>
      <c r="BZ70" s="314"/>
      <c r="CA70" s="220"/>
      <c r="CB70" s="220"/>
      <c r="CC70" s="223"/>
      <c r="CD70" s="223"/>
      <c r="CE70" s="223"/>
      <c r="CF70" s="224"/>
      <c r="CG70" s="224"/>
      <c r="CH70" s="348"/>
      <c r="CI70" s="314"/>
      <c r="CJ70" s="220"/>
      <c r="CK70" s="220"/>
      <c r="CL70" s="223"/>
      <c r="CM70" s="223"/>
      <c r="CN70" s="223"/>
      <c r="CO70" s="224"/>
      <c r="CP70" s="224"/>
      <c r="CQ70" s="224"/>
      <c r="CR70" s="206"/>
      <c r="CS70" s="207"/>
      <c r="CT70" s="207"/>
      <c r="CU70" s="207"/>
      <c r="CV70" s="207"/>
      <c r="CW70" s="207"/>
      <c r="CX70" s="207"/>
      <c r="CY70" s="207"/>
      <c r="CZ70" s="208"/>
      <c r="DA70" s="194"/>
      <c r="DB70" s="194"/>
      <c r="DC70" s="194"/>
      <c r="DD70" s="194"/>
      <c r="DE70" s="194"/>
      <c r="DF70" s="194"/>
      <c r="DG70" s="193"/>
      <c r="DH70" s="194"/>
      <c r="DI70" s="195"/>
      <c r="DJ70" s="194"/>
      <c r="DK70" s="194"/>
      <c r="DL70" s="198"/>
      <c r="DM70" s="236"/>
      <c r="DN70" s="191"/>
      <c r="DO70" s="191"/>
      <c r="DP70" s="191"/>
      <c r="DQ70" s="7"/>
      <c r="DR70" s="7"/>
      <c r="EZ70" s="23"/>
      <c r="FA70" s="23"/>
      <c r="FB70" s="23"/>
      <c r="FC70" s="23"/>
      <c r="FD70" s="23"/>
      <c r="FE70" s="23"/>
      <c r="FF70" s="23"/>
    </row>
    <row r="71" spans="1:170" ht="6" customHeight="1" x14ac:dyDescent="0.2">
      <c r="B71" s="8"/>
      <c r="C71" s="8"/>
      <c r="D71" s="70"/>
      <c r="E71" s="70"/>
      <c r="F71" s="70"/>
      <c r="G71" s="70"/>
      <c r="H71" s="70"/>
      <c r="I71" s="70"/>
      <c r="J71" s="70"/>
      <c r="K71" s="73"/>
      <c r="L71" s="73"/>
      <c r="M71" s="73"/>
      <c r="N71" s="8"/>
      <c r="O71" s="8"/>
      <c r="P71" s="8"/>
      <c r="Q71" s="3"/>
      <c r="R71" s="3"/>
      <c r="S71" s="3"/>
      <c r="T71" s="73"/>
      <c r="U71" s="73"/>
      <c r="V71" s="73"/>
      <c r="W71" s="8"/>
      <c r="X71" s="8"/>
      <c r="Y71" s="8"/>
      <c r="Z71" s="3"/>
      <c r="AA71" s="3"/>
      <c r="AB71" s="3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BB71" s="23"/>
      <c r="BC71" s="23"/>
      <c r="BD71" s="23"/>
      <c r="BE71" s="23"/>
      <c r="BF71" s="23"/>
      <c r="BG71" s="23"/>
      <c r="BH71" s="23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EZ71" s="23"/>
      <c r="FA71" s="23"/>
      <c r="FB71" s="23"/>
      <c r="FC71" s="23"/>
      <c r="FD71" s="23"/>
      <c r="FE71" s="23"/>
      <c r="FF71" s="23"/>
    </row>
    <row r="72" spans="1:170" ht="6" customHeight="1" x14ac:dyDescent="0.2">
      <c r="C72" s="282" t="s">
        <v>52</v>
      </c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AN72" s="442" t="s">
        <v>53</v>
      </c>
      <c r="AO72" s="442"/>
      <c r="AP72" s="442"/>
      <c r="AQ72" s="442"/>
      <c r="AR72" s="442"/>
      <c r="AS72" s="442"/>
      <c r="AT72" s="442"/>
      <c r="AU72" s="442"/>
      <c r="AV72" s="442"/>
      <c r="AW72" s="442"/>
      <c r="AX72" s="442"/>
      <c r="AY72" s="442"/>
      <c r="AZ72" s="25"/>
      <c r="BA72" s="25"/>
      <c r="BB72" s="25"/>
      <c r="BC72" s="25"/>
      <c r="BD72" s="25"/>
      <c r="BE72" s="25"/>
      <c r="BW72" s="282" t="s">
        <v>54</v>
      </c>
      <c r="BX72" s="282"/>
      <c r="BY72" s="282"/>
      <c r="BZ72" s="282"/>
      <c r="CA72" s="282"/>
      <c r="CB72" s="282"/>
      <c r="CC72" s="282"/>
      <c r="CD72" s="282"/>
      <c r="CE72" s="282"/>
      <c r="CF72" s="282"/>
      <c r="CG72" s="282"/>
      <c r="CH72" s="282"/>
      <c r="CI72" s="282"/>
      <c r="CJ72" s="282"/>
      <c r="CK72" s="282"/>
      <c r="CL72" s="282"/>
      <c r="CM72" s="282"/>
      <c r="CN72" s="282"/>
      <c r="ET72" s="282" t="s">
        <v>196</v>
      </c>
      <c r="EU72" s="282"/>
      <c r="EV72" s="282"/>
      <c r="EW72" s="282"/>
      <c r="EX72" s="282"/>
      <c r="EY72" s="282"/>
      <c r="EZ72" s="282"/>
      <c r="FA72" s="282"/>
      <c r="FB72" s="282"/>
      <c r="FC72" s="282"/>
      <c r="FD72" s="282"/>
      <c r="FE72" s="282"/>
      <c r="FF72" s="282"/>
      <c r="FG72" s="282"/>
      <c r="FH72" s="282"/>
      <c r="FI72" s="282"/>
      <c r="FJ72" s="282"/>
      <c r="FK72" s="282"/>
      <c r="FL72" s="23"/>
      <c r="FM72" s="23"/>
    </row>
    <row r="73" spans="1:170" ht="6" customHeight="1" x14ac:dyDescent="0.2"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AN73" s="442"/>
      <c r="AO73" s="442"/>
      <c r="AP73" s="442"/>
      <c r="AQ73" s="442"/>
      <c r="AR73" s="442"/>
      <c r="AS73" s="442"/>
      <c r="AT73" s="442"/>
      <c r="AU73" s="442"/>
      <c r="AV73" s="442"/>
      <c r="AW73" s="442"/>
      <c r="AX73" s="442"/>
      <c r="AY73" s="442"/>
      <c r="AZ73" s="25"/>
      <c r="BA73" s="25"/>
      <c r="BB73" s="25"/>
      <c r="BC73" s="25"/>
      <c r="BD73" s="25"/>
      <c r="BE73" s="25"/>
      <c r="BW73" s="282"/>
      <c r="BX73" s="282"/>
      <c r="BY73" s="282"/>
      <c r="BZ73" s="282"/>
      <c r="CA73" s="282"/>
      <c r="CB73" s="282"/>
      <c r="CC73" s="282"/>
      <c r="CD73" s="282"/>
      <c r="CE73" s="282"/>
      <c r="CF73" s="282"/>
      <c r="CG73" s="282"/>
      <c r="CH73" s="282"/>
      <c r="CI73" s="282"/>
      <c r="CJ73" s="282"/>
      <c r="CK73" s="282"/>
      <c r="CL73" s="282"/>
      <c r="CM73" s="282"/>
      <c r="CN73" s="282"/>
      <c r="ET73" s="282"/>
      <c r="EU73" s="282"/>
      <c r="EV73" s="282"/>
      <c r="EW73" s="282"/>
      <c r="EX73" s="282"/>
      <c r="EY73" s="282"/>
      <c r="EZ73" s="282"/>
      <c r="FA73" s="282"/>
      <c r="FB73" s="282"/>
      <c r="FC73" s="282"/>
      <c r="FD73" s="282"/>
      <c r="FE73" s="282"/>
      <c r="FF73" s="282"/>
      <c r="FG73" s="282"/>
      <c r="FH73" s="282"/>
      <c r="FI73" s="282"/>
      <c r="FJ73" s="282"/>
      <c r="FK73" s="282"/>
    </row>
    <row r="74" spans="1:170" ht="6" customHeight="1" thickBot="1" x14ac:dyDescent="0.25">
      <c r="C74" s="23"/>
      <c r="D74" s="23"/>
      <c r="E74" s="23"/>
      <c r="F74" s="23"/>
      <c r="G74" s="23"/>
    </row>
    <row r="75" spans="1:170" ht="6" customHeight="1" x14ac:dyDescent="0.2">
      <c r="A75" s="191" t="s">
        <v>121</v>
      </c>
      <c r="B75" s="191"/>
      <c r="C75" s="191"/>
      <c r="D75" s="191" t="s">
        <v>88</v>
      </c>
      <c r="E75" s="191"/>
      <c r="F75" s="191">
        <v>1</v>
      </c>
      <c r="G75" s="191"/>
      <c r="H75" s="191" t="s">
        <v>58</v>
      </c>
      <c r="I75" s="191"/>
      <c r="J75" s="258" t="s">
        <v>61</v>
      </c>
      <c r="K75" s="258"/>
      <c r="L75" s="258"/>
      <c r="M75" s="258"/>
      <c r="N75" s="258"/>
      <c r="O75" s="258"/>
      <c r="P75" s="258"/>
      <c r="Q75" s="191" t="s">
        <v>59</v>
      </c>
      <c r="R75" s="191"/>
      <c r="U75"/>
      <c r="V75"/>
      <c r="X75"/>
      <c r="Y75"/>
      <c r="Z75"/>
      <c r="AA75"/>
      <c r="AB75"/>
      <c r="AC75"/>
      <c r="AD75"/>
      <c r="AE75"/>
      <c r="AF75"/>
      <c r="AN75" s="191" t="s">
        <v>58</v>
      </c>
      <c r="AO75" s="191"/>
      <c r="AP75" s="258" t="s">
        <v>51</v>
      </c>
      <c r="AQ75" s="258"/>
      <c r="AR75" s="258"/>
      <c r="AS75" s="258"/>
      <c r="AT75" s="258"/>
      <c r="AU75" s="258"/>
      <c r="AV75" s="258"/>
      <c r="AW75" s="191" t="s">
        <v>59</v>
      </c>
      <c r="AX75" s="191"/>
      <c r="BI75" s="191" t="s">
        <v>58</v>
      </c>
      <c r="BJ75" s="191"/>
      <c r="BK75" s="258" t="s">
        <v>28</v>
      </c>
      <c r="BL75" s="258"/>
      <c r="BM75" s="258"/>
      <c r="BN75" s="258"/>
      <c r="BO75" s="258"/>
      <c r="BP75" s="258"/>
      <c r="BQ75" s="258"/>
      <c r="BR75" s="191" t="s">
        <v>59</v>
      </c>
      <c r="BS75" s="191"/>
      <c r="BW75" s="376" t="s">
        <v>62</v>
      </c>
      <c r="BX75" s="377"/>
      <c r="BY75" s="377"/>
      <c r="BZ75" s="377"/>
      <c r="CA75" s="377"/>
      <c r="CB75" s="377"/>
      <c r="CC75" s="377"/>
      <c r="CD75" s="377"/>
      <c r="CE75" s="377"/>
      <c r="CF75" s="377"/>
      <c r="CG75" s="377"/>
      <c r="CH75" s="378"/>
      <c r="CI75" s="413" t="s">
        <v>126</v>
      </c>
      <c r="CJ75" s="379"/>
      <c r="CK75" s="379"/>
      <c r="CL75" s="379"/>
      <c r="CM75" s="379"/>
      <c r="CN75" s="379"/>
      <c r="CO75" s="379"/>
      <c r="CP75" s="379"/>
      <c r="CQ75" s="379"/>
      <c r="CR75" s="379"/>
      <c r="CS75" s="379"/>
      <c r="CT75" s="379"/>
      <c r="CU75" s="415">
        <v>2</v>
      </c>
      <c r="CV75" s="379"/>
      <c r="CW75" s="379"/>
      <c r="CX75" s="379"/>
      <c r="CY75" s="379"/>
      <c r="CZ75" s="379"/>
      <c r="DA75" s="379"/>
      <c r="DB75" s="379"/>
      <c r="DC75" s="379"/>
      <c r="DD75" s="379"/>
      <c r="DE75" s="379"/>
      <c r="DF75" s="416"/>
      <c r="DG75" s="379" t="s">
        <v>127</v>
      </c>
      <c r="DH75" s="379"/>
      <c r="DI75" s="379"/>
      <c r="DJ75" s="379"/>
      <c r="DK75" s="379"/>
      <c r="DL75" s="379"/>
      <c r="DM75" s="379"/>
      <c r="DN75" s="379"/>
      <c r="DO75" s="379"/>
      <c r="DP75" s="379"/>
      <c r="DQ75" s="379"/>
      <c r="DR75" s="379"/>
      <c r="DS75" s="379">
        <v>4</v>
      </c>
      <c r="DT75" s="379"/>
      <c r="DU75" s="379"/>
      <c r="DV75" s="379"/>
      <c r="DW75" s="379"/>
      <c r="DX75" s="379"/>
      <c r="DY75" s="379"/>
      <c r="DZ75" s="379"/>
      <c r="EA75" s="379"/>
      <c r="EB75" s="379"/>
      <c r="EC75" s="379"/>
      <c r="ED75" s="379"/>
      <c r="EE75" s="415" t="s">
        <v>128</v>
      </c>
      <c r="EF75" s="379"/>
      <c r="EG75" s="379"/>
      <c r="EH75" s="379"/>
      <c r="EI75" s="379"/>
      <c r="EJ75" s="379"/>
      <c r="EK75" s="379"/>
      <c r="EL75" s="379"/>
      <c r="EM75" s="379"/>
      <c r="EN75" s="379"/>
      <c r="EO75" s="379"/>
      <c r="EP75" s="428"/>
      <c r="ET75" s="191" t="s">
        <v>195</v>
      </c>
      <c r="EU75" s="191"/>
      <c r="EV75" s="191">
        <v>3</v>
      </c>
      <c r="EW75" s="191"/>
      <c r="EX75" s="191" t="s">
        <v>58</v>
      </c>
      <c r="EY75" s="191"/>
      <c r="EZ75" s="258" t="s">
        <v>194</v>
      </c>
      <c r="FA75" s="258"/>
      <c r="FB75" s="258"/>
      <c r="FC75" s="258"/>
      <c r="FD75" s="258"/>
      <c r="FE75" s="258"/>
      <c r="FF75" s="258"/>
      <c r="FG75" s="191" t="s">
        <v>59</v>
      </c>
      <c r="FH75" s="191"/>
      <c r="FM75" s="23"/>
    </row>
    <row r="76" spans="1:170" ht="6" customHeight="1" thickBot="1" x14ac:dyDescent="0.25">
      <c r="A76" s="191"/>
      <c r="B76" s="191"/>
      <c r="C76" s="191"/>
      <c r="D76" s="191"/>
      <c r="E76" s="191"/>
      <c r="F76" s="191"/>
      <c r="G76" s="191"/>
      <c r="H76" s="191"/>
      <c r="I76" s="191"/>
      <c r="J76" s="258"/>
      <c r="K76" s="258"/>
      <c r="L76" s="258"/>
      <c r="M76" s="258"/>
      <c r="N76" s="258"/>
      <c r="O76" s="258"/>
      <c r="P76" s="258"/>
      <c r="Q76" s="191"/>
      <c r="R76" s="191"/>
      <c r="Y76" s="8"/>
      <c r="Z76" s="8"/>
      <c r="AN76" s="191"/>
      <c r="AO76" s="191"/>
      <c r="AP76" s="258"/>
      <c r="AQ76" s="258"/>
      <c r="AR76" s="258"/>
      <c r="AS76" s="258"/>
      <c r="AT76" s="258"/>
      <c r="AU76" s="258"/>
      <c r="AV76" s="258"/>
      <c r="AW76" s="191"/>
      <c r="AX76" s="191"/>
      <c r="BC76" s="191" t="s">
        <v>13</v>
      </c>
      <c r="BD76" s="191"/>
      <c r="BI76" s="191"/>
      <c r="BJ76" s="191"/>
      <c r="BK76" s="258"/>
      <c r="BL76" s="258"/>
      <c r="BM76" s="258"/>
      <c r="BN76" s="258"/>
      <c r="BO76" s="258"/>
      <c r="BP76" s="258"/>
      <c r="BQ76" s="258"/>
      <c r="BR76" s="191"/>
      <c r="BS76" s="191"/>
      <c r="BW76" s="370"/>
      <c r="BX76" s="371"/>
      <c r="BY76" s="371"/>
      <c r="BZ76" s="371"/>
      <c r="CA76" s="371"/>
      <c r="CB76" s="371"/>
      <c r="CC76" s="371"/>
      <c r="CD76" s="371"/>
      <c r="CE76" s="371"/>
      <c r="CF76" s="371"/>
      <c r="CG76" s="371"/>
      <c r="CH76" s="372"/>
      <c r="CI76" s="414"/>
      <c r="CJ76" s="380"/>
      <c r="CK76" s="380"/>
      <c r="CL76" s="380"/>
      <c r="CM76" s="380"/>
      <c r="CN76" s="380"/>
      <c r="CO76" s="380"/>
      <c r="CP76" s="380"/>
      <c r="CQ76" s="380"/>
      <c r="CR76" s="380"/>
      <c r="CS76" s="380"/>
      <c r="CT76" s="380"/>
      <c r="CU76" s="389"/>
      <c r="CV76" s="380"/>
      <c r="CW76" s="380"/>
      <c r="CX76" s="380"/>
      <c r="CY76" s="380"/>
      <c r="CZ76" s="380"/>
      <c r="DA76" s="380"/>
      <c r="DB76" s="380"/>
      <c r="DC76" s="380"/>
      <c r="DD76" s="380"/>
      <c r="DE76" s="380"/>
      <c r="DF76" s="388"/>
      <c r="DG76" s="380"/>
      <c r="DH76" s="380"/>
      <c r="DI76" s="380"/>
      <c r="DJ76" s="380"/>
      <c r="DK76" s="380"/>
      <c r="DL76" s="380"/>
      <c r="DM76" s="380"/>
      <c r="DN76" s="380"/>
      <c r="DO76" s="380"/>
      <c r="DP76" s="380"/>
      <c r="DQ76" s="380"/>
      <c r="DR76" s="380"/>
      <c r="DS76" s="380"/>
      <c r="DT76" s="380"/>
      <c r="DU76" s="380"/>
      <c r="DV76" s="380"/>
      <c r="DW76" s="380"/>
      <c r="DX76" s="380"/>
      <c r="DY76" s="380"/>
      <c r="DZ76" s="380"/>
      <c r="EA76" s="380"/>
      <c r="EB76" s="380"/>
      <c r="EC76" s="380"/>
      <c r="ED76" s="380"/>
      <c r="EE76" s="389"/>
      <c r="EF76" s="380"/>
      <c r="EG76" s="380"/>
      <c r="EH76" s="380"/>
      <c r="EI76" s="380"/>
      <c r="EJ76" s="380"/>
      <c r="EK76" s="380"/>
      <c r="EL76" s="380"/>
      <c r="EM76" s="380"/>
      <c r="EN76" s="380"/>
      <c r="EO76" s="380"/>
      <c r="EP76" s="398"/>
      <c r="ET76" s="191"/>
      <c r="EU76" s="191"/>
      <c r="EV76" s="191"/>
      <c r="EW76" s="191"/>
      <c r="EX76" s="191"/>
      <c r="EY76" s="191"/>
      <c r="EZ76" s="258"/>
      <c r="FA76" s="258"/>
      <c r="FB76" s="258"/>
      <c r="FC76" s="258"/>
      <c r="FD76" s="258"/>
      <c r="FE76" s="258"/>
      <c r="FF76" s="258"/>
      <c r="FG76" s="191"/>
      <c r="FH76" s="191"/>
    </row>
    <row r="77" spans="1:170" ht="6" customHeight="1" thickTop="1" x14ac:dyDescent="0.2">
      <c r="A77" s="191"/>
      <c r="B77" s="191"/>
      <c r="C77" s="191"/>
      <c r="D77" s="191"/>
      <c r="E77" s="191"/>
      <c r="F77" s="191"/>
      <c r="G77" s="191"/>
      <c r="H77" s="191"/>
      <c r="I77" s="191"/>
      <c r="J77" s="258"/>
      <c r="K77" s="258"/>
      <c r="L77" s="258"/>
      <c r="M77" s="258"/>
      <c r="N77" s="258"/>
      <c r="O77" s="258"/>
      <c r="P77" s="258"/>
      <c r="Q77" s="191"/>
      <c r="R77" s="191"/>
      <c r="S77" s="26"/>
      <c r="T77" s="26"/>
      <c r="U77" s="26"/>
      <c r="V77" s="26"/>
      <c r="W77" s="26"/>
      <c r="X77" s="26"/>
      <c r="Y77" s="34"/>
      <c r="Z77" s="8"/>
      <c r="AN77" s="191"/>
      <c r="AO77" s="191"/>
      <c r="AP77" s="258"/>
      <c r="AQ77" s="258"/>
      <c r="AR77" s="258"/>
      <c r="AS77" s="258"/>
      <c r="AT77" s="258"/>
      <c r="AU77" s="258"/>
      <c r="AV77" s="258"/>
      <c r="AW77" s="191"/>
      <c r="AX77" s="191"/>
      <c r="BC77" s="191"/>
      <c r="BD77" s="191"/>
      <c r="BI77" s="191"/>
      <c r="BJ77" s="191"/>
      <c r="BK77" s="258"/>
      <c r="BL77" s="258"/>
      <c r="BM77" s="258"/>
      <c r="BN77" s="258"/>
      <c r="BO77" s="258"/>
      <c r="BP77" s="258"/>
      <c r="BQ77" s="258"/>
      <c r="BR77" s="191"/>
      <c r="BS77" s="191"/>
      <c r="BW77" s="370"/>
      <c r="BX77" s="371"/>
      <c r="BY77" s="371"/>
      <c r="BZ77" s="371"/>
      <c r="CA77" s="371"/>
      <c r="CB77" s="371"/>
      <c r="CC77" s="371"/>
      <c r="CD77" s="371"/>
      <c r="CE77" s="371"/>
      <c r="CF77" s="371"/>
      <c r="CG77" s="371"/>
      <c r="CH77" s="372"/>
      <c r="CI77" s="414"/>
      <c r="CJ77" s="380"/>
      <c r="CK77" s="380"/>
      <c r="CL77" s="380"/>
      <c r="CM77" s="380"/>
      <c r="CN77" s="380"/>
      <c r="CO77" s="380"/>
      <c r="CP77" s="380"/>
      <c r="CQ77" s="380"/>
      <c r="CR77" s="380"/>
      <c r="CS77" s="380"/>
      <c r="CT77" s="380"/>
      <c r="CU77" s="389"/>
      <c r="CV77" s="380"/>
      <c r="CW77" s="380"/>
      <c r="CX77" s="380"/>
      <c r="CY77" s="380"/>
      <c r="CZ77" s="380"/>
      <c r="DA77" s="380"/>
      <c r="DB77" s="380"/>
      <c r="DC77" s="380"/>
      <c r="DD77" s="380"/>
      <c r="DE77" s="380"/>
      <c r="DF77" s="388"/>
      <c r="DG77" s="380"/>
      <c r="DH77" s="380"/>
      <c r="DI77" s="380"/>
      <c r="DJ77" s="380"/>
      <c r="DK77" s="380"/>
      <c r="DL77" s="380"/>
      <c r="DM77" s="380"/>
      <c r="DN77" s="380"/>
      <c r="DO77" s="380"/>
      <c r="DP77" s="380"/>
      <c r="DQ77" s="380"/>
      <c r="DR77" s="380"/>
      <c r="DS77" s="380"/>
      <c r="DT77" s="380"/>
      <c r="DU77" s="380"/>
      <c r="DV77" s="380"/>
      <c r="DW77" s="380"/>
      <c r="DX77" s="380"/>
      <c r="DY77" s="380"/>
      <c r="DZ77" s="380"/>
      <c r="EA77" s="380"/>
      <c r="EB77" s="380"/>
      <c r="EC77" s="380"/>
      <c r="ED77" s="380"/>
      <c r="EE77" s="389"/>
      <c r="EF77" s="380"/>
      <c r="EG77" s="380"/>
      <c r="EH77" s="380"/>
      <c r="EI77" s="380"/>
      <c r="EJ77" s="380"/>
      <c r="EK77" s="380"/>
      <c r="EL77" s="380"/>
      <c r="EM77" s="380"/>
      <c r="EN77" s="380"/>
      <c r="EO77" s="380"/>
      <c r="EP77" s="398"/>
      <c r="ET77" s="191"/>
      <c r="EU77" s="191"/>
      <c r="EV77" s="191"/>
      <c r="EW77" s="191"/>
      <c r="EX77" s="191"/>
      <c r="EY77" s="191"/>
      <c r="EZ77" s="258"/>
      <c r="FA77" s="258"/>
      <c r="FB77" s="258"/>
      <c r="FC77" s="258"/>
      <c r="FD77" s="258"/>
      <c r="FE77" s="258"/>
      <c r="FF77" s="258"/>
      <c r="FG77" s="191"/>
      <c r="FH77" s="191"/>
      <c r="FI77" s="26"/>
      <c r="FJ77" s="26"/>
      <c r="FK77" s="26"/>
      <c r="FL77" s="40"/>
    </row>
    <row r="78" spans="1:170" ht="6" customHeight="1" thickBot="1" x14ac:dyDescent="0.25">
      <c r="A78" s="191"/>
      <c r="B78" s="191"/>
      <c r="C78" s="191"/>
      <c r="D78" s="191"/>
      <c r="E78" s="191"/>
      <c r="F78" s="191"/>
      <c r="G78" s="191"/>
      <c r="H78" s="191"/>
      <c r="I78" s="191"/>
      <c r="J78" s="258"/>
      <c r="K78" s="258"/>
      <c r="L78" s="258"/>
      <c r="M78" s="258"/>
      <c r="N78" s="258"/>
      <c r="O78" s="258"/>
      <c r="P78" s="258"/>
      <c r="Q78" s="191"/>
      <c r="R78" s="191"/>
      <c r="Y78" s="40"/>
      <c r="AN78" s="191"/>
      <c r="AO78" s="191"/>
      <c r="AP78" s="258"/>
      <c r="AQ78" s="258"/>
      <c r="AR78" s="258"/>
      <c r="AS78" s="258"/>
      <c r="AT78" s="258"/>
      <c r="AU78" s="258"/>
      <c r="AV78" s="258"/>
      <c r="AW78" s="191"/>
      <c r="AX78" s="191"/>
      <c r="BI78" s="191"/>
      <c r="BJ78" s="191"/>
      <c r="BK78" s="258"/>
      <c r="BL78" s="258"/>
      <c r="BM78" s="258"/>
      <c r="BN78" s="258"/>
      <c r="BO78" s="258"/>
      <c r="BP78" s="258"/>
      <c r="BQ78" s="258"/>
      <c r="BR78" s="191"/>
      <c r="BS78" s="191"/>
      <c r="BW78" s="373"/>
      <c r="BX78" s="374"/>
      <c r="BY78" s="374"/>
      <c r="BZ78" s="374"/>
      <c r="CA78" s="374"/>
      <c r="CB78" s="374"/>
      <c r="CC78" s="374"/>
      <c r="CD78" s="374"/>
      <c r="CE78" s="374"/>
      <c r="CF78" s="374"/>
      <c r="CG78" s="374"/>
      <c r="CH78" s="375"/>
      <c r="CI78" s="414"/>
      <c r="CJ78" s="380"/>
      <c r="CK78" s="380"/>
      <c r="CL78" s="380"/>
      <c r="CM78" s="380"/>
      <c r="CN78" s="380"/>
      <c r="CO78" s="380"/>
      <c r="CP78" s="380"/>
      <c r="CQ78" s="380"/>
      <c r="CR78" s="380"/>
      <c r="CS78" s="380"/>
      <c r="CT78" s="380"/>
      <c r="CU78" s="389"/>
      <c r="CV78" s="380"/>
      <c r="CW78" s="380"/>
      <c r="CX78" s="380"/>
      <c r="CY78" s="380"/>
      <c r="CZ78" s="380"/>
      <c r="DA78" s="380"/>
      <c r="DB78" s="380"/>
      <c r="DC78" s="380"/>
      <c r="DD78" s="380"/>
      <c r="DE78" s="380"/>
      <c r="DF78" s="388"/>
      <c r="DG78" s="380"/>
      <c r="DH78" s="380"/>
      <c r="DI78" s="380"/>
      <c r="DJ78" s="380"/>
      <c r="DK78" s="380"/>
      <c r="DL78" s="380"/>
      <c r="DM78" s="380"/>
      <c r="DN78" s="380"/>
      <c r="DO78" s="380"/>
      <c r="DP78" s="380"/>
      <c r="DQ78" s="380"/>
      <c r="DR78" s="380"/>
      <c r="DS78" s="380"/>
      <c r="DT78" s="380"/>
      <c r="DU78" s="380"/>
      <c r="DV78" s="380"/>
      <c r="DW78" s="380"/>
      <c r="DX78" s="380"/>
      <c r="DY78" s="380"/>
      <c r="DZ78" s="380"/>
      <c r="EA78" s="380"/>
      <c r="EB78" s="380"/>
      <c r="EC78" s="380"/>
      <c r="ED78" s="380"/>
      <c r="EE78" s="389"/>
      <c r="EF78" s="380"/>
      <c r="EG78" s="380"/>
      <c r="EH78" s="380"/>
      <c r="EI78" s="380"/>
      <c r="EJ78" s="380"/>
      <c r="EK78" s="380"/>
      <c r="EL78" s="380"/>
      <c r="EM78" s="380"/>
      <c r="EN78" s="380"/>
      <c r="EO78" s="380"/>
      <c r="EP78" s="398"/>
      <c r="ET78" s="191"/>
      <c r="EU78" s="191"/>
      <c r="EV78" s="191"/>
      <c r="EW78" s="191"/>
      <c r="EX78" s="191"/>
      <c r="EY78" s="191"/>
      <c r="EZ78" s="258"/>
      <c r="FA78" s="258"/>
      <c r="FB78" s="258"/>
      <c r="FC78" s="258"/>
      <c r="FD78" s="258"/>
      <c r="FE78" s="258"/>
      <c r="FF78" s="258"/>
      <c r="FG78" s="191"/>
      <c r="FH78" s="191"/>
      <c r="FL78" s="32"/>
      <c r="FM78" s="33"/>
      <c r="FN78" s="33"/>
    </row>
    <row r="79" spans="1:170" ht="6" customHeight="1" thickTop="1" thickBot="1" x14ac:dyDescent="0.25">
      <c r="A79" s="191" t="s">
        <v>165</v>
      </c>
      <c r="B79" s="191"/>
      <c r="C79" s="191"/>
      <c r="D79" s="191" t="s">
        <v>90</v>
      </c>
      <c r="E79" s="191"/>
      <c r="F79" s="191">
        <v>2</v>
      </c>
      <c r="G79" s="191"/>
      <c r="H79" s="191" t="s">
        <v>58</v>
      </c>
      <c r="I79" s="191"/>
      <c r="J79" s="258" t="s">
        <v>41</v>
      </c>
      <c r="K79" s="258"/>
      <c r="L79" s="258"/>
      <c r="M79" s="258"/>
      <c r="N79" s="258"/>
      <c r="O79" s="258"/>
      <c r="P79" s="258"/>
      <c r="Q79" s="191" t="s">
        <v>59</v>
      </c>
      <c r="R79" s="191"/>
      <c r="Y79" s="32"/>
      <c r="Z79" s="33"/>
      <c r="AA79" s="33"/>
      <c r="AB79" s="8"/>
      <c r="AC79" s="8"/>
      <c r="BW79" s="367" t="s">
        <v>61</v>
      </c>
      <c r="BX79" s="368"/>
      <c r="BY79" s="368"/>
      <c r="BZ79" s="368"/>
      <c r="CA79" s="368"/>
      <c r="CB79" s="368"/>
      <c r="CC79" s="368"/>
      <c r="CD79" s="368"/>
      <c r="CE79" s="368"/>
      <c r="CF79" s="368"/>
      <c r="CG79" s="368"/>
      <c r="CH79" s="369"/>
      <c r="CI79" s="414" t="s">
        <v>193</v>
      </c>
      <c r="CJ79" s="380"/>
      <c r="CK79" s="380"/>
      <c r="CL79" s="380"/>
      <c r="CM79" s="380"/>
      <c r="CN79" s="380"/>
      <c r="CO79" s="380"/>
      <c r="CP79" s="380"/>
      <c r="CQ79" s="380"/>
      <c r="CR79" s="380"/>
      <c r="CS79" s="380"/>
      <c r="CT79" s="380"/>
      <c r="CU79" s="389" t="s">
        <v>192</v>
      </c>
      <c r="CV79" s="380"/>
      <c r="CW79" s="380"/>
      <c r="CX79" s="380"/>
      <c r="CY79" s="380"/>
      <c r="CZ79" s="380"/>
      <c r="DA79" s="380"/>
      <c r="DB79" s="380"/>
      <c r="DC79" s="380"/>
      <c r="DD79" s="380"/>
      <c r="DE79" s="380"/>
      <c r="DF79" s="388"/>
      <c r="DG79" s="380" t="s">
        <v>191</v>
      </c>
      <c r="DH79" s="380"/>
      <c r="DI79" s="380"/>
      <c r="DJ79" s="380"/>
      <c r="DK79" s="380"/>
      <c r="DL79" s="380"/>
      <c r="DM79" s="380"/>
      <c r="DN79" s="380"/>
      <c r="DO79" s="380"/>
      <c r="DP79" s="380"/>
      <c r="DQ79" s="380"/>
      <c r="DR79" s="380"/>
      <c r="DS79" s="380" t="s">
        <v>190</v>
      </c>
      <c r="DT79" s="380"/>
      <c r="DU79" s="380"/>
      <c r="DV79" s="380"/>
      <c r="DW79" s="380"/>
      <c r="DX79" s="380"/>
      <c r="DY79" s="380"/>
      <c r="DZ79" s="380"/>
      <c r="EA79" s="380"/>
      <c r="EB79" s="380"/>
      <c r="EC79" s="380"/>
      <c r="ED79" s="380"/>
      <c r="EE79" s="389" t="s">
        <v>189</v>
      </c>
      <c r="EF79" s="380"/>
      <c r="EG79" s="380"/>
      <c r="EH79" s="380"/>
      <c r="EI79" s="380"/>
      <c r="EJ79" s="380"/>
      <c r="EK79" s="380"/>
      <c r="EL79" s="380"/>
      <c r="EM79" s="380"/>
      <c r="EN79" s="380"/>
      <c r="EO79" s="380"/>
      <c r="EP79" s="398"/>
      <c r="ET79" s="191" t="s">
        <v>39</v>
      </c>
      <c r="EU79" s="191"/>
      <c r="EV79" s="191">
        <v>4</v>
      </c>
      <c r="EW79" s="191"/>
      <c r="EX79" s="191" t="s">
        <v>58</v>
      </c>
      <c r="EY79" s="191"/>
      <c r="EZ79" s="258" t="s">
        <v>48</v>
      </c>
      <c r="FA79" s="258"/>
      <c r="FB79" s="258"/>
      <c r="FC79" s="258"/>
      <c r="FD79" s="258"/>
      <c r="FE79" s="258"/>
      <c r="FF79" s="258"/>
      <c r="FG79" s="191" t="s">
        <v>59</v>
      </c>
      <c r="FH79" s="191"/>
      <c r="FK79" s="31"/>
      <c r="FL79" s="52"/>
      <c r="FN79" s="31"/>
    </row>
    <row r="80" spans="1:170" ht="6" customHeight="1" thickTop="1" thickBot="1" x14ac:dyDescent="0.25">
      <c r="A80" s="191"/>
      <c r="B80" s="191"/>
      <c r="C80" s="191"/>
      <c r="D80" s="191"/>
      <c r="E80" s="191"/>
      <c r="F80" s="191"/>
      <c r="G80" s="191"/>
      <c r="H80" s="191"/>
      <c r="I80" s="191"/>
      <c r="J80" s="258"/>
      <c r="K80" s="258"/>
      <c r="L80" s="258"/>
      <c r="M80" s="258"/>
      <c r="N80" s="258"/>
      <c r="O80" s="258"/>
      <c r="P80" s="258"/>
      <c r="Q80" s="191"/>
      <c r="R80" s="191"/>
      <c r="V80" s="8"/>
      <c r="X80" s="8"/>
      <c r="Y80" s="52"/>
      <c r="AB80" s="34"/>
      <c r="AC80" s="8"/>
      <c r="AN80" s="442" t="s">
        <v>71</v>
      </c>
      <c r="AO80" s="442"/>
      <c r="AP80" s="442"/>
      <c r="AQ80" s="442"/>
      <c r="AR80" s="442"/>
      <c r="AS80" s="442"/>
      <c r="AT80" s="442"/>
      <c r="AU80" s="442"/>
      <c r="AV80" s="442"/>
      <c r="AW80" s="442"/>
      <c r="AX80" s="442"/>
      <c r="AY80" s="442"/>
      <c r="AZ80" s="442"/>
      <c r="BW80" s="370"/>
      <c r="BX80" s="371"/>
      <c r="BY80" s="371"/>
      <c r="BZ80" s="371"/>
      <c r="CA80" s="371"/>
      <c r="CB80" s="371"/>
      <c r="CC80" s="371"/>
      <c r="CD80" s="371"/>
      <c r="CE80" s="371"/>
      <c r="CF80" s="371"/>
      <c r="CG80" s="371"/>
      <c r="CH80" s="372"/>
      <c r="CI80" s="414"/>
      <c r="CJ80" s="380"/>
      <c r="CK80" s="380"/>
      <c r="CL80" s="380"/>
      <c r="CM80" s="380"/>
      <c r="CN80" s="380"/>
      <c r="CO80" s="380"/>
      <c r="CP80" s="380"/>
      <c r="CQ80" s="380"/>
      <c r="CR80" s="380"/>
      <c r="CS80" s="380"/>
      <c r="CT80" s="380"/>
      <c r="CU80" s="389"/>
      <c r="CV80" s="380"/>
      <c r="CW80" s="380"/>
      <c r="CX80" s="380"/>
      <c r="CY80" s="380"/>
      <c r="CZ80" s="380"/>
      <c r="DA80" s="380"/>
      <c r="DB80" s="380"/>
      <c r="DC80" s="380"/>
      <c r="DD80" s="380"/>
      <c r="DE80" s="380"/>
      <c r="DF80" s="388"/>
      <c r="DG80" s="380"/>
      <c r="DH80" s="380"/>
      <c r="DI80" s="380"/>
      <c r="DJ80" s="380"/>
      <c r="DK80" s="380"/>
      <c r="DL80" s="380"/>
      <c r="DM80" s="380"/>
      <c r="DN80" s="380"/>
      <c r="DO80" s="380"/>
      <c r="DP80" s="380"/>
      <c r="DQ80" s="380"/>
      <c r="DR80" s="380"/>
      <c r="DS80" s="380"/>
      <c r="DT80" s="380"/>
      <c r="DU80" s="380"/>
      <c r="DV80" s="380"/>
      <c r="DW80" s="380"/>
      <c r="DX80" s="380"/>
      <c r="DY80" s="380"/>
      <c r="DZ80" s="380"/>
      <c r="EA80" s="380"/>
      <c r="EB80" s="380"/>
      <c r="EC80" s="380"/>
      <c r="ED80" s="380"/>
      <c r="EE80" s="389"/>
      <c r="EF80" s="380"/>
      <c r="EG80" s="380"/>
      <c r="EH80" s="380"/>
      <c r="EI80" s="380"/>
      <c r="EJ80" s="380"/>
      <c r="EK80" s="380"/>
      <c r="EL80" s="380"/>
      <c r="EM80" s="380"/>
      <c r="EN80" s="380"/>
      <c r="EO80" s="380"/>
      <c r="EP80" s="398"/>
      <c r="ET80" s="191"/>
      <c r="EU80" s="191"/>
      <c r="EV80" s="191"/>
      <c r="EW80" s="191"/>
      <c r="EX80" s="191"/>
      <c r="EY80" s="191"/>
      <c r="EZ80" s="258"/>
      <c r="FA80" s="258"/>
      <c r="FB80" s="258"/>
      <c r="FC80" s="258"/>
      <c r="FD80" s="258"/>
      <c r="FE80" s="258"/>
      <c r="FF80" s="258"/>
      <c r="FG80" s="191"/>
      <c r="FH80" s="191"/>
      <c r="FI80" s="46"/>
      <c r="FJ80" s="46"/>
      <c r="FK80" s="58"/>
      <c r="FN80" s="31"/>
    </row>
    <row r="81" spans="1:182" ht="6" customHeight="1" thickTop="1" x14ac:dyDescent="0.2">
      <c r="A81" s="191"/>
      <c r="B81" s="191"/>
      <c r="C81" s="191"/>
      <c r="D81" s="191"/>
      <c r="E81" s="191"/>
      <c r="F81" s="191"/>
      <c r="G81" s="191"/>
      <c r="H81" s="191"/>
      <c r="I81" s="191"/>
      <c r="J81" s="258"/>
      <c r="K81" s="258"/>
      <c r="L81" s="258"/>
      <c r="M81" s="258"/>
      <c r="N81" s="258"/>
      <c r="O81" s="258"/>
      <c r="P81" s="258"/>
      <c r="Q81" s="191"/>
      <c r="R81" s="191"/>
      <c r="S81" s="48"/>
      <c r="T81" s="26"/>
      <c r="U81" s="48"/>
      <c r="V81" s="34"/>
      <c r="X81" s="12"/>
      <c r="Y81" s="11"/>
      <c r="Z81"/>
      <c r="AA81"/>
      <c r="AB81" s="38"/>
      <c r="AN81" s="442"/>
      <c r="AO81" s="442"/>
      <c r="AP81" s="442"/>
      <c r="AQ81" s="442"/>
      <c r="AR81" s="442"/>
      <c r="AS81" s="442"/>
      <c r="AT81" s="442"/>
      <c r="AU81" s="442"/>
      <c r="AV81" s="442"/>
      <c r="AW81" s="442"/>
      <c r="AX81" s="442"/>
      <c r="AY81" s="442"/>
      <c r="AZ81" s="442"/>
      <c r="BW81" s="370"/>
      <c r="BX81" s="371"/>
      <c r="BY81" s="371"/>
      <c r="BZ81" s="371"/>
      <c r="CA81" s="371"/>
      <c r="CB81" s="371"/>
      <c r="CC81" s="371"/>
      <c r="CD81" s="371"/>
      <c r="CE81" s="371"/>
      <c r="CF81" s="371"/>
      <c r="CG81" s="371"/>
      <c r="CH81" s="372"/>
      <c r="CI81" s="414"/>
      <c r="CJ81" s="380"/>
      <c r="CK81" s="380"/>
      <c r="CL81" s="380"/>
      <c r="CM81" s="380"/>
      <c r="CN81" s="380"/>
      <c r="CO81" s="380"/>
      <c r="CP81" s="380"/>
      <c r="CQ81" s="380"/>
      <c r="CR81" s="380"/>
      <c r="CS81" s="380"/>
      <c r="CT81" s="380"/>
      <c r="CU81" s="389"/>
      <c r="CV81" s="380"/>
      <c r="CW81" s="380"/>
      <c r="CX81" s="380"/>
      <c r="CY81" s="380"/>
      <c r="CZ81" s="380"/>
      <c r="DA81" s="380"/>
      <c r="DB81" s="380"/>
      <c r="DC81" s="380"/>
      <c r="DD81" s="380"/>
      <c r="DE81" s="380"/>
      <c r="DF81" s="388"/>
      <c r="DG81" s="380"/>
      <c r="DH81" s="380"/>
      <c r="DI81" s="380"/>
      <c r="DJ81" s="380"/>
      <c r="DK81" s="380"/>
      <c r="DL81" s="380"/>
      <c r="DM81" s="380"/>
      <c r="DN81" s="380"/>
      <c r="DO81" s="380"/>
      <c r="DP81" s="380"/>
      <c r="DQ81" s="380"/>
      <c r="DR81" s="380"/>
      <c r="DS81" s="380"/>
      <c r="DT81" s="380"/>
      <c r="DU81" s="380"/>
      <c r="DV81" s="380"/>
      <c r="DW81" s="380"/>
      <c r="DX81" s="380"/>
      <c r="DY81" s="380"/>
      <c r="DZ81" s="380"/>
      <c r="EA81" s="380"/>
      <c r="EB81" s="380"/>
      <c r="EC81" s="380"/>
      <c r="ED81" s="380"/>
      <c r="EE81" s="389"/>
      <c r="EF81" s="380"/>
      <c r="EG81" s="380"/>
      <c r="EH81" s="380"/>
      <c r="EI81" s="380"/>
      <c r="EJ81" s="380"/>
      <c r="EK81" s="380"/>
      <c r="EL81" s="380"/>
      <c r="EM81" s="380"/>
      <c r="EN81" s="380"/>
      <c r="EO81" s="380"/>
      <c r="EP81" s="398"/>
      <c r="ET81" s="191"/>
      <c r="EU81" s="191"/>
      <c r="EV81" s="191"/>
      <c r="EW81" s="191"/>
      <c r="EX81" s="191"/>
      <c r="EY81" s="191"/>
      <c r="EZ81" s="258"/>
      <c r="FA81" s="258"/>
      <c r="FB81" s="258"/>
      <c r="FC81" s="258"/>
      <c r="FD81" s="258"/>
      <c r="FE81" s="258"/>
      <c r="FF81" s="258"/>
      <c r="FG81" s="191"/>
      <c r="FH81" s="191"/>
      <c r="FN81" s="31"/>
    </row>
    <row r="82" spans="1:182" ht="6" customHeight="1" thickBot="1" x14ac:dyDescent="0.25">
      <c r="A82" s="191"/>
      <c r="B82" s="191"/>
      <c r="C82" s="191"/>
      <c r="D82" s="191"/>
      <c r="E82" s="191"/>
      <c r="F82" s="191"/>
      <c r="G82" s="191"/>
      <c r="H82" s="191"/>
      <c r="I82" s="191"/>
      <c r="J82" s="258"/>
      <c r="K82" s="258"/>
      <c r="L82" s="258"/>
      <c r="M82" s="258"/>
      <c r="N82" s="258"/>
      <c r="O82" s="258"/>
      <c r="P82" s="258"/>
      <c r="Q82" s="191"/>
      <c r="R82" s="191"/>
      <c r="S82"/>
      <c r="U82"/>
      <c r="V82" s="49"/>
      <c r="W82" s="33"/>
      <c r="X82" s="42"/>
      <c r="Y82" s="9"/>
      <c r="Z82" s="8"/>
      <c r="AA82"/>
      <c r="AB82" s="38"/>
      <c r="BW82" s="373"/>
      <c r="BX82" s="374"/>
      <c r="BY82" s="374"/>
      <c r="BZ82" s="374"/>
      <c r="CA82" s="374"/>
      <c r="CB82" s="374"/>
      <c r="CC82" s="374"/>
      <c r="CD82" s="374"/>
      <c r="CE82" s="374"/>
      <c r="CF82" s="374"/>
      <c r="CG82" s="374"/>
      <c r="CH82" s="375"/>
      <c r="CI82" s="414"/>
      <c r="CJ82" s="380"/>
      <c r="CK82" s="380"/>
      <c r="CL82" s="380"/>
      <c r="CM82" s="380"/>
      <c r="CN82" s="380"/>
      <c r="CO82" s="380"/>
      <c r="CP82" s="380"/>
      <c r="CQ82" s="380"/>
      <c r="CR82" s="380"/>
      <c r="CS82" s="380"/>
      <c r="CT82" s="380"/>
      <c r="CU82" s="389"/>
      <c r="CV82" s="380"/>
      <c r="CW82" s="380"/>
      <c r="CX82" s="380"/>
      <c r="CY82" s="380"/>
      <c r="CZ82" s="380"/>
      <c r="DA82" s="380"/>
      <c r="DB82" s="380"/>
      <c r="DC82" s="380"/>
      <c r="DD82" s="380"/>
      <c r="DE82" s="380"/>
      <c r="DF82" s="388"/>
      <c r="DG82" s="380"/>
      <c r="DH82" s="380"/>
      <c r="DI82" s="380"/>
      <c r="DJ82" s="380"/>
      <c r="DK82" s="380"/>
      <c r="DL82" s="380"/>
      <c r="DM82" s="380"/>
      <c r="DN82" s="380"/>
      <c r="DO82" s="380"/>
      <c r="DP82" s="380"/>
      <c r="DQ82" s="380"/>
      <c r="DR82" s="380"/>
      <c r="DS82" s="380"/>
      <c r="DT82" s="380"/>
      <c r="DU82" s="380"/>
      <c r="DV82" s="380"/>
      <c r="DW82" s="380"/>
      <c r="DX82" s="380"/>
      <c r="DY82" s="380"/>
      <c r="DZ82" s="380"/>
      <c r="EA82" s="380"/>
      <c r="EB82" s="380"/>
      <c r="EC82" s="380"/>
      <c r="ED82" s="380"/>
      <c r="EE82" s="389"/>
      <c r="EF82" s="380"/>
      <c r="EG82" s="380"/>
      <c r="EH82" s="380"/>
      <c r="EI82" s="380"/>
      <c r="EJ82" s="380"/>
      <c r="EK82" s="380"/>
      <c r="EL82" s="380"/>
      <c r="EM82" s="380"/>
      <c r="EN82" s="380"/>
      <c r="EO82" s="380"/>
      <c r="EP82" s="398"/>
      <c r="ET82" s="191"/>
      <c r="EU82" s="191"/>
      <c r="EV82" s="191"/>
      <c r="EW82" s="191"/>
      <c r="EX82" s="191"/>
      <c r="EY82" s="191"/>
      <c r="EZ82" s="258"/>
      <c r="FA82" s="258"/>
      <c r="FB82" s="258"/>
      <c r="FC82" s="258"/>
      <c r="FD82" s="258"/>
      <c r="FE82" s="258"/>
      <c r="FF82" s="258"/>
      <c r="FG82" s="191"/>
      <c r="FH82" s="191"/>
      <c r="FM82"/>
      <c r="FN82" s="31"/>
    </row>
    <row r="83" spans="1:182" ht="6" customHeight="1" thickTop="1" x14ac:dyDescent="0.2">
      <c r="A83" s="191"/>
      <c r="B83" s="191"/>
      <c r="C83" s="191"/>
      <c r="D83" s="191" t="s">
        <v>39</v>
      </c>
      <c r="E83" s="191"/>
      <c r="F83" s="191">
        <v>2</v>
      </c>
      <c r="G83" s="191"/>
      <c r="H83" s="191" t="s">
        <v>58</v>
      </c>
      <c r="I83" s="191"/>
      <c r="J83" s="258" t="s">
        <v>188</v>
      </c>
      <c r="K83" s="258"/>
      <c r="L83" s="258"/>
      <c r="M83" s="258"/>
      <c r="N83" s="258"/>
      <c r="O83" s="258"/>
      <c r="P83" s="258"/>
      <c r="Q83" s="191" t="s">
        <v>59</v>
      </c>
      <c r="R83" s="191"/>
      <c r="U83" s="31"/>
      <c r="V83" s="52"/>
      <c r="Y83" s="8"/>
      <c r="Z83" s="8"/>
      <c r="AB83" s="40"/>
      <c r="AN83" s="191" t="s">
        <v>58</v>
      </c>
      <c r="AO83" s="191"/>
      <c r="AP83" s="258" t="s">
        <v>41</v>
      </c>
      <c r="AQ83" s="258"/>
      <c r="AR83" s="258"/>
      <c r="AS83" s="258"/>
      <c r="AT83" s="258"/>
      <c r="AU83" s="258"/>
      <c r="AV83" s="258"/>
      <c r="AW83" s="191" t="s">
        <v>59</v>
      </c>
      <c r="AX83" s="191"/>
      <c r="BW83" s="405">
        <v>3</v>
      </c>
      <c r="BX83" s="406"/>
      <c r="BY83" s="406"/>
      <c r="BZ83" s="406"/>
      <c r="CA83" s="406"/>
      <c r="CB83" s="406"/>
      <c r="CC83" s="406"/>
      <c r="CD83" s="406"/>
      <c r="CE83" s="406"/>
      <c r="CF83" s="406"/>
      <c r="CG83" s="406"/>
      <c r="CH83" s="406"/>
      <c r="CI83" s="420">
        <v>3</v>
      </c>
      <c r="CJ83" s="421"/>
      <c r="CK83" s="421"/>
      <c r="CL83" s="421"/>
      <c r="CM83" s="421"/>
      <c r="CN83" s="421"/>
      <c r="CO83" s="421"/>
      <c r="CP83" s="421"/>
      <c r="CQ83" s="421"/>
      <c r="CR83" s="421"/>
      <c r="CS83" s="421"/>
      <c r="CT83" s="422"/>
      <c r="CU83" s="421">
        <v>3</v>
      </c>
      <c r="CV83" s="421"/>
      <c r="CW83" s="421"/>
      <c r="CX83" s="421"/>
      <c r="CY83" s="421"/>
      <c r="CZ83" s="421"/>
      <c r="DA83" s="421"/>
      <c r="DB83" s="421"/>
      <c r="DC83" s="421"/>
      <c r="DD83" s="421"/>
      <c r="DE83" s="421"/>
      <c r="DF83" s="421"/>
      <c r="DG83" s="426">
        <v>2</v>
      </c>
      <c r="DH83" s="421"/>
      <c r="DI83" s="421"/>
      <c r="DJ83" s="421"/>
      <c r="DK83" s="421"/>
      <c r="DL83" s="421"/>
      <c r="DM83" s="421"/>
      <c r="DN83" s="421"/>
      <c r="DO83" s="421"/>
      <c r="DP83" s="421"/>
      <c r="DQ83" s="421"/>
      <c r="DR83" s="422"/>
      <c r="DS83" s="426">
        <v>3</v>
      </c>
      <c r="DT83" s="421"/>
      <c r="DU83" s="421"/>
      <c r="DV83" s="421"/>
      <c r="DW83" s="421"/>
      <c r="DX83" s="421"/>
      <c r="DY83" s="421"/>
      <c r="DZ83" s="421"/>
      <c r="EA83" s="421"/>
      <c r="EB83" s="421"/>
      <c r="EC83" s="421"/>
      <c r="ED83" s="422"/>
      <c r="EE83" s="421"/>
      <c r="EF83" s="421"/>
      <c r="EG83" s="421"/>
      <c r="EH83" s="421"/>
      <c r="EI83" s="421"/>
      <c r="EJ83" s="421"/>
      <c r="EK83" s="421"/>
      <c r="EL83" s="421"/>
      <c r="EM83" s="421"/>
      <c r="EN83" s="421"/>
      <c r="EO83" s="421"/>
      <c r="EP83" s="429"/>
      <c r="ET83" s="191" t="s">
        <v>180</v>
      </c>
      <c r="EU83" s="191"/>
      <c r="EV83" s="191">
        <v>3</v>
      </c>
      <c r="EW83" s="191"/>
      <c r="EX83" s="191" t="s">
        <v>58</v>
      </c>
      <c r="EY83" s="191"/>
      <c r="EZ83" s="258" t="s">
        <v>49</v>
      </c>
      <c r="FA83" s="258"/>
      <c r="FB83" s="258"/>
      <c r="FC83" s="258"/>
      <c r="FD83" s="258"/>
      <c r="FE83" s="258"/>
      <c r="FF83" s="258"/>
      <c r="FG83" s="191" t="s">
        <v>59</v>
      </c>
      <c r="FH83" s="191"/>
      <c r="FL83"/>
      <c r="FM83"/>
      <c r="FO83" s="44"/>
      <c r="FP83" s="26"/>
      <c r="FQ83" s="26"/>
      <c r="FR83" s="40"/>
    </row>
    <row r="84" spans="1:182" ht="6" customHeight="1" thickBot="1" x14ac:dyDescent="0.25">
      <c r="A84" s="191"/>
      <c r="B84" s="191"/>
      <c r="C84" s="191"/>
      <c r="D84" s="191"/>
      <c r="E84" s="191"/>
      <c r="F84" s="191"/>
      <c r="G84" s="191"/>
      <c r="H84" s="191"/>
      <c r="I84" s="191"/>
      <c r="J84" s="258"/>
      <c r="K84" s="258"/>
      <c r="L84" s="258"/>
      <c r="M84" s="258"/>
      <c r="N84" s="258"/>
      <c r="O84" s="258"/>
      <c r="P84" s="258"/>
      <c r="Q84" s="191"/>
      <c r="R84" s="191"/>
      <c r="S84" s="13"/>
      <c r="U84" s="47"/>
      <c r="V84" s="8"/>
      <c r="X84" s="8"/>
      <c r="Y84"/>
      <c r="Z84"/>
      <c r="AA84"/>
      <c r="AB84" s="38"/>
      <c r="AC84"/>
      <c r="AD84"/>
      <c r="AE84"/>
      <c r="AN84" s="191"/>
      <c r="AO84" s="191"/>
      <c r="AP84" s="258"/>
      <c r="AQ84" s="258"/>
      <c r="AR84" s="258"/>
      <c r="AS84" s="258"/>
      <c r="AT84" s="258"/>
      <c r="AU84" s="258"/>
      <c r="AV84" s="258"/>
      <c r="AW84" s="191"/>
      <c r="AX84" s="191"/>
      <c r="BW84" s="405"/>
      <c r="BX84" s="406"/>
      <c r="BY84" s="406"/>
      <c r="BZ84" s="406"/>
      <c r="CA84" s="406"/>
      <c r="CB84" s="406"/>
      <c r="CC84" s="406"/>
      <c r="CD84" s="406"/>
      <c r="CE84" s="406"/>
      <c r="CF84" s="406"/>
      <c r="CG84" s="406"/>
      <c r="CH84" s="406"/>
      <c r="CI84" s="418"/>
      <c r="CJ84" s="394"/>
      <c r="CK84" s="394"/>
      <c r="CL84" s="394"/>
      <c r="CM84" s="394"/>
      <c r="CN84" s="394"/>
      <c r="CO84" s="394"/>
      <c r="CP84" s="394"/>
      <c r="CQ84" s="394"/>
      <c r="CR84" s="394"/>
      <c r="CS84" s="394"/>
      <c r="CT84" s="402"/>
      <c r="CU84" s="394"/>
      <c r="CV84" s="394"/>
      <c r="CW84" s="394"/>
      <c r="CX84" s="394"/>
      <c r="CY84" s="394"/>
      <c r="CZ84" s="394"/>
      <c r="DA84" s="394"/>
      <c r="DB84" s="394"/>
      <c r="DC84" s="394"/>
      <c r="DD84" s="394"/>
      <c r="DE84" s="394"/>
      <c r="DF84" s="394"/>
      <c r="DG84" s="401"/>
      <c r="DH84" s="394"/>
      <c r="DI84" s="394"/>
      <c r="DJ84" s="394"/>
      <c r="DK84" s="394"/>
      <c r="DL84" s="394"/>
      <c r="DM84" s="394"/>
      <c r="DN84" s="394"/>
      <c r="DO84" s="394"/>
      <c r="DP84" s="394"/>
      <c r="DQ84" s="394"/>
      <c r="DR84" s="402"/>
      <c r="DS84" s="401"/>
      <c r="DT84" s="394"/>
      <c r="DU84" s="394"/>
      <c r="DV84" s="394"/>
      <c r="DW84" s="394"/>
      <c r="DX84" s="394"/>
      <c r="DY84" s="394"/>
      <c r="DZ84" s="394"/>
      <c r="EA84" s="394"/>
      <c r="EB84" s="394"/>
      <c r="EC84" s="394"/>
      <c r="ED84" s="402"/>
      <c r="EE84" s="394"/>
      <c r="EF84" s="394"/>
      <c r="EG84" s="394"/>
      <c r="EH84" s="394"/>
      <c r="EI84" s="394"/>
      <c r="EJ84" s="394"/>
      <c r="EK84" s="394"/>
      <c r="EL84" s="394"/>
      <c r="EM84" s="394"/>
      <c r="EN84" s="394"/>
      <c r="EO84" s="394"/>
      <c r="EP84" s="395"/>
      <c r="ET84" s="191"/>
      <c r="EU84" s="191"/>
      <c r="EV84" s="191"/>
      <c r="EW84" s="191"/>
      <c r="EX84" s="191"/>
      <c r="EY84" s="191"/>
      <c r="EZ84" s="258"/>
      <c r="FA84" s="258"/>
      <c r="FB84" s="258"/>
      <c r="FC84" s="258"/>
      <c r="FD84" s="258"/>
      <c r="FE84" s="258"/>
      <c r="FF84" s="258"/>
      <c r="FG84" s="191"/>
      <c r="FH84" s="191"/>
      <c r="FO84" s="40"/>
      <c r="FR84" s="40"/>
    </row>
    <row r="85" spans="1:182" ht="6" customHeight="1" thickTop="1" x14ac:dyDescent="0.2">
      <c r="A85" s="191"/>
      <c r="B85" s="191"/>
      <c r="C85" s="191"/>
      <c r="D85" s="191"/>
      <c r="E85" s="191"/>
      <c r="F85" s="191"/>
      <c r="G85" s="191"/>
      <c r="H85" s="191"/>
      <c r="I85" s="191"/>
      <c r="J85" s="258"/>
      <c r="K85" s="258"/>
      <c r="L85" s="258"/>
      <c r="M85" s="258"/>
      <c r="N85" s="258"/>
      <c r="O85" s="258"/>
      <c r="P85" s="258"/>
      <c r="Q85" s="191"/>
      <c r="R85" s="191"/>
      <c r="S85"/>
      <c r="T85" s="28"/>
      <c r="U85"/>
      <c r="V85" s="8"/>
      <c r="X85" s="8"/>
      <c r="Y85"/>
      <c r="Z85"/>
      <c r="AA85"/>
      <c r="AB85" s="38"/>
      <c r="AC85"/>
      <c r="AD85"/>
      <c r="AE85"/>
      <c r="AN85" s="191"/>
      <c r="AO85" s="191"/>
      <c r="AP85" s="258"/>
      <c r="AQ85" s="258"/>
      <c r="AR85" s="258"/>
      <c r="AS85" s="258"/>
      <c r="AT85" s="258"/>
      <c r="AU85" s="258"/>
      <c r="AV85" s="258"/>
      <c r="AW85" s="191"/>
      <c r="AX85" s="191"/>
      <c r="AY85" s="28"/>
      <c r="AZ85" s="28"/>
      <c r="BA85" s="28"/>
      <c r="BB85" s="29"/>
      <c r="BW85" s="405"/>
      <c r="BX85" s="406"/>
      <c r="BY85" s="406"/>
      <c r="BZ85" s="406"/>
      <c r="CA85" s="406"/>
      <c r="CB85" s="406"/>
      <c r="CC85" s="406"/>
      <c r="CD85" s="406"/>
      <c r="CE85" s="406"/>
      <c r="CF85" s="406"/>
      <c r="CG85" s="406"/>
      <c r="CH85" s="406"/>
      <c r="CI85" s="423"/>
      <c r="CJ85" s="424"/>
      <c r="CK85" s="424"/>
      <c r="CL85" s="424"/>
      <c r="CM85" s="424"/>
      <c r="CN85" s="424"/>
      <c r="CO85" s="424"/>
      <c r="CP85" s="424"/>
      <c r="CQ85" s="424"/>
      <c r="CR85" s="424"/>
      <c r="CS85" s="424"/>
      <c r="CT85" s="425"/>
      <c r="CU85" s="424"/>
      <c r="CV85" s="424"/>
      <c r="CW85" s="424"/>
      <c r="CX85" s="424"/>
      <c r="CY85" s="424"/>
      <c r="CZ85" s="424"/>
      <c r="DA85" s="424"/>
      <c r="DB85" s="424"/>
      <c r="DC85" s="424"/>
      <c r="DD85" s="424"/>
      <c r="DE85" s="424"/>
      <c r="DF85" s="424"/>
      <c r="DG85" s="427"/>
      <c r="DH85" s="424"/>
      <c r="DI85" s="424"/>
      <c r="DJ85" s="424"/>
      <c r="DK85" s="424"/>
      <c r="DL85" s="424"/>
      <c r="DM85" s="424"/>
      <c r="DN85" s="424"/>
      <c r="DO85" s="424"/>
      <c r="DP85" s="424"/>
      <c r="DQ85" s="424"/>
      <c r="DR85" s="425"/>
      <c r="DS85" s="427"/>
      <c r="DT85" s="424"/>
      <c r="DU85" s="424"/>
      <c r="DV85" s="424"/>
      <c r="DW85" s="424"/>
      <c r="DX85" s="424"/>
      <c r="DY85" s="424"/>
      <c r="DZ85" s="424"/>
      <c r="EA85" s="424"/>
      <c r="EB85" s="424"/>
      <c r="EC85" s="424"/>
      <c r="ED85" s="425"/>
      <c r="EE85" s="424"/>
      <c r="EF85" s="424"/>
      <c r="EG85" s="424"/>
      <c r="EH85" s="424"/>
      <c r="EI85" s="424"/>
      <c r="EJ85" s="424"/>
      <c r="EK85" s="424"/>
      <c r="EL85" s="424"/>
      <c r="EM85" s="424"/>
      <c r="EN85" s="424"/>
      <c r="EO85" s="424"/>
      <c r="EP85" s="430"/>
      <c r="ET85" s="191"/>
      <c r="EU85" s="191"/>
      <c r="EV85" s="191"/>
      <c r="EW85" s="191"/>
      <c r="EX85" s="191"/>
      <c r="EY85" s="191"/>
      <c r="EZ85" s="258"/>
      <c r="FA85" s="258"/>
      <c r="FB85" s="258"/>
      <c r="FC85" s="258"/>
      <c r="FD85" s="258"/>
      <c r="FE85" s="258"/>
      <c r="FF85" s="258"/>
      <c r="FG85" s="191"/>
      <c r="FH85" s="191"/>
      <c r="FI85" s="26"/>
      <c r="FJ85" s="26"/>
      <c r="FK85" s="26"/>
      <c r="FL85" s="40"/>
      <c r="FO85" s="40"/>
      <c r="FR85" s="40"/>
    </row>
    <row r="86" spans="1:182" ht="6" customHeight="1" thickBot="1" x14ac:dyDescent="0.25">
      <c r="A86" s="191"/>
      <c r="B86" s="191"/>
      <c r="C86" s="191"/>
      <c r="D86" s="191"/>
      <c r="E86" s="191"/>
      <c r="F86" s="191"/>
      <c r="G86" s="191"/>
      <c r="H86" s="191"/>
      <c r="I86" s="191"/>
      <c r="J86" s="258"/>
      <c r="K86" s="258"/>
      <c r="L86" s="258"/>
      <c r="M86" s="258"/>
      <c r="N86" s="258"/>
      <c r="O86" s="258"/>
      <c r="P86" s="258"/>
      <c r="Q86" s="191"/>
      <c r="R86" s="191"/>
      <c r="S86"/>
      <c r="U86"/>
      <c r="V86"/>
      <c r="X86"/>
      <c r="Y86"/>
      <c r="Z86"/>
      <c r="AA86"/>
      <c r="AB86" s="49"/>
      <c r="AC86" s="50"/>
      <c r="AD86" s="50"/>
      <c r="AE86" s="8"/>
      <c r="AF86" s="8"/>
      <c r="AN86" s="191"/>
      <c r="AO86" s="191"/>
      <c r="AP86" s="258"/>
      <c r="AQ86" s="258"/>
      <c r="AR86" s="258"/>
      <c r="AS86" s="258"/>
      <c r="AT86" s="258"/>
      <c r="AU86" s="258"/>
      <c r="AV86" s="258"/>
      <c r="AW86" s="191"/>
      <c r="AX86" s="191"/>
      <c r="BB86" s="31"/>
      <c r="BW86" s="405"/>
      <c r="BX86" s="406"/>
      <c r="BY86" s="406"/>
      <c r="BZ86" s="406"/>
      <c r="CA86" s="406"/>
      <c r="CB86" s="406"/>
      <c r="CC86" s="406"/>
      <c r="CD86" s="406"/>
      <c r="CE86" s="406"/>
      <c r="CF86" s="406"/>
      <c r="CG86" s="406"/>
      <c r="CH86" s="406"/>
      <c r="CI86" s="51"/>
      <c r="CT86" s="31"/>
      <c r="DG86" s="52"/>
      <c r="DR86" s="31"/>
      <c r="DS86" s="52"/>
      <c r="ED86" s="31"/>
      <c r="EP86" s="53"/>
      <c r="ET86" s="191"/>
      <c r="EU86" s="191"/>
      <c r="EV86" s="191"/>
      <c r="EW86" s="191"/>
      <c r="EX86" s="191"/>
      <c r="EY86" s="191"/>
      <c r="EZ86" s="258"/>
      <c r="FA86" s="258"/>
      <c r="FB86" s="258"/>
      <c r="FC86" s="258"/>
      <c r="FD86" s="258"/>
      <c r="FE86" s="258"/>
      <c r="FF86" s="258"/>
      <c r="FG86" s="191"/>
      <c r="FH86" s="191"/>
      <c r="FL86" s="32"/>
      <c r="FM86" s="33"/>
      <c r="FN86" s="33"/>
      <c r="FO86" s="40"/>
      <c r="FR86" s="40"/>
    </row>
    <row r="87" spans="1:182" ht="6" customHeight="1" thickTop="1" x14ac:dyDescent="0.2">
      <c r="A87" s="191" t="s">
        <v>154</v>
      </c>
      <c r="B87" s="191"/>
      <c r="C87" s="191"/>
      <c r="D87" s="191" t="s">
        <v>23</v>
      </c>
      <c r="E87" s="191"/>
      <c r="F87" s="191">
        <v>1</v>
      </c>
      <c r="G87" s="191"/>
      <c r="H87" s="191" t="s">
        <v>58</v>
      </c>
      <c r="I87" s="191"/>
      <c r="J87" s="258" t="s">
        <v>51</v>
      </c>
      <c r="K87" s="258"/>
      <c r="L87" s="258"/>
      <c r="M87" s="258"/>
      <c r="N87" s="258"/>
      <c r="O87" s="258"/>
      <c r="P87" s="258"/>
      <c r="Q87" s="191" t="s">
        <v>59</v>
      </c>
      <c r="R87" s="191"/>
      <c r="S87"/>
      <c r="U87"/>
      <c r="V87"/>
      <c r="X87"/>
      <c r="Y87"/>
      <c r="Z87"/>
      <c r="AA87" s="10"/>
      <c r="AB87" s="11"/>
      <c r="AC87"/>
      <c r="AD87"/>
      <c r="AE87" s="34"/>
      <c r="AF87" s="8"/>
      <c r="AN87" s="191" t="s">
        <v>58</v>
      </c>
      <c r="AO87" s="191"/>
      <c r="AP87" s="258" t="s">
        <v>30</v>
      </c>
      <c r="AQ87" s="258"/>
      <c r="AR87" s="258"/>
      <c r="AS87" s="258"/>
      <c r="AT87" s="258"/>
      <c r="AU87" s="258"/>
      <c r="AV87" s="258"/>
      <c r="AW87" s="191" t="s">
        <v>59</v>
      </c>
      <c r="AX87" s="191"/>
      <c r="BC87" s="44"/>
      <c r="BD87" s="26"/>
      <c r="BE87" s="26"/>
      <c r="BF87" s="26"/>
      <c r="BG87" s="40"/>
      <c r="BI87" s="432"/>
      <c r="BJ87" s="432"/>
      <c r="BK87" s="432"/>
      <c r="BL87" s="432"/>
      <c r="BW87" s="405"/>
      <c r="BX87" s="406"/>
      <c r="BY87" s="406"/>
      <c r="BZ87" s="406"/>
      <c r="CA87" s="406"/>
      <c r="CB87" s="406"/>
      <c r="CC87" s="406"/>
      <c r="CD87" s="406"/>
      <c r="CE87" s="406"/>
      <c r="CF87" s="406"/>
      <c r="CG87" s="406"/>
      <c r="CH87" s="406"/>
      <c r="CI87" s="51"/>
      <c r="CJ87" s="358">
        <v>11</v>
      </c>
      <c r="CK87" s="358"/>
      <c r="CL87" s="358">
        <v>11</v>
      </c>
      <c r="CM87" s="358"/>
      <c r="CN87" s="358">
        <v>11</v>
      </c>
      <c r="CO87" s="358"/>
      <c r="CP87" s="358"/>
      <c r="CQ87" s="358"/>
      <c r="CR87" s="358"/>
      <c r="CS87" s="358"/>
      <c r="CT87" s="31"/>
      <c r="CV87" s="358">
        <v>12</v>
      </c>
      <c r="CW87" s="358"/>
      <c r="CX87" s="358">
        <v>11</v>
      </c>
      <c r="CY87" s="358"/>
      <c r="CZ87" s="358">
        <v>13</v>
      </c>
      <c r="DA87" s="358"/>
      <c r="DB87" s="358"/>
      <c r="DC87" s="358"/>
      <c r="DD87" s="358"/>
      <c r="DE87" s="358"/>
      <c r="DG87" s="52"/>
      <c r="DH87" s="358">
        <v>8</v>
      </c>
      <c r="DI87" s="358"/>
      <c r="DJ87" s="358">
        <v>5</v>
      </c>
      <c r="DK87" s="358"/>
      <c r="DL87" s="358">
        <v>15</v>
      </c>
      <c r="DM87" s="358"/>
      <c r="DN87" s="358">
        <v>11</v>
      </c>
      <c r="DO87" s="358"/>
      <c r="DP87" s="358">
        <v>6</v>
      </c>
      <c r="DQ87" s="358"/>
      <c r="DR87" s="31"/>
      <c r="DS87" s="52"/>
      <c r="DT87" s="358">
        <v>11</v>
      </c>
      <c r="DU87" s="358"/>
      <c r="DV87" s="358">
        <v>11</v>
      </c>
      <c r="DW87" s="358"/>
      <c r="DX87" s="358">
        <v>11</v>
      </c>
      <c r="DY87" s="358"/>
      <c r="DZ87" s="358"/>
      <c r="EA87" s="358"/>
      <c r="EB87" s="358"/>
      <c r="EC87" s="358"/>
      <c r="ED87" s="31"/>
      <c r="EF87" s="358"/>
      <c r="EG87" s="358"/>
      <c r="EH87" s="358"/>
      <c r="EI87" s="358"/>
      <c r="EJ87" s="358"/>
      <c r="EK87" s="358"/>
      <c r="EL87" s="358"/>
      <c r="EM87" s="358"/>
      <c r="EN87" s="358"/>
      <c r="EO87" s="358"/>
      <c r="EP87" s="53"/>
      <c r="ET87" s="191" t="s">
        <v>127</v>
      </c>
      <c r="EU87" s="191"/>
      <c r="EV87" s="191">
        <v>3</v>
      </c>
      <c r="EW87" s="191"/>
      <c r="EX87" s="191" t="s">
        <v>58</v>
      </c>
      <c r="EY87" s="191"/>
      <c r="EZ87" s="258" t="s">
        <v>17</v>
      </c>
      <c r="FA87" s="258"/>
      <c r="FB87" s="258"/>
      <c r="FC87" s="258"/>
      <c r="FD87" s="258"/>
      <c r="FE87" s="258"/>
      <c r="FF87" s="258"/>
      <c r="FG87" s="191" t="s">
        <v>59</v>
      </c>
      <c r="FH87" s="191"/>
      <c r="FK87" s="31"/>
      <c r="FR87" s="40"/>
      <c r="FU87" s="432"/>
      <c r="FV87" s="432"/>
      <c r="FW87" s="432"/>
      <c r="FX87" s="432"/>
    </row>
    <row r="88" spans="1:182" ht="6" customHeight="1" thickBot="1" x14ac:dyDescent="0.25">
      <c r="A88" s="191"/>
      <c r="B88" s="191"/>
      <c r="C88" s="191"/>
      <c r="D88" s="191"/>
      <c r="E88" s="191"/>
      <c r="F88" s="191"/>
      <c r="G88" s="191"/>
      <c r="H88" s="191"/>
      <c r="I88" s="191"/>
      <c r="J88" s="258"/>
      <c r="K88" s="258"/>
      <c r="L88" s="258"/>
      <c r="M88" s="258"/>
      <c r="N88" s="258"/>
      <c r="O88" s="258"/>
      <c r="P88" s="258"/>
      <c r="Q88" s="191"/>
      <c r="R88" s="191"/>
      <c r="S88"/>
      <c r="U88"/>
      <c r="V88" s="8"/>
      <c r="X88" s="8"/>
      <c r="Y88"/>
      <c r="Z88"/>
      <c r="AA88" s="10"/>
      <c r="AB88"/>
      <c r="AC88"/>
      <c r="AD88"/>
      <c r="AE88" s="38"/>
      <c r="AN88" s="191"/>
      <c r="AO88" s="191"/>
      <c r="AP88" s="258"/>
      <c r="AQ88" s="258"/>
      <c r="AR88" s="258"/>
      <c r="AS88" s="258"/>
      <c r="AT88" s="258"/>
      <c r="AU88" s="258"/>
      <c r="AV88" s="258"/>
      <c r="AW88" s="191"/>
      <c r="AX88" s="191"/>
      <c r="BB88"/>
      <c r="BC88" s="40"/>
      <c r="BG88" s="40"/>
      <c r="BI88" s="432"/>
      <c r="BJ88" s="432"/>
      <c r="BK88" s="432"/>
      <c r="BL88" s="432"/>
      <c r="BW88" s="405"/>
      <c r="BX88" s="406"/>
      <c r="BY88" s="406"/>
      <c r="BZ88" s="406"/>
      <c r="CA88" s="406"/>
      <c r="CB88" s="406"/>
      <c r="CC88" s="406"/>
      <c r="CD88" s="406"/>
      <c r="CE88" s="406"/>
      <c r="CF88" s="406"/>
      <c r="CG88" s="406"/>
      <c r="CH88" s="406"/>
      <c r="CI88" s="51"/>
      <c r="CJ88" s="358"/>
      <c r="CK88" s="358"/>
      <c r="CL88" s="358"/>
      <c r="CM88" s="358"/>
      <c r="CN88" s="358"/>
      <c r="CO88" s="358"/>
      <c r="CP88" s="358"/>
      <c r="CQ88" s="358"/>
      <c r="CR88" s="358"/>
      <c r="CS88" s="358"/>
      <c r="CT88" s="31"/>
      <c r="CV88" s="358"/>
      <c r="CW88" s="358"/>
      <c r="CX88" s="358"/>
      <c r="CY88" s="358"/>
      <c r="CZ88" s="358"/>
      <c r="DA88" s="358"/>
      <c r="DB88" s="358"/>
      <c r="DC88" s="358"/>
      <c r="DD88" s="358"/>
      <c r="DE88" s="358"/>
      <c r="DG88" s="52"/>
      <c r="DH88" s="358"/>
      <c r="DI88" s="358"/>
      <c r="DJ88" s="358"/>
      <c r="DK88" s="358"/>
      <c r="DL88" s="358"/>
      <c r="DM88" s="358"/>
      <c r="DN88" s="358"/>
      <c r="DO88" s="358"/>
      <c r="DP88" s="358"/>
      <c r="DQ88" s="358"/>
      <c r="DR88" s="31"/>
      <c r="DS88" s="52"/>
      <c r="DT88" s="358"/>
      <c r="DU88" s="358"/>
      <c r="DV88" s="358"/>
      <c r="DW88" s="358"/>
      <c r="DX88" s="358"/>
      <c r="DY88" s="358"/>
      <c r="DZ88" s="358"/>
      <c r="EA88" s="358"/>
      <c r="EB88" s="358"/>
      <c r="EC88" s="358"/>
      <c r="ED88" s="31"/>
      <c r="EF88" s="358"/>
      <c r="EG88" s="358"/>
      <c r="EH88" s="358"/>
      <c r="EI88" s="358"/>
      <c r="EJ88" s="358"/>
      <c r="EK88" s="358"/>
      <c r="EL88" s="358"/>
      <c r="EM88" s="358"/>
      <c r="EN88" s="358"/>
      <c r="EO88" s="358"/>
      <c r="EP88" s="53"/>
      <c r="ET88" s="191"/>
      <c r="EU88" s="191"/>
      <c r="EV88" s="191"/>
      <c r="EW88" s="191"/>
      <c r="EX88" s="191"/>
      <c r="EY88" s="191"/>
      <c r="EZ88" s="258"/>
      <c r="FA88" s="258"/>
      <c r="FB88" s="258"/>
      <c r="FC88" s="258"/>
      <c r="FD88" s="258"/>
      <c r="FE88" s="258"/>
      <c r="FF88" s="258"/>
      <c r="FG88" s="191"/>
      <c r="FH88" s="191"/>
      <c r="FI88" s="46"/>
      <c r="FJ88" s="46"/>
      <c r="FK88" s="58"/>
      <c r="FR88" s="40"/>
      <c r="FU88" s="432"/>
      <c r="FV88" s="432"/>
      <c r="FW88" s="432"/>
      <c r="FX88" s="432"/>
      <c r="FY88" s="72"/>
      <c r="FZ88" s="72"/>
    </row>
    <row r="89" spans="1:182" ht="6" customHeight="1" thickTop="1" x14ac:dyDescent="0.2">
      <c r="A89" s="191"/>
      <c r="B89" s="191"/>
      <c r="C89" s="191"/>
      <c r="D89" s="191"/>
      <c r="E89" s="191"/>
      <c r="F89" s="191"/>
      <c r="G89" s="191"/>
      <c r="H89" s="191"/>
      <c r="I89" s="191"/>
      <c r="J89" s="258"/>
      <c r="K89" s="258"/>
      <c r="L89" s="258"/>
      <c r="M89" s="258"/>
      <c r="N89" s="258"/>
      <c r="O89" s="258"/>
      <c r="P89" s="258"/>
      <c r="Q89" s="191"/>
      <c r="R89" s="191"/>
      <c r="S89" s="48"/>
      <c r="T89" s="26"/>
      <c r="U89" s="39"/>
      <c r="V89" s="34"/>
      <c r="X89" s="8"/>
      <c r="Y89"/>
      <c r="Z89"/>
      <c r="AA89" s="10"/>
      <c r="AB89"/>
      <c r="AC89"/>
      <c r="AD89"/>
      <c r="AE89" s="38"/>
      <c r="AF89"/>
      <c r="AN89" s="191"/>
      <c r="AO89" s="191"/>
      <c r="AP89" s="258"/>
      <c r="AQ89" s="258"/>
      <c r="AR89" s="258"/>
      <c r="AS89" s="258"/>
      <c r="AT89" s="258"/>
      <c r="AU89" s="258"/>
      <c r="AV89" s="258"/>
      <c r="AW89" s="191"/>
      <c r="AX89" s="191"/>
      <c r="AY89" s="26"/>
      <c r="AZ89" s="26"/>
      <c r="BA89" s="48"/>
      <c r="BB89" s="48"/>
      <c r="BG89" s="40"/>
      <c r="BI89" s="432"/>
      <c r="BJ89" s="432"/>
      <c r="BK89" s="432"/>
      <c r="BL89" s="432"/>
      <c r="BW89" s="405"/>
      <c r="BX89" s="406"/>
      <c r="BY89" s="406"/>
      <c r="BZ89" s="406"/>
      <c r="CA89" s="406"/>
      <c r="CB89" s="406"/>
      <c r="CC89" s="406"/>
      <c r="CD89" s="406"/>
      <c r="CE89" s="406"/>
      <c r="CF89" s="406"/>
      <c r="CG89" s="406"/>
      <c r="CH89" s="406"/>
      <c r="CI89" s="51"/>
      <c r="CT89" s="31"/>
      <c r="DG89" s="52"/>
      <c r="DR89" s="31"/>
      <c r="DS89" s="52"/>
      <c r="ED89" s="31"/>
      <c r="EP89" s="53"/>
      <c r="ET89" s="191"/>
      <c r="EU89" s="191"/>
      <c r="EV89" s="191"/>
      <c r="EW89" s="191"/>
      <c r="EX89" s="191"/>
      <c r="EY89" s="191"/>
      <c r="EZ89" s="258"/>
      <c r="FA89" s="258"/>
      <c r="FB89" s="258"/>
      <c r="FC89" s="258"/>
      <c r="FD89" s="258"/>
      <c r="FE89" s="258"/>
      <c r="FF89" s="258"/>
      <c r="FG89" s="191"/>
      <c r="FH89" s="191"/>
      <c r="FR89" s="40"/>
      <c r="FU89" s="432"/>
      <c r="FV89" s="432"/>
      <c r="FW89" s="432"/>
      <c r="FX89" s="432"/>
      <c r="FY89" s="72"/>
      <c r="FZ89" s="72"/>
    </row>
    <row r="90" spans="1:182" ht="6" customHeight="1" thickBot="1" x14ac:dyDescent="0.25">
      <c r="A90" s="191"/>
      <c r="B90" s="191"/>
      <c r="C90" s="191"/>
      <c r="D90" s="191"/>
      <c r="E90" s="191"/>
      <c r="F90" s="191"/>
      <c r="G90" s="191"/>
      <c r="H90" s="191"/>
      <c r="I90" s="191"/>
      <c r="J90" s="258"/>
      <c r="K90" s="258"/>
      <c r="L90" s="258"/>
      <c r="M90" s="258"/>
      <c r="N90" s="258"/>
      <c r="O90" s="258"/>
      <c r="P90" s="258"/>
      <c r="Q90" s="191"/>
      <c r="R90" s="191"/>
      <c r="S90"/>
      <c r="U90"/>
      <c r="V90" s="49"/>
      <c r="W90" s="33"/>
      <c r="X90" s="50"/>
      <c r="Y90" s="8"/>
      <c r="Z90" s="8"/>
      <c r="AA90" s="10"/>
      <c r="AB90"/>
      <c r="AC90"/>
      <c r="AD90"/>
      <c r="AE90" s="38"/>
      <c r="AF90"/>
      <c r="AN90" s="191"/>
      <c r="AO90" s="191"/>
      <c r="AP90" s="258"/>
      <c r="AQ90" s="258"/>
      <c r="AR90" s="258"/>
      <c r="AS90" s="258"/>
      <c r="AT90" s="258"/>
      <c r="AU90" s="258"/>
      <c r="AV90" s="258"/>
      <c r="AW90" s="191"/>
      <c r="AX90" s="191"/>
      <c r="BG90" s="32"/>
      <c r="BH90" s="33"/>
      <c r="BI90" s="432"/>
      <c r="BJ90" s="432"/>
      <c r="BK90" s="432"/>
      <c r="BL90" s="432"/>
      <c r="BW90" s="51"/>
      <c r="CB90" s="31"/>
      <c r="CI90" s="51"/>
      <c r="CJ90" s="31"/>
      <c r="CL90" s="31"/>
      <c r="CN90" s="31"/>
      <c r="CP90" s="31"/>
      <c r="CR90" s="31"/>
      <c r="CT90" s="31"/>
      <c r="CV90" s="31"/>
      <c r="CX90" s="31"/>
      <c r="CZ90" s="31"/>
      <c r="DB90" s="31"/>
      <c r="DD90" s="31"/>
      <c r="DG90" s="52"/>
      <c r="DH90" s="31"/>
      <c r="DJ90" s="31"/>
      <c r="DL90" s="31"/>
      <c r="DN90" s="31"/>
      <c r="DP90" s="31"/>
      <c r="DR90" s="31"/>
      <c r="DS90" s="52"/>
      <c r="DT90" s="31"/>
      <c r="DV90" s="31"/>
      <c r="DX90" s="31"/>
      <c r="DZ90" s="31"/>
      <c r="EB90" s="31"/>
      <c r="ED90" s="31"/>
      <c r="EF90" s="31"/>
      <c r="EH90" s="31"/>
      <c r="EJ90" s="31"/>
      <c r="EL90" s="31"/>
      <c r="EN90" s="31"/>
      <c r="EP90" s="53"/>
      <c r="ET90" s="191"/>
      <c r="EU90" s="191"/>
      <c r="EV90" s="191"/>
      <c r="EW90" s="191"/>
      <c r="EX90" s="191"/>
      <c r="EY90" s="191"/>
      <c r="EZ90" s="258"/>
      <c r="FA90" s="258"/>
      <c r="FB90" s="258"/>
      <c r="FC90" s="258"/>
      <c r="FD90" s="258"/>
      <c r="FE90" s="258"/>
      <c r="FF90" s="258"/>
      <c r="FG90" s="191"/>
      <c r="FH90" s="191"/>
      <c r="FR90" s="32"/>
      <c r="FS90" s="33"/>
      <c r="FT90" s="33"/>
      <c r="FU90" s="432"/>
      <c r="FV90" s="432"/>
      <c r="FW90" s="432"/>
      <c r="FX90" s="432"/>
      <c r="FY90" s="72"/>
      <c r="FZ90" s="72"/>
    </row>
    <row r="91" spans="1:182" ht="6" customHeight="1" thickTop="1" x14ac:dyDescent="0.2">
      <c r="A91" s="191"/>
      <c r="B91" s="191"/>
      <c r="C91" s="191"/>
      <c r="D91" s="191" t="s">
        <v>92</v>
      </c>
      <c r="E91" s="191"/>
      <c r="F91" s="191">
        <v>2</v>
      </c>
      <c r="G91" s="191"/>
      <c r="H91" s="191" t="s">
        <v>58</v>
      </c>
      <c r="I91" s="191"/>
      <c r="J91" s="258" t="s">
        <v>83</v>
      </c>
      <c r="K91" s="258"/>
      <c r="L91" s="258"/>
      <c r="M91" s="258"/>
      <c r="N91" s="258"/>
      <c r="O91" s="258"/>
      <c r="P91" s="258"/>
      <c r="Q91" s="191" t="s">
        <v>59</v>
      </c>
      <c r="R91" s="191"/>
      <c r="S91"/>
      <c r="U91" s="10"/>
      <c r="V91" s="11"/>
      <c r="X91"/>
      <c r="Y91" s="34"/>
      <c r="Z91" s="8"/>
      <c r="AA91" s="10"/>
      <c r="AB91"/>
      <c r="AC91"/>
      <c r="AD91"/>
      <c r="AE91" s="38"/>
      <c r="AF91"/>
      <c r="AN91" s="191" t="s">
        <v>58</v>
      </c>
      <c r="AO91" s="191"/>
      <c r="AP91" s="258" t="s">
        <v>178</v>
      </c>
      <c r="AQ91" s="258"/>
      <c r="AR91" s="258"/>
      <c r="AS91" s="258"/>
      <c r="AT91" s="258"/>
      <c r="AU91" s="258"/>
      <c r="AV91" s="258"/>
      <c r="AW91" s="191" t="s">
        <v>59</v>
      </c>
      <c r="AX91" s="191"/>
      <c r="BF91" s="31"/>
      <c r="BG91" s="52"/>
      <c r="BI91" s="432"/>
      <c r="BJ91" s="432"/>
      <c r="BK91" s="432"/>
      <c r="BL91" s="432"/>
      <c r="BW91" s="51"/>
      <c r="CB91" s="31"/>
      <c r="CI91" s="51"/>
      <c r="CJ91" s="31"/>
      <c r="CL91" s="31"/>
      <c r="CN91" s="31"/>
      <c r="CP91" s="31"/>
      <c r="CR91" s="31"/>
      <c r="CT91" s="31"/>
      <c r="CV91" s="31"/>
      <c r="CX91" s="31"/>
      <c r="CZ91" s="31"/>
      <c r="DB91" s="31"/>
      <c r="DD91" s="31"/>
      <c r="DG91" s="52"/>
      <c r="DH91" s="31"/>
      <c r="DJ91" s="31"/>
      <c r="DL91" s="31"/>
      <c r="DN91" s="31"/>
      <c r="DP91" s="31"/>
      <c r="DR91" s="31"/>
      <c r="DS91" s="52"/>
      <c r="DT91" s="31"/>
      <c r="DV91" s="31"/>
      <c r="DX91" s="31"/>
      <c r="DZ91" s="31"/>
      <c r="EB91" s="31"/>
      <c r="ED91" s="31"/>
      <c r="EF91" s="31"/>
      <c r="EH91" s="31"/>
      <c r="EJ91" s="31"/>
      <c r="EL91" s="31"/>
      <c r="EN91" s="31"/>
      <c r="EP91" s="53"/>
      <c r="ET91" s="191" t="s">
        <v>92</v>
      </c>
      <c r="EU91" s="191"/>
      <c r="EV91" s="191">
        <v>3</v>
      </c>
      <c r="EW91" s="191"/>
      <c r="EX91" s="191" t="s">
        <v>58</v>
      </c>
      <c r="EY91" s="191"/>
      <c r="EZ91" s="258" t="s">
        <v>187</v>
      </c>
      <c r="FA91" s="258"/>
      <c r="FB91" s="258"/>
      <c r="FC91" s="258"/>
      <c r="FD91" s="258"/>
      <c r="FE91" s="258"/>
      <c r="FF91" s="258"/>
      <c r="FG91" s="191" t="s">
        <v>59</v>
      </c>
      <c r="FH91" s="191"/>
      <c r="FQ91" s="31"/>
      <c r="FR91" s="52"/>
      <c r="FU91" s="432"/>
      <c r="FV91" s="432"/>
      <c r="FW91" s="432"/>
      <c r="FX91" s="432"/>
      <c r="FY91" s="72"/>
      <c r="FZ91" s="72"/>
    </row>
    <row r="92" spans="1:182" ht="6" customHeight="1" x14ac:dyDescent="0.2">
      <c r="A92" s="191"/>
      <c r="B92" s="191"/>
      <c r="C92" s="191"/>
      <c r="D92" s="191"/>
      <c r="E92" s="191"/>
      <c r="F92" s="191"/>
      <c r="G92" s="191"/>
      <c r="H92" s="191"/>
      <c r="I92" s="191"/>
      <c r="J92" s="258"/>
      <c r="K92" s="258"/>
      <c r="L92" s="258"/>
      <c r="M92" s="258"/>
      <c r="N92" s="258"/>
      <c r="O92" s="258"/>
      <c r="P92" s="258"/>
      <c r="Q92" s="191"/>
      <c r="R92" s="191"/>
      <c r="S92"/>
      <c r="U92" s="47"/>
      <c r="V92" s="8"/>
      <c r="X92" s="8"/>
      <c r="Y92" s="40"/>
      <c r="AA92" s="10"/>
      <c r="AB92"/>
      <c r="AC92"/>
      <c r="AD92"/>
      <c r="AE92" s="38"/>
      <c r="AF92"/>
      <c r="AN92" s="191"/>
      <c r="AO92" s="191"/>
      <c r="AP92" s="258"/>
      <c r="AQ92" s="258"/>
      <c r="AR92" s="258"/>
      <c r="AS92" s="258"/>
      <c r="AT92" s="258"/>
      <c r="AU92" s="258"/>
      <c r="AV92" s="258"/>
      <c r="AW92" s="191"/>
      <c r="AX92" s="191"/>
      <c r="BF92" s="31"/>
      <c r="BI92" s="432"/>
      <c r="BJ92" s="432"/>
      <c r="BK92" s="432"/>
      <c r="BL92" s="432"/>
      <c r="BW92" s="405">
        <v>1</v>
      </c>
      <c r="BX92" s="406"/>
      <c r="BY92" s="406"/>
      <c r="BZ92" s="406"/>
      <c r="CA92" s="406"/>
      <c r="CB92" s="406"/>
      <c r="CC92" s="406"/>
      <c r="CD92" s="406"/>
      <c r="CE92" s="406"/>
      <c r="CF92" s="406"/>
      <c r="CG92" s="406"/>
      <c r="CH92" s="406"/>
      <c r="CI92" s="51"/>
      <c r="CT92" s="31"/>
      <c r="DG92" s="52"/>
      <c r="DR92" s="31"/>
      <c r="DS92" s="52"/>
      <c r="ED92" s="31"/>
      <c r="EP92" s="53"/>
      <c r="ET92" s="191"/>
      <c r="EU92" s="191"/>
      <c r="EV92" s="191"/>
      <c r="EW92" s="191"/>
      <c r="EX92" s="191"/>
      <c r="EY92" s="191"/>
      <c r="EZ92" s="258"/>
      <c r="FA92" s="258"/>
      <c r="FB92" s="258"/>
      <c r="FC92" s="258"/>
      <c r="FD92" s="258"/>
      <c r="FE92" s="258"/>
      <c r="FF92" s="258"/>
      <c r="FG92" s="191"/>
      <c r="FH92" s="191"/>
      <c r="FQ92" s="31"/>
      <c r="FU92" s="432"/>
      <c r="FV92" s="432"/>
      <c r="FW92" s="432"/>
      <c r="FX92" s="432"/>
      <c r="FY92" s="72"/>
      <c r="FZ92" s="72"/>
    </row>
    <row r="93" spans="1:182" ht="6" customHeight="1" thickBot="1" x14ac:dyDescent="0.25">
      <c r="A93" s="191"/>
      <c r="B93" s="191"/>
      <c r="C93" s="191"/>
      <c r="D93" s="191"/>
      <c r="E93" s="191"/>
      <c r="F93" s="191"/>
      <c r="G93" s="191"/>
      <c r="H93" s="191"/>
      <c r="I93" s="191"/>
      <c r="J93" s="258"/>
      <c r="K93" s="258"/>
      <c r="L93" s="258"/>
      <c r="M93" s="258"/>
      <c r="N93" s="258"/>
      <c r="O93" s="258"/>
      <c r="P93" s="258"/>
      <c r="Q93" s="191"/>
      <c r="R93" s="191"/>
      <c r="S93" s="16"/>
      <c r="T93" s="28"/>
      <c r="U93"/>
      <c r="V93" s="8"/>
      <c r="X93" s="8"/>
      <c r="Y93" s="32"/>
      <c r="Z93" s="33"/>
      <c r="AA93" s="42"/>
      <c r="AB93" s="8"/>
      <c r="AC93" s="8"/>
      <c r="AD93"/>
      <c r="AE93" s="38"/>
      <c r="AF93"/>
      <c r="AN93" s="191"/>
      <c r="AO93" s="191"/>
      <c r="AP93" s="258"/>
      <c r="AQ93" s="258"/>
      <c r="AR93" s="258"/>
      <c r="AS93" s="258"/>
      <c r="AT93" s="258"/>
      <c r="AU93" s="258"/>
      <c r="AV93" s="258"/>
      <c r="AW93" s="191"/>
      <c r="AX93" s="191"/>
      <c r="AY93" s="28"/>
      <c r="AZ93" s="28"/>
      <c r="BA93" s="28"/>
      <c r="BB93" s="29"/>
      <c r="BF93" s="31"/>
      <c r="BI93" s="432"/>
      <c r="BJ93" s="432"/>
      <c r="BK93" s="432"/>
      <c r="BL93" s="432"/>
      <c r="BW93" s="405"/>
      <c r="BX93" s="406"/>
      <c r="BY93" s="406"/>
      <c r="BZ93" s="406"/>
      <c r="CA93" s="406"/>
      <c r="CB93" s="406"/>
      <c r="CC93" s="406"/>
      <c r="CD93" s="406"/>
      <c r="CE93" s="406"/>
      <c r="CF93" s="406"/>
      <c r="CG93" s="406"/>
      <c r="CH93" s="406"/>
      <c r="CI93" s="51"/>
      <c r="CJ93" s="358">
        <v>3</v>
      </c>
      <c r="CK93" s="358"/>
      <c r="CL93" s="358">
        <v>6</v>
      </c>
      <c r="CM93" s="358"/>
      <c r="CN93" s="358">
        <v>9</v>
      </c>
      <c r="CO93" s="358"/>
      <c r="CP93" s="358"/>
      <c r="CQ93" s="358"/>
      <c r="CR93" s="358"/>
      <c r="CS93" s="358"/>
      <c r="CT93" s="31"/>
      <c r="CV93" s="358">
        <v>10</v>
      </c>
      <c r="CW93" s="358"/>
      <c r="CX93" s="358">
        <v>3</v>
      </c>
      <c r="CY93" s="358"/>
      <c r="CZ93" s="358">
        <v>11</v>
      </c>
      <c r="DA93" s="358"/>
      <c r="DB93" s="358"/>
      <c r="DC93" s="358"/>
      <c r="DD93" s="358"/>
      <c r="DE93" s="358"/>
      <c r="DG93" s="52"/>
      <c r="DH93" s="358">
        <v>11</v>
      </c>
      <c r="DI93" s="358"/>
      <c r="DJ93" s="358">
        <v>11</v>
      </c>
      <c r="DK93" s="358"/>
      <c r="DL93" s="358">
        <v>13</v>
      </c>
      <c r="DM93" s="358"/>
      <c r="DN93" s="358">
        <v>8</v>
      </c>
      <c r="DO93" s="358"/>
      <c r="DP93" s="358">
        <v>11</v>
      </c>
      <c r="DQ93" s="358"/>
      <c r="DR93" s="31"/>
      <c r="DS93" s="52"/>
      <c r="DT93" s="358">
        <v>6</v>
      </c>
      <c r="DU93" s="358"/>
      <c r="DV93" s="358">
        <v>7</v>
      </c>
      <c r="DW93" s="358"/>
      <c r="DX93" s="358">
        <v>8</v>
      </c>
      <c r="DY93" s="358"/>
      <c r="DZ93" s="358"/>
      <c r="EA93" s="358"/>
      <c r="EB93" s="358"/>
      <c r="EC93" s="358"/>
      <c r="ED93" s="31"/>
      <c r="EF93" s="358"/>
      <c r="EG93" s="358"/>
      <c r="EH93" s="358"/>
      <c r="EI93" s="358"/>
      <c r="EJ93" s="358"/>
      <c r="EK93" s="358"/>
      <c r="EL93" s="358"/>
      <c r="EM93" s="358"/>
      <c r="EN93" s="358"/>
      <c r="EO93" s="358"/>
      <c r="EP93" s="53"/>
      <c r="ET93" s="191"/>
      <c r="EU93" s="191"/>
      <c r="EV93" s="191"/>
      <c r="EW93" s="191"/>
      <c r="EX93" s="191"/>
      <c r="EY93" s="191"/>
      <c r="EZ93" s="258"/>
      <c r="FA93" s="258"/>
      <c r="FB93" s="258"/>
      <c r="FC93" s="258"/>
      <c r="FD93" s="258"/>
      <c r="FE93" s="258"/>
      <c r="FF93" s="258"/>
      <c r="FG93" s="191"/>
      <c r="FH93" s="191"/>
      <c r="FI93" s="28"/>
      <c r="FJ93" s="28"/>
      <c r="FK93" s="29"/>
      <c r="FQ93" s="31"/>
      <c r="FU93" s="432"/>
      <c r="FV93" s="432"/>
      <c r="FW93" s="432"/>
      <c r="FX93" s="432"/>
      <c r="FY93" s="72"/>
      <c r="FZ93" s="72"/>
    </row>
    <row r="94" spans="1:182" ht="6" customHeight="1" thickTop="1" thickBot="1" x14ac:dyDescent="0.25">
      <c r="A94" s="191"/>
      <c r="B94" s="191"/>
      <c r="C94" s="191"/>
      <c r="D94" s="191"/>
      <c r="E94" s="191"/>
      <c r="F94" s="191"/>
      <c r="G94" s="191"/>
      <c r="H94" s="191"/>
      <c r="I94" s="191"/>
      <c r="J94" s="258"/>
      <c r="K94" s="258"/>
      <c r="L94" s="258"/>
      <c r="M94" s="258"/>
      <c r="N94" s="258"/>
      <c r="O94" s="258"/>
      <c r="P94" s="258"/>
      <c r="Q94" s="191"/>
      <c r="R94" s="191"/>
      <c r="S94"/>
      <c r="U94"/>
      <c r="V94"/>
      <c r="X94" s="10"/>
      <c r="AA94"/>
      <c r="AB94" s="8"/>
      <c r="AC94" s="8"/>
      <c r="AD94"/>
      <c r="AE94" s="38"/>
      <c r="AF94"/>
      <c r="AN94" s="191"/>
      <c r="AO94" s="191"/>
      <c r="AP94" s="258"/>
      <c r="AQ94" s="258"/>
      <c r="AR94" s="258"/>
      <c r="AS94" s="258"/>
      <c r="AT94" s="258"/>
      <c r="AU94" s="258"/>
      <c r="AV94" s="258"/>
      <c r="AW94" s="191"/>
      <c r="AX94" s="191"/>
      <c r="BB94" s="31"/>
      <c r="BF94" s="31"/>
      <c r="BI94" s="432"/>
      <c r="BJ94" s="432"/>
      <c r="BK94" s="432"/>
      <c r="BL94" s="432"/>
      <c r="BW94" s="405"/>
      <c r="BX94" s="406"/>
      <c r="BY94" s="406"/>
      <c r="BZ94" s="406"/>
      <c r="CA94" s="406"/>
      <c r="CB94" s="406"/>
      <c r="CC94" s="406"/>
      <c r="CD94" s="406"/>
      <c r="CE94" s="406"/>
      <c r="CF94" s="406"/>
      <c r="CG94" s="406"/>
      <c r="CH94" s="406"/>
      <c r="CI94" s="51"/>
      <c r="CJ94" s="358"/>
      <c r="CK94" s="358"/>
      <c r="CL94" s="358"/>
      <c r="CM94" s="358"/>
      <c r="CN94" s="358"/>
      <c r="CO94" s="358"/>
      <c r="CP94" s="358"/>
      <c r="CQ94" s="358"/>
      <c r="CR94" s="358"/>
      <c r="CS94" s="358"/>
      <c r="CT94" s="31"/>
      <c r="CV94" s="358"/>
      <c r="CW94" s="358"/>
      <c r="CX94" s="358"/>
      <c r="CY94" s="358"/>
      <c r="CZ94" s="358"/>
      <c r="DA94" s="358"/>
      <c r="DB94" s="358"/>
      <c r="DC94" s="358"/>
      <c r="DD94" s="358"/>
      <c r="DE94" s="358"/>
      <c r="DG94" s="52"/>
      <c r="DH94" s="358"/>
      <c r="DI94" s="358"/>
      <c r="DJ94" s="358"/>
      <c r="DK94" s="358"/>
      <c r="DL94" s="358"/>
      <c r="DM94" s="358"/>
      <c r="DN94" s="358"/>
      <c r="DO94" s="358"/>
      <c r="DP94" s="358"/>
      <c r="DQ94" s="358"/>
      <c r="DR94" s="31"/>
      <c r="DS94" s="52"/>
      <c r="DT94" s="358"/>
      <c r="DU94" s="358"/>
      <c r="DV94" s="358"/>
      <c r="DW94" s="358"/>
      <c r="DX94" s="358"/>
      <c r="DY94" s="358"/>
      <c r="DZ94" s="358"/>
      <c r="EA94" s="358"/>
      <c r="EB94" s="358"/>
      <c r="EC94" s="358"/>
      <c r="ED94" s="31"/>
      <c r="EF94" s="358"/>
      <c r="EG94" s="358"/>
      <c r="EH94" s="358"/>
      <c r="EI94" s="358"/>
      <c r="EJ94" s="358"/>
      <c r="EK94" s="358"/>
      <c r="EL94" s="358"/>
      <c r="EM94" s="358"/>
      <c r="EN94" s="358"/>
      <c r="EO94" s="358"/>
      <c r="EP94" s="53"/>
      <c r="ET94" s="191"/>
      <c r="EU94" s="191"/>
      <c r="EV94" s="191"/>
      <c r="EW94" s="191"/>
      <c r="EX94" s="191"/>
      <c r="EY94" s="191"/>
      <c r="EZ94" s="258"/>
      <c r="FA94" s="258"/>
      <c r="FB94" s="258"/>
      <c r="FC94" s="258"/>
      <c r="FD94" s="258"/>
      <c r="FE94" s="258"/>
      <c r="FF94" s="258"/>
      <c r="FG94" s="191"/>
      <c r="FH94" s="191"/>
      <c r="FK94" s="31"/>
      <c r="FQ94" s="31"/>
      <c r="FU94" s="432"/>
      <c r="FV94" s="432"/>
      <c r="FW94" s="432"/>
      <c r="FX94" s="432"/>
      <c r="FY94" s="72"/>
      <c r="FZ94" s="72"/>
    </row>
    <row r="95" spans="1:182" ht="6" customHeight="1" thickTop="1" x14ac:dyDescent="0.2">
      <c r="A95" s="191" t="s">
        <v>168</v>
      </c>
      <c r="B95" s="191"/>
      <c r="C95" s="191"/>
      <c r="D95" s="191" t="s">
        <v>100</v>
      </c>
      <c r="E95" s="191"/>
      <c r="F95" s="191">
        <v>1</v>
      </c>
      <c r="G95" s="191"/>
      <c r="H95" s="191" t="s">
        <v>58</v>
      </c>
      <c r="I95" s="191"/>
      <c r="J95" s="258" t="s">
        <v>30</v>
      </c>
      <c r="K95" s="258"/>
      <c r="L95" s="258"/>
      <c r="M95" s="258"/>
      <c r="N95" s="258"/>
      <c r="O95" s="258"/>
      <c r="P95" s="258"/>
      <c r="Q95" s="191" t="s">
        <v>59</v>
      </c>
      <c r="R95" s="191"/>
      <c r="S95"/>
      <c r="U95"/>
      <c r="V95"/>
      <c r="X95" s="10"/>
      <c r="Y95"/>
      <c r="Z95"/>
      <c r="AA95"/>
      <c r="AB95"/>
      <c r="AC95"/>
      <c r="AD95"/>
      <c r="AE95" s="38"/>
      <c r="AF95"/>
      <c r="AG95" s="432" t="s">
        <v>61</v>
      </c>
      <c r="AH95" s="432"/>
      <c r="AI95" s="432"/>
      <c r="AJ95" s="432"/>
      <c r="AN95" s="191" t="s">
        <v>58</v>
      </c>
      <c r="AO95" s="191"/>
      <c r="AP95" s="258" t="s">
        <v>21</v>
      </c>
      <c r="AQ95" s="258"/>
      <c r="AR95" s="258"/>
      <c r="AS95" s="258"/>
      <c r="AT95" s="258"/>
      <c r="AU95" s="258"/>
      <c r="AV95" s="258"/>
      <c r="AW95" s="191" t="s">
        <v>59</v>
      </c>
      <c r="AX95" s="191"/>
      <c r="BC95" s="44"/>
      <c r="BD95" s="26"/>
      <c r="BE95" s="26"/>
      <c r="BF95" s="26"/>
      <c r="BW95" s="405"/>
      <c r="BX95" s="406"/>
      <c r="BY95" s="406"/>
      <c r="BZ95" s="406"/>
      <c r="CA95" s="406"/>
      <c r="CB95" s="406"/>
      <c r="CC95" s="406"/>
      <c r="CD95" s="406"/>
      <c r="CE95" s="406"/>
      <c r="CF95" s="406"/>
      <c r="CG95" s="406"/>
      <c r="CH95" s="406"/>
      <c r="CI95" s="51"/>
      <c r="CT95" s="31"/>
      <c r="DG95" s="52"/>
      <c r="DR95" s="31"/>
      <c r="DS95" s="52"/>
      <c r="ED95" s="31"/>
      <c r="EP95" s="53"/>
      <c r="ET95" s="191" t="s">
        <v>39</v>
      </c>
      <c r="EU95" s="191"/>
      <c r="EV95" s="191">
        <v>3</v>
      </c>
      <c r="EW95" s="191"/>
      <c r="EX95" s="191" t="s">
        <v>58</v>
      </c>
      <c r="EY95" s="191"/>
      <c r="EZ95" s="258" t="s">
        <v>22</v>
      </c>
      <c r="FA95" s="258"/>
      <c r="FB95" s="258"/>
      <c r="FC95" s="258"/>
      <c r="FD95" s="258"/>
      <c r="FE95" s="258"/>
      <c r="FF95" s="258"/>
      <c r="FG95" s="191" t="s">
        <v>59</v>
      </c>
      <c r="FH95" s="191"/>
      <c r="FL95" s="44"/>
      <c r="FM95" s="26"/>
      <c r="FN95" s="26"/>
      <c r="FO95" s="40"/>
      <c r="FQ95" s="31"/>
      <c r="FY95" s="72"/>
      <c r="FZ95" s="72"/>
    </row>
    <row r="96" spans="1:182" ht="6" customHeight="1" thickBot="1" x14ac:dyDescent="0.25">
      <c r="A96" s="191"/>
      <c r="B96" s="191"/>
      <c r="C96" s="191"/>
      <c r="D96" s="191"/>
      <c r="E96" s="191"/>
      <c r="F96" s="191"/>
      <c r="G96" s="191"/>
      <c r="H96" s="191"/>
      <c r="I96" s="191"/>
      <c r="J96" s="258"/>
      <c r="K96" s="258"/>
      <c r="L96" s="258"/>
      <c r="M96" s="258"/>
      <c r="N96" s="258"/>
      <c r="O96" s="258"/>
      <c r="P96" s="258"/>
      <c r="Q96" s="191"/>
      <c r="R96" s="191"/>
      <c r="S96" s="13"/>
      <c r="T96" s="46"/>
      <c r="U96" s="13"/>
      <c r="V96" s="13"/>
      <c r="W96" s="46"/>
      <c r="X96" s="47"/>
      <c r="Y96" s="8"/>
      <c r="Z96" s="8"/>
      <c r="AA96"/>
      <c r="AB96"/>
      <c r="AC96"/>
      <c r="AD96"/>
      <c r="AE96" s="38"/>
      <c r="AF96"/>
      <c r="AG96" s="432"/>
      <c r="AH96" s="432"/>
      <c r="AI96" s="432"/>
      <c r="AJ96" s="432"/>
      <c r="AN96" s="191"/>
      <c r="AO96" s="191"/>
      <c r="AP96" s="258"/>
      <c r="AQ96" s="258"/>
      <c r="AR96" s="258"/>
      <c r="AS96" s="258"/>
      <c r="AT96" s="258"/>
      <c r="AU96" s="258"/>
      <c r="AV96" s="258"/>
      <c r="AW96" s="191"/>
      <c r="AX96" s="191"/>
      <c r="BC96" s="40"/>
      <c r="BW96" s="405"/>
      <c r="BX96" s="406"/>
      <c r="BY96" s="406"/>
      <c r="BZ96" s="406"/>
      <c r="CA96" s="406"/>
      <c r="CB96" s="406"/>
      <c r="CC96" s="406"/>
      <c r="CD96" s="406"/>
      <c r="CE96" s="406"/>
      <c r="CF96" s="406"/>
      <c r="CG96" s="406"/>
      <c r="CH96" s="406"/>
      <c r="CI96" s="417">
        <v>0</v>
      </c>
      <c r="CJ96" s="392"/>
      <c r="CK96" s="392"/>
      <c r="CL96" s="392"/>
      <c r="CM96" s="392"/>
      <c r="CN96" s="392"/>
      <c r="CO96" s="392"/>
      <c r="CP96" s="392"/>
      <c r="CQ96" s="392"/>
      <c r="CR96" s="392"/>
      <c r="CS96" s="392"/>
      <c r="CT96" s="400"/>
      <c r="CU96" s="392">
        <v>0</v>
      </c>
      <c r="CV96" s="392"/>
      <c r="CW96" s="392"/>
      <c r="CX96" s="392"/>
      <c r="CY96" s="392"/>
      <c r="CZ96" s="392"/>
      <c r="DA96" s="392"/>
      <c r="DB96" s="392"/>
      <c r="DC96" s="392"/>
      <c r="DD96" s="392"/>
      <c r="DE96" s="392"/>
      <c r="DF96" s="392"/>
      <c r="DG96" s="399">
        <v>3</v>
      </c>
      <c r="DH96" s="392"/>
      <c r="DI96" s="392"/>
      <c r="DJ96" s="392"/>
      <c r="DK96" s="392"/>
      <c r="DL96" s="392"/>
      <c r="DM96" s="392"/>
      <c r="DN96" s="392"/>
      <c r="DO96" s="392"/>
      <c r="DP96" s="392"/>
      <c r="DQ96" s="392"/>
      <c r="DR96" s="400"/>
      <c r="DS96" s="399">
        <v>0</v>
      </c>
      <c r="DT96" s="392"/>
      <c r="DU96" s="392"/>
      <c r="DV96" s="392"/>
      <c r="DW96" s="392"/>
      <c r="DX96" s="392"/>
      <c r="DY96" s="392"/>
      <c r="DZ96" s="392"/>
      <c r="EA96" s="392"/>
      <c r="EB96" s="392"/>
      <c r="EC96" s="392"/>
      <c r="ED96" s="400"/>
      <c r="EE96" s="392"/>
      <c r="EF96" s="392"/>
      <c r="EG96" s="392"/>
      <c r="EH96" s="392"/>
      <c r="EI96" s="392"/>
      <c r="EJ96" s="392"/>
      <c r="EK96" s="392"/>
      <c r="EL96" s="392"/>
      <c r="EM96" s="392"/>
      <c r="EN96" s="392"/>
      <c r="EO96" s="392"/>
      <c r="EP96" s="393"/>
      <c r="ET96" s="191"/>
      <c r="EU96" s="191"/>
      <c r="EV96" s="191"/>
      <c r="EW96" s="191"/>
      <c r="EX96" s="191"/>
      <c r="EY96" s="191"/>
      <c r="EZ96" s="258"/>
      <c r="FA96" s="258"/>
      <c r="FB96" s="258"/>
      <c r="FC96" s="258"/>
      <c r="FD96" s="258"/>
      <c r="FE96" s="258"/>
      <c r="FF96" s="258"/>
      <c r="FG96" s="191"/>
      <c r="FH96" s="191"/>
      <c r="FL96" s="34"/>
      <c r="FM96" s="8"/>
      <c r="FO96" s="40"/>
      <c r="FQ96" s="31"/>
    </row>
    <row r="97" spans="1:173" ht="6" customHeight="1" thickTop="1" x14ac:dyDescent="0.2">
      <c r="A97" s="191"/>
      <c r="B97" s="191"/>
      <c r="C97" s="191"/>
      <c r="D97" s="191"/>
      <c r="E97" s="191"/>
      <c r="F97" s="191"/>
      <c r="G97" s="191"/>
      <c r="H97" s="191"/>
      <c r="I97" s="191"/>
      <c r="J97" s="258"/>
      <c r="K97" s="258"/>
      <c r="L97" s="258"/>
      <c r="M97" s="258"/>
      <c r="N97" s="258"/>
      <c r="O97" s="258"/>
      <c r="P97" s="258"/>
      <c r="Q97" s="191"/>
      <c r="R97" s="191"/>
      <c r="S97"/>
      <c r="U97"/>
      <c r="V97"/>
      <c r="X97"/>
      <c r="Y97" s="8"/>
      <c r="Z97" s="8"/>
      <c r="AA97"/>
      <c r="AB97"/>
      <c r="AC97"/>
      <c r="AD97"/>
      <c r="AE97" s="38"/>
      <c r="AF97"/>
      <c r="AG97" s="432"/>
      <c r="AH97" s="432"/>
      <c r="AI97" s="432"/>
      <c r="AJ97" s="432"/>
      <c r="AN97" s="191"/>
      <c r="AO97" s="191"/>
      <c r="AP97" s="258"/>
      <c r="AQ97" s="258"/>
      <c r="AR97" s="258"/>
      <c r="AS97" s="258"/>
      <c r="AT97" s="258"/>
      <c r="AU97" s="258"/>
      <c r="AV97" s="258"/>
      <c r="AW97" s="191"/>
      <c r="AX97" s="191"/>
      <c r="AY97" s="26"/>
      <c r="AZ97" s="26"/>
      <c r="BA97" s="26"/>
      <c r="BB97" s="26"/>
      <c r="BW97" s="405"/>
      <c r="BX97" s="406"/>
      <c r="BY97" s="406"/>
      <c r="BZ97" s="406"/>
      <c r="CA97" s="406"/>
      <c r="CB97" s="406"/>
      <c r="CC97" s="406"/>
      <c r="CD97" s="406"/>
      <c r="CE97" s="406"/>
      <c r="CF97" s="406"/>
      <c r="CG97" s="406"/>
      <c r="CH97" s="406"/>
      <c r="CI97" s="418"/>
      <c r="CJ97" s="394"/>
      <c r="CK97" s="394"/>
      <c r="CL97" s="394"/>
      <c r="CM97" s="394"/>
      <c r="CN97" s="394"/>
      <c r="CO97" s="394"/>
      <c r="CP97" s="394"/>
      <c r="CQ97" s="394"/>
      <c r="CR97" s="394"/>
      <c r="CS97" s="394"/>
      <c r="CT97" s="402"/>
      <c r="CU97" s="394"/>
      <c r="CV97" s="394"/>
      <c r="CW97" s="394"/>
      <c r="CX97" s="394"/>
      <c r="CY97" s="394"/>
      <c r="CZ97" s="394"/>
      <c r="DA97" s="394"/>
      <c r="DB97" s="394"/>
      <c r="DC97" s="394"/>
      <c r="DD97" s="394"/>
      <c r="DE97" s="394"/>
      <c r="DF97" s="394"/>
      <c r="DG97" s="401"/>
      <c r="DH97" s="394"/>
      <c r="DI97" s="394"/>
      <c r="DJ97" s="394"/>
      <c r="DK97" s="394"/>
      <c r="DL97" s="394"/>
      <c r="DM97" s="394"/>
      <c r="DN97" s="394"/>
      <c r="DO97" s="394"/>
      <c r="DP97" s="394"/>
      <c r="DQ97" s="394"/>
      <c r="DR97" s="402"/>
      <c r="DS97" s="401"/>
      <c r="DT97" s="394"/>
      <c r="DU97" s="394"/>
      <c r="DV97" s="394"/>
      <c r="DW97" s="394"/>
      <c r="DX97" s="394"/>
      <c r="DY97" s="394"/>
      <c r="DZ97" s="394"/>
      <c r="EA97" s="394"/>
      <c r="EB97" s="394"/>
      <c r="EC97" s="394"/>
      <c r="ED97" s="402"/>
      <c r="EE97" s="394"/>
      <c r="EF97" s="394"/>
      <c r="EG97" s="394"/>
      <c r="EH97" s="394"/>
      <c r="EI97" s="394"/>
      <c r="EJ97" s="394"/>
      <c r="EK97" s="394"/>
      <c r="EL97" s="394"/>
      <c r="EM97" s="394"/>
      <c r="EN97" s="394"/>
      <c r="EO97" s="394"/>
      <c r="EP97" s="395"/>
      <c r="ET97" s="191"/>
      <c r="EU97" s="191"/>
      <c r="EV97" s="191"/>
      <c r="EW97" s="191"/>
      <c r="EX97" s="191"/>
      <c r="EY97" s="191"/>
      <c r="EZ97" s="258"/>
      <c r="FA97" s="258"/>
      <c r="FB97" s="258"/>
      <c r="FC97" s="258"/>
      <c r="FD97" s="258"/>
      <c r="FE97" s="258"/>
      <c r="FF97" s="258"/>
      <c r="FG97" s="191"/>
      <c r="FH97" s="191"/>
      <c r="FI97" s="26"/>
      <c r="FJ97" s="26"/>
      <c r="FK97" s="26"/>
      <c r="FL97" s="8"/>
      <c r="FM97" s="8"/>
      <c r="FO97" s="40"/>
      <c r="FQ97" s="31"/>
    </row>
    <row r="98" spans="1:173" ht="6" customHeight="1" thickBot="1" x14ac:dyDescent="0.25">
      <c r="A98" s="191"/>
      <c r="B98" s="191"/>
      <c r="C98" s="191"/>
      <c r="D98" s="191"/>
      <c r="E98" s="191"/>
      <c r="F98" s="191"/>
      <c r="G98" s="191"/>
      <c r="H98" s="191"/>
      <c r="I98" s="191"/>
      <c r="J98" s="258"/>
      <c r="K98" s="258"/>
      <c r="L98" s="258"/>
      <c r="M98" s="258"/>
      <c r="N98" s="258"/>
      <c r="O98" s="258"/>
      <c r="P98" s="258"/>
      <c r="Q98" s="191"/>
      <c r="R98" s="191"/>
      <c r="S98"/>
      <c r="U98"/>
      <c r="V98"/>
      <c r="X98"/>
      <c r="Y98"/>
      <c r="Z98"/>
      <c r="AA98"/>
      <c r="AB98"/>
      <c r="AC98"/>
      <c r="AD98"/>
      <c r="AE98" s="49"/>
      <c r="AF98" s="50"/>
      <c r="AG98" s="432"/>
      <c r="AH98" s="432"/>
      <c r="AI98" s="432"/>
      <c r="AJ98" s="432"/>
      <c r="AN98" s="191"/>
      <c r="AO98" s="191"/>
      <c r="AP98" s="258"/>
      <c r="AQ98" s="258"/>
      <c r="AR98" s="258"/>
      <c r="AS98" s="258"/>
      <c r="AT98" s="258"/>
      <c r="AU98" s="258"/>
      <c r="AV98" s="258"/>
      <c r="AW98" s="191"/>
      <c r="AX98" s="191"/>
      <c r="BW98" s="405"/>
      <c r="BX98" s="406"/>
      <c r="BY98" s="406"/>
      <c r="BZ98" s="406"/>
      <c r="CA98" s="406"/>
      <c r="CB98" s="406"/>
      <c r="CC98" s="406"/>
      <c r="CD98" s="406"/>
      <c r="CE98" s="406"/>
      <c r="CF98" s="406"/>
      <c r="CG98" s="406"/>
      <c r="CH98" s="406"/>
      <c r="CI98" s="419"/>
      <c r="CJ98" s="396"/>
      <c r="CK98" s="396"/>
      <c r="CL98" s="396"/>
      <c r="CM98" s="396"/>
      <c r="CN98" s="396"/>
      <c r="CO98" s="396"/>
      <c r="CP98" s="396"/>
      <c r="CQ98" s="396"/>
      <c r="CR98" s="396"/>
      <c r="CS98" s="396"/>
      <c r="CT98" s="404"/>
      <c r="CU98" s="396"/>
      <c r="CV98" s="396"/>
      <c r="CW98" s="396"/>
      <c r="CX98" s="396"/>
      <c r="CY98" s="396"/>
      <c r="CZ98" s="396"/>
      <c r="DA98" s="396"/>
      <c r="DB98" s="396"/>
      <c r="DC98" s="396"/>
      <c r="DD98" s="396"/>
      <c r="DE98" s="396"/>
      <c r="DF98" s="396"/>
      <c r="DG98" s="403"/>
      <c r="DH98" s="396"/>
      <c r="DI98" s="396"/>
      <c r="DJ98" s="396"/>
      <c r="DK98" s="396"/>
      <c r="DL98" s="396"/>
      <c r="DM98" s="396"/>
      <c r="DN98" s="396"/>
      <c r="DO98" s="396"/>
      <c r="DP98" s="396"/>
      <c r="DQ98" s="396"/>
      <c r="DR98" s="404"/>
      <c r="DS98" s="403"/>
      <c r="DT98" s="396"/>
      <c r="DU98" s="396"/>
      <c r="DV98" s="396"/>
      <c r="DW98" s="396"/>
      <c r="DX98" s="396"/>
      <c r="DY98" s="396"/>
      <c r="DZ98" s="396"/>
      <c r="EA98" s="396"/>
      <c r="EB98" s="396"/>
      <c r="EC98" s="396"/>
      <c r="ED98" s="404"/>
      <c r="EE98" s="396"/>
      <c r="EF98" s="396"/>
      <c r="EG98" s="396"/>
      <c r="EH98" s="396"/>
      <c r="EI98" s="396"/>
      <c r="EJ98" s="396"/>
      <c r="EK98" s="396"/>
      <c r="EL98" s="396"/>
      <c r="EM98" s="396"/>
      <c r="EN98" s="396"/>
      <c r="EO98" s="396"/>
      <c r="EP98" s="397"/>
      <c r="ET98" s="191"/>
      <c r="EU98" s="191"/>
      <c r="EV98" s="191"/>
      <c r="EW98" s="191"/>
      <c r="EX98" s="191"/>
      <c r="EY98" s="191"/>
      <c r="EZ98" s="258"/>
      <c r="FA98" s="258"/>
      <c r="FB98" s="258"/>
      <c r="FC98" s="258"/>
      <c r="FD98" s="258"/>
      <c r="FE98" s="258"/>
      <c r="FF98" s="258"/>
      <c r="FG98" s="191"/>
      <c r="FH98" s="191"/>
      <c r="FO98" s="32"/>
      <c r="FP98" s="33"/>
      <c r="FQ98" s="71"/>
    </row>
    <row r="99" spans="1:173" ht="6" customHeight="1" thickTop="1" x14ac:dyDescent="0.2">
      <c r="A99" s="191" t="s">
        <v>162</v>
      </c>
      <c r="B99" s="191"/>
      <c r="C99" s="191"/>
      <c r="D99" s="191" t="s">
        <v>92</v>
      </c>
      <c r="E99" s="191"/>
      <c r="F99" s="191">
        <v>1</v>
      </c>
      <c r="G99" s="191"/>
      <c r="H99" s="191" t="s">
        <v>58</v>
      </c>
      <c r="I99" s="191"/>
      <c r="J99" s="258" t="s">
        <v>28</v>
      </c>
      <c r="K99" s="258"/>
      <c r="L99" s="258"/>
      <c r="M99" s="258"/>
      <c r="N99" s="258"/>
      <c r="O99" s="258"/>
      <c r="P99" s="258"/>
      <c r="Q99" s="191" t="s">
        <v>59</v>
      </c>
      <c r="R99" s="191"/>
      <c r="U99"/>
      <c r="V99"/>
      <c r="X99"/>
      <c r="Y99"/>
      <c r="Z99"/>
      <c r="AA99"/>
      <c r="AB99"/>
      <c r="AC99"/>
      <c r="AD99" s="10"/>
      <c r="AE99" s="11"/>
      <c r="AF99"/>
      <c r="AG99" s="432"/>
      <c r="AH99" s="432"/>
      <c r="AI99" s="432"/>
      <c r="AJ99" s="432"/>
      <c r="BW99" s="367" t="s">
        <v>186</v>
      </c>
      <c r="BX99" s="368"/>
      <c r="BY99" s="368"/>
      <c r="BZ99" s="368"/>
      <c r="CA99" s="368"/>
      <c r="CB99" s="368"/>
      <c r="CC99" s="368"/>
      <c r="CD99" s="368"/>
      <c r="CE99" s="368"/>
      <c r="CF99" s="368"/>
      <c r="CG99" s="368"/>
      <c r="CH99" s="369"/>
      <c r="CI99" s="407" t="s">
        <v>185</v>
      </c>
      <c r="CJ99" s="384"/>
      <c r="CK99" s="384"/>
      <c r="CL99" s="384"/>
      <c r="CM99" s="384"/>
      <c r="CN99" s="384"/>
      <c r="CO99" s="384"/>
      <c r="CP99" s="384"/>
      <c r="CQ99" s="384"/>
      <c r="CR99" s="384"/>
      <c r="CS99" s="384"/>
      <c r="CT99" s="389"/>
      <c r="CU99" s="384" t="s">
        <v>184</v>
      </c>
      <c r="CV99" s="384"/>
      <c r="CW99" s="384"/>
      <c r="CX99" s="384"/>
      <c r="CY99" s="384"/>
      <c r="CZ99" s="384"/>
      <c r="DA99" s="384"/>
      <c r="DB99" s="384"/>
      <c r="DC99" s="384"/>
      <c r="DD99" s="384"/>
      <c r="DE99" s="384"/>
      <c r="DF99" s="384"/>
      <c r="DG99" s="388" t="s">
        <v>183</v>
      </c>
      <c r="DH99" s="384"/>
      <c r="DI99" s="384"/>
      <c r="DJ99" s="384"/>
      <c r="DK99" s="384"/>
      <c r="DL99" s="384"/>
      <c r="DM99" s="384"/>
      <c r="DN99" s="384"/>
      <c r="DO99" s="384"/>
      <c r="DP99" s="384"/>
      <c r="DQ99" s="384"/>
      <c r="DR99" s="389"/>
      <c r="DS99" s="388" t="s">
        <v>182</v>
      </c>
      <c r="DT99" s="384"/>
      <c r="DU99" s="384"/>
      <c r="DV99" s="384"/>
      <c r="DW99" s="384"/>
      <c r="DX99" s="384"/>
      <c r="DY99" s="384"/>
      <c r="DZ99" s="384"/>
      <c r="EA99" s="384"/>
      <c r="EB99" s="384"/>
      <c r="EC99" s="384"/>
      <c r="ED99" s="389"/>
      <c r="EE99" s="384" t="s">
        <v>181</v>
      </c>
      <c r="EF99" s="384"/>
      <c r="EG99" s="384"/>
      <c r="EH99" s="384"/>
      <c r="EI99" s="384"/>
      <c r="EJ99" s="384"/>
      <c r="EK99" s="384"/>
      <c r="EL99" s="384"/>
      <c r="EM99" s="384"/>
      <c r="EN99" s="384"/>
      <c r="EO99" s="384"/>
      <c r="EP99" s="385"/>
      <c r="ET99" s="191" t="s">
        <v>180</v>
      </c>
      <c r="EU99" s="191"/>
      <c r="EV99" s="191">
        <v>4</v>
      </c>
      <c r="EW99" s="191"/>
      <c r="EX99" s="191" t="s">
        <v>58</v>
      </c>
      <c r="EY99" s="191"/>
      <c r="EZ99" s="258" t="s">
        <v>31</v>
      </c>
      <c r="FA99" s="258"/>
      <c r="FB99" s="258"/>
      <c r="FC99" s="258"/>
      <c r="FD99" s="258"/>
      <c r="FE99" s="258"/>
      <c r="FF99" s="258"/>
      <c r="FG99" s="191" t="s">
        <v>59</v>
      </c>
      <c r="FH99" s="191"/>
      <c r="FN99" s="31"/>
    </row>
    <row r="100" spans="1:173" ht="6" customHeight="1" thickBot="1" x14ac:dyDescent="0.25">
      <c r="A100" s="191"/>
      <c r="B100" s="191"/>
      <c r="C100" s="191"/>
      <c r="D100" s="191"/>
      <c r="E100" s="191"/>
      <c r="F100" s="191"/>
      <c r="G100" s="191"/>
      <c r="H100" s="191"/>
      <c r="I100" s="191"/>
      <c r="J100" s="258"/>
      <c r="K100" s="258"/>
      <c r="L100" s="258"/>
      <c r="M100" s="258"/>
      <c r="N100" s="258"/>
      <c r="O100" s="258"/>
      <c r="P100" s="258"/>
      <c r="Q100" s="191"/>
      <c r="R100" s="191"/>
      <c r="Y100" s="8"/>
      <c r="Z100" s="8"/>
      <c r="AD100" s="10"/>
      <c r="AE100"/>
      <c r="AF100"/>
      <c r="AG100" s="432"/>
      <c r="AH100" s="432"/>
      <c r="AI100" s="432"/>
      <c r="AJ100" s="432"/>
      <c r="AN100" s="282" t="s">
        <v>82</v>
      </c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W100" s="370"/>
      <c r="BX100" s="371"/>
      <c r="BY100" s="371"/>
      <c r="BZ100" s="371"/>
      <c r="CA100" s="371"/>
      <c r="CB100" s="371"/>
      <c r="CC100" s="371"/>
      <c r="CD100" s="371"/>
      <c r="CE100" s="371"/>
      <c r="CF100" s="371"/>
      <c r="CG100" s="371"/>
      <c r="CH100" s="372"/>
      <c r="CI100" s="407"/>
      <c r="CJ100" s="384"/>
      <c r="CK100" s="384"/>
      <c r="CL100" s="384"/>
      <c r="CM100" s="384"/>
      <c r="CN100" s="384"/>
      <c r="CO100" s="384"/>
      <c r="CP100" s="384"/>
      <c r="CQ100" s="384"/>
      <c r="CR100" s="384"/>
      <c r="CS100" s="384"/>
      <c r="CT100" s="389"/>
      <c r="CU100" s="384"/>
      <c r="CV100" s="384"/>
      <c r="CW100" s="384"/>
      <c r="CX100" s="384"/>
      <c r="CY100" s="384"/>
      <c r="CZ100" s="384"/>
      <c r="DA100" s="384"/>
      <c r="DB100" s="384"/>
      <c r="DC100" s="384"/>
      <c r="DD100" s="384"/>
      <c r="DE100" s="384"/>
      <c r="DF100" s="384"/>
      <c r="DG100" s="388"/>
      <c r="DH100" s="384"/>
      <c r="DI100" s="384"/>
      <c r="DJ100" s="384"/>
      <c r="DK100" s="384"/>
      <c r="DL100" s="384"/>
      <c r="DM100" s="384"/>
      <c r="DN100" s="384"/>
      <c r="DO100" s="384"/>
      <c r="DP100" s="384"/>
      <c r="DQ100" s="384"/>
      <c r="DR100" s="389"/>
      <c r="DS100" s="388"/>
      <c r="DT100" s="384"/>
      <c r="DU100" s="384"/>
      <c r="DV100" s="384"/>
      <c r="DW100" s="384"/>
      <c r="DX100" s="384"/>
      <c r="DY100" s="384"/>
      <c r="DZ100" s="384"/>
      <c r="EA100" s="384"/>
      <c r="EB100" s="384"/>
      <c r="EC100" s="384"/>
      <c r="ED100" s="389"/>
      <c r="EE100" s="384"/>
      <c r="EF100" s="384"/>
      <c r="EG100" s="384"/>
      <c r="EH100" s="384"/>
      <c r="EI100" s="384"/>
      <c r="EJ100" s="384"/>
      <c r="EK100" s="384"/>
      <c r="EL100" s="384"/>
      <c r="EM100" s="384"/>
      <c r="EN100" s="384"/>
      <c r="EO100" s="384"/>
      <c r="EP100" s="385"/>
      <c r="ET100" s="191"/>
      <c r="EU100" s="191"/>
      <c r="EV100" s="191"/>
      <c r="EW100" s="191"/>
      <c r="EX100" s="191"/>
      <c r="EY100" s="191"/>
      <c r="EZ100" s="258"/>
      <c r="FA100" s="258"/>
      <c r="FB100" s="258"/>
      <c r="FC100" s="258"/>
      <c r="FD100" s="258"/>
      <c r="FE100" s="258"/>
      <c r="FF100" s="258"/>
      <c r="FG100" s="191"/>
      <c r="FH100" s="191"/>
      <c r="FN100" s="31"/>
    </row>
    <row r="101" spans="1:173" ht="6" customHeight="1" thickTop="1" x14ac:dyDescent="0.2">
      <c r="A101" s="191"/>
      <c r="B101" s="191"/>
      <c r="C101" s="191"/>
      <c r="D101" s="191"/>
      <c r="E101" s="191"/>
      <c r="F101" s="191"/>
      <c r="G101" s="191"/>
      <c r="H101" s="191"/>
      <c r="I101" s="191"/>
      <c r="J101" s="258"/>
      <c r="K101" s="258"/>
      <c r="L101" s="258"/>
      <c r="M101" s="258"/>
      <c r="N101" s="258"/>
      <c r="O101" s="258"/>
      <c r="P101" s="258"/>
      <c r="Q101" s="191"/>
      <c r="R101" s="191"/>
      <c r="S101" s="26"/>
      <c r="T101" s="26"/>
      <c r="U101" s="26"/>
      <c r="V101" s="26"/>
      <c r="W101" s="26"/>
      <c r="X101" s="27"/>
      <c r="Y101" s="34"/>
      <c r="Z101" s="8"/>
      <c r="AD101" s="10"/>
      <c r="AE101"/>
      <c r="AF101"/>
      <c r="AG101" s="432"/>
      <c r="AH101" s="432"/>
      <c r="AI101" s="432"/>
      <c r="AJ101" s="43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W101" s="370"/>
      <c r="BX101" s="371"/>
      <c r="BY101" s="371"/>
      <c r="BZ101" s="371"/>
      <c r="CA101" s="371"/>
      <c r="CB101" s="371"/>
      <c r="CC101" s="371"/>
      <c r="CD101" s="371"/>
      <c r="CE101" s="371"/>
      <c r="CF101" s="371"/>
      <c r="CG101" s="371"/>
      <c r="CH101" s="372"/>
      <c r="CI101" s="407"/>
      <c r="CJ101" s="384"/>
      <c r="CK101" s="384"/>
      <c r="CL101" s="384"/>
      <c r="CM101" s="384"/>
      <c r="CN101" s="384"/>
      <c r="CO101" s="384"/>
      <c r="CP101" s="384"/>
      <c r="CQ101" s="384"/>
      <c r="CR101" s="384"/>
      <c r="CS101" s="384"/>
      <c r="CT101" s="389"/>
      <c r="CU101" s="384"/>
      <c r="CV101" s="384"/>
      <c r="CW101" s="384"/>
      <c r="CX101" s="384"/>
      <c r="CY101" s="384"/>
      <c r="CZ101" s="384"/>
      <c r="DA101" s="384"/>
      <c r="DB101" s="384"/>
      <c r="DC101" s="384"/>
      <c r="DD101" s="384"/>
      <c r="DE101" s="384"/>
      <c r="DF101" s="384"/>
      <c r="DG101" s="388"/>
      <c r="DH101" s="384"/>
      <c r="DI101" s="384"/>
      <c r="DJ101" s="384"/>
      <c r="DK101" s="384"/>
      <c r="DL101" s="384"/>
      <c r="DM101" s="384"/>
      <c r="DN101" s="384"/>
      <c r="DO101" s="384"/>
      <c r="DP101" s="384"/>
      <c r="DQ101" s="384"/>
      <c r="DR101" s="389"/>
      <c r="DS101" s="388"/>
      <c r="DT101" s="384"/>
      <c r="DU101" s="384"/>
      <c r="DV101" s="384"/>
      <c r="DW101" s="384"/>
      <c r="DX101" s="384"/>
      <c r="DY101" s="384"/>
      <c r="DZ101" s="384"/>
      <c r="EA101" s="384"/>
      <c r="EB101" s="384"/>
      <c r="EC101" s="384"/>
      <c r="ED101" s="389"/>
      <c r="EE101" s="384"/>
      <c r="EF101" s="384"/>
      <c r="EG101" s="384"/>
      <c r="EH101" s="384"/>
      <c r="EI101" s="384"/>
      <c r="EJ101" s="384"/>
      <c r="EK101" s="384"/>
      <c r="EL101" s="384"/>
      <c r="EM101" s="384"/>
      <c r="EN101" s="384"/>
      <c r="EO101" s="384"/>
      <c r="EP101" s="385"/>
      <c r="ET101" s="191"/>
      <c r="EU101" s="191"/>
      <c r="EV101" s="191"/>
      <c r="EW101" s="191"/>
      <c r="EX101" s="191"/>
      <c r="EY101" s="191"/>
      <c r="EZ101" s="258"/>
      <c r="FA101" s="258"/>
      <c r="FB101" s="258"/>
      <c r="FC101" s="258"/>
      <c r="FD101" s="258"/>
      <c r="FE101" s="258"/>
      <c r="FF101" s="258"/>
      <c r="FG101" s="191"/>
      <c r="FH101" s="191"/>
      <c r="FI101" s="26"/>
      <c r="FJ101" s="26"/>
      <c r="FK101" s="26"/>
      <c r="FL101" s="40"/>
      <c r="FN101" s="31"/>
    </row>
    <row r="102" spans="1:173" ht="6" customHeight="1" thickBot="1" x14ac:dyDescent="0.25">
      <c r="A102" s="191"/>
      <c r="B102" s="191"/>
      <c r="C102" s="191"/>
      <c r="D102" s="191"/>
      <c r="E102" s="191"/>
      <c r="F102" s="191"/>
      <c r="G102" s="191"/>
      <c r="H102" s="191"/>
      <c r="I102" s="191"/>
      <c r="J102" s="258"/>
      <c r="K102" s="258"/>
      <c r="L102" s="258"/>
      <c r="M102" s="258"/>
      <c r="N102" s="258"/>
      <c r="O102" s="258"/>
      <c r="P102" s="258"/>
      <c r="Q102" s="191"/>
      <c r="R102" s="191"/>
      <c r="Y102" s="40"/>
      <c r="AD102" s="10"/>
      <c r="AE102"/>
      <c r="AF102"/>
      <c r="AG102" s="432"/>
      <c r="AH102" s="432"/>
      <c r="AI102" s="432"/>
      <c r="AJ102" s="432"/>
      <c r="BW102" s="373"/>
      <c r="BX102" s="374"/>
      <c r="BY102" s="374"/>
      <c r="BZ102" s="374"/>
      <c r="CA102" s="374"/>
      <c r="CB102" s="374"/>
      <c r="CC102" s="374"/>
      <c r="CD102" s="374"/>
      <c r="CE102" s="374"/>
      <c r="CF102" s="374"/>
      <c r="CG102" s="374"/>
      <c r="CH102" s="375"/>
      <c r="CI102" s="407"/>
      <c r="CJ102" s="384"/>
      <c r="CK102" s="384"/>
      <c r="CL102" s="384"/>
      <c r="CM102" s="384"/>
      <c r="CN102" s="384"/>
      <c r="CO102" s="384"/>
      <c r="CP102" s="384"/>
      <c r="CQ102" s="384"/>
      <c r="CR102" s="384"/>
      <c r="CS102" s="384"/>
      <c r="CT102" s="389"/>
      <c r="CU102" s="384"/>
      <c r="CV102" s="384"/>
      <c r="CW102" s="384"/>
      <c r="CX102" s="384"/>
      <c r="CY102" s="384"/>
      <c r="CZ102" s="384"/>
      <c r="DA102" s="384"/>
      <c r="DB102" s="384"/>
      <c r="DC102" s="384"/>
      <c r="DD102" s="384"/>
      <c r="DE102" s="384"/>
      <c r="DF102" s="384"/>
      <c r="DG102" s="388"/>
      <c r="DH102" s="384"/>
      <c r="DI102" s="384"/>
      <c r="DJ102" s="384"/>
      <c r="DK102" s="384"/>
      <c r="DL102" s="384"/>
      <c r="DM102" s="384"/>
      <c r="DN102" s="384"/>
      <c r="DO102" s="384"/>
      <c r="DP102" s="384"/>
      <c r="DQ102" s="384"/>
      <c r="DR102" s="389"/>
      <c r="DS102" s="388"/>
      <c r="DT102" s="384"/>
      <c r="DU102" s="384"/>
      <c r="DV102" s="384"/>
      <c r="DW102" s="384"/>
      <c r="DX102" s="384"/>
      <c r="DY102" s="384"/>
      <c r="DZ102" s="384"/>
      <c r="EA102" s="384"/>
      <c r="EB102" s="384"/>
      <c r="EC102" s="384"/>
      <c r="ED102" s="389"/>
      <c r="EE102" s="384"/>
      <c r="EF102" s="384"/>
      <c r="EG102" s="384"/>
      <c r="EH102" s="384"/>
      <c r="EI102" s="384"/>
      <c r="EJ102" s="384"/>
      <c r="EK102" s="384"/>
      <c r="EL102" s="384"/>
      <c r="EM102" s="384"/>
      <c r="EN102" s="384"/>
      <c r="EO102" s="384"/>
      <c r="EP102" s="385"/>
      <c r="ET102" s="191"/>
      <c r="EU102" s="191"/>
      <c r="EV102" s="191"/>
      <c r="EW102" s="191"/>
      <c r="EX102" s="191"/>
      <c r="EY102" s="191"/>
      <c r="EZ102" s="258"/>
      <c r="FA102" s="258"/>
      <c r="FB102" s="258"/>
      <c r="FC102" s="258"/>
      <c r="FD102" s="258"/>
      <c r="FE102" s="258"/>
      <c r="FF102" s="258"/>
      <c r="FG102" s="191"/>
      <c r="FH102" s="191"/>
      <c r="FL102" s="32"/>
      <c r="FM102" s="33"/>
      <c r="FN102" s="71"/>
    </row>
    <row r="103" spans="1:173" ht="6" customHeight="1" thickTop="1" thickBot="1" x14ac:dyDescent="0.25">
      <c r="A103" s="191"/>
      <c r="B103" s="191"/>
      <c r="C103" s="191"/>
      <c r="D103" s="191" t="s">
        <v>100</v>
      </c>
      <c r="E103" s="191"/>
      <c r="F103" s="191">
        <v>2</v>
      </c>
      <c r="G103" s="191"/>
      <c r="H103" s="191" t="s">
        <v>58</v>
      </c>
      <c r="I103" s="191"/>
      <c r="J103" s="258" t="s">
        <v>179</v>
      </c>
      <c r="K103" s="258"/>
      <c r="L103" s="258"/>
      <c r="M103" s="258"/>
      <c r="N103" s="258"/>
      <c r="O103" s="258"/>
      <c r="P103" s="258"/>
      <c r="Q103" s="191" t="s">
        <v>59</v>
      </c>
      <c r="R103" s="191"/>
      <c r="Y103" s="32"/>
      <c r="Z103" s="33"/>
      <c r="AA103" s="33"/>
      <c r="AB103" s="8"/>
      <c r="AC103" s="8"/>
      <c r="AD103" s="10"/>
      <c r="AE103"/>
      <c r="AF103"/>
      <c r="AN103" s="191" t="s">
        <v>58</v>
      </c>
      <c r="AO103" s="191"/>
      <c r="AP103" s="258" t="s">
        <v>41</v>
      </c>
      <c r="AQ103" s="258"/>
      <c r="AR103" s="258"/>
      <c r="AS103" s="258"/>
      <c r="AT103" s="258"/>
      <c r="AU103" s="258"/>
      <c r="AV103" s="258"/>
      <c r="AW103" s="191" t="s">
        <v>59</v>
      </c>
      <c r="AX103" s="191"/>
      <c r="BI103" s="191" t="s">
        <v>58</v>
      </c>
      <c r="BJ103" s="191"/>
      <c r="BK103" s="258" t="s">
        <v>178</v>
      </c>
      <c r="BL103" s="258"/>
      <c r="BM103" s="258"/>
      <c r="BN103" s="258"/>
      <c r="BO103" s="258"/>
      <c r="BP103" s="258"/>
      <c r="BQ103" s="258"/>
      <c r="BR103" s="191" t="s">
        <v>59</v>
      </c>
      <c r="BS103" s="191"/>
      <c r="BW103" s="367" t="s">
        <v>62</v>
      </c>
      <c r="BX103" s="368"/>
      <c r="BY103" s="368"/>
      <c r="BZ103" s="368"/>
      <c r="CA103" s="368"/>
      <c r="CB103" s="368"/>
      <c r="CC103" s="368"/>
      <c r="CD103" s="368"/>
      <c r="CE103" s="368"/>
      <c r="CF103" s="368"/>
      <c r="CG103" s="368"/>
      <c r="CH103" s="369"/>
      <c r="CI103" s="407" t="s">
        <v>126</v>
      </c>
      <c r="CJ103" s="384"/>
      <c r="CK103" s="384"/>
      <c r="CL103" s="384"/>
      <c r="CM103" s="384"/>
      <c r="CN103" s="384"/>
      <c r="CO103" s="384"/>
      <c r="CP103" s="384"/>
      <c r="CQ103" s="384"/>
      <c r="CR103" s="384"/>
      <c r="CS103" s="384"/>
      <c r="CT103" s="389"/>
      <c r="CU103" s="384">
        <v>2</v>
      </c>
      <c r="CV103" s="384"/>
      <c r="CW103" s="384"/>
      <c r="CX103" s="384"/>
      <c r="CY103" s="384"/>
      <c r="CZ103" s="384"/>
      <c r="DA103" s="384"/>
      <c r="DB103" s="384"/>
      <c r="DC103" s="384"/>
      <c r="DD103" s="384"/>
      <c r="DE103" s="384"/>
      <c r="DF103" s="384"/>
      <c r="DG103" s="388" t="s">
        <v>127</v>
      </c>
      <c r="DH103" s="384"/>
      <c r="DI103" s="384"/>
      <c r="DJ103" s="384"/>
      <c r="DK103" s="384"/>
      <c r="DL103" s="384"/>
      <c r="DM103" s="384"/>
      <c r="DN103" s="384"/>
      <c r="DO103" s="384"/>
      <c r="DP103" s="384"/>
      <c r="DQ103" s="384"/>
      <c r="DR103" s="389"/>
      <c r="DS103" s="388">
        <v>4</v>
      </c>
      <c r="DT103" s="384"/>
      <c r="DU103" s="384"/>
      <c r="DV103" s="384"/>
      <c r="DW103" s="384"/>
      <c r="DX103" s="384"/>
      <c r="DY103" s="384"/>
      <c r="DZ103" s="384"/>
      <c r="EA103" s="384"/>
      <c r="EB103" s="384"/>
      <c r="EC103" s="384"/>
      <c r="ED103" s="389"/>
      <c r="EE103" s="384" t="s">
        <v>128</v>
      </c>
      <c r="EF103" s="384"/>
      <c r="EG103" s="384"/>
      <c r="EH103" s="384"/>
      <c r="EI103" s="384"/>
      <c r="EJ103" s="384"/>
      <c r="EK103" s="384"/>
      <c r="EL103" s="384"/>
      <c r="EM103" s="384"/>
      <c r="EN103" s="384"/>
      <c r="EO103" s="384"/>
      <c r="EP103" s="385"/>
      <c r="ET103" s="191" t="s">
        <v>90</v>
      </c>
      <c r="EU103" s="191"/>
      <c r="EV103" s="191">
        <v>3</v>
      </c>
      <c r="EW103" s="191"/>
      <c r="EX103" s="191" t="s">
        <v>58</v>
      </c>
      <c r="EY103" s="191"/>
      <c r="EZ103" s="258" t="s">
        <v>50</v>
      </c>
      <c r="FA103" s="258"/>
      <c r="FB103" s="258"/>
      <c r="FC103" s="258"/>
      <c r="FD103" s="258"/>
      <c r="FE103" s="258"/>
      <c r="FF103" s="258"/>
      <c r="FG103" s="191" t="s">
        <v>59</v>
      </c>
      <c r="FH103" s="191"/>
      <c r="FK103" s="31"/>
      <c r="FL103" s="52"/>
    </row>
    <row r="104" spans="1:173" ht="6" customHeight="1" thickTop="1" x14ac:dyDescent="0.2">
      <c r="A104" s="191"/>
      <c r="B104" s="191"/>
      <c r="C104" s="191"/>
      <c r="D104" s="191"/>
      <c r="E104" s="191"/>
      <c r="F104" s="191"/>
      <c r="G104" s="191"/>
      <c r="H104" s="191"/>
      <c r="I104" s="191"/>
      <c r="J104" s="258"/>
      <c r="K104" s="258"/>
      <c r="L104" s="258"/>
      <c r="M104" s="258"/>
      <c r="N104" s="258"/>
      <c r="O104" s="258"/>
      <c r="P104" s="258"/>
      <c r="Q104" s="191"/>
      <c r="R104" s="191"/>
      <c r="V104" s="8"/>
      <c r="X104" s="12"/>
      <c r="Y104" s="52"/>
      <c r="AA104" s="31"/>
      <c r="AB104" s="8"/>
      <c r="AC104" s="8"/>
      <c r="AD104" s="10"/>
      <c r="AE104"/>
      <c r="AF104"/>
      <c r="AN104" s="191"/>
      <c r="AO104" s="191"/>
      <c r="AP104" s="258"/>
      <c r="AQ104" s="258"/>
      <c r="AR104" s="258"/>
      <c r="AS104" s="258"/>
      <c r="AT104" s="258"/>
      <c r="AU104" s="258"/>
      <c r="AV104" s="258"/>
      <c r="AW104" s="191"/>
      <c r="AX104" s="191"/>
      <c r="BC104" s="191" t="s">
        <v>13</v>
      </c>
      <c r="BD104" s="191"/>
      <c r="BI104" s="191"/>
      <c r="BJ104" s="191"/>
      <c r="BK104" s="258"/>
      <c r="BL104" s="258"/>
      <c r="BM104" s="258"/>
      <c r="BN104" s="258"/>
      <c r="BO104" s="258"/>
      <c r="BP104" s="258"/>
      <c r="BQ104" s="258"/>
      <c r="BR104" s="191"/>
      <c r="BS104" s="191"/>
      <c r="BW104" s="370"/>
      <c r="BX104" s="371"/>
      <c r="BY104" s="371"/>
      <c r="BZ104" s="371"/>
      <c r="CA104" s="371"/>
      <c r="CB104" s="371"/>
      <c r="CC104" s="371"/>
      <c r="CD104" s="371"/>
      <c r="CE104" s="371"/>
      <c r="CF104" s="371"/>
      <c r="CG104" s="371"/>
      <c r="CH104" s="372"/>
      <c r="CI104" s="407"/>
      <c r="CJ104" s="384"/>
      <c r="CK104" s="384"/>
      <c r="CL104" s="384"/>
      <c r="CM104" s="384"/>
      <c r="CN104" s="384"/>
      <c r="CO104" s="384"/>
      <c r="CP104" s="384"/>
      <c r="CQ104" s="384"/>
      <c r="CR104" s="384"/>
      <c r="CS104" s="384"/>
      <c r="CT104" s="389"/>
      <c r="CU104" s="384"/>
      <c r="CV104" s="384"/>
      <c r="CW104" s="384"/>
      <c r="CX104" s="384"/>
      <c r="CY104" s="384"/>
      <c r="CZ104" s="384"/>
      <c r="DA104" s="384"/>
      <c r="DB104" s="384"/>
      <c r="DC104" s="384"/>
      <c r="DD104" s="384"/>
      <c r="DE104" s="384"/>
      <c r="DF104" s="384"/>
      <c r="DG104" s="388"/>
      <c r="DH104" s="384"/>
      <c r="DI104" s="384"/>
      <c r="DJ104" s="384"/>
      <c r="DK104" s="384"/>
      <c r="DL104" s="384"/>
      <c r="DM104" s="384"/>
      <c r="DN104" s="384"/>
      <c r="DO104" s="384"/>
      <c r="DP104" s="384"/>
      <c r="DQ104" s="384"/>
      <c r="DR104" s="389"/>
      <c r="DS104" s="388"/>
      <c r="DT104" s="384"/>
      <c r="DU104" s="384"/>
      <c r="DV104" s="384"/>
      <c r="DW104" s="384"/>
      <c r="DX104" s="384"/>
      <c r="DY104" s="384"/>
      <c r="DZ104" s="384"/>
      <c r="EA104" s="384"/>
      <c r="EB104" s="384"/>
      <c r="EC104" s="384"/>
      <c r="ED104" s="389"/>
      <c r="EE104" s="384"/>
      <c r="EF104" s="384"/>
      <c r="EG104" s="384"/>
      <c r="EH104" s="384"/>
      <c r="EI104" s="384"/>
      <c r="EJ104" s="384"/>
      <c r="EK104" s="384"/>
      <c r="EL104" s="384"/>
      <c r="EM104" s="384"/>
      <c r="EN104" s="384"/>
      <c r="EO104" s="384"/>
      <c r="EP104" s="385"/>
      <c r="ET104" s="191"/>
      <c r="EU104" s="191"/>
      <c r="EV104" s="191"/>
      <c r="EW104" s="191"/>
      <c r="EX104" s="191"/>
      <c r="EY104" s="191"/>
      <c r="EZ104" s="258"/>
      <c r="FA104" s="258"/>
      <c r="FB104" s="258"/>
      <c r="FC104" s="258"/>
      <c r="FD104" s="258"/>
      <c r="FE104" s="258"/>
      <c r="FF104" s="258"/>
      <c r="FG104" s="191"/>
      <c r="FH104" s="191"/>
      <c r="FI104" s="46"/>
      <c r="FJ104" s="46"/>
      <c r="FK104" s="58"/>
      <c r="FL104" s="52"/>
    </row>
    <row r="105" spans="1:173" ht="6" customHeight="1" x14ac:dyDescent="0.2">
      <c r="A105" s="191"/>
      <c r="B105" s="191"/>
      <c r="C105" s="191"/>
      <c r="D105" s="191"/>
      <c r="E105" s="191"/>
      <c r="F105" s="191"/>
      <c r="G105" s="191"/>
      <c r="H105" s="191"/>
      <c r="I105" s="191"/>
      <c r="J105" s="258"/>
      <c r="K105" s="258"/>
      <c r="L105" s="258"/>
      <c r="M105" s="258"/>
      <c r="N105" s="258"/>
      <c r="O105" s="258"/>
      <c r="P105" s="258"/>
      <c r="Q105" s="191"/>
      <c r="R105" s="191"/>
      <c r="S105" s="16"/>
      <c r="T105" s="28"/>
      <c r="U105" s="37"/>
      <c r="V105" s="8"/>
      <c r="X105" s="12"/>
      <c r="Y105"/>
      <c r="Z105"/>
      <c r="AA105" s="10"/>
      <c r="AB105"/>
      <c r="AD105" s="10"/>
      <c r="AE105"/>
      <c r="AF105"/>
      <c r="AN105" s="191"/>
      <c r="AO105" s="191"/>
      <c r="AP105" s="258"/>
      <c r="AQ105" s="258"/>
      <c r="AR105" s="258"/>
      <c r="AS105" s="258"/>
      <c r="AT105" s="258"/>
      <c r="AU105" s="258"/>
      <c r="AV105" s="258"/>
      <c r="AW105" s="191"/>
      <c r="AX105" s="191"/>
      <c r="BC105" s="191"/>
      <c r="BD105" s="191"/>
      <c r="BI105" s="191"/>
      <c r="BJ105" s="191"/>
      <c r="BK105" s="258"/>
      <c r="BL105" s="258"/>
      <c r="BM105" s="258"/>
      <c r="BN105" s="258"/>
      <c r="BO105" s="258"/>
      <c r="BP105" s="258"/>
      <c r="BQ105" s="258"/>
      <c r="BR105" s="191"/>
      <c r="BS105" s="191"/>
      <c r="BW105" s="370"/>
      <c r="BX105" s="371"/>
      <c r="BY105" s="371"/>
      <c r="BZ105" s="371"/>
      <c r="CA105" s="371"/>
      <c r="CB105" s="371"/>
      <c r="CC105" s="371"/>
      <c r="CD105" s="371"/>
      <c r="CE105" s="371"/>
      <c r="CF105" s="371"/>
      <c r="CG105" s="371"/>
      <c r="CH105" s="372"/>
      <c r="CI105" s="407"/>
      <c r="CJ105" s="384"/>
      <c r="CK105" s="384"/>
      <c r="CL105" s="384"/>
      <c r="CM105" s="384"/>
      <c r="CN105" s="384"/>
      <c r="CO105" s="384"/>
      <c r="CP105" s="384"/>
      <c r="CQ105" s="384"/>
      <c r="CR105" s="384"/>
      <c r="CS105" s="384"/>
      <c r="CT105" s="389"/>
      <c r="CU105" s="384"/>
      <c r="CV105" s="384"/>
      <c r="CW105" s="384"/>
      <c r="CX105" s="384"/>
      <c r="CY105" s="384"/>
      <c r="CZ105" s="384"/>
      <c r="DA105" s="384"/>
      <c r="DB105" s="384"/>
      <c r="DC105" s="384"/>
      <c r="DD105" s="384"/>
      <c r="DE105" s="384"/>
      <c r="DF105" s="384"/>
      <c r="DG105" s="388"/>
      <c r="DH105" s="384"/>
      <c r="DI105" s="384"/>
      <c r="DJ105" s="384"/>
      <c r="DK105" s="384"/>
      <c r="DL105" s="384"/>
      <c r="DM105" s="384"/>
      <c r="DN105" s="384"/>
      <c r="DO105" s="384"/>
      <c r="DP105" s="384"/>
      <c r="DQ105" s="384"/>
      <c r="DR105" s="389"/>
      <c r="DS105" s="388"/>
      <c r="DT105" s="384"/>
      <c r="DU105" s="384"/>
      <c r="DV105" s="384"/>
      <c r="DW105" s="384"/>
      <c r="DX105" s="384"/>
      <c r="DY105" s="384"/>
      <c r="DZ105" s="384"/>
      <c r="EA105" s="384"/>
      <c r="EB105" s="384"/>
      <c r="EC105" s="384"/>
      <c r="ED105" s="389"/>
      <c r="EE105" s="384"/>
      <c r="EF105" s="384"/>
      <c r="EG105" s="384"/>
      <c r="EH105" s="384"/>
      <c r="EI105" s="384"/>
      <c r="EJ105" s="384"/>
      <c r="EK105" s="384"/>
      <c r="EL105" s="384"/>
      <c r="EM105" s="384"/>
      <c r="EN105" s="384"/>
      <c r="EO105" s="384"/>
      <c r="EP105" s="385"/>
      <c r="ET105" s="191"/>
      <c r="EU105" s="191"/>
      <c r="EV105" s="191"/>
      <c r="EW105" s="191"/>
      <c r="EX105" s="191"/>
      <c r="EY105" s="191"/>
      <c r="EZ105" s="258"/>
      <c r="FA105" s="258"/>
      <c r="FB105" s="258"/>
      <c r="FC105" s="258"/>
      <c r="FD105" s="258"/>
      <c r="FE105" s="258"/>
      <c r="FF105" s="258"/>
      <c r="FG105" s="191"/>
      <c r="FH105" s="191"/>
    </row>
    <row r="106" spans="1:173" ht="6" customHeight="1" thickBot="1" x14ac:dyDescent="0.25">
      <c r="A106" s="191"/>
      <c r="B106" s="191"/>
      <c r="C106" s="191"/>
      <c r="D106" s="191"/>
      <c r="E106" s="191"/>
      <c r="F106" s="191"/>
      <c r="G106" s="191"/>
      <c r="H106" s="191"/>
      <c r="I106" s="191"/>
      <c r="J106" s="258"/>
      <c r="K106" s="258"/>
      <c r="L106" s="258"/>
      <c r="M106" s="258"/>
      <c r="N106" s="258"/>
      <c r="O106" s="258"/>
      <c r="P106" s="258"/>
      <c r="Q106" s="191"/>
      <c r="R106" s="191"/>
      <c r="S106"/>
      <c r="U106" s="10"/>
      <c r="V106"/>
      <c r="X106" s="10"/>
      <c r="Y106" s="8"/>
      <c r="Z106" s="8"/>
      <c r="AA106" s="10"/>
      <c r="AB106"/>
      <c r="AD106" s="10"/>
      <c r="AE106"/>
      <c r="AF106"/>
      <c r="AN106" s="191"/>
      <c r="AO106" s="191"/>
      <c r="AP106" s="258"/>
      <c r="AQ106" s="258"/>
      <c r="AR106" s="258"/>
      <c r="AS106" s="258"/>
      <c r="AT106" s="258"/>
      <c r="AU106" s="258"/>
      <c r="AV106" s="258"/>
      <c r="AW106" s="191"/>
      <c r="AX106" s="191"/>
      <c r="BI106" s="191"/>
      <c r="BJ106" s="191"/>
      <c r="BK106" s="258"/>
      <c r="BL106" s="258"/>
      <c r="BM106" s="258"/>
      <c r="BN106" s="258"/>
      <c r="BO106" s="258"/>
      <c r="BP106" s="258"/>
      <c r="BQ106" s="258"/>
      <c r="BR106" s="191"/>
      <c r="BS106" s="191"/>
      <c r="BW106" s="409"/>
      <c r="BX106" s="410"/>
      <c r="BY106" s="410"/>
      <c r="BZ106" s="410"/>
      <c r="CA106" s="410"/>
      <c r="CB106" s="410"/>
      <c r="CC106" s="410"/>
      <c r="CD106" s="410"/>
      <c r="CE106" s="410"/>
      <c r="CF106" s="410"/>
      <c r="CG106" s="410"/>
      <c r="CH106" s="411"/>
      <c r="CI106" s="408"/>
      <c r="CJ106" s="386"/>
      <c r="CK106" s="386"/>
      <c r="CL106" s="386"/>
      <c r="CM106" s="386"/>
      <c r="CN106" s="386"/>
      <c r="CO106" s="386"/>
      <c r="CP106" s="386"/>
      <c r="CQ106" s="386"/>
      <c r="CR106" s="386"/>
      <c r="CS106" s="386"/>
      <c r="CT106" s="391"/>
      <c r="CU106" s="386"/>
      <c r="CV106" s="386"/>
      <c r="CW106" s="386"/>
      <c r="CX106" s="386"/>
      <c r="CY106" s="386"/>
      <c r="CZ106" s="386"/>
      <c r="DA106" s="386"/>
      <c r="DB106" s="386"/>
      <c r="DC106" s="386"/>
      <c r="DD106" s="386"/>
      <c r="DE106" s="386"/>
      <c r="DF106" s="386"/>
      <c r="DG106" s="390"/>
      <c r="DH106" s="386"/>
      <c r="DI106" s="386"/>
      <c r="DJ106" s="386"/>
      <c r="DK106" s="386"/>
      <c r="DL106" s="386"/>
      <c r="DM106" s="386"/>
      <c r="DN106" s="386"/>
      <c r="DO106" s="386"/>
      <c r="DP106" s="386"/>
      <c r="DQ106" s="386"/>
      <c r="DR106" s="391"/>
      <c r="DS106" s="390"/>
      <c r="DT106" s="386"/>
      <c r="DU106" s="386"/>
      <c r="DV106" s="386"/>
      <c r="DW106" s="386"/>
      <c r="DX106" s="386"/>
      <c r="DY106" s="386"/>
      <c r="DZ106" s="386"/>
      <c r="EA106" s="386"/>
      <c r="EB106" s="386"/>
      <c r="EC106" s="386"/>
      <c r="ED106" s="391"/>
      <c r="EE106" s="386"/>
      <c r="EF106" s="386"/>
      <c r="EG106" s="386"/>
      <c r="EH106" s="386"/>
      <c r="EI106" s="386"/>
      <c r="EJ106" s="386"/>
      <c r="EK106" s="386"/>
      <c r="EL106" s="386"/>
      <c r="EM106" s="386"/>
      <c r="EN106" s="386"/>
      <c r="EO106" s="386"/>
      <c r="EP106" s="387"/>
      <c r="ET106" s="191"/>
      <c r="EU106" s="191"/>
      <c r="EV106" s="191"/>
      <c r="EW106" s="191"/>
      <c r="EX106" s="191"/>
      <c r="EY106" s="191"/>
      <c r="EZ106" s="258"/>
      <c r="FA106" s="258"/>
      <c r="FB106" s="258"/>
      <c r="FC106" s="258"/>
      <c r="FD106" s="258"/>
      <c r="FE106" s="258"/>
      <c r="FF106" s="258"/>
      <c r="FG106" s="191"/>
      <c r="FH106" s="191"/>
      <c r="FM106"/>
    </row>
    <row r="107" spans="1:173" ht="6" customHeight="1" thickTop="1" x14ac:dyDescent="0.2">
      <c r="A107" s="191" t="s">
        <v>156</v>
      </c>
      <c r="B107" s="191"/>
      <c r="C107" s="191"/>
      <c r="D107" s="191" t="s">
        <v>39</v>
      </c>
      <c r="E107" s="191"/>
      <c r="F107" s="191">
        <v>1</v>
      </c>
      <c r="G107" s="191"/>
      <c r="H107" s="191" t="s">
        <v>58</v>
      </c>
      <c r="I107" s="191"/>
      <c r="J107" s="258" t="s">
        <v>178</v>
      </c>
      <c r="K107" s="258"/>
      <c r="L107" s="258"/>
      <c r="M107" s="258"/>
      <c r="N107" s="258"/>
      <c r="O107" s="258"/>
      <c r="P107" s="258"/>
      <c r="Q107" s="191" t="s">
        <v>59</v>
      </c>
      <c r="R107" s="191"/>
      <c r="V107" s="44"/>
      <c r="W107" s="26"/>
      <c r="X107" s="26"/>
      <c r="Y107" s="8"/>
      <c r="Z107" s="8"/>
      <c r="AA107" s="31"/>
      <c r="AD107" s="10"/>
      <c r="AE107"/>
      <c r="AF107"/>
    </row>
    <row r="108" spans="1:173" ht="6" customHeight="1" thickBot="1" x14ac:dyDescent="0.25">
      <c r="A108" s="191"/>
      <c r="B108" s="191"/>
      <c r="C108" s="191"/>
      <c r="D108" s="191"/>
      <c r="E108" s="191"/>
      <c r="F108" s="191"/>
      <c r="G108" s="191"/>
      <c r="H108" s="191"/>
      <c r="I108" s="191"/>
      <c r="J108" s="258"/>
      <c r="K108" s="258"/>
      <c r="L108" s="258"/>
      <c r="M108" s="258"/>
      <c r="N108" s="258"/>
      <c r="O108" s="258"/>
      <c r="P108" s="258"/>
      <c r="Q108" s="191"/>
      <c r="R108" s="191"/>
      <c r="S108"/>
      <c r="U108"/>
      <c r="V108" s="34"/>
      <c r="X108" s="8"/>
      <c r="Y108"/>
      <c r="Z108"/>
      <c r="AA108" s="10"/>
      <c r="AB108"/>
      <c r="AC108"/>
      <c r="AD108" s="10"/>
      <c r="AE108"/>
      <c r="CO108" s="23"/>
      <c r="CP108" s="23"/>
      <c r="CQ108" s="23"/>
      <c r="CR108" s="23"/>
      <c r="CS108" s="23"/>
    </row>
    <row r="109" spans="1:173" ht="6" customHeight="1" thickTop="1" x14ac:dyDescent="0.2">
      <c r="A109" s="191"/>
      <c r="B109" s="191"/>
      <c r="C109" s="191"/>
      <c r="D109" s="191"/>
      <c r="E109" s="191"/>
      <c r="F109" s="191"/>
      <c r="G109" s="191"/>
      <c r="H109" s="191"/>
      <c r="I109" s="191"/>
      <c r="J109" s="258"/>
      <c r="K109" s="258"/>
      <c r="L109" s="258"/>
      <c r="M109" s="258"/>
      <c r="N109" s="258"/>
      <c r="O109" s="258"/>
      <c r="P109" s="258"/>
      <c r="Q109" s="191"/>
      <c r="R109" s="191"/>
      <c r="S109" s="48"/>
      <c r="T109" s="26"/>
      <c r="U109" s="48"/>
      <c r="V109" s="8"/>
      <c r="X109" s="8"/>
      <c r="Y109"/>
      <c r="Z109"/>
      <c r="AA109" s="10"/>
      <c r="AB109"/>
      <c r="AC109"/>
      <c r="AD109" s="10"/>
      <c r="AE109"/>
      <c r="CO109" s="23"/>
      <c r="CP109" s="23"/>
      <c r="CQ109" s="23"/>
      <c r="CR109" s="23"/>
      <c r="CS109" s="23"/>
    </row>
    <row r="110" spans="1:173" ht="6" customHeight="1" thickBot="1" x14ac:dyDescent="0.25">
      <c r="A110" s="191"/>
      <c r="B110" s="191"/>
      <c r="C110" s="191"/>
      <c r="D110" s="191"/>
      <c r="E110" s="191"/>
      <c r="F110" s="191"/>
      <c r="G110" s="191"/>
      <c r="H110" s="191"/>
      <c r="I110" s="191"/>
      <c r="J110" s="258"/>
      <c r="K110" s="258"/>
      <c r="L110" s="258"/>
      <c r="M110" s="258"/>
      <c r="N110" s="258"/>
      <c r="O110" s="258"/>
      <c r="P110" s="258"/>
      <c r="Q110" s="191"/>
      <c r="R110" s="191"/>
      <c r="S110"/>
      <c r="U110"/>
      <c r="V110"/>
      <c r="X110"/>
      <c r="Y110"/>
      <c r="Z110"/>
      <c r="AA110" s="10"/>
      <c r="AB110"/>
      <c r="AC110"/>
      <c r="AD110" s="10"/>
      <c r="AE110" s="8"/>
      <c r="AF110" s="8"/>
      <c r="CO110" s="23"/>
      <c r="CP110" s="23"/>
      <c r="CQ110" s="23"/>
      <c r="CR110" s="23"/>
      <c r="CS110" s="23"/>
    </row>
    <row r="111" spans="1:173" ht="6" customHeight="1" thickTop="1" x14ac:dyDescent="0.2">
      <c r="A111" s="191" t="s">
        <v>144</v>
      </c>
      <c r="B111" s="191"/>
      <c r="C111" s="191"/>
      <c r="D111" s="191" t="s">
        <v>23</v>
      </c>
      <c r="E111" s="191"/>
      <c r="F111" s="191">
        <v>2</v>
      </c>
      <c r="G111" s="191"/>
      <c r="H111" s="191" t="s">
        <v>58</v>
      </c>
      <c r="I111" s="191"/>
      <c r="J111" s="258" t="s">
        <v>21</v>
      </c>
      <c r="K111" s="258"/>
      <c r="L111" s="258"/>
      <c r="M111" s="258"/>
      <c r="N111" s="258"/>
      <c r="O111" s="258"/>
      <c r="P111" s="258"/>
      <c r="Q111" s="191" t="s">
        <v>59</v>
      </c>
      <c r="R111" s="191"/>
      <c r="S111"/>
      <c r="U111"/>
      <c r="V111"/>
      <c r="X111"/>
      <c r="Y111"/>
      <c r="Z111"/>
      <c r="AA111"/>
      <c r="AB111" s="54"/>
      <c r="AC111" s="48"/>
      <c r="AD111" s="48"/>
      <c r="AE111" s="8"/>
      <c r="AF111" s="8"/>
      <c r="CO111" s="23"/>
      <c r="CP111" s="23"/>
      <c r="CQ111" s="23"/>
      <c r="CR111" s="23"/>
      <c r="CS111" s="23"/>
    </row>
    <row r="112" spans="1:173" ht="6" customHeight="1" thickBot="1" x14ac:dyDescent="0.25">
      <c r="A112" s="191"/>
      <c r="B112" s="191"/>
      <c r="C112" s="191"/>
      <c r="D112" s="191"/>
      <c r="E112" s="191"/>
      <c r="F112" s="191"/>
      <c r="G112" s="191"/>
      <c r="H112" s="191"/>
      <c r="I112" s="191"/>
      <c r="J112" s="258"/>
      <c r="K112" s="258"/>
      <c r="L112" s="258"/>
      <c r="M112" s="258"/>
      <c r="N112" s="258"/>
      <c r="O112" s="258"/>
      <c r="P112" s="258"/>
      <c r="Q112" s="191"/>
      <c r="R112" s="191"/>
      <c r="S112"/>
      <c r="U112"/>
      <c r="V112" s="8"/>
      <c r="X112" s="8"/>
      <c r="Y112"/>
      <c r="Z112"/>
      <c r="AA112"/>
      <c r="AB112" s="38"/>
      <c r="AC112"/>
      <c r="AD112"/>
      <c r="AE112"/>
    </row>
    <row r="113" spans="1:81" ht="6" customHeight="1" thickTop="1" x14ac:dyDescent="0.2">
      <c r="A113" s="191"/>
      <c r="B113" s="191"/>
      <c r="C113" s="191"/>
      <c r="D113" s="191"/>
      <c r="E113" s="191"/>
      <c r="F113" s="191"/>
      <c r="G113" s="191"/>
      <c r="H113" s="191"/>
      <c r="I113" s="191"/>
      <c r="J113" s="258"/>
      <c r="K113" s="258"/>
      <c r="L113" s="258"/>
      <c r="M113" s="258"/>
      <c r="N113" s="258"/>
      <c r="O113" s="258"/>
      <c r="P113" s="258"/>
      <c r="Q113" s="191"/>
      <c r="R113" s="191"/>
      <c r="S113" s="48"/>
      <c r="T113" s="26"/>
      <c r="U113" s="48"/>
      <c r="V113" s="34"/>
      <c r="X113" s="8"/>
      <c r="Y113"/>
      <c r="Z113"/>
      <c r="AA113"/>
      <c r="AB113" s="38"/>
      <c r="AC113"/>
      <c r="AD113"/>
      <c r="AE113"/>
      <c r="AF113"/>
    </row>
    <row r="114" spans="1:81" ht="6" customHeight="1" thickBot="1" x14ac:dyDescent="0.25">
      <c r="A114" s="191"/>
      <c r="B114" s="191"/>
      <c r="C114" s="191"/>
      <c r="D114" s="191"/>
      <c r="E114" s="191"/>
      <c r="F114" s="191"/>
      <c r="G114" s="191"/>
      <c r="H114" s="191"/>
      <c r="I114" s="191"/>
      <c r="J114" s="258"/>
      <c r="K114" s="258"/>
      <c r="L114" s="258"/>
      <c r="M114" s="258"/>
      <c r="N114" s="258"/>
      <c r="O114" s="258"/>
      <c r="P114" s="258"/>
      <c r="Q114" s="191"/>
      <c r="R114" s="191"/>
      <c r="S114"/>
      <c r="U114"/>
      <c r="V114" s="49"/>
      <c r="W114" s="33"/>
      <c r="X114" s="50"/>
      <c r="Y114" s="8"/>
      <c r="Z114" s="8"/>
      <c r="AA114"/>
      <c r="AB114" s="38"/>
      <c r="AC114"/>
      <c r="AD114"/>
      <c r="AE114"/>
      <c r="AF114"/>
    </row>
    <row r="115" spans="1:81" ht="6" customHeight="1" thickTop="1" x14ac:dyDescent="0.2">
      <c r="A115" s="191"/>
      <c r="B115" s="191"/>
      <c r="C115" s="191"/>
      <c r="D115" s="191" t="s">
        <v>88</v>
      </c>
      <c r="E115" s="191"/>
      <c r="F115" s="191">
        <v>2</v>
      </c>
      <c r="G115" s="191"/>
      <c r="H115" s="191" t="s">
        <v>58</v>
      </c>
      <c r="I115" s="191"/>
      <c r="J115" s="258" t="s">
        <v>75</v>
      </c>
      <c r="K115" s="258"/>
      <c r="L115" s="258"/>
      <c r="M115" s="258"/>
      <c r="N115" s="258"/>
      <c r="O115" s="258"/>
      <c r="P115" s="258"/>
      <c r="Q115" s="191" t="s">
        <v>59</v>
      </c>
      <c r="R115" s="191"/>
      <c r="S115"/>
      <c r="U115" s="10"/>
      <c r="V115"/>
      <c r="X115" s="10"/>
      <c r="Y115" s="8"/>
      <c r="Z115" s="8"/>
      <c r="AA115"/>
      <c r="AB115" s="38"/>
      <c r="AC115"/>
      <c r="AD115"/>
      <c r="AE115"/>
      <c r="AF115"/>
      <c r="BW115" s="7"/>
      <c r="BX115" s="7"/>
      <c r="BY115" s="7"/>
      <c r="BZ115" s="7"/>
      <c r="CA115" s="7"/>
      <c r="CB115" s="7"/>
      <c r="CC115" s="7"/>
    </row>
    <row r="116" spans="1:81" ht="6" customHeight="1" x14ac:dyDescent="0.2">
      <c r="A116" s="191"/>
      <c r="B116" s="191"/>
      <c r="C116" s="191"/>
      <c r="D116" s="191"/>
      <c r="E116" s="191"/>
      <c r="F116" s="191"/>
      <c r="G116" s="191"/>
      <c r="H116" s="191"/>
      <c r="I116" s="191"/>
      <c r="J116" s="258"/>
      <c r="K116" s="258"/>
      <c r="L116" s="258"/>
      <c r="M116" s="258"/>
      <c r="N116" s="258"/>
      <c r="O116" s="258"/>
      <c r="P116" s="258"/>
      <c r="Q116" s="191"/>
      <c r="R116" s="191"/>
      <c r="S116" s="13"/>
      <c r="T116" s="46"/>
      <c r="U116" s="47"/>
      <c r="V116" s="8"/>
      <c r="X116" s="12"/>
      <c r="AA116"/>
      <c r="AB116" s="38"/>
      <c r="AC116"/>
      <c r="AD116"/>
      <c r="AE116"/>
      <c r="AF116"/>
      <c r="BW116" s="7"/>
      <c r="BX116" s="7"/>
      <c r="BY116" s="7"/>
      <c r="BZ116" s="7"/>
      <c r="CA116" s="7"/>
      <c r="CB116" s="7"/>
      <c r="CC116" s="7"/>
    </row>
    <row r="117" spans="1:81" ht="6" customHeight="1" thickBot="1" x14ac:dyDescent="0.25">
      <c r="A117" s="191"/>
      <c r="B117" s="191"/>
      <c r="C117" s="191"/>
      <c r="D117" s="191"/>
      <c r="E117" s="191"/>
      <c r="F117" s="191"/>
      <c r="G117" s="191"/>
      <c r="H117" s="191"/>
      <c r="I117" s="191"/>
      <c r="J117" s="258"/>
      <c r="K117" s="258"/>
      <c r="L117" s="258"/>
      <c r="M117" s="258"/>
      <c r="N117" s="258"/>
      <c r="O117" s="258"/>
      <c r="P117" s="258"/>
      <c r="Q117" s="191"/>
      <c r="R117" s="191"/>
      <c r="S117"/>
      <c r="U117"/>
      <c r="V117" s="8"/>
      <c r="X117" s="12"/>
      <c r="AA117"/>
      <c r="AB117" s="34"/>
      <c r="AC117" s="8"/>
      <c r="AD117"/>
      <c r="AE117"/>
      <c r="AF117"/>
      <c r="BW117" s="7"/>
      <c r="BX117" s="7"/>
      <c r="BY117" s="7"/>
      <c r="BZ117" s="7"/>
      <c r="CA117" s="7"/>
      <c r="CB117" s="7"/>
      <c r="CC117" s="7"/>
    </row>
    <row r="118" spans="1:81" ht="6" customHeight="1" thickTop="1" x14ac:dyDescent="0.2">
      <c r="A118" s="191"/>
      <c r="B118" s="191"/>
      <c r="C118" s="191"/>
      <c r="D118" s="191"/>
      <c r="E118" s="191"/>
      <c r="F118" s="191"/>
      <c r="G118" s="191"/>
      <c r="H118" s="191"/>
      <c r="I118" s="191"/>
      <c r="J118" s="258"/>
      <c r="K118" s="258"/>
      <c r="L118" s="258"/>
      <c r="M118" s="258"/>
      <c r="N118" s="258"/>
      <c r="O118" s="258"/>
      <c r="P118" s="258"/>
      <c r="Q118" s="191"/>
      <c r="R118" s="191"/>
      <c r="S118"/>
      <c r="U118"/>
      <c r="V118"/>
      <c r="X118"/>
      <c r="Y118" s="44"/>
      <c r="Z118" s="26"/>
      <c r="AA118" s="48"/>
      <c r="AB118" s="8"/>
      <c r="AC118" s="8"/>
      <c r="AD118"/>
      <c r="AE118"/>
      <c r="AF118"/>
      <c r="BW118" s="7"/>
      <c r="BX118" s="7"/>
      <c r="BY118" s="7"/>
      <c r="BZ118" s="7"/>
      <c r="CA118" s="7"/>
      <c r="CB118" s="7"/>
      <c r="CC118" s="7"/>
    </row>
    <row r="119" spans="1:81" ht="6" customHeight="1" x14ac:dyDescent="0.2">
      <c r="A119" s="191" t="s">
        <v>175</v>
      </c>
      <c r="B119" s="191"/>
      <c r="C119" s="191"/>
      <c r="D119" s="191" t="s">
        <v>90</v>
      </c>
      <c r="E119" s="191"/>
      <c r="F119" s="191">
        <v>1</v>
      </c>
      <c r="G119" s="191"/>
      <c r="H119" s="191" t="s">
        <v>58</v>
      </c>
      <c r="I119" s="191"/>
      <c r="J119" s="258" t="s">
        <v>76</v>
      </c>
      <c r="K119" s="258"/>
      <c r="L119" s="258"/>
      <c r="M119" s="258"/>
      <c r="N119" s="258"/>
      <c r="O119" s="258"/>
      <c r="P119" s="258"/>
      <c r="Q119" s="191" t="s">
        <v>59</v>
      </c>
      <c r="R119" s="191"/>
      <c r="S119"/>
      <c r="U119"/>
      <c r="V119"/>
      <c r="X119"/>
      <c r="Y119" s="38"/>
      <c r="Z119"/>
      <c r="AA119"/>
      <c r="AB119"/>
      <c r="AC119"/>
      <c r="AD119"/>
      <c r="AE119"/>
      <c r="AF119"/>
      <c r="BW119" s="7"/>
      <c r="BX119" s="7"/>
      <c r="BY119" s="7"/>
      <c r="BZ119" s="7"/>
      <c r="CA119" s="7"/>
      <c r="CB119" s="7"/>
      <c r="CC119" s="7"/>
    </row>
    <row r="120" spans="1:81" ht="6" customHeight="1" thickBot="1" x14ac:dyDescent="0.25">
      <c r="A120" s="191"/>
      <c r="B120" s="191"/>
      <c r="C120" s="191"/>
      <c r="D120" s="191"/>
      <c r="E120" s="191"/>
      <c r="F120" s="191"/>
      <c r="G120" s="191"/>
      <c r="H120" s="191"/>
      <c r="I120" s="191"/>
      <c r="J120" s="258"/>
      <c r="K120" s="258"/>
      <c r="L120" s="258"/>
      <c r="M120" s="258"/>
      <c r="N120" s="258"/>
      <c r="O120" s="258"/>
      <c r="P120" s="258"/>
      <c r="Q120" s="191"/>
      <c r="R120" s="191"/>
      <c r="S120"/>
      <c r="U120"/>
      <c r="V120"/>
      <c r="X120"/>
      <c r="Y120" s="34"/>
      <c r="Z120" s="8"/>
      <c r="AA120"/>
      <c r="AB120"/>
      <c r="AC120"/>
      <c r="AD120"/>
      <c r="AE120"/>
      <c r="AF120"/>
      <c r="BW120" s="7"/>
      <c r="BX120" s="7"/>
      <c r="BY120" s="7"/>
      <c r="BZ120" s="7"/>
      <c r="CA120" s="7"/>
      <c r="CB120" s="7"/>
      <c r="CC120" s="7"/>
    </row>
    <row r="121" spans="1:81" ht="6" customHeight="1" thickTop="1" x14ac:dyDescent="0.2">
      <c r="A121" s="191"/>
      <c r="B121" s="191"/>
      <c r="C121" s="191"/>
      <c r="D121" s="191"/>
      <c r="E121" s="191"/>
      <c r="F121" s="191"/>
      <c r="G121" s="191"/>
      <c r="H121" s="191"/>
      <c r="I121" s="191"/>
      <c r="J121" s="258"/>
      <c r="K121" s="258"/>
      <c r="L121" s="258"/>
      <c r="M121" s="258"/>
      <c r="N121" s="258"/>
      <c r="O121" s="258"/>
      <c r="P121" s="258"/>
      <c r="Q121" s="191"/>
      <c r="R121" s="191"/>
      <c r="S121" s="48"/>
      <c r="T121" s="26"/>
      <c r="U121" s="48"/>
      <c r="V121" s="48"/>
      <c r="W121" s="26"/>
      <c r="X121" s="48"/>
      <c r="Y121" s="8"/>
      <c r="Z121" s="8"/>
      <c r="AA121"/>
      <c r="AB121"/>
      <c r="AC121"/>
      <c r="AD121"/>
      <c r="AE121"/>
      <c r="AF121"/>
    </row>
    <row r="122" spans="1:81" ht="6" customHeight="1" x14ac:dyDescent="0.2">
      <c r="A122" s="191"/>
      <c r="B122" s="191"/>
      <c r="C122" s="191"/>
      <c r="D122" s="191"/>
      <c r="E122" s="191"/>
      <c r="F122" s="191"/>
      <c r="G122" s="191"/>
      <c r="H122" s="191"/>
      <c r="I122" s="191"/>
      <c r="J122" s="258"/>
      <c r="K122" s="258"/>
      <c r="L122" s="258"/>
      <c r="M122" s="258"/>
      <c r="N122" s="258"/>
      <c r="O122" s="258"/>
      <c r="P122" s="258"/>
      <c r="Q122" s="191"/>
      <c r="R122" s="191"/>
    </row>
    <row r="123" spans="1:81" ht="6" customHeight="1" x14ac:dyDescent="0.2">
      <c r="A123" s="431" t="s">
        <v>84</v>
      </c>
      <c r="B123" s="431"/>
      <c r="C123" s="431"/>
      <c r="D123" s="431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1"/>
      <c r="Q123" s="431"/>
      <c r="R123" s="431"/>
      <c r="S123" s="431"/>
      <c r="T123" s="431"/>
      <c r="U123" s="431"/>
      <c r="V123" s="431"/>
      <c r="W123" s="431"/>
      <c r="X123" s="431"/>
      <c r="Y123" s="431"/>
      <c r="Z123" s="431"/>
      <c r="AA123" s="431"/>
      <c r="AB123" s="431"/>
      <c r="AC123" s="431"/>
      <c r="AD123" s="431"/>
      <c r="AE123" s="431"/>
      <c r="AF123" s="431"/>
      <c r="AG123" s="431"/>
      <c r="AH123" s="431"/>
    </row>
    <row r="124" spans="1:81" ht="6" customHeight="1" x14ac:dyDescent="0.2">
      <c r="A124" s="431"/>
      <c r="B124" s="431"/>
      <c r="C124" s="431"/>
      <c r="D124" s="431"/>
      <c r="E124" s="431"/>
      <c r="F124" s="431"/>
      <c r="G124" s="431"/>
      <c r="H124" s="431"/>
      <c r="I124" s="431"/>
      <c r="J124" s="431"/>
      <c r="K124" s="431"/>
      <c r="L124" s="431"/>
      <c r="M124" s="431"/>
      <c r="N124" s="431"/>
      <c r="O124" s="431"/>
      <c r="P124" s="431"/>
      <c r="Q124" s="431"/>
      <c r="R124" s="431"/>
      <c r="S124" s="431"/>
      <c r="T124" s="431"/>
      <c r="U124" s="431"/>
      <c r="V124" s="431"/>
      <c r="W124" s="431"/>
      <c r="X124" s="431"/>
      <c r="Y124" s="431"/>
      <c r="Z124" s="431"/>
      <c r="AA124" s="431"/>
      <c r="AB124" s="431"/>
      <c r="AC124" s="431"/>
      <c r="AD124" s="431"/>
      <c r="AE124" s="431"/>
      <c r="AF124" s="431"/>
      <c r="AG124" s="431"/>
      <c r="AH124" s="431"/>
      <c r="AI124" s="69"/>
      <c r="AJ124" s="69"/>
      <c r="AK124" s="69"/>
    </row>
    <row r="125" spans="1:81" ht="6" customHeight="1" x14ac:dyDescent="0.2">
      <c r="A125" s="431"/>
      <c r="B125" s="431"/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R125" s="431"/>
      <c r="S125" s="431"/>
      <c r="T125" s="431"/>
      <c r="U125" s="431"/>
      <c r="V125" s="431"/>
      <c r="W125" s="431"/>
      <c r="X125" s="431"/>
      <c r="Y125" s="431"/>
      <c r="Z125" s="431"/>
      <c r="AA125" s="431"/>
      <c r="AB125" s="431"/>
      <c r="AC125" s="431"/>
      <c r="AD125" s="431"/>
      <c r="AE125" s="431"/>
      <c r="AF125" s="431"/>
      <c r="AG125" s="431"/>
      <c r="AH125" s="431"/>
    </row>
  </sheetData>
  <mergeCells count="636">
    <mergeCell ref="A91:C94"/>
    <mergeCell ref="A95:C98"/>
    <mergeCell ref="DJ59:DL62"/>
    <mergeCell ref="DG59:DI62"/>
    <mergeCell ref="DC67:DD70"/>
    <mergeCell ref="DS79:ED82"/>
    <mergeCell ref="DS75:ED78"/>
    <mergeCell ref="CU79:DF82"/>
    <mergeCell ref="A99:C102"/>
    <mergeCell ref="A75:C78"/>
    <mergeCell ref="A79:C82"/>
    <mergeCell ref="A83:C86"/>
    <mergeCell ref="A87:C90"/>
    <mergeCell ref="FG103:FH106"/>
    <mergeCell ref="EZ95:FF98"/>
    <mergeCell ref="FG95:FH98"/>
    <mergeCell ref="FG91:FH94"/>
    <mergeCell ref="EZ103:FF106"/>
    <mergeCell ref="DJ63:DL66"/>
    <mergeCell ref="DJ67:DL70"/>
    <mergeCell ref="EX99:EY102"/>
    <mergeCell ref="EZ99:FF102"/>
    <mergeCell ref="FG99:FH102"/>
    <mergeCell ref="EN87:EO88"/>
    <mergeCell ref="DC42:DR44"/>
    <mergeCell ref="CZ35:DB45"/>
    <mergeCell ref="CR39:CT42"/>
    <mergeCell ref="ET87:EU90"/>
    <mergeCell ref="CR23:CT26"/>
    <mergeCell ref="DG63:DI66"/>
    <mergeCell ref="DE67:DF70"/>
    <mergeCell ref="DG67:DI70"/>
    <mergeCell ref="DE59:DF62"/>
    <mergeCell ref="CX24:DX26"/>
    <mergeCell ref="CR43:CT46"/>
    <mergeCell ref="DC36:DR38"/>
    <mergeCell ref="DA67:DB70"/>
    <mergeCell ref="DT35:DV45"/>
    <mergeCell ref="BZ43:CH46"/>
    <mergeCell ref="CR35:CT38"/>
    <mergeCell ref="BZ39:CB42"/>
    <mergeCell ref="CC39:CE42"/>
    <mergeCell ref="CO39:CQ42"/>
    <mergeCell ref="BZ35:CB38"/>
    <mergeCell ref="AY39:AZ42"/>
    <mergeCell ref="BA39:BG42"/>
    <mergeCell ref="BH39:BJ42"/>
    <mergeCell ref="BK39:BM42"/>
    <mergeCell ref="BN39:BP42"/>
    <mergeCell ref="BQ39:BY42"/>
    <mergeCell ref="BN43:BP46"/>
    <mergeCell ref="BQ43:BS46"/>
    <mergeCell ref="BT43:BV46"/>
    <mergeCell ref="BW43:BY46"/>
    <mergeCell ref="AY43:AZ46"/>
    <mergeCell ref="BA43:BG46"/>
    <mergeCell ref="BH43:BJ46"/>
    <mergeCell ref="BK43:BM46"/>
    <mergeCell ref="CM43:CN46"/>
    <mergeCell ref="CO43:CQ46"/>
    <mergeCell ref="CO35:CQ38"/>
    <mergeCell ref="BQ35:BS38"/>
    <mergeCell ref="BT35:BV38"/>
    <mergeCell ref="BW35:BY38"/>
    <mergeCell ref="CC35:CE38"/>
    <mergeCell ref="CF39:CH42"/>
    <mergeCell ref="CI35:CJ38"/>
    <mergeCell ref="CK35:CL38"/>
    <mergeCell ref="CF35:CH38"/>
    <mergeCell ref="BS31:BY34"/>
    <mergeCell ref="BZ31:CA34"/>
    <mergeCell ref="CB31:CH34"/>
    <mergeCell ref="CI31:CN34"/>
    <mergeCell ref="CM35:CN38"/>
    <mergeCell ref="CI39:CJ42"/>
    <mergeCell ref="CK39:CL42"/>
    <mergeCell ref="CM39:CN42"/>
    <mergeCell ref="CO67:CQ70"/>
    <mergeCell ref="CR67:CZ70"/>
    <mergeCell ref="BQ67:BS70"/>
    <mergeCell ref="BT67:BV70"/>
    <mergeCell ref="BW67:BY70"/>
    <mergeCell ref="BZ67:CB70"/>
    <mergeCell ref="CC67:CE70"/>
    <mergeCell ref="CF67:CH70"/>
    <mergeCell ref="B31:C34"/>
    <mergeCell ref="D31:J34"/>
    <mergeCell ref="K31:L34"/>
    <mergeCell ref="M31:S34"/>
    <mergeCell ref="T31:U34"/>
    <mergeCell ref="V31:AB34"/>
    <mergeCell ref="AI35:AK38"/>
    <mergeCell ref="AN35:AO38"/>
    <mergeCell ref="AP39:AQ42"/>
    <mergeCell ref="AR39:AT42"/>
    <mergeCell ref="AN39:AO42"/>
    <mergeCell ref="AU39:AW42"/>
    <mergeCell ref="B43:C46"/>
    <mergeCell ref="D43:J46"/>
    <mergeCell ref="K43:M46"/>
    <mergeCell ref="N43:P46"/>
    <mergeCell ref="DC63:DD66"/>
    <mergeCell ref="DE63:DF66"/>
    <mergeCell ref="CI63:CQ66"/>
    <mergeCell ref="CR63:CT66"/>
    <mergeCell ref="CU63:CW66"/>
    <mergeCell ref="CX63:CZ66"/>
    <mergeCell ref="B67:C70"/>
    <mergeCell ref="D67:J70"/>
    <mergeCell ref="K67:M70"/>
    <mergeCell ref="N67:P70"/>
    <mergeCell ref="AL67:AT70"/>
    <mergeCell ref="AU67:AV70"/>
    <mergeCell ref="Q67:S70"/>
    <mergeCell ref="T67:V70"/>
    <mergeCell ref="W67:Y70"/>
    <mergeCell ref="AF67:AH70"/>
    <mergeCell ref="AW67:AX70"/>
    <mergeCell ref="AY67:AZ70"/>
    <mergeCell ref="BA67:BC70"/>
    <mergeCell ref="BD67:BF70"/>
    <mergeCell ref="BH67:BI70"/>
    <mergeCell ref="BJ67:BP70"/>
    <mergeCell ref="CI67:CK70"/>
    <mergeCell ref="CL67:CN70"/>
    <mergeCell ref="B63:C66"/>
    <mergeCell ref="D63:J66"/>
    <mergeCell ref="K63:M66"/>
    <mergeCell ref="N63:P66"/>
    <mergeCell ref="AW63:AX66"/>
    <mergeCell ref="AY63:AZ66"/>
    <mergeCell ref="Q63:S66"/>
    <mergeCell ref="T63:V66"/>
    <mergeCell ref="W63:Y66"/>
    <mergeCell ref="AR63:AT66"/>
    <mergeCell ref="BW59:BY62"/>
    <mergeCell ref="BZ59:CH62"/>
    <mergeCell ref="BA63:BC66"/>
    <mergeCell ref="BD63:BF66"/>
    <mergeCell ref="Z63:AB66"/>
    <mergeCell ref="AC63:AK66"/>
    <mergeCell ref="AL63:AN66"/>
    <mergeCell ref="AO63:AQ66"/>
    <mergeCell ref="DA59:DB62"/>
    <mergeCell ref="CO59:CQ62"/>
    <mergeCell ref="CR59:CT62"/>
    <mergeCell ref="CU59:CW62"/>
    <mergeCell ref="CX59:CZ62"/>
    <mergeCell ref="BW63:BY66"/>
    <mergeCell ref="BZ63:CB66"/>
    <mergeCell ref="CC63:CE66"/>
    <mergeCell ref="CF63:CH66"/>
    <mergeCell ref="BH63:BI66"/>
    <mergeCell ref="BJ63:BP66"/>
    <mergeCell ref="BQ63:BS66"/>
    <mergeCell ref="BT63:BV66"/>
    <mergeCell ref="DA63:DB66"/>
    <mergeCell ref="B59:C62"/>
    <mergeCell ref="D59:J62"/>
    <mergeCell ref="K59:M62"/>
    <mergeCell ref="N59:P62"/>
    <mergeCell ref="Q59:S62"/>
    <mergeCell ref="T59:AB62"/>
    <mergeCell ref="AC59:AE62"/>
    <mergeCell ref="AF59:AH62"/>
    <mergeCell ref="AI59:AK62"/>
    <mergeCell ref="B51:C54"/>
    <mergeCell ref="D51:J54"/>
    <mergeCell ref="K51:L54"/>
    <mergeCell ref="M51:S54"/>
    <mergeCell ref="B55:C58"/>
    <mergeCell ref="D55:J58"/>
    <mergeCell ref="K55:S58"/>
    <mergeCell ref="BA55:BC58"/>
    <mergeCell ref="BD55:BF58"/>
    <mergeCell ref="EW1:FS3"/>
    <mergeCell ref="EW4:FS6"/>
    <mergeCell ref="AP49:BF50"/>
    <mergeCell ref="CV49:DL50"/>
    <mergeCell ref="AL31:AQ34"/>
    <mergeCell ref="AR31:AT34"/>
    <mergeCell ref="AU31:AW34"/>
    <mergeCell ref="AR35:AT38"/>
    <mergeCell ref="AU35:AW38"/>
    <mergeCell ref="CR15:CT18"/>
    <mergeCell ref="AL43:AM46"/>
    <mergeCell ref="AN43:AO46"/>
    <mergeCell ref="AP43:AQ46"/>
    <mergeCell ref="AR43:AT46"/>
    <mergeCell ref="AU43:AW46"/>
    <mergeCell ref="CD29:CT30"/>
    <mergeCell ref="AY31:AZ34"/>
    <mergeCell ref="BA31:BG34"/>
    <mergeCell ref="BH31:BI34"/>
    <mergeCell ref="BJ31:BP34"/>
    <mergeCell ref="BQ31:BR34"/>
    <mergeCell ref="AY35:AZ38"/>
    <mergeCell ref="BA35:BG38"/>
    <mergeCell ref="BH35:BP38"/>
    <mergeCell ref="ET95:EU98"/>
    <mergeCell ref="EV95:EW98"/>
    <mergeCell ref="EX95:EY98"/>
    <mergeCell ref="ET99:EU102"/>
    <mergeCell ref="EV99:EW102"/>
    <mergeCell ref="CI11:CN14"/>
    <mergeCell ref="CI19:CJ22"/>
    <mergeCell ref="CK19:CL22"/>
    <mergeCell ref="EE75:EP78"/>
    <mergeCell ref="CO23:CQ26"/>
    <mergeCell ref="CI55:CK58"/>
    <mergeCell ref="CL55:CN58"/>
    <mergeCell ref="CO55:CQ58"/>
    <mergeCell ref="CR55:CT58"/>
    <mergeCell ref="CU55:CW58"/>
    <mergeCell ref="CX55:CZ58"/>
    <mergeCell ref="DA55:DB58"/>
    <mergeCell ref="DC55:DD58"/>
    <mergeCell ref="DE55:DF58"/>
    <mergeCell ref="DG55:DI58"/>
    <mergeCell ref="DJ55:DL58"/>
    <mergeCell ref="CI59:CK62"/>
    <mergeCell ref="CL59:CN62"/>
    <mergeCell ref="DC59:DD62"/>
    <mergeCell ref="BQ19:BY22"/>
    <mergeCell ref="BZ19:CB22"/>
    <mergeCell ref="CF19:CH22"/>
    <mergeCell ref="CC19:CE22"/>
    <mergeCell ref="CB11:CH14"/>
    <mergeCell ref="CO11:CQ14"/>
    <mergeCell ref="CI15:CJ18"/>
    <mergeCell ref="CK15:CL18"/>
    <mergeCell ref="CM15:CN18"/>
    <mergeCell ref="CO15:CQ18"/>
    <mergeCell ref="BZ15:CB18"/>
    <mergeCell ref="BZ11:CA14"/>
    <mergeCell ref="CM19:CN22"/>
    <mergeCell ref="AW87:AX90"/>
    <mergeCell ref="AW75:AX78"/>
    <mergeCell ref="AP87:AV90"/>
    <mergeCell ref="AN87:AO90"/>
    <mergeCell ref="N19:P22"/>
    <mergeCell ref="Q19:S22"/>
    <mergeCell ref="T55:V58"/>
    <mergeCell ref="AL59:AN62"/>
    <mergeCell ref="AO59:AQ62"/>
    <mergeCell ref="AR59:AT62"/>
    <mergeCell ref="AI19:AK22"/>
    <mergeCell ref="AN19:AO22"/>
    <mergeCell ref="AU59:AV62"/>
    <mergeCell ref="AW59:AX62"/>
    <mergeCell ref="AU63:AV66"/>
    <mergeCell ref="Z67:AB70"/>
    <mergeCell ref="AC67:AE70"/>
    <mergeCell ref="AI67:AK70"/>
    <mergeCell ref="AC43:AK46"/>
    <mergeCell ref="Q43:S46"/>
    <mergeCell ref="T43:V46"/>
    <mergeCell ref="W43:Y46"/>
    <mergeCell ref="BW72:CN73"/>
    <mergeCell ref="BW79:CH82"/>
    <mergeCell ref="CI79:CT82"/>
    <mergeCell ref="BW75:CH78"/>
    <mergeCell ref="W35:Y38"/>
    <mergeCell ref="Z35:AB38"/>
    <mergeCell ref="AP35:AQ38"/>
    <mergeCell ref="Z43:AB46"/>
    <mergeCell ref="AI55:AK58"/>
    <mergeCell ref="AL55:AN58"/>
    <mergeCell ref="V51:AB54"/>
    <mergeCell ref="BH55:BI58"/>
    <mergeCell ref="BJ55:BP58"/>
    <mergeCell ref="BQ55:BY58"/>
    <mergeCell ref="BZ55:CB58"/>
    <mergeCell ref="CC55:CE58"/>
    <mergeCell ref="CF55:CH58"/>
    <mergeCell ref="AY59:AZ62"/>
    <mergeCell ref="BA59:BC62"/>
    <mergeCell ref="BD59:BF62"/>
    <mergeCell ref="BH59:BI62"/>
    <mergeCell ref="BJ59:BP62"/>
    <mergeCell ref="BQ59:BS62"/>
    <mergeCell ref="BT59:BV62"/>
    <mergeCell ref="BD51:BF54"/>
    <mergeCell ref="BH51:BI54"/>
    <mergeCell ref="BJ51:BP54"/>
    <mergeCell ref="B39:C42"/>
    <mergeCell ref="CI75:CT78"/>
    <mergeCell ref="CU75:DF78"/>
    <mergeCell ref="H75:I78"/>
    <mergeCell ref="C72:V73"/>
    <mergeCell ref="D39:J42"/>
    <mergeCell ref="T51:U54"/>
    <mergeCell ref="BI75:BJ78"/>
    <mergeCell ref="W55:Y58"/>
    <mergeCell ref="Z55:AB58"/>
    <mergeCell ref="BK75:BQ78"/>
    <mergeCell ref="BR75:BS78"/>
    <mergeCell ref="AN72:AY73"/>
    <mergeCell ref="BQ51:BR54"/>
    <mergeCell ref="BS51:BY54"/>
    <mergeCell ref="BZ51:CA54"/>
    <mergeCell ref="AO55:AQ58"/>
    <mergeCell ref="AR55:AT58"/>
    <mergeCell ref="AU55:AV58"/>
    <mergeCell ref="AW55:AX58"/>
    <mergeCell ref="AY55:AZ58"/>
    <mergeCell ref="W23:Y26"/>
    <mergeCell ref="Z23:AB26"/>
    <mergeCell ref="AR15:AT18"/>
    <mergeCell ref="AP19:AQ22"/>
    <mergeCell ref="AR19:AT22"/>
    <mergeCell ref="AU19:AW22"/>
    <mergeCell ref="AC11:AD14"/>
    <mergeCell ref="B35:C38"/>
    <mergeCell ref="D35:J38"/>
    <mergeCell ref="AC15:AE18"/>
    <mergeCell ref="K23:M26"/>
    <mergeCell ref="N23:P26"/>
    <mergeCell ref="B15:C18"/>
    <mergeCell ref="T19:AB22"/>
    <mergeCell ref="K15:S18"/>
    <mergeCell ref="W15:Y18"/>
    <mergeCell ref="B19:C22"/>
    <mergeCell ref="D19:J22"/>
    <mergeCell ref="AI15:AK18"/>
    <mergeCell ref="BN19:BP22"/>
    <mergeCell ref="AL19:AM22"/>
    <mergeCell ref="AF15:AH18"/>
    <mergeCell ref="BH11:BI14"/>
    <mergeCell ref="AY11:AZ14"/>
    <mergeCell ref="BA19:BG22"/>
    <mergeCell ref="AL11:AQ14"/>
    <mergeCell ref="AE11:AK14"/>
    <mergeCell ref="AY15:AZ18"/>
    <mergeCell ref="BA15:BG18"/>
    <mergeCell ref="BA11:BG14"/>
    <mergeCell ref="AY19:AZ22"/>
    <mergeCell ref="BH19:BJ22"/>
    <mergeCell ref="BK19:BM22"/>
    <mergeCell ref="AN91:AO94"/>
    <mergeCell ref="AP91:AV94"/>
    <mergeCell ref="BZ23:CH26"/>
    <mergeCell ref="CI23:CJ26"/>
    <mergeCell ref="CK23:CL26"/>
    <mergeCell ref="CM23:CN26"/>
    <mergeCell ref="BW23:BY26"/>
    <mergeCell ref="CB51:CH54"/>
    <mergeCell ref="CI51:CJ54"/>
    <mergeCell ref="BT23:BV26"/>
    <mergeCell ref="BH23:BJ26"/>
    <mergeCell ref="BK23:BM26"/>
    <mergeCell ref="BN23:BP26"/>
    <mergeCell ref="BQ23:BS26"/>
    <mergeCell ref="AN23:AO26"/>
    <mergeCell ref="AY23:AZ26"/>
    <mergeCell ref="BA23:BG26"/>
    <mergeCell ref="AP23:AQ26"/>
    <mergeCell ref="AR23:AT26"/>
    <mergeCell ref="AU23:AW26"/>
    <mergeCell ref="CK51:CQ54"/>
    <mergeCell ref="AN51:AT54"/>
    <mergeCell ref="AU51:AZ54"/>
    <mergeCell ref="BA51:BC54"/>
    <mergeCell ref="AX1:DK3"/>
    <mergeCell ref="BQ4:CU6"/>
    <mergeCell ref="AP15:AQ18"/>
    <mergeCell ref="AG9:AW10"/>
    <mergeCell ref="AR11:AT14"/>
    <mergeCell ref="AU11:AW14"/>
    <mergeCell ref="AU15:AW18"/>
    <mergeCell ref="AL15:AM18"/>
    <mergeCell ref="AN15:AO18"/>
    <mergeCell ref="BW15:BY18"/>
    <mergeCell ref="BJ11:BP14"/>
    <mergeCell ref="BQ11:BR14"/>
    <mergeCell ref="BS11:BY14"/>
    <mergeCell ref="BH15:BP18"/>
    <mergeCell ref="CF15:CH18"/>
    <mergeCell ref="BQ15:BS18"/>
    <mergeCell ref="BT15:BV18"/>
    <mergeCell ref="CX18:EQ20"/>
    <mergeCell ref="BW99:CH102"/>
    <mergeCell ref="AN83:AO86"/>
    <mergeCell ref="AP83:AV86"/>
    <mergeCell ref="DG75:DR78"/>
    <mergeCell ref="DG79:DR82"/>
    <mergeCell ref="CI96:CT98"/>
    <mergeCell ref="CI99:CT102"/>
    <mergeCell ref="DP93:DQ94"/>
    <mergeCell ref="DH87:DI88"/>
    <mergeCell ref="DJ87:DK88"/>
    <mergeCell ref="AN95:AO98"/>
    <mergeCell ref="AP95:AV98"/>
    <mergeCell ref="AW95:AX98"/>
    <mergeCell ref="AN100:BE101"/>
    <mergeCell ref="AW83:AX86"/>
    <mergeCell ref="BI87:BL94"/>
    <mergeCell ref="BC76:BD77"/>
    <mergeCell ref="AN80:AZ81"/>
    <mergeCell ref="AW91:AX94"/>
    <mergeCell ref="AN75:AO78"/>
    <mergeCell ref="AP75:AV78"/>
    <mergeCell ref="CI83:CT85"/>
    <mergeCell ref="BW83:CH89"/>
    <mergeCell ref="BW92:CH98"/>
    <mergeCell ref="CU83:DF85"/>
    <mergeCell ref="DG83:DR85"/>
    <mergeCell ref="DS83:ED85"/>
    <mergeCell ref="FG79:FH82"/>
    <mergeCell ref="EE83:EP85"/>
    <mergeCell ref="ET79:EU82"/>
    <mergeCell ref="ET83:EU86"/>
    <mergeCell ref="EV79:EW82"/>
    <mergeCell ref="EE79:EP82"/>
    <mergeCell ref="CU99:DF102"/>
    <mergeCell ref="CZ87:DA88"/>
    <mergeCell ref="DB87:DC88"/>
    <mergeCell ref="CP87:CQ88"/>
    <mergeCell ref="DD87:DE88"/>
    <mergeCell ref="DD93:DE94"/>
    <mergeCell ref="CZ93:DA94"/>
    <mergeCell ref="CU96:DF98"/>
    <mergeCell ref="CV93:CW94"/>
    <mergeCell ref="CX93:CY94"/>
    <mergeCell ref="CR87:CS88"/>
    <mergeCell ref="CR93:CS94"/>
    <mergeCell ref="DL87:DM88"/>
    <mergeCell ref="DH93:DI94"/>
    <mergeCell ref="DJ93:DK94"/>
    <mergeCell ref="DL93:DM94"/>
    <mergeCell ref="DB93:DC94"/>
    <mergeCell ref="CJ93:CK94"/>
    <mergeCell ref="CV87:CW88"/>
    <mergeCell ref="CX87:CY88"/>
    <mergeCell ref="CP93:CQ94"/>
    <mergeCell ref="CL93:CM94"/>
    <mergeCell ref="CN93:CO94"/>
    <mergeCell ref="CJ87:CK88"/>
    <mergeCell ref="CL87:CM88"/>
    <mergeCell ref="CN87:CO88"/>
    <mergeCell ref="B7:U8"/>
    <mergeCell ref="B23:C26"/>
    <mergeCell ref="B11:C14"/>
    <mergeCell ref="D11:J14"/>
    <mergeCell ref="M11:S14"/>
    <mergeCell ref="T11:U14"/>
    <mergeCell ref="K11:L14"/>
    <mergeCell ref="D15:J18"/>
    <mergeCell ref="T15:V18"/>
    <mergeCell ref="D23:J26"/>
    <mergeCell ref="T23:V26"/>
    <mergeCell ref="K35:S38"/>
    <mergeCell ref="K39:M42"/>
    <mergeCell ref="N39:P42"/>
    <mergeCell ref="Q39:S42"/>
    <mergeCell ref="V11:AB14"/>
    <mergeCell ref="AC39:AE42"/>
    <mergeCell ref="AC19:AE22"/>
    <mergeCell ref="K19:M22"/>
    <mergeCell ref="Q23:S26"/>
    <mergeCell ref="Z15:AB18"/>
    <mergeCell ref="T39:AB42"/>
    <mergeCell ref="T35:V38"/>
    <mergeCell ref="AC35:AE38"/>
    <mergeCell ref="AC23:AK26"/>
    <mergeCell ref="AG29:AW30"/>
    <mergeCell ref="AC31:AD34"/>
    <mergeCell ref="AE31:AK34"/>
    <mergeCell ref="AF35:AH38"/>
    <mergeCell ref="AL23:AM26"/>
    <mergeCell ref="AL39:AM42"/>
    <mergeCell ref="AF19:AH22"/>
    <mergeCell ref="AF39:AH42"/>
    <mergeCell ref="AI39:AK42"/>
    <mergeCell ref="AL35:AM38"/>
    <mergeCell ref="D99:E102"/>
    <mergeCell ref="D95:E98"/>
    <mergeCell ref="D91:E94"/>
    <mergeCell ref="F103:G106"/>
    <mergeCell ref="F99:G102"/>
    <mergeCell ref="F95:G98"/>
    <mergeCell ref="F91:G94"/>
    <mergeCell ref="Q95:R98"/>
    <mergeCell ref="H87:I90"/>
    <mergeCell ref="J87:P90"/>
    <mergeCell ref="H95:I98"/>
    <mergeCell ref="J95:P98"/>
    <mergeCell ref="H91:I94"/>
    <mergeCell ref="H103:I106"/>
    <mergeCell ref="J103:P106"/>
    <mergeCell ref="Q103:R106"/>
    <mergeCell ref="H99:I102"/>
    <mergeCell ref="J99:P102"/>
    <mergeCell ref="Q99:R102"/>
    <mergeCell ref="J91:P94"/>
    <mergeCell ref="Q87:R90"/>
    <mergeCell ref="Q91:R94"/>
    <mergeCell ref="AL51:AM54"/>
    <mergeCell ref="AC55:AE58"/>
    <mergeCell ref="AF55:AH58"/>
    <mergeCell ref="D87:E90"/>
    <mergeCell ref="D83:E86"/>
    <mergeCell ref="D79:E82"/>
    <mergeCell ref="F87:G90"/>
    <mergeCell ref="F83:G86"/>
    <mergeCell ref="F79:G82"/>
    <mergeCell ref="AC51:AD54"/>
    <mergeCell ref="AE51:AK54"/>
    <mergeCell ref="D75:E78"/>
    <mergeCell ref="Q75:R78"/>
    <mergeCell ref="H83:I86"/>
    <mergeCell ref="J83:P86"/>
    <mergeCell ref="J79:P82"/>
    <mergeCell ref="Q79:R82"/>
    <mergeCell ref="F75:G78"/>
    <mergeCell ref="J75:P78"/>
    <mergeCell ref="H79:I82"/>
    <mergeCell ref="Q83:R86"/>
    <mergeCell ref="EX79:EY82"/>
    <mergeCell ref="EZ79:FF82"/>
    <mergeCell ref="EJ87:EK88"/>
    <mergeCell ref="EL87:EM88"/>
    <mergeCell ref="EB93:EC94"/>
    <mergeCell ref="DT93:DU94"/>
    <mergeCell ref="DN87:DO88"/>
    <mergeCell ref="DZ93:EA94"/>
    <mergeCell ref="DV93:DW94"/>
    <mergeCell ref="DT87:DU88"/>
    <mergeCell ref="DV87:DW88"/>
    <mergeCell ref="DP87:DQ88"/>
    <mergeCell ref="DN93:DO94"/>
    <mergeCell ref="EN93:EO94"/>
    <mergeCell ref="EF87:EG88"/>
    <mergeCell ref="DX87:DY88"/>
    <mergeCell ref="DZ87:EA88"/>
    <mergeCell ref="EF93:EG94"/>
    <mergeCell ref="EH93:EI94"/>
    <mergeCell ref="EJ93:EK94"/>
    <mergeCell ref="EL93:EM94"/>
    <mergeCell ref="EB87:EC88"/>
    <mergeCell ref="DX93:DY94"/>
    <mergeCell ref="CD9:CT10"/>
    <mergeCell ref="DW39:EO41"/>
    <mergeCell ref="DB30:EK32"/>
    <mergeCell ref="DW36:EO38"/>
    <mergeCell ref="CR19:CT22"/>
    <mergeCell ref="CO31:CQ34"/>
    <mergeCell ref="CR31:CT34"/>
    <mergeCell ref="CO19:CQ22"/>
    <mergeCell ref="CC15:CE18"/>
    <mergeCell ref="CR11:CT14"/>
    <mergeCell ref="DC39:DR41"/>
    <mergeCell ref="CX21:EQ23"/>
    <mergeCell ref="D107:E110"/>
    <mergeCell ref="F107:G110"/>
    <mergeCell ref="H107:I110"/>
    <mergeCell ref="J107:P110"/>
    <mergeCell ref="Q107:R110"/>
    <mergeCell ref="CI43:CJ46"/>
    <mergeCell ref="CK43:CL46"/>
    <mergeCell ref="AG95:AJ102"/>
    <mergeCell ref="EE99:EP102"/>
    <mergeCell ref="DW42:EN44"/>
    <mergeCell ref="CR51:CS54"/>
    <mergeCell ref="CT51:CZ54"/>
    <mergeCell ref="DA51:DF54"/>
    <mergeCell ref="DG51:DI54"/>
    <mergeCell ref="DJ51:DL54"/>
    <mergeCell ref="DS96:ED98"/>
    <mergeCell ref="DG99:DR102"/>
    <mergeCell ref="DS99:ED102"/>
    <mergeCell ref="DG103:DR106"/>
    <mergeCell ref="DS103:ED106"/>
    <mergeCell ref="DG96:DR98"/>
    <mergeCell ref="EE96:EP98"/>
    <mergeCell ref="EH87:EI88"/>
    <mergeCell ref="ET103:EU106"/>
    <mergeCell ref="EV103:EW106"/>
    <mergeCell ref="EX103:EY106"/>
    <mergeCell ref="Q111:R114"/>
    <mergeCell ref="EE103:EP106"/>
    <mergeCell ref="CU103:DF106"/>
    <mergeCell ref="AP103:AV106"/>
    <mergeCell ref="BK103:BQ106"/>
    <mergeCell ref="BI103:BJ106"/>
    <mergeCell ref="BC104:BD105"/>
    <mergeCell ref="AN103:AO106"/>
    <mergeCell ref="AW103:AX106"/>
    <mergeCell ref="A123:AH125"/>
    <mergeCell ref="Q115:R118"/>
    <mergeCell ref="CI103:CT106"/>
    <mergeCell ref="BW103:CH106"/>
    <mergeCell ref="BR103:BS106"/>
    <mergeCell ref="F119:G122"/>
    <mergeCell ref="H119:I122"/>
    <mergeCell ref="J119:P122"/>
    <mergeCell ref="Q119:R122"/>
    <mergeCell ref="D103:E106"/>
    <mergeCell ref="A107:C110"/>
    <mergeCell ref="A103:C106"/>
    <mergeCell ref="H111:I114"/>
    <mergeCell ref="J111:P114"/>
    <mergeCell ref="D115:E118"/>
    <mergeCell ref="F115:G118"/>
    <mergeCell ref="H115:I118"/>
    <mergeCell ref="J115:P118"/>
    <mergeCell ref="A111:C114"/>
    <mergeCell ref="A115:C118"/>
    <mergeCell ref="A119:C122"/>
    <mergeCell ref="D111:E114"/>
    <mergeCell ref="D119:E122"/>
    <mergeCell ref="F111:G114"/>
    <mergeCell ref="FU87:FX94"/>
    <mergeCell ref="DM55:DP58"/>
    <mergeCell ref="DM59:DP62"/>
    <mergeCell ref="DM63:DP66"/>
    <mergeCell ref="DM67:DP70"/>
    <mergeCell ref="EV75:EW78"/>
    <mergeCell ref="ET75:EU78"/>
    <mergeCell ref="DQ58:FU60"/>
    <mergeCell ref="ET72:FK73"/>
    <mergeCell ref="EX75:EY78"/>
    <mergeCell ref="EV91:EW94"/>
    <mergeCell ref="ET91:EU94"/>
    <mergeCell ref="FG75:FH78"/>
    <mergeCell ref="EX91:EY94"/>
    <mergeCell ref="EZ91:FF94"/>
    <mergeCell ref="FG83:FH86"/>
    <mergeCell ref="EX87:EY90"/>
    <mergeCell ref="EZ87:FF90"/>
    <mergeCell ref="FG87:FH90"/>
    <mergeCell ref="EZ75:FF78"/>
    <mergeCell ref="EX83:EY86"/>
    <mergeCell ref="EZ83:FF86"/>
    <mergeCell ref="EV83:EW86"/>
    <mergeCell ref="EV87:EW90"/>
  </mergeCells>
  <phoneticPr fontId="2"/>
  <pageMargins left="0.2" right="0.2" top="0.22" bottom="0.51" header="0.2" footer="0.51200000000000001"/>
  <pageSetup paperSize="12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00E7-EE79-41D9-ACCE-1C11C0B8DBCF}">
  <dimension ref="B1:BU172"/>
  <sheetViews>
    <sheetView view="pageBreakPreview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77" customWidth="1"/>
    <col min="2" max="2" width="4.109375" style="78" customWidth="1"/>
    <col min="3" max="3" width="0" style="77" hidden="1" customWidth="1"/>
    <col min="4" max="4" width="9.109375" style="79" customWidth="1"/>
    <col min="5" max="5" width="1.6640625" style="77" customWidth="1"/>
    <col min="6" max="6" width="6.6640625" style="77" customWidth="1"/>
    <col min="7" max="7" width="1.6640625" style="77" customWidth="1"/>
    <col min="8" max="30" width="2.6640625" style="77" customWidth="1"/>
    <col min="31" max="31" width="0" style="77" hidden="1" customWidth="1"/>
    <col min="32" max="32" width="9.109375" style="79" customWidth="1"/>
    <col min="33" max="33" width="1.6640625" style="77" customWidth="1"/>
    <col min="34" max="34" width="6.6640625" style="77" customWidth="1"/>
    <col min="35" max="35" width="1.6640625" style="77" customWidth="1"/>
    <col min="36" max="36" width="4.109375" style="78" customWidth="1"/>
    <col min="37" max="38" width="2.6640625" style="77" customWidth="1"/>
    <col min="39" max="39" width="4.109375" style="78" customWidth="1"/>
    <col min="40" max="40" width="0" style="77" hidden="1" customWidth="1"/>
    <col min="41" max="41" width="9.109375" style="79" customWidth="1"/>
    <col min="42" max="42" width="1.6640625" style="77" customWidth="1"/>
    <col min="43" max="43" width="6.6640625" style="77" customWidth="1"/>
    <col min="44" max="44" width="1.6640625" style="77" customWidth="1"/>
    <col min="45" max="67" width="2.6640625" style="77" customWidth="1"/>
    <col min="68" max="68" width="0" style="77" hidden="1" customWidth="1"/>
    <col min="69" max="69" width="9.109375" style="79" customWidth="1"/>
    <col min="70" max="70" width="1.6640625" style="77" customWidth="1"/>
    <col min="71" max="71" width="6.6640625" style="77" customWidth="1"/>
    <col min="72" max="72" width="1.6640625" style="77" customWidth="1"/>
    <col min="73" max="73" width="4.109375" style="78" customWidth="1"/>
    <col min="74" max="74" width="2.6640625" style="77" customWidth="1"/>
    <col min="75" max="16384" width="9" style="77"/>
  </cols>
  <sheetData>
    <row r="1" spans="2:73" ht="30" customHeight="1" x14ac:dyDescent="0.2">
      <c r="D1" s="446" t="s">
        <v>516</v>
      </c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53">
        <v>1</v>
      </c>
      <c r="BT1" s="454"/>
      <c r="BU1" s="454"/>
    </row>
    <row r="3" spans="2:73" ht="24.9" customHeight="1" x14ac:dyDescent="0.2">
      <c r="AE3" s="449" t="s">
        <v>400</v>
      </c>
      <c r="AF3" s="447"/>
      <c r="AG3" s="447"/>
      <c r="AH3" s="447"/>
      <c r="AI3" s="447"/>
      <c r="AJ3" s="447"/>
      <c r="AK3" s="447"/>
      <c r="AL3" s="447"/>
      <c r="AM3" s="447"/>
      <c r="AN3" s="447"/>
      <c r="AO3" s="447"/>
      <c r="AP3" s="447"/>
      <c r="AQ3" s="447"/>
      <c r="BM3" s="448" t="s">
        <v>515</v>
      </c>
      <c r="BN3" s="447"/>
      <c r="BO3" s="447"/>
      <c r="BP3" s="447"/>
      <c r="BQ3" s="447"/>
      <c r="BR3" s="447"/>
      <c r="BS3" s="447"/>
      <c r="BT3" s="447"/>
      <c r="BU3" s="447"/>
    </row>
    <row r="4" spans="2:73" x14ac:dyDescent="0.2">
      <c r="BM4" s="448" t="s">
        <v>514</v>
      </c>
      <c r="BN4" s="447"/>
      <c r="BO4" s="447"/>
      <c r="BP4" s="447"/>
      <c r="BQ4" s="447"/>
      <c r="BR4" s="447"/>
      <c r="BS4" s="447"/>
      <c r="BT4" s="447"/>
      <c r="BU4" s="447"/>
    </row>
    <row r="6" spans="2:73" ht="10.5" customHeight="1" thickBot="1" x14ac:dyDescent="0.25">
      <c r="B6" s="451">
        <v>1</v>
      </c>
      <c r="D6" s="450" t="s">
        <v>294</v>
      </c>
      <c r="E6" s="445" t="s">
        <v>219</v>
      </c>
      <c r="F6" s="445" t="s">
        <v>218</v>
      </c>
      <c r="G6" s="445" t="s">
        <v>217</v>
      </c>
      <c r="H6" s="83"/>
      <c r="I6" s="83"/>
      <c r="J6" s="80"/>
      <c r="K6" s="80"/>
      <c r="L6" s="80"/>
      <c r="M6" s="80"/>
      <c r="R6" s="452"/>
      <c r="S6" s="452"/>
      <c r="T6" s="452"/>
      <c r="Y6" s="80"/>
      <c r="Z6" s="80"/>
      <c r="AA6" s="80"/>
      <c r="AB6" s="80"/>
      <c r="AC6" s="83"/>
      <c r="AD6" s="83"/>
      <c r="AF6" s="450" t="s">
        <v>469</v>
      </c>
      <c r="AG6" s="445" t="s">
        <v>219</v>
      </c>
      <c r="AH6" s="445" t="s">
        <v>218</v>
      </c>
      <c r="AI6" s="445" t="s">
        <v>217</v>
      </c>
      <c r="AJ6" s="451">
        <v>39</v>
      </c>
      <c r="AM6" s="451">
        <v>77</v>
      </c>
      <c r="AO6" s="450" t="s">
        <v>513</v>
      </c>
      <c r="AP6" s="445" t="s">
        <v>219</v>
      </c>
      <c r="AQ6" s="445" t="s">
        <v>218</v>
      </c>
      <c r="AR6" s="445" t="s">
        <v>217</v>
      </c>
      <c r="AS6" s="83"/>
      <c r="AT6" s="83"/>
      <c r="AU6" s="80"/>
      <c r="AV6" s="80"/>
      <c r="AW6" s="80"/>
      <c r="AX6" s="80"/>
      <c r="BJ6" s="80"/>
      <c r="BK6" s="80"/>
      <c r="BL6" s="80"/>
      <c r="BM6" s="80"/>
      <c r="BN6" s="83"/>
      <c r="BO6" s="83"/>
      <c r="BQ6" s="450" t="s">
        <v>512</v>
      </c>
      <c r="BR6" s="445" t="s">
        <v>219</v>
      </c>
      <c r="BS6" s="445" t="s">
        <v>221</v>
      </c>
      <c r="BT6" s="445" t="s">
        <v>217</v>
      </c>
      <c r="BU6" s="451">
        <v>115</v>
      </c>
    </row>
    <row r="7" spans="2:73" ht="10.5" customHeight="1" thickTop="1" thickBot="1" x14ac:dyDescent="0.25">
      <c r="B7" s="451"/>
      <c r="D7" s="450"/>
      <c r="E7" s="445"/>
      <c r="F7" s="445"/>
      <c r="G7" s="445"/>
      <c r="H7" s="80"/>
      <c r="I7" s="80"/>
      <c r="J7" s="105"/>
      <c r="K7" s="80"/>
      <c r="L7" s="80"/>
      <c r="M7" s="80"/>
      <c r="R7" s="452"/>
      <c r="S7" s="452"/>
      <c r="T7" s="452"/>
      <c r="Y7" s="80"/>
      <c r="Z7" s="80"/>
      <c r="AA7" s="80"/>
      <c r="AB7" s="97"/>
      <c r="AC7" s="80"/>
      <c r="AD7" s="80"/>
      <c r="AF7" s="450"/>
      <c r="AG7" s="445"/>
      <c r="AH7" s="445"/>
      <c r="AI7" s="445"/>
      <c r="AJ7" s="451"/>
      <c r="AM7" s="451"/>
      <c r="AO7" s="450"/>
      <c r="AP7" s="445"/>
      <c r="AQ7" s="445"/>
      <c r="AR7" s="445"/>
      <c r="AS7" s="80"/>
      <c r="AT7" s="80"/>
      <c r="AU7" s="105"/>
      <c r="AV7" s="80"/>
      <c r="AW7" s="80"/>
      <c r="AX7" s="80"/>
      <c r="AZ7" s="104"/>
      <c r="BA7" s="104"/>
      <c r="BB7" s="99"/>
      <c r="BC7" s="96"/>
      <c r="BE7" s="99"/>
      <c r="BF7" s="96"/>
      <c r="BG7" s="104"/>
      <c r="BH7" s="104"/>
      <c r="BJ7" s="80"/>
      <c r="BK7" s="80"/>
      <c r="BL7" s="80"/>
      <c r="BM7" s="97"/>
      <c r="BN7" s="80"/>
      <c r="BO7" s="80"/>
      <c r="BQ7" s="450"/>
      <c r="BR7" s="445"/>
      <c r="BS7" s="445"/>
      <c r="BT7" s="445"/>
      <c r="BU7" s="451"/>
    </row>
    <row r="8" spans="2:73" ht="10.5" customHeight="1" thickTop="1" thickBot="1" x14ac:dyDescent="0.25">
      <c r="B8" s="451">
        <v>2</v>
      </c>
      <c r="D8" s="450" t="s">
        <v>511</v>
      </c>
      <c r="E8" s="445" t="s">
        <v>219</v>
      </c>
      <c r="F8" s="445" t="s">
        <v>274</v>
      </c>
      <c r="G8" s="445" t="s">
        <v>217</v>
      </c>
      <c r="H8" s="83"/>
      <c r="I8" s="92"/>
      <c r="J8" s="87"/>
      <c r="K8" s="90"/>
      <c r="L8" s="80"/>
      <c r="M8" s="80"/>
      <c r="R8" s="452"/>
      <c r="S8" s="452"/>
      <c r="T8" s="452"/>
      <c r="Y8" s="80"/>
      <c r="Z8" s="80"/>
      <c r="AA8" s="89"/>
      <c r="AB8" s="92"/>
      <c r="AC8" s="87"/>
      <c r="AD8" s="102"/>
      <c r="AF8" s="450" t="s">
        <v>446</v>
      </c>
      <c r="AG8" s="445" t="s">
        <v>219</v>
      </c>
      <c r="AH8" s="445" t="s">
        <v>237</v>
      </c>
      <c r="AI8" s="445" t="s">
        <v>217</v>
      </c>
      <c r="AJ8" s="451">
        <v>40</v>
      </c>
      <c r="AM8" s="451">
        <v>78</v>
      </c>
      <c r="AO8" s="450" t="s">
        <v>510</v>
      </c>
      <c r="AP8" s="445" t="s">
        <v>219</v>
      </c>
      <c r="AQ8" s="445" t="s">
        <v>269</v>
      </c>
      <c r="AR8" s="445" t="s">
        <v>217</v>
      </c>
      <c r="AS8" s="83"/>
      <c r="AT8" s="92"/>
      <c r="AU8" s="87"/>
      <c r="AV8" s="90"/>
      <c r="AW8" s="80"/>
      <c r="AX8" s="80"/>
      <c r="AZ8" s="104"/>
      <c r="BA8" s="104"/>
      <c r="BB8" s="96"/>
      <c r="BC8" s="96"/>
      <c r="BE8" s="96"/>
      <c r="BF8" s="96"/>
      <c r="BG8" s="104"/>
      <c r="BH8" s="104"/>
      <c r="BJ8" s="80"/>
      <c r="BK8" s="80"/>
      <c r="BL8" s="89"/>
      <c r="BM8" s="92"/>
      <c r="BN8" s="87"/>
      <c r="BO8" s="102"/>
      <c r="BQ8" s="450" t="s">
        <v>313</v>
      </c>
      <c r="BR8" s="445" t="s">
        <v>219</v>
      </c>
      <c r="BS8" s="445" t="s">
        <v>285</v>
      </c>
      <c r="BT8" s="445" t="s">
        <v>217</v>
      </c>
      <c r="BU8" s="451">
        <v>116</v>
      </c>
    </row>
    <row r="9" spans="2:73" ht="10.5" customHeight="1" thickTop="1" thickBot="1" x14ac:dyDescent="0.25">
      <c r="B9" s="451"/>
      <c r="D9" s="450"/>
      <c r="E9" s="445"/>
      <c r="F9" s="445"/>
      <c r="G9" s="445"/>
      <c r="H9" s="80"/>
      <c r="I9" s="107"/>
      <c r="J9" s="87"/>
      <c r="K9" s="90"/>
      <c r="L9" s="80"/>
      <c r="M9" s="80"/>
      <c r="R9" s="452"/>
      <c r="S9" s="452"/>
      <c r="T9" s="452"/>
      <c r="Y9" s="80"/>
      <c r="Z9" s="80"/>
      <c r="AA9" s="89"/>
      <c r="AB9" s="92"/>
      <c r="AC9" s="100"/>
      <c r="AD9" s="108"/>
      <c r="AF9" s="450"/>
      <c r="AG9" s="445"/>
      <c r="AH9" s="445"/>
      <c r="AI9" s="445"/>
      <c r="AJ9" s="451"/>
      <c r="AM9" s="451"/>
      <c r="AO9" s="450"/>
      <c r="AP9" s="445"/>
      <c r="AQ9" s="445"/>
      <c r="AR9" s="445"/>
      <c r="AS9" s="80"/>
      <c r="AT9" s="107"/>
      <c r="AU9" s="87"/>
      <c r="AV9" s="90"/>
      <c r="AW9" s="80"/>
      <c r="AX9" s="80"/>
      <c r="AZ9" s="104"/>
      <c r="BA9" s="104"/>
      <c r="BB9" s="99"/>
      <c r="BC9" s="96"/>
      <c r="BE9" s="99"/>
      <c r="BF9" s="96"/>
      <c r="BG9" s="104"/>
      <c r="BH9" s="104"/>
      <c r="BJ9" s="80"/>
      <c r="BK9" s="80"/>
      <c r="BL9" s="89"/>
      <c r="BM9" s="92"/>
      <c r="BN9" s="100"/>
      <c r="BO9" s="108"/>
      <c r="BQ9" s="450"/>
      <c r="BR9" s="445"/>
      <c r="BS9" s="445"/>
      <c r="BT9" s="445"/>
      <c r="BU9" s="451"/>
    </row>
    <row r="10" spans="2:73" ht="10.5" customHeight="1" thickTop="1" thickBot="1" x14ac:dyDescent="0.25">
      <c r="B10" s="451">
        <v>3</v>
      </c>
      <c r="D10" s="450" t="s">
        <v>509</v>
      </c>
      <c r="E10" s="445" t="s">
        <v>219</v>
      </c>
      <c r="F10" s="445" t="s">
        <v>231</v>
      </c>
      <c r="G10" s="445" t="s">
        <v>217</v>
      </c>
      <c r="H10" s="103"/>
      <c r="I10" s="80"/>
      <c r="J10" s="80"/>
      <c r="K10" s="105"/>
      <c r="L10" s="80"/>
      <c r="M10" s="80"/>
      <c r="R10" s="452"/>
      <c r="S10" s="452"/>
      <c r="T10" s="452"/>
      <c r="Y10" s="80"/>
      <c r="Z10" s="80"/>
      <c r="AA10" s="97"/>
      <c r="AB10" s="80"/>
      <c r="AC10" s="84"/>
      <c r="AD10" s="83"/>
      <c r="AF10" s="450" t="s">
        <v>487</v>
      </c>
      <c r="AG10" s="445" t="s">
        <v>219</v>
      </c>
      <c r="AH10" s="445" t="s">
        <v>251</v>
      </c>
      <c r="AI10" s="445" t="s">
        <v>217</v>
      </c>
      <c r="AJ10" s="451">
        <v>41</v>
      </c>
      <c r="AM10" s="451">
        <v>79</v>
      </c>
      <c r="AO10" s="450" t="s">
        <v>367</v>
      </c>
      <c r="AP10" s="445" t="s">
        <v>219</v>
      </c>
      <c r="AQ10" s="445" t="s">
        <v>262</v>
      </c>
      <c r="AR10" s="445" t="s">
        <v>217</v>
      </c>
      <c r="AS10" s="103"/>
      <c r="AT10" s="80"/>
      <c r="AU10" s="80"/>
      <c r="AV10" s="105"/>
      <c r="AW10" s="80"/>
      <c r="AX10" s="80"/>
      <c r="AZ10" s="104"/>
      <c r="BA10" s="104"/>
      <c r="BB10" s="96"/>
      <c r="BC10" s="96"/>
      <c r="BE10" s="96"/>
      <c r="BF10" s="96"/>
      <c r="BG10" s="104"/>
      <c r="BH10" s="104"/>
      <c r="BJ10" s="80"/>
      <c r="BK10" s="80"/>
      <c r="BL10" s="97"/>
      <c r="BM10" s="80"/>
      <c r="BN10" s="84"/>
      <c r="BO10" s="83"/>
      <c r="BQ10" s="450" t="s">
        <v>508</v>
      </c>
      <c r="BR10" s="445" t="s">
        <v>219</v>
      </c>
      <c r="BS10" s="445" t="s">
        <v>229</v>
      </c>
      <c r="BT10" s="445" t="s">
        <v>217</v>
      </c>
      <c r="BU10" s="451">
        <v>117</v>
      </c>
    </row>
    <row r="11" spans="2:73" ht="10.5" customHeight="1" thickTop="1" x14ac:dyDescent="0.2">
      <c r="B11" s="451"/>
      <c r="D11" s="450"/>
      <c r="E11" s="445"/>
      <c r="F11" s="445"/>
      <c r="G11" s="445"/>
      <c r="H11" s="80"/>
      <c r="I11" s="80"/>
      <c r="J11" s="92"/>
      <c r="K11" s="87"/>
      <c r="L11" s="90"/>
      <c r="M11" s="80"/>
      <c r="R11" s="452"/>
      <c r="S11" s="452"/>
      <c r="T11" s="452"/>
      <c r="Y11" s="80"/>
      <c r="Z11" s="89"/>
      <c r="AA11" s="92"/>
      <c r="AB11" s="87"/>
      <c r="AC11" s="80"/>
      <c r="AD11" s="80"/>
      <c r="AF11" s="450"/>
      <c r="AG11" s="445"/>
      <c r="AH11" s="445"/>
      <c r="AI11" s="445"/>
      <c r="AJ11" s="451"/>
      <c r="AM11" s="451"/>
      <c r="AO11" s="450"/>
      <c r="AP11" s="445"/>
      <c r="AQ11" s="445"/>
      <c r="AR11" s="445"/>
      <c r="AS11" s="80"/>
      <c r="AT11" s="80"/>
      <c r="AU11" s="92"/>
      <c r="AV11" s="87"/>
      <c r="AW11" s="90"/>
      <c r="AX11" s="80"/>
      <c r="AZ11" s="104"/>
      <c r="BA11" s="104"/>
      <c r="BB11" s="99"/>
      <c r="BC11" s="96"/>
      <c r="BE11" s="99"/>
      <c r="BF11" s="96"/>
      <c r="BG11" s="104"/>
      <c r="BH11" s="104"/>
      <c r="BJ11" s="80"/>
      <c r="BK11" s="89"/>
      <c r="BL11" s="92"/>
      <c r="BM11" s="87"/>
      <c r="BN11" s="80"/>
      <c r="BO11" s="80"/>
      <c r="BQ11" s="450"/>
      <c r="BR11" s="445"/>
      <c r="BS11" s="445"/>
      <c r="BT11" s="445"/>
      <c r="BU11" s="451"/>
    </row>
    <row r="12" spans="2:73" ht="10.5" customHeight="1" thickBot="1" x14ac:dyDescent="0.25">
      <c r="B12" s="451">
        <v>4</v>
      </c>
      <c r="D12" s="450" t="s">
        <v>507</v>
      </c>
      <c r="E12" s="445" t="s">
        <v>219</v>
      </c>
      <c r="F12" s="445" t="s">
        <v>292</v>
      </c>
      <c r="G12" s="445" t="s">
        <v>217</v>
      </c>
      <c r="H12" s="80"/>
      <c r="I12" s="80"/>
      <c r="J12" s="92"/>
      <c r="K12" s="87"/>
      <c r="L12" s="90"/>
      <c r="M12" s="80"/>
      <c r="R12" s="452"/>
      <c r="S12" s="452"/>
      <c r="T12" s="452"/>
      <c r="Y12" s="80"/>
      <c r="Z12" s="89"/>
      <c r="AA12" s="92"/>
      <c r="AB12" s="87"/>
      <c r="AC12" s="83"/>
      <c r="AD12" s="83"/>
      <c r="AF12" s="450" t="s">
        <v>506</v>
      </c>
      <c r="AG12" s="445" t="s">
        <v>219</v>
      </c>
      <c r="AH12" s="445" t="s">
        <v>269</v>
      </c>
      <c r="AI12" s="445" t="s">
        <v>217</v>
      </c>
      <c r="AJ12" s="451">
        <v>42</v>
      </c>
      <c r="AM12" s="451">
        <v>80</v>
      </c>
      <c r="AO12" s="450" t="s">
        <v>505</v>
      </c>
      <c r="AP12" s="445" t="s">
        <v>219</v>
      </c>
      <c r="AQ12" s="445" t="s">
        <v>233</v>
      </c>
      <c r="AR12" s="445" t="s">
        <v>217</v>
      </c>
      <c r="AS12" s="83"/>
      <c r="AT12" s="83"/>
      <c r="AU12" s="92"/>
      <c r="AV12" s="87"/>
      <c r="AW12" s="90"/>
      <c r="AX12" s="80"/>
      <c r="AZ12" s="104"/>
      <c r="BA12" s="104"/>
      <c r="BB12" s="96"/>
      <c r="BC12" s="96"/>
      <c r="BE12" s="96"/>
      <c r="BF12" s="96"/>
      <c r="BG12" s="104"/>
      <c r="BH12" s="104"/>
      <c r="BJ12" s="80"/>
      <c r="BK12" s="89"/>
      <c r="BL12" s="92"/>
      <c r="BM12" s="87"/>
      <c r="BN12" s="83"/>
      <c r="BO12" s="83"/>
      <c r="BQ12" s="450" t="s">
        <v>504</v>
      </c>
      <c r="BR12" s="445" t="s">
        <v>219</v>
      </c>
      <c r="BS12" s="445" t="s">
        <v>245</v>
      </c>
      <c r="BT12" s="445" t="s">
        <v>217</v>
      </c>
      <c r="BU12" s="451">
        <v>118</v>
      </c>
    </row>
    <row r="13" spans="2:73" ht="10.5" customHeight="1" thickTop="1" thickBot="1" x14ac:dyDescent="0.25">
      <c r="B13" s="451"/>
      <c r="D13" s="450"/>
      <c r="E13" s="445"/>
      <c r="F13" s="445"/>
      <c r="G13" s="445"/>
      <c r="H13" s="86"/>
      <c r="I13" s="98"/>
      <c r="J13" s="100"/>
      <c r="K13" s="87"/>
      <c r="L13" s="90"/>
      <c r="M13" s="80"/>
      <c r="R13" s="452"/>
      <c r="S13" s="452"/>
      <c r="T13" s="452"/>
      <c r="Y13" s="80"/>
      <c r="Z13" s="89"/>
      <c r="AA13" s="92"/>
      <c r="AB13" s="106"/>
      <c r="AC13" s="80"/>
      <c r="AD13" s="80"/>
      <c r="AF13" s="450"/>
      <c r="AG13" s="445"/>
      <c r="AH13" s="445"/>
      <c r="AI13" s="445"/>
      <c r="AJ13" s="451"/>
      <c r="AM13" s="451"/>
      <c r="AO13" s="450"/>
      <c r="AP13" s="445"/>
      <c r="AQ13" s="445"/>
      <c r="AR13" s="445"/>
      <c r="AS13" s="80"/>
      <c r="AT13" s="80"/>
      <c r="AU13" s="107"/>
      <c r="AV13" s="87"/>
      <c r="AW13" s="90"/>
      <c r="AX13" s="80"/>
      <c r="AZ13" s="101"/>
      <c r="BA13" s="101"/>
      <c r="BB13" s="99"/>
      <c r="BC13" s="96"/>
      <c r="BE13" s="99"/>
      <c r="BF13" s="96"/>
      <c r="BG13" s="101"/>
      <c r="BH13" s="101"/>
      <c r="BJ13" s="80"/>
      <c r="BK13" s="89"/>
      <c r="BL13" s="92"/>
      <c r="BM13" s="106"/>
      <c r="BN13" s="80"/>
      <c r="BO13" s="80"/>
      <c r="BQ13" s="450"/>
      <c r="BR13" s="445"/>
      <c r="BS13" s="445"/>
      <c r="BT13" s="445"/>
      <c r="BU13" s="451"/>
    </row>
    <row r="14" spans="2:73" ht="10.5" customHeight="1" thickTop="1" thickBot="1" x14ac:dyDescent="0.25">
      <c r="B14" s="451">
        <v>5</v>
      </c>
      <c r="D14" s="450" t="s">
        <v>503</v>
      </c>
      <c r="E14" s="445" t="s">
        <v>219</v>
      </c>
      <c r="F14" s="445" t="s">
        <v>251</v>
      </c>
      <c r="G14" s="445" t="s">
        <v>217</v>
      </c>
      <c r="H14" s="83"/>
      <c r="I14" s="83"/>
      <c r="J14" s="85"/>
      <c r="K14" s="80"/>
      <c r="L14" s="90"/>
      <c r="M14" s="80"/>
      <c r="R14" s="452"/>
      <c r="S14" s="452"/>
      <c r="T14" s="452"/>
      <c r="Y14" s="80"/>
      <c r="Z14" s="89"/>
      <c r="AA14" s="80"/>
      <c r="AB14" s="92"/>
      <c r="AC14" s="93"/>
      <c r="AD14" s="102"/>
      <c r="AF14" s="450" t="s">
        <v>502</v>
      </c>
      <c r="AG14" s="445" t="s">
        <v>219</v>
      </c>
      <c r="AH14" s="445" t="s">
        <v>357</v>
      </c>
      <c r="AI14" s="445" t="s">
        <v>217</v>
      </c>
      <c r="AJ14" s="451">
        <v>43</v>
      </c>
      <c r="AM14" s="451">
        <v>81</v>
      </c>
      <c r="AO14" s="450" t="s">
        <v>450</v>
      </c>
      <c r="AP14" s="445" t="s">
        <v>219</v>
      </c>
      <c r="AQ14" s="445" t="s">
        <v>251</v>
      </c>
      <c r="AR14" s="445" t="s">
        <v>217</v>
      </c>
      <c r="AS14" s="102"/>
      <c r="AT14" s="103"/>
      <c r="AU14" s="80"/>
      <c r="AV14" s="80"/>
      <c r="AW14" s="90"/>
      <c r="AX14" s="80"/>
      <c r="AZ14" s="101"/>
      <c r="BA14" s="101"/>
      <c r="BB14" s="96"/>
      <c r="BC14" s="96"/>
      <c r="BE14" s="96"/>
      <c r="BF14" s="96"/>
      <c r="BG14" s="101"/>
      <c r="BH14" s="101"/>
      <c r="BJ14" s="80"/>
      <c r="BK14" s="89"/>
      <c r="BL14" s="80"/>
      <c r="BM14" s="92"/>
      <c r="BN14" s="93"/>
      <c r="BO14" s="102"/>
      <c r="BQ14" s="450" t="s">
        <v>501</v>
      </c>
      <c r="BR14" s="445" t="s">
        <v>219</v>
      </c>
      <c r="BS14" s="445" t="s">
        <v>336</v>
      </c>
      <c r="BT14" s="445" t="s">
        <v>217</v>
      </c>
      <c r="BU14" s="451">
        <v>119</v>
      </c>
    </row>
    <row r="15" spans="2:73" ht="10.5" customHeight="1" thickTop="1" thickBot="1" x14ac:dyDescent="0.25">
      <c r="B15" s="451"/>
      <c r="D15" s="450"/>
      <c r="E15" s="445"/>
      <c r="F15" s="445"/>
      <c r="G15" s="445"/>
      <c r="H15" s="80"/>
      <c r="I15" s="80"/>
      <c r="J15" s="80"/>
      <c r="K15" s="80"/>
      <c r="L15" s="105"/>
      <c r="M15" s="80"/>
      <c r="R15" s="452"/>
      <c r="S15" s="452"/>
      <c r="T15" s="452"/>
      <c r="Y15" s="80"/>
      <c r="Z15" s="97"/>
      <c r="AA15" s="80"/>
      <c r="AB15" s="80"/>
      <c r="AC15" s="86"/>
      <c r="AD15" s="86"/>
      <c r="AF15" s="450"/>
      <c r="AG15" s="445"/>
      <c r="AH15" s="445"/>
      <c r="AI15" s="445"/>
      <c r="AJ15" s="451"/>
      <c r="AM15" s="451"/>
      <c r="AO15" s="450"/>
      <c r="AP15" s="445"/>
      <c r="AQ15" s="445"/>
      <c r="AR15" s="445"/>
      <c r="AS15" s="80"/>
      <c r="AT15" s="80"/>
      <c r="AU15" s="80"/>
      <c r="AV15" s="80"/>
      <c r="AW15" s="105"/>
      <c r="AX15" s="80"/>
      <c r="BB15" s="99"/>
      <c r="BC15" s="96"/>
      <c r="BE15" s="99"/>
      <c r="BF15" s="96"/>
      <c r="BJ15" s="80"/>
      <c r="BK15" s="97"/>
      <c r="BL15" s="80"/>
      <c r="BM15" s="80"/>
      <c r="BN15" s="86"/>
      <c r="BO15" s="86"/>
      <c r="BQ15" s="450"/>
      <c r="BR15" s="445"/>
      <c r="BS15" s="445"/>
      <c r="BT15" s="445"/>
      <c r="BU15" s="451"/>
    </row>
    <row r="16" spans="2:73" ht="10.5" customHeight="1" thickTop="1" thickBot="1" x14ac:dyDescent="0.25">
      <c r="B16" s="451">
        <v>6</v>
      </c>
      <c r="D16" s="450" t="s">
        <v>258</v>
      </c>
      <c r="E16" s="445" t="s">
        <v>219</v>
      </c>
      <c r="F16" s="445" t="s">
        <v>352</v>
      </c>
      <c r="G16" s="445" t="s">
        <v>217</v>
      </c>
      <c r="H16" s="83"/>
      <c r="I16" s="83"/>
      <c r="J16" s="80"/>
      <c r="K16" s="92"/>
      <c r="L16" s="87"/>
      <c r="M16" s="90"/>
      <c r="R16" s="452"/>
      <c r="S16" s="452"/>
      <c r="T16" s="452"/>
      <c r="Y16" s="89"/>
      <c r="Z16" s="92"/>
      <c r="AA16" s="87"/>
      <c r="AB16" s="80"/>
      <c r="AC16" s="83"/>
      <c r="AD16" s="83"/>
      <c r="AF16" s="450" t="s">
        <v>500</v>
      </c>
      <c r="AG16" s="445" t="s">
        <v>219</v>
      </c>
      <c r="AH16" s="445" t="s">
        <v>233</v>
      </c>
      <c r="AI16" s="445" t="s">
        <v>217</v>
      </c>
      <c r="AJ16" s="451">
        <v>44</v>
      </c>
      <c r="AM16" s="451">
        <v>82</v>
      </c>
      <c r="AO16" s="450" t="s">
        <v>412</v>
      </c>
      <c r="AP16" s="445" t="s">
        <v>219</v>
      </c>
      <c r="AQ16" s="445" t="s">
        <v>231</v>
      </c>
      <c r="AR16" s="445" t="s">
        <v>217</v>
      </c>
      <c r="AS16" s="83"/>
      <c r="AT16" s="83"/>
      <c r="AU16" s="80"/>
      <c r="AV16" s="92"/>
      <c r="AW16" s="87"/>
      <c r="AX16" s="90"/>
      <c r="BB16" s="96"/>
      <c r="BC16" s="96"/>
      <c r="BE16" s="96"/>
      <c r="BF16" s="96"/>
      <c r="BJ16" s="89"/>
      <c r="BK16" s="92"/>
      <c r="BL16" s="87"/>
      <c r="BM16" s="80"/>
      <c r="BN16" s="83"/>
      <c r="BO16" s="83"/>
      <c r="BQ16" s="450" t="s">
        <v>499</v>
      </c>
      <c r="BR16" s="445" t="s">
        <v>219</v>
      </c>
      <c r="BS16" s="445" t="s">
        <v>239</v>
      </c>
      <c r="BT16" s="445" t="s">
        <v>217</v>
      </c>
      <c r="BU16" s="451">
        <v>120</v>
      </c>
    </row>
    <row r="17" spans="2:73" ht="10.5" customHeight="1" thickTop="1" thickBot="1" x14ac:dyDescent="0.25">
      <c r="B17" s="451"/>
      <c r="D17" s="450"/>
      <c r="E17" s="445"/>
      <c r="F17" s="445"/>
      <c r="G17" s="445"/>
      <c r="H17" s="80"/>
      <c r="I17" s="80"/>
      <c r="J17" s="105"/>
      <c r="K17" s="92"/>
      <c r="L17" s="87"/>
      <c r="M17" s="90"/>
      <c r="R17" s="452"/>
      <c r="S17" s="452"/>
      <c r="T17" s="452"/>
      <c r="Y17" s="89"/>
      <c r="Z17" s="92"/>
      <c r="AA17" s="87"/>
      <c r="AB17" s="97"/>
      <c r="AC17" s="80"/>
      <c r="AD17" s="80"/>
      <c r="AF17" s="450"/>
      <c r="AG17" s="445"/>
      <c r="AH17" s="445"/>
      <c r="AI17" s="445"/>
      <c r="AJ17" s="451"/>
      <c r="AM17" s="451"/>
      <c r="AO17" s="450"/>
      <c r="AP17" s="445"/>
      <c r="AQ17" s="445"/>
      <c r="AR17" s="445"/>
      <c r="AS17" s="80"/>
      <c r="AT17" s="80"/>
      <c r="AU17" s="105"/>
      <c r="AV17" s="92"/>
      <c r="AW17" s="87"/>
      <c r="AX17" s="90"/>
      <c r="BJ17" s="89"/>
      <c r="BK17" s="92"/>
      <c r="BL17" s="87"/>
      <c r="BM17" s="97"/>
      <c r="BN17" s="80"/>
      <c r="BO17" s="80"/>
      <c r="BQ17" s="450"/>
      <c r="BR17" s="445"/>
      <c r="BS17" s="445"/>
      <c r="BT17" s="445"/>
      <c r="BU17" s="451"/>
    </row>
    <row r="18" spans="2:73" ht="10.5" customHeight="1" thickTop="1" x14ac:dyDescent="0.2">
      <c r="B18" s="451">
        <v>7</v>
      </c>
      <c r="D18" s="450" t="s">
        <v>498</v>
      </c>
      <c r="E18" s="445" t="s">
        <v>219</v>
      </c>
      <c r="F18" s="445" t="s">
        <v>225</v>
      </c>
      <c r="G18" s="445" t="s">
        <v>217</v>
      </c>
      <c r="H18" s="102"/>
      <c r="I18" s="103"/>
      <c r="J18" s="94"/>
      <c r="K18" s="94"/>
      <c r="L18" s="87"/>
      <c r="M18" s="90"/>
      <c r="R18" s="452"/>
      <c r="S18" s="452"/>
      <c r="T18" s="452"/>
      <c r="Y18" s="89"/>
      <c r="Z18" s="92"/>
      <c r="AA18" s="94"/>
      <c r="AB18" s="94"/>
      <c r="AC18" s="93"/>
      <c r="AD18" s="102"/>
      <c r="AF18" s="450" t="s">
        <v>249</v>
      </c>
      <c r="AG18" s="445" t="s">
        <v>219</v>
      </c>
      <c r="AH18" s="445" t="s">
        <v>352</v>
      </c>
      <c r="AI18" s="445" t="s">
        <v>217</v>
      </c>
      <c r="AJ18" s="451">
        <v>45</v>
      </c>
      <c r="AM18" s="451">
        <v>83</v>
      </c>
      <c r="AO18" s="450" t="s">
        <v>497</v>
      </c>
      <c r="AP18" s="445" t="s">
        <v>219</v>
      </c>
      <c r="AQ18" s="445" t="s">
        <v>229</v>
      </c>
      <c r="AR18" s="445" t="s">
        <v>217</v>
      </c>
      <c r="AS18" s="102"/>
      <c r="AT18" s="103"/>
      <c r="AU18" s="94"/>
      <c r="AV18" s="94"/>
      <c r="AW18" s="87"/>
      <c r="AX18" s="90"/>
      <c r="AZ18" s="81"/>
      <c r="BA18" s="82"/>
      <c r="BB18" s="82"/>
      <c r="BC18" s="82"/>
      <c r="BD18" s="82"/>
      <c r="BE18" s="82"/>
      <c r="BF18" s="82"/>
      <c r="BG18" s="82"/>
      <c r="BH18" s="81"/>
      <c r="BJ18" s="89"/>
      <c r="BK18" s="92"/>
      <c r="BL18" s="94"/>
      <c r="BM18" s="94"/>
      <c r="BN18" s="93"/>
      <c r="BO18" s="102"/>
      <c r="BQ18" s="450" t="s">
        <v>496</v>
      </c>
      <c r="BR18" s="445" t="s">
        <v>219</v>
      </c>
      <c r="BS18" s="445" t="s">
        <v>267</v>
      </c>
      <c r="BT18" s="445" t="s">
        <v>217</v>
      </c>
      <c r="BU18" s="451">
        <v>121</v>
      </c>
    </row>
    <row r="19" spans="2:73" ht="10.5" customHeight="1" thickBot="1" x14ac:dyDescent="0.25">
      <c r="B19" s="451"/>
      <c r="D19" s="450"/>
      <c r="E19" s="445"/>
      <c r="F19" s="445"/>
      <c r="G19" s="445"/>
      <c r="H19" s="80"/>
      <c r="I19" s="80"/>
      <c r="J19" s="92"/>
      <c r="K19" s="100"/>
      <c r="L19" s="87"/>
      <c r="M19" s="90"/>
      <c r="R19" s="452"/>
      <c r="S19" s="452"/>
      <c r="T19" s="452"/>
      <c r="Y19" s="89"/>
      <c r="Z19" s="92"/>
      <c r="AA19" s="100"/>
      <c r="AB19" s="87"/>
      <c r="AC19" s="86"/>
      <c r="AD19" s="86"/>
      <c r="AF19" s="450"/>
      <c r="AG19" s="445"/>
      <c r="AH19" s="445"/>
      <c r="AI19" s="445"/>
      <c r="AJ19" s="451"/>
      <c r="AM19" s="451"/>
      <c r="AO19" s="450"/>
      <c r="AP19" s="445"/>
      <c r="AQ19" s="445"/>
      <c r="AR19" s="445"/>
      <c r="AS19" s="80"/>
      <c r="AT19" s="80"/>
      <c r="AU19" s="92"/>
      <c r="AV19" s="100"/>
      <c r="AW19" s="87"/>
      <c r="AX19" s="90"/>
      <c r="AZ19" s="81"/>
      <c r="BA19" s="82"/>
      <c r="BB19" s="82"/>
      <c r="BC19" s="82"/>
      <c r="BD19" s="82"/>
      <c r="BE19" s="82"/>
      <c r="BF19" s="82"/>
      <c r="BG19" s="82"/>
      <c r="BH19" s="81"/>
      <c r="BJ19" s="89"/>
      <c r="BK19" s="92"/>
      <c r="BL19" s="100"/>
      <c r="BM19" s="87"/>
      <c r="BN19" s="86"/>
      <c r="BO19" s="86"/>
      <c r="BQ19" s="450"/>
      <c r="BR19" s="445"/>
      <c r="BS19" s="445"/>
      <c r="BT19" s="445"/>
      <c r="BU19" s="451"/>
    </row>
    <row r="20" spans="2:73" ht="10.5" customHeight="1" thickTop="1" x14ac:dyDescent="0.2">
      <c r="B20" s="451">
        <v>8</v>
      </c>
      <c r="D20" s="450" t="s">
        <v>495</v>
      </c>
      <c r="E20" s="445" t="s">
        <v>219</v>
      </c>
      <c r="F20" s="445" t="s">
        <v>350</v>
      </c>
      <c r="G20" s="445" t="s">
        <v>217</v>
      </c>
      <c r="H20" s="80"/>
      <c r="I20" s="80"/>
      <c r="J20" s="80"/>
      <c r="K20" s="85"/>
      <c r="L20" s="80"/>
      <c r="M20" s="90"/>
      <c r="R20" s="452"/>
      <c r="S20" s="452"/>
      <c r="T20" s="452"/>
      <c r="Y20" s="89"/>
      <c r="Z20" s="80"/>
      <c r="AA20" s="84"/>
      <c r="AB20" s="80"/>
      <c r="AC20" s="102"/>
      <c r="AD20" s="102"/>
      <c r="AF20" s="450" t="s">
        <v>494</v>
      </c>
      <c r="AG20" s="445" t="s">
        <v>219</v>
      </c>
      <c r="AH20" s="445" t="s">
        <v>243</v>
      </c>
      <c r="AI20" s="445" t="s">
        <v>217</v>
      </c>
      <c r="AJ20" s="451">
        <v>46</v>
      </c>
      <c r="AM20" s="451">
        <v>84</v>
      </c>
      <c r="AO20" s="450" t="s">
        <v>493</v>
      </c>
      <c r="AP20" s="445" t="s">
        <v>219</v>
      </c>
      <c r="AQ20" s="445" t="s">
        <v>306</v>
      </c>
      <c r="AR20" s="445" t="s">
        <v>217</v>
      </c>
      <c r="AS20" s="80"/>
      <c r="AT20" s="80"/>
      <c r="AU20" s="80"/>
      <c r="AV20" s="85"/>
      <c r="AW20" s="80"/>
      <c r="AX20" s="90"/>
      <c r="BJ20" s="89"/>
      <c r="BK20" s="80"/>
      <c r="BL20" s="84"/>
      <c r="BM20" s="80"/>
      <c r="BN20" s="102"/>
      <c r="BO20" s="102"/>
      <c r="BQ20" s="450" t="s">
        <v>492</v>
      </c>
      <c r="BR20" s="445" t="s">
        <v>219</v>
      </c>
      <c r="BS20" s="445" t="s">
        <v>235</v>
      </c>
      <c r="BT20" s="445" t="s">
        <v>217</v>
      </c>
      <c r="BU20" s="451">
        <v>122</v>
      </c>
    </row>
    <row r="21" spans="2:73" ht="10.5" customHeight="1" thickBot="1" x14ac:dyDescent="0.25">
      <c r="B21" s="451"/>
      <c r="D21" s="450"/>
      <c r="E21" s="445"/>
      <c r="F21" s="445"/>
      <c r="G21" s="445"/>
      <c r="H21" s="86"/>
      <c r="I21" s="98"/>
      <c r="J21" s="91"/>
      <c r="K21" s="90"/>
      <c r="L21" s="80"/>
      <c r="M21" s="90"/>
      <c r="R21" s="452"/>
      <c r="S21" s="452"/>
      <c r="T21" s="452"/>
      <c r="Y21" s="89"/>
      <c r="Z21" s="80"/>
      <c r="AA21" s="89"/>
      <c r="AB21" s="88"/>
      <c r="AC21" s="108"/>
      <c r="AD21" s="86"/>
      <c r="AF21" s="450"/>
      <c r="AG21" s="445"/>
      <c r="AH21" s="445"/>
      <c r="AI21" s="445"/>
      <c r="AJ21" s="451"/>
      <c r="AM21" s="451"/>
      <c r="AO21" s="450"/>
      <c r="AP21" s="445"/>
      <c r="AQ21" s="445"/>
      <c r="AR21" s="445"/>
      <c r="AS21" s="86"/>
      <c r="AT21" s="98"/>
      <c r="AU21" s="91"/>
      <c r="AV21" s="90"/>
      <c r="AW21" s="80"/>
      <c r="AX21" s="90"/>
      <c r="BJ21" s="89"/>
      <c r="BK21" s="80"/>
      <c r="BL21" s="89"/>
      <c r="BM21" s="88"/>
      <c r="BN21" s="108"/>
      <c r="BO21" s="86"/>
      <c r="BQ21" s="450"/>
      <c r="BR21" s="445"/>
      <c r="BS21" s="445"/>
      <c r="BT21" s="445"/>
      <c r="BU21" s="451"/>
    </row>
    <row r="22" spans="2:73" ht="10.5" customHeight="1" thickTop="1" thickBot="1" x14ac:dyDescent="0.25">
      <c r="B22" s="451">
        <v>9</v>
      </c>
      <c r="D22" s="450" t="s">
        <v>491</v>
      </c>
      <c r="E22" s="445" t="s">
        <v>219</v>
      </c>
      <c r="F22" s="445" t="s">
        <v>221</v>
      </c>
      <c r="G22" s="445" t="s">
        <v>217</v>
      </c>
      <c r="H22" s="83"/>
      <c r="I22" s="83"/>
      <c r="J22" s="85"/>
      <c r="K22" s="80"/>
      <c r="L22" s="80"/>
      <c r="M22" s="90"/>
      <c r="R22" s="452"/>
      <c r="S22" s="452"/>
      <c r="T22" s="452"/>
      <c r="Y22" s="89"/>
      <c r="Z22" s="80"/>
      <c r="AA22" s="80"/>
      <c r="AB22" s="84"/>
      <c r="AC22" s="83"/>
      <c r="AD22" s="83"/>
      <c r="AF22" s="450" t="s">
        <v>490</v>
      </c>
      <c r="AG22" s="445" t="s">
        <v>219</v>
      </c>
      <c r="AH22" s="445" t="s">
        <v>245</v>
      </c>
      <c r="AI22" s="445" t="s">
        <v>217</v>
      </c>
      <c r="AJ22" s="451">
        <v>47</v>
      </c>
      <c r="AM22" s="451">
        <v>85</v>
      </c>
      <c r="AO22" s="450" t="s">
        <v>489</v>
      </c>
      <c r="AP22" s="445" t="s">
        <v>219</v>
      </c>
      <c r="AQ22" s="445" t="s">
        <v>237</v>
      </c>
      <c r="AR22" s="445" t="s">
        <v>217</v>
      </c>
      <c r="AS22" s="83"/>
      <c r="AT22" s="83"/>
      <c r="AU22" s="85"/>
      <c r="AV22" s="80"/>
      <c r="AW22" s="80"/>
      <c r="AX22" s="90"/>
      <c r="BJ22" s="89"/>
      <c r="BK22" s="80"/>
      <c r="BL22" s="80"/>
      <c r="BM22" s="84"/>
      <c r="BN22" s="83"/>
      <c r="BO22" s="83"/>
      <c r="BQ22" s="450" t="s">
        <v>488</v>
      </c>
      <c r="BR22" s="445" t="s">
        <v>219</v>
      </c>
      <c r="BS22" s="445" t="s">
        <v>260</v>
      </c>
      <c r="BT22" s="445" t="s">
        <v>217</v>
      </c>
      <c r="BU22" s="451">
        <v>123</v>
      </c>
    </row>
    <row r="23" spans="2:73" ht="10.5" customHeight="1" thickTop="1" thickBot="1" x14ac:dyDescent="0.25">
      <c r="B23" s="451"/>
      <c r="D23" s="450"/>
      <c r="E23" s="445"/>
      <c r="F23" s="445"/>
      <c r="G23" s="445"/>
      <c r="H23" s="80"/>
      <c r="I23" s="80"/>
      <c r="J23" s="80"/>
      <c r="K23" s="80"/>
      <c r="L23" s="80"/>
      <c r="M23" s="105"/>
      <c r="R23" s="452"/>
      <c r="S23" s="452"/>
      <c r="T23" s="452"/>
      <c r="Y23" s="97"/>
      <c r="Z23" s="80"/>
      <c r="AA23" s="80"/>
      <c r="AB23" s="80"/>
      <c r="AC23" s="80"/>
      <c r="AD23" s="80"/>
      <c r="AF23" s="450"/>
      <c r="AG23" s="445"/>
      <c r="AH23" s="445"/>
      <c r="AI23" s="445"/>
      <c r="AJ23" s="451"/>
      <c r="AM23" s="451"/>
      <c r="AO23" s="450"/>
      <c r="AP23" s="445"/>
      <c r="AQ23" s="445"/>
      <c r="AR23" s="445"/>
      <c r="AS23" s="80"/>
      <c r="AT23" s="80"/>
      <c r="AU23" s="80"/>
      <c r="AV23" s="80"/>
      <c r="AW23" s="80"/>
      <c r="AX23" s="105"/>
      <c r="BJ23" s="97"/>
      <c r="BK23" s="80"/>
      <c r="BL23" s="80"/>
      <c r="BM23" s="80"/>
      <c r="BN23" s="80"/>
      <c r="BO23" s="80"/>
      <c r="BQ23" s="450"/>
      <c r="BR23" s="445"/>
      <c r="BS23" s="445"/>
      <c r="BT23" s="445"/>
      <c r="BU23" s="451"/>
    </row>
    <row r="24" spans="2:73" ht="10.5" customHeight="1" thickTop="1" thickBot="1" x14ac:dyDescent="0.25">
      <c r="B24" s="451">
        <v>10</v>
      </c>
      <c r="D24" s="450" t="s">
        <v>268</v>
      </c>
      <c r="E24" s="445" t="s">
        <v>219</v>
      </c>
      <c r="F24" s="445" t="s">
        <v>233</v>
      </c>
      <c r="G24" s="445" t="s">
        <v>217</v>
      </c>
      <c r="H24" s="83"/>
      <c r="I24" s="83"/>
      <c r="J24" s="80"/>
      <c r="K24" s="80"/>
      <c r="L24" s="92"/>
      <c r="M24" s="87"/>
      <c r="N24" s="117"/>
      <c r="R24" s="452"/>
      <c r="S24" s="452"/>
      <c r="T24" s="452"/>
      <c r="X24" s="119"/>
      <c r="Y24" s="92"/>
      <c r="Z24" s="87"/>
      <c r="AA24" s="80"/>
      <c r="AB24" s="80"/>
      <c r="AC24" s="83"/>
      <c r="AD24" s="83"/>
      <c r="AF24" s="450" t="s">
        <v>332</v>
      </c>
      <c r="AG24" s="445" t="s">
        <v>219</v>
      </c>
      <c r="AH24" s="445" t="s">
        <v>239</v>
      </c>
      <c r="AI24" s="445" t="s">
        <v>217</v>
      </c>
      <c r="AJ24" s="451">
        <v>48</v>
      </c>
      <c r="AM24" s="451">
        <v>86</v>
      </c>
      <c r="AO24" s="450" t="s">
        <v>487</v>
      </c>
      <c r="AP24" s="445" t="s">
        <v>219</v>
      </c>
      <c r="AQ24" s="445" t="s">
        <v>227</v>
      </c>
      <c r="AR24" s="445" t="s">
        <v>217</v>
      </c>
      <c r="AS24" s="83"/>
      <c r="AT24" s="83"/>
      <c r="AU24" s="80"/>
      <c r="AV24" s="80"/>
      <c r="AW24" s="92"/>
      <c r="AX24" s="87"/>
      <c r="AY24" s="117"/>
      <c r="BJ24" s="94"/>
      <c r="BK24" s="87"/>
      <c r="BL24" s="80"/>
      <c r="BM24" s="80"/>
      <c r="BN24" s="83"/>
      <c r="BO24" s="83"/>
      <c r="BQ24" s="450" t="s">
        <v>486</v>
      </c>
      <c r="BR24" s="445" t="s">
        <v>219</v>
      </c>
      <c r="BS24" s="445" t="s">
        <v>274</v>
      </c>
      <c r="BT24" s="445" t="s">
        <v>217</v>
      </c>
      <c r="BU24" s="451">
        <v>124</v>
      </c>
    </row>
    <row r="25" spans="2:73" ht="10.5" customHeight="1" thickTop="1" thickBot="1" x14ac:dyDescent="0.25">
      <c r="B25" s="451"/>
      <c r="D25" s="450"/>
      <c r="E25" s="445"/>
      <c r="F25" s="445"/>
      <c r="G25" s="445"/>
      <c r="H25" s="80"/>
      <c r="I25" s="80"/>
      <c r="J25" s="105"/>
      <c r="K25" s="80"/>
      <c r="L25" s="92"/>
      <c r="M25" s="87"/>
      <c r="N25" s="117"/>
      <c r="R25" s="452"/>
      <c r="S25" s="452"/>
      <c r="T25" s="452"/>
      <c r="X25" s="119"/>
      <c r="Y25" s="92"/>
      <c r="Z25" s="87"/>
      <c r="AA25" s="80"/>
      <c r="AB25" s="97"/>
      <c r="AC25" s="80"/>
      <c r="AD25" s="80"/>
      <c r="AF25" s="450"/>
      <c r="AG25" s="445"/>
      <c r="AH25" s="445"/>
      <c r="AI25" s="445"/>
      <c r="AJ25" s="451"/>
      <c r="AM25" s="451"/>
      <c r="AO25" s="450"/>
      <c r="AP25" s="445"/>
      <c r="AQ25" s="445"/>
      <c r="AR25" s="445"/>
      <c r="AS25" s="80"/>
      <c r="AT25" s="80"/>
      <c r="AU25" s="105"/>
      <c r="AV25" s="80"/>
      <c r="AW25" s="92"/>
      <c r="AX25" s="87"/>
      <c r="AY25" s="117"/>
      <c r="BJ25" s="94"/>
      <c r="BK25" s="87"/>
      <c r="BL25" s="80"/>
      <c r="BM25" s="97"/>
      <c r="BN25" s="80"/>
      <c r="BO25" s="80"/>
      <c r="BQ25" s="450"/>
      <c r="BR25" s="445"/>
      <c r="BS25" s="445"/>
      <c r="BT25" s="445"/>
      <c r="BU25" s="451"/>
    </row>
    <row r="26" spans="2:73" ht="10.5" customHeight="1" thickTop="1" thickBot="1" x14ac:dyDescent="0.25">
      <c r="B26" s="451">
        <v>11</v>
      </c>
      <c r="D26" s="450" t="s">
        <v>485</v>
      </c>
      <c r="E26" s="445" t="s">
        <v>219</v>
      </c>
      <c r="F26" s="445" t="s">
        <v>245</v>
      </c>
      <c r="G26" s="445" t="s">
        <v>217</v>
      </c>
      <c r="H26" s="83"/>
      <c r="I26" s="92"/>
      <c r="J26" s="87"/>
      <c r="K26" s="90"/>
      <c r="L26" s="92"/>
      <c r="M26" s="87"/>
      <c r="N26" s="117"/>
      <c r="R26" s="452"/>
      <c r="S26" s="452"/>
      <c r="T26" s="452"/>
      <c r="X26" s="119"/>
      <c r="Y26" s="92"/>
      <c r="Z26" s="87"/>
      <c r="AA26" s="80"/>
      <c r="AB26" s="94"/>
      <c r="AC26" s="87"/>
      <c r="AD26" s="83"/>
      <c r="AF26" s="450" t="s">
        <v>363</v>
      </c>
      <c r="AG26" s="445" t="s">
        <v>219</v>
      </c>
      <c r="AH26" s="445" t="s">
        <v>227</v>
      </c>
      <c r="AI26" s="445" t="s">
        <v>217</v>
      </c>
      <c r="AJ26" s="451">
        <v>49</v>
      </c>
      <c r="AM26" s="451">
        <v>87</v>
      </c>
      <c r="AO26" s="450" t="s">
        <v>484</v>
      </c>
      <c r="AP26" s="445" t="s">
        <v>219</v>
      </c>
      <c r="AQ26" s="445" t="s">
        <v>241</v>
      </c>
      <c r="AR26" s="445" t="s">
        <v>217</v>
      </c>
      <c r="AS26" s="80"/>
      <c r="AT26" s="92"/>
      <c r="AU26" s="87"/>
      <c r="AV26" s="90"/>
      <c r="AW26" s="92"/>
      <c r="AX26" s="87"/>
      <c r="AY26" s="117"/>
      <c r="BJ26" s="94"/>
      <c r="BK26" s="87"/>
      <c r="BL26" s="89"/>
      <c r="BM26" s="92"/>
      <c r="BN26" s="87"/>
      <c r="BO26" s="102"/>
      <c r="BQ26" s="450" t="s">
        <v>455</v>
      </c>
      <c r="BR26" s="445" t="s">
        <v>219</v>
      </c>
      <c r="BS26" s="445" t="s">
        <v>292</v>
      </c>
      <c r="BT26" s="445" t="s">
        <v>217</v>
      </c>
      <c r="BU26" s="451">
        <v>125</v>
      </c>
    </row>
    <row r="27" spans="2:73" ht="10.5" customHeight="1" thickTop="1" thickBot="1" x14ac:dyDescent="0.25">
      <c r="B27" s="451"/>
      <c r="D27" s="450"/>
      <c r="E27" s="445"/>
      <c r="F27" s="445"/>
      <c r="G27" s="445"/>
      <c r="H27" s="80"/>
      <c r="I27" s="107"/>
      <c r="J27" s="87"/>
      <c r="K27" s="90"/>
      <c r="L27" s="92"/>
      <c r="M27" s="87"/>
      <c r="N27" s="117"/>
      <c r="R27" s="452"/>
      <c r="S27" s="452"/>
      <c r="T27" s="452"/>
      <c r="X27" s="119"/>
      <c r="Y27" s="92"/>
      <c r="Z27" s="87"/>
      <c r="AA27" s="80"/>
      <c r="AB27" s="94"/>
      <c r="AC27" s="106"/>
      <c r="AD27" s="80"/>
      <c r="AF27" s="450"/>
      <c r="AG27" s="445"/>
      <c r="AH27" s="445"/>
      <c r="AI27" s="445"/>
      <c r="AJ27" s="451"/>
      <c r="AM27" s="451"/>
      <c r="AO27" s="450"/>
      <c r="AP27" s="445"/>
      <c r="AQ27" s="445"/>
      <c r="AR27" s="445"/>
      <c r="AS27" s="98"/>
      <c r="AT27" s="100"/>
      <c r="AU27" s="87"/>
      <c r="AV27" s="90"/>
      <c r="AW27" s="92"/>
      <c r="AX27" s="87"/>
      <c r="AY27" s="117"/>
      <c r="BJ27" s="94"/>
      <c r="BK27" s="87"/>
      <c r="BL27" s="89"/>
      <c r="BM27" s="92"/>
      <c r="BN27" s="100"/>
      <c r="BO27" s="108"/>
      <c r="BQ27" s="450"/>
      <c r="BR27" s="445"/>
      <c r="BS27" s="445"/>
      <c r="BT27" s="445"/>
      <c r="BU27" s="451"/>
    </row>
    <row r="28" spans="2:73" ht="10.5" customHeight="1" thickTop="1" thickBot="1" x14ac:dyDescent="0.25">
      <c r="B28" s="451">
        <v>12</v>
      </c>
      <c r="D28" s="450" t="s">
        <v>483</v>
      </c>
      <c r="E28" s="445" t="s">
        <v>219</v>
      </c>
      <c r="F28" s="445" t="s">
        <v>269</v>
      </c>
      <c r="G28" s="445" t="s">
        <v>217</v>
      </c>
      <c r="H28" s="103"/>
      <c r="I28" s="80"/>
      <c r="J28" s="80"/>
      <c r="K28" s="105"/>
      <c r="L28" s="92"/>
      <c r="M28" s="87"/>
      <c r="N28" s="117"/>
      <c r="R28" s="452"/>
      <c r="S28" s="452"/>
      <c r="T28" s="452"/>
      <c r="X28" s="119"/>
      <c r="Y28" s="92"/>
      <c r="Z28" s="87"/>
      <c r="AA28" s="88"/>
      <c r="AB28" s="87"/>
      <c r="AC28" s="92"/>
      <c r="AD28" s="93"/>
      <c r="AF28" s="450" t="s">
        <v>482</v>
      </c>
      <c r="AG28" s="445" t="s">
        <v>219</v>
      </c>
      <c r="AH28" s="445" t="s">
        <v>225</v>
      </c>
      <c r="AI28" s="445" t="s">
        <v>217</v>
      </c>
      <c r="AJ28" s="451">
        <v>50</v>
      </c>
      <c r="AM28" s="451">
        <v>88</v>
      </c>
      <c r="AO28" s="450" t="s">
        <v>300</v>
      </c>
      <c r="AP28" s="445" t="s">
        <v>219</v>
      </c>
      <c r="AQ28" s="445" t="s">
        <v>267</v>
      </c>
      <c r="AR28" s="445" t="s">
        <v>217</v>
      </c>
      <c r="AS28" s="83"/>
      <c r="AT28" s="85"/>
      <c r="AU28" s="80"/>
      <c r="AV28" s="105"/>
      <c r="AW28" s="92"/>
      <c r="AX28" s="87"/>
      <c r="AY28" s="117"/>
      <c r="BJ28" s="94"/>
      <c r="BK28" s="87"/>
      <c r="BL28" s="97"/>
      <c r="BM28" s="80"/>
      <c r="BN28" s="84"/>
      <c r="BO28" s="83"/>
      <c r="BQ28" s="450" t="s">
        <v>481</v>
      </c>
      <c r="BR28" s="445" t="s">
        <v>219</v>
      </c>
      <c r="BS28" s="445" t="s">
        <v>225</v>
      </c>
      <c r="BT28" s="445" t="s">
        <v>217</v>
      </c>
      <c r="BU28" s="451">
        <v>126</v>
      </c>
    </row>
    <row r="29" spans="2:73" ht="10.5" customHeight="1" thickTop="1" x14ac:dyDescent="0.2">
      <c r="B29" s="451"/>
      <c r="D29" s="450"/>
      <c r="E29" s="445"/>
      <c r="F29" s="445"/>
      <c r="G29" s="445"/>
      <c r="H29" s="80"/>
      <c r="I29" s="80"/>
      <c r="J29" s="92"/>
      <c r="K29" s="94"/>
      <c r="L29" s="94"/>
      <c r="M29" s="87"/>
      <c r="N29" s="117"/>
      <c r="R29" s="452"/>
      <c r="S29" s="452"/>
      <c r="T29" s="452"/>
      <c r="X29" s="119"/>
      <c r="Y29" s="92"/>
      <c r="Z29" s="94"/>
      <c r="AA29" s="110"/>
      <c r="AB29" s="80"/>
      <c r="AC29" s="80"/>
      <c r="AD29" s="86"/>
      <c r="AF29" s="450"/>
      <c r="AG29" s="445"/>
      <c r="AH29" s="445"/>
      <c r="AI29" s="445"/>
      <c r="AJ29" s="451"/>
      <c r="AM29" s="451"/>
      <c r="AO29" s="450"/>
      <c r="AP29" s="445"/>
      <c r="AQ29" s="445"/>
      <c r="AR29" s="445"/>
      <c r="AS29" s="80"/>
      <c r="AT29" s="80"/>
      <c r="AU29" s="92"/>
      <c r="AV29" s="94"/>
      <c r="AW29" s="94"/>
      <c r="AX29" s="87"/>
      <c r="AY29" s="117"/>
      <c r="BJ29" s="94"/>
      <c r="BK29" s="94"/>
      <c r="BL29" s="94"/>
      <c r="BM29" s="87"/>
      <c r="BN29" s="80"/>
      <c r="BO29" s="80"/>
      <c r="BQ29" s="450"/>
      <c r="BR29" s="445"/>
      <c r="BS29" s="445"/>
      <c r="BT29" s="445"/>
      <c r="BU29" s="451"/>
    </row>
    <row r="30" spans="2:73" ht="10.5" customHeight="1" thickBot="1" x14ac:dyDescent="0.25">
      <c r="B30" s="451">
        <v>13</v>
      </c>
      <c r="D30" s="450" t="s">
        <v>480</v>
      </c>
      <c r="E30" s="445" t="s">
        <v>219</v>
      </c>
      <c r="F30" s="445" t="s">
        <v>239</v>
      </c>
      <c r="G30" s="445" t="s">
        <v>217</v>
      </c>
      <c r="H30" s="83"/>
      <c r="I30" s="83"/>
      <c r="J30" s="92"/>
      <c r="K30" s="94"/>
      <c r="L30" s="94"/>
      <c r="M30" s="87"/>
      <c r="N30" s="117"/>
      <c r="R30" s="452"/>
      <c r="S30" s="452"/>
      <c r="T30" s="452"/>
      <c r="X30" s="119"/>
      <c r="Y30" s="92"/>
      <c r="Z30" s="94"/>
      <c r="AA30" s="109"/>
      <c r="AB30" s="80"/>
      <c r="AC30" s="102"/>
      <c r="AD30" s="102"/>
      <c r="AF30" s="450" t="s">
        <v>479</v>
      </c>
      <c r="AG30" s="445" t="s">
        <v>219</v>
      </c>
      <c r="AH30" s="445" t="s">
        <v>262</v>
      </c>
      <c r="AI30" s="445" t="s">
        <v>217</v>
      </c>
      <c r="AJ30" s="451">
        <v>51</v>
      </c>
      <c r="AM30" s="451">
        <v>89</v>
      </c>
      <c r="AO30" s="450" t="s">
        <v>478</v>
      </c>
      <c r="AP30" s="445" t="s">
        <v>219</v>
      </c>
      <c r="AQ30" s="445" t="s">
        <v>239</v>
      </c>
      <c r="AR30" s="445" t="s">
        <v>217</v>
      </c>
      <c r="AS30" s="80"/>
      <c r="AT30" s="80"/>
      <c r="AU30" s="92"/>
      <c r="AV30" s="94"/>
      <c r="AW30" s="94"/>
      <c r="AX30" s="87"/>
      <c r="AY30" s="117"/>
      <c r="BJ30" s="94"/>
      <c r="BK30" s="94"/>
      <c r="BL30" s="94"/>
      <c r="BM30" s="87"/>
      <c r="BN30" s="83"/>
      <c r="BO30" s="83"/>
      <c r="BQ30" s="450" t="s">
        <v>470</v>
      </c>
      <c r="BR30" s="445" t="s">
        <v>219</v>
      </c>
      <c r="BS30" s="445" t="s">
        <v>262</v>
      </c>
      <c r="BT30" s="445" t="s">
        <v>217</v>
      </c>
      <c r="BU30" s="451">
        <v>127</v>
      </c>
    </row>
    <row r="31" spans="2:73" ht="10.5" customHeight="1" thickTop="1" thickBot="1" x14ac:dyDescent="0.25">
      <c r="B31" s="451"/>
      <c r="D31" s="450"/>
      <c r="E31" s="445"/>
      <c r="F31" s="445"/>
      <c r="G31" s="445"/>
      <c r="H31" s="80"/>
      <c r="I31" s="80"/>
      <c r="J31" s="107"/>
      <c r="K31" s="94"/>
      <c r="L31" s="94"/>
      <c r="M31" s="87"/>
      <c r="N31" s="117"/>
      <c r="R31" s="452"/>
      <c r="S31" s="452"/>
      <c r="T31" s="452"/>
      <c r="X31" s="119"/>
      <c r="Y31" s="92"/>
      <c r="Z31" s="94"/>
      <c r="AA31" s="109"/>
      <c r="AB31" s="88"/>
      <c r="AC31" s="108"/>
      <c r="AD31" s="86"/>
      <c r="AF31" s="450"/>
      <c r="AG31" s="445"/>
      <c r="AH31" s="445"/>
      <c r="AI31" s="445"/>
      <c r="AJ31" s="451"/>
      <c r="AM31" s="451"/>
      <c r="AO31" s="450"/>
      <c r="AP31" s="445"/>
      <c r="AQ31" s="445"/>
      <c r="AR31" s="445"/>
      <c r="AS31" s="86"/>
      <c r="AT31" s="98"/>
      <c r="AU31" s="100"/>
      <c r="AV31" s="94"/>
      <c r="AW31" s="94"/>
      <c r="AX31" s="87"/>
      <c r="AY31" s="117"/>
      <c r="BJ31" s="94"/>
      <c r="BK31" s="94"/>
      <c r="BL31" s="94"/>
      <c r="BM31" s="106"/>
      <c r="BN31" s="80"/>
      <c r="BO31" s="80"/>
      <c r="BQ31" s="450"/>
      <c r="BR31" s="445"/>
      <c r="BS31" s="445"/>
      <c r="BT31" s="445"/>
      <c r="BU31" s="451"/>
    </row>
    <row r="32" spans="2:73" ht="10.5" customHeight="1" thickTop="1" thickBot="1" x14ac:dyDescent="0.25">
      <c r="B32" s="451">
        <v>14</v>
      </c>
      <c r="D32" s="450" t="s">
        <v>477</v>
      </c>
      <c r="E32" s="445" t="s">
        <v>219</v>
      </c>
      <c r="F32" s="445" t="s">
        <v>253</v>
      </c>
      <c r="G32" s="445" t="s">
        <v>217</v>
      </c>
      <c r="H32" s="102"/>
      <c r="I32" s="103"/>
      <c r="J32" s="80"/>
      <c r="K32" s="92"/>
      <c r="L32" s="94"/>
      <c r="M32" s="87"/>
      <c r="N32" s="117"/>
      <c r="R32" s="452"/>
      <c r="S32" s="452"/>
      <c r="T32" s="452"/>
      <c r="X32" s="119"/>
      <c r="Y32" s="92"/>
      <c r="Z32" s="94"/>
      <c r="AA32" s="87"/>
      <c r="AB32" s="84"/>
      <c r="AC32" s="83"/>
      <c r="AD32" s="83"/>
      <c r="AF32" s="450" t="s">
        <v>472</v>
      </c>
      <c r="AG32" s="445" t="s">
        <v>219</v>
      </c>
      <c r="AH32" s="445" t="s">
        <v>231</v>
      </c>
      <c r="AI32" s="445" t="s">
        <v>217</v>
      </c>
      <c r="AJ32" s="451">
        <v>52</v>
      </c>
      <c r="AM32" s="451">
        <v>90</v>
      </c>
      <c r="AO32" s="450" t="s">
        <v>450</v>
      </c>
      <c r="AP32" s="445" t="s">
        <v>219</v>
      </c>
      <c r="AQ32" s="445" t="s">
        <v>231</v>
      </c>
      <c r="AR32" s="445" t="s">
        <v>217</v>
      </c>
      <c r="AS32" s="83"/>
      <c r="AT32" s="83"/>
      <c r="AU32" s="85"/>
      <c r="AV32" s="92"/>
      <c r="AW32" s="94"/>
      <c r="AX32" s="87"/>
      <c r="AY32" s="117"/>
      <c r="BJ32" s="94"/>
      <c r="BK32" s="94"/>
      <c r="BL32" s="87"/>
      <c r="BM32" s="92"/>
      <c r="BN32" s="93"/>
      <c r="BO32" s="102"/>
      <c r="BQ32" s="450" t="s">
        <v>476</v>
      </c>
      <c r="BR32" s="445" t="s">
        <v>219</v>
      </c>
      <c r="BS32" s="445" t="s">
        <v>237</v>
      </c>
      <c r="BT32" s="445" t="s">
        <v>217</v>
      </c>
      <c r="BU32" s="451">
        <v>128</v>
      </c>
    </row>
    <row r="33" spans="2:73" ht="10.5" customHeight="1" thickTop="1" thickBot="1" x14ac:dyDescent="0.25">
      <c r="B33" s="451"/>
      <c r="D33" s="450"/>
      <c r="E33" s="445"/>
      <c r="F33" s="445"/>
      <c r="G33" s="445"/>
      <c r="H33" s="80"/>
      <c r="I33" s="80"/>
      <c r="J33" s="80"/>
      <c r="K33" s="92"/>
      <c r="L33" s="100"/>
      <c r="M33" s="87"/>
      <c r="N33" s="117"/>
      <c r="R33" s="452"/>
      <c r="S33" s="452"/>
      <c r="T33" s="452"/>
      <c r="X33" s="119"/>
      <c r="Y33" s="92"/>
      <c r="Z33" s="100"/>
      <c r="AA33" s="87"/>
      <c r="AB33" s="80"/>
      <c r="AC33" s="80"/>
      <c r="AD33" s="80"/>
      <c r="AF33" s="450"/>
      <c r="AG33" s="445"/>
      <c r="AH33" s="445"/>
      <c r="AI33" s="445"/>
      <c r="AJ33" s="451"/>
      <c r="AM33" s="451"/>
      <c r="AO33" s="450"/>
      <c r="AP33" s="445"/>
      <c r="AQ33" s="445"/>
      <c r="AR33" s="445"/>
      <c r="AS33" s="80"/>
      <c r="AT33" s="80"/>
      <c r="AU33" s="80"/>
      <c r="AV33" s="92"/>
      <c r="AW33" s="100"/>
      <c r="AX33" s="87"/>
      <c r="AY33" s="117"/>
      <c r="BJ33" s="94"/>
      <c r="BK33" s="100"/>
      <c r="BL33" s="87"/>
      <c r="BM33" s="80"/>
      <c r="BN33" s="86"/>
      <c r="BO33" s="86"/>
      <c r="BQ33" s="450"/>
      <c r="BR33" s="445"/>
      <c r="BS33" s="445"/>
      <c r="BT33" s="445"/>
      <c r="BU33" s="451"/>
    </row>
    <row r="34" spans="2:73" ht="10.5" customHeight="1" thickTop="1" thickBot="1" x14ac:dyDescent="0.25">
      <c r="B34" s="451">
        <v>15</v>
      </c>
      <c r="D34" s="450" t="s">
        <v>475</v>
      </c>
      <c r="E34" s="445" t="s">
        <v>219</v>
      </c>
      <c r="F34" s="445" t="s">
        <v>237</v>
      </c>
      <c r="G34" s="445" t="s">
        <v>217</v>
      </c>
      <c r="H34" s="83"/>
      <c r="I34" s="83"/>
      <c r="J34" s="80"/>
      <c r="K34" s="80"/>
      <c r="L34" s="85"/>
      <c r="M34" s="80"/>
      <c r="N34" s="117"/>
      <c r="R34" s="452"/>
      <c r="S34" s="452"/>
      <c r="T34" s="452"/>
      <c r="X34" s="119"/>
      <c r="Y34" s="80"/>
      <c r="Z34" s="84"/>
      <c r="AA34" s="80"/>
      <c r="AB34" s="80"/>
      <c r="AC34" s="83"/>
      <c r="AD34" s="83"/>
      <c r="AF34" s="450" t="s">
        <v>474</v>
      </c>
      <c r="AG34" s="445" t="s">
        <v>219</v>
      </c>
      <c r="AH34" s="445" t="s">
        <v>336</v>
      </c>
      <c r="AI34" s="445" t="s">
        <v>217</v>
      </c>
      <c r="AJ34" s="451">
        <v>53</v>
      </c>
      <c r="AM34" s="451">
        <v>91</v>
      </c>
      <c r="AO34" s="450" t="s">
        <v>473</v>
      </c>
      <c r="AP34" s="445" t="s">
        <v>219</v>
      </c>
      <c r="AQ34" s="445" t="s">
        <v>357</v>
      </c>
      <c r="AR34" s="445" t="s">
        <v>217</v>
      </c>
      <c r="AS34" s="83"/>
      <c r="AT34" s="83"/>
      <c r="AU34" s="80"/>
      <c r="AV34" s="80"/>
      <c r="AW34" s="85"/>
      <c r="AX34" s="80"/>
      <c r="AY34" s="117"/>
      <c r="BJ34" s="87"/>
      <c r="BK34" s="84"/>
      <c r="BL34" s="80"/>
      <c r="BM34" s="80"/>
      <c r="BN34" s="83"/>
      <c r="BO34" s="83"/>
      <c r="BQ34" s="450" t="s">
        <v>472</v>
      </c>
      <c r="BR34" s="445" t="s">
        <v>219</v>
      </c>
      <c r="BS34" s="445" t="s">
        <v>330</v>
      </c>
      <c r="BT34" s="445" t="s">
        <v>217</v>
      </c>
      <c r="BU34" s="451">
        <v>129</v>
      </c>
    </row>
    <row r="35" spans="2:73" ht="10.5" customHeight="1" thickTop="1" thickBot="1" x14ac:dyDescent="0.25">
      <c r="B35" s="451"/>
      <c r="D35" s="450"/>
      <c r="E35" s="445"/>
      <c r="F35" s="445"/>
      <c r="G35" s="445"/>
      <c r="H35" s="80"/>
      <c r="I35" s="80"/>
      <c r="J35" s="105"/>
      <c r="K35" s="80"/>
      <c r="L35" s="90"/>
      <c r="M35" s="80"/>
      <c r="N35" s="117"/>
      <c r="R35" s="452"/>
      <c r="S35" s="452"/>
      <c r="T35" s="452"/>
      <c r="X35" s="119"/>
      <c r="Y35" s="80"/>
      <c r="Z35" s="89"/>
      <c r="AA35" s="80"/>
      <c r="AB35" s="97"/>
      <c r="AC35" s="80"/>
      <c r="AD35" s="80"/>
      <c r="AF35" s="450"/>
      <c r="AG35" s="445"/>
      <c r="AH35" s="445"/>
      <c r="AI35" s="445"/>
      <c r="AJ35" s="451"/>
      <c r="AM35" s="451"/>
      <c r="AO35" s="450"/>
      <c r="AP35" s="445"/>
      <c r="AQ35" s="445"/>
      <c r="AR35" s="445"/>
      <c r="AS35" s="80"/>
      <c r="AT35" s="80"/>
      <c r="AU35" s="105"/>
      <c r="AV35" s="80"/>
      <c r="AW35" s="90"/>
      <c r="AX35" s="80"/>
      <c r="AY35" s="117"/>
      <c r="BJ35" s="87"/>
      <c r="BK35" s="89"/>
      <c r="BL35" s="80"/>
      <c r="BM35" s="97"/>
      <c r="BN35" s="80"/>
      <c r="BO35" s="80"/>
      <c r="BQ35" s="450"/>
      <c r="BR35" s="445"/>
      <c r="BS35" s="445"/>
      <c r="BT35" s="445"/>
      <c r="BU35" s="451"/>
    </row>
    <row r="36" spans="2:73" ht="10.5" customHeight="1" thickTop="1" x14ac:dyDescent="0.2">
      <c r="B36" s="451">
        <v>16</v>
      </c>
      <c r="D36" s="450" t="s">
        <v>471</v>
      </c>
      <c r="E36" s="445" t="s">
        <v>219</v>
      </c>
      <c r="F36" s="445" t="s">
        <v>231</v>
      </c>
      <c r="G36" s="445" t="s">
        <v>217</v>
      </c>
      <c r="H36" s="102"/>
      <c r="I36" s="103"/>
      <c r="J36" s="94"/>
      <c r="K36" s="87"/>
      <c r="L36" s="90"/>
      <c r="M36" s="80"/>
      <c r="N36" s="117"/>
      <c r="R36" s="452"/>
      <c r="S36" s="452"/>
      <c r="T36" s="452"/>
      <c r="X36" s="119"/>
      <c r="Y36" s="80"/>
      <c r="Z36" s="89"/>
      <c r="AA36" s="92"/>
      <c r="AB36" s="94"/>
      <c r="AC36" s="93"/>
      <c r="AD36" s="102"/>
      <c r="AF36" s="450" t="s">
        <v>279</v>
      </c>
      <c r="AG36" s="445" t="s">
        <v>219</v>
      </c>
      <c r="AH36" s="445" t="s">
        <v>229</v>
      </c>
      <c r="AI36" s="445" t="s">
        <v>217</v>
      </c>
      <c r="AJ36" s="451">
        <v>54</v>
      </c>
      <c r="AM36" s="451">
        <v>92</v>
      </c>
      <c r="AO36" s="450" t="s">
        <v>470</v>
      </c>
      <c r="AP36" s="445" t="s">
        <v>219</v>
      </c>
      <c r="AQ36" s="445" t="s">
        <v>255</v>
      </c>
      <c r="AR36" s="445" t="s">
        <v>217</v>
      </c>
      <c r="AS36" s="102"/>
      <c r="AT36" s="103"/>
      <c r="AU36" s="94"/>
      <c r="AV36" s="87"/>
      <c r="AW36" s="90"/>
      <c r="AX36" s="80"/>
      <c r="AY36" s="117"/>
      <c r="BJ36" s="87"/>
      <c r="BK36" s="89"/>
      <c r="BL36" s="92"/>
      <c r="BM36" s="94"/>
      <c r="BN36" s="93"/>
      <c r="BO36" s="102"/>
      <c r="BQ36" s="450" t="s">
        <v>258</v>
      </c>
      <c r="BR36" s="445" t="s">
        <v>219</v>
      </c>
      <c r="BS36" s="445" t="s">
        <v>231</v>
      </c>
      <c r="BT36" s="445" t="s">
        <v>217</v>
      </c>
      <c r="BU36" s="451">
        <v>130</v>
      </c>
    </row>
    <row r="37" spans="2:73" ht="10.5" customHeight="1" x14ac:dyDescent="0.2">
      <c r="B37" s="451"/>
      <c r="D37" s="450"/>
      <c r="E37" s="445"/>
      <c r="F37" s="445"/>
      <c r="G37" s="445"/>
      <c r="H37" s="80"/>
      <c r="I37" s="80"/>
      <c r="J37" s="92"/>
      <c r="K37" s="87"/>
      <c r="L37" s="90"/>
      <c r="M37" s="80"/>
      <c r="N37" s="117"/>
      <c r="R37" s="120"/>
      <c r="S37" s="120"/>
      <c r="T37" s="120"/>
      <c r="X37" s="119"/>
      <c r="Y37" s="80"/>
      <c r="Z37" s="89"/>
      <c r="AA37" s="92"/>
      <c r="AB37" s="87"/>
      <c r="AC37" s="86"/>
      <c r="AD37" s="86"/>
      <c r="AF37" s="450"/>
      <c r="AG37" s="445"/>
      <c r="AH37" s="445"/>
      <c r="AI37" s="445"/>
      <c r="AJ37" s="451"/>
      <c r="AM37" s="451"/>
      <c r="AO37" s="450"/>
      <c r="AP37" s="445"/>
      <c r="AQ37" s="445"/>
      <c r="AR37" s="445"/>
      <c r="AS37" s="80"/>
      <c r="AT37" s="80"/>
      <c r="AU37" s="92"/>
      <c r="AV37" s="87"/>
      <c r="AW37" s="90"/>
      <c r="AX37" s="80"/>
      <c r="AY37" s="117"/>
      <c r="BJ37" s="87"/>
      <c r="BK37" s="89"/>
      <c r="BL37" s="92"/>
      <c r="BM37" s="87"/>
      <c r="BN37" s="86"/>
      <c r="BO37" s="86"/>
      <c r="BQ37" s="450"/>
      <c r="BR37" s="445"/>
      <c r="BS37" s="445"/>
      <c r="BT37" s="445"/>
      <c r="BU37" s="451"/>
    </row>
    <row r="38" spans="2:73" ht="10.5" customHeight="1" thickBot="1" x14ac:dyDescent="0.25">
      <c r="B38" s="451">
        <v>17</v>
      </c>
      <c r="D38" s="450" t="s">
        <v>346</v>
      </c>
      <c r="E38" s="445" t="s">
        <v>219</v>
      </c>
      <c r="F38" s="445" t="s">
        <v>235</v>
      </c>
      <c r="G38" s="445" t="s">
        <v>217</v>
      </c>
      <c r="H38" s="83"/>
      <c r="I38" s="80"/>
      <c r="J38" s="92"/>
      <c r="K38" s="91"/>
      <c r="L38" s="90"/>
      <c r="M38" s="80"/>
      <c r="N38" s="117"/>
      <c r="X38" s="119"/>
      <c r="Y38" s="80"/>
      <c r="Z38" s="89"/>
      <c r="AA38" s="88"/>
      <c r="AB38" s="87"/>
      <c r="AC38" s="80"/>
      <c r="AD38" s="83"/>
      <c r="AF38" s="450" t="s">
        <v>469</v>
      </c>
      <c r="AG38" s="445" t="s">
        <v>219</v>
      </c>
      <c r="AH38" s="445" t="s">
        <v>255</v>
      </c>
      <c r="AI38" s="445" t="s">
        <v>217</v>
      </c>
      <c r="AJ38" s="451">
        <v>55</v>
      </c>
      <c r="AM38" s="451">
        <v>93</v>
      </c>
      <c r="AO38" s="450" t="s">
        <v>286</v>
      </c>
      <c r="AP38" s="445" t="s">
        <v>219</v>
      </c>
      <c r="AQ38" s="445" t="s">
        <v>276</v>
      </c>
      <c r="AR38" s="445" t="s">
        <v>217</v>
      </c>
      <c r="AS38" s="80"/>
      <c r="AT38" s="80"/>
      <c r="AU38" s="92"/>
      <c r="AV38" s="91"/>
      <c r="AW38" s="90"/>
      <c r="AX38" s="80"/>
      <c r="AY38" s="117"/>
      <c r="BJ38" s="87"/>
      <c r="BK38" s="89"/>
      <c r="BL38" s="88"/>
      <c r="BM38" s="87"/>
      <c r="BN38" s="80"/>
      <c r="BO38" s="102"/>
      <c r="BQ38" s="450" t="s">
        <v>468</v>
      </c>
      <c r="BR38" s="445" t="s">
        <v>219</v>
      </c>
      <c r="BS38" s="445" t="s">
        <v>239</v>
      </c>
      <c r="BT38" s="445" t="s">
        <v>217</v>
      </c>
      <c r="BU38" s="451">
        <v>131</v>
      </c>
    </row>
    <row r="39" spans="2:73" ht="10.5" customHeight="1" thickTop="1" thickBot="1" x14ac:dyDescent="0.25">
      <c r="B39" s="451"/>
      <c r="D39" s="450"/>
      <c r="E39" s="445"/>
      <c r="F39" s="445"/>
      <c r="G39" s="445"/>
      <c r="H39" s="80"/>
      <c r="I39" s="105"/>
      <c r="J39" s="80"/>
      <c r="K39" s="85"/>
      <c r="L39" s="80"/>
      <c r="M39" s="80"/>
      <c r="N39" s="117"/>
      <c r="X39" s="119"/>
      <c r="Y39" s="80"/>
      <c r="Z39" s="80"/>
      <c r="AA39" s="84"/>
      <c r="AB39" s="80"/>
      <c r="AC39" s="97"/>
      <c r="AD39" s="80"/>
      <c r="AF39" s="450"/>
      <c r="AG39" s="445"/>
      <c r="AH39" s="445"/>
      <c r="AI39" s="445"/>
      <c r="AJ39" s="451"/>
      <c r="AM39" s="451"/>
      <c r="AO39" s="450"/>
      <c r="AP39" s="445"/>
      <c r="AQ39" s="445"/>
      <c r="AR39" s="445"/>
      <c r="AS39" s="98"/>
      <c r="AT39" s="91"/>
      <c r="AU39" s="80"/>
      <c r="AV39" s="85"/>
      <c r="AW39" s="80"/>
      <c r="AX39" s="80"/>
      <c r="AY39" s="117"/>
      <c r="BB39" s="99"/>
      <c r="BC39" s="96"/>
      <c r="BE39" s="99"/>
      <c r="BF39" s="96"/>
      <c r="BJ39" s="87"/>
      <c r="BK39" s="80"/>
      <c r="BL39" s="84"/>
      <c r="BM39" s="80"/>
      <c r="BN39" s="88"/>
      <c r="BO39" s="108"/>
      <c r="BQ39" s="450"/>
      <c r="BR39" s="445"/>
      <c r="BS39" s="445"/>
      <c r="BT39" s="445"/>
      <c r="BU39" s="451"/>
    </row>
    <row r="40" spans="2:73" ht="10.5" customHeight="1" thickTop="1" thickBot="1" x14ac:dyDescent="0.25">
      <c r="B40" s="451">
        <v>18</v>
      </c>
      <c r="D40" s="450" t="s">
        <v>346</v>
      </c>
      <c r="E40" s="445" t="s">
        <v>219</v>
      </c>
      <c r="F40" s="445" t="s">
        <v>267</v>
      </c>
      <c r="G40" s="445" t="s">
        <v>217</v>
      </c>
      <c r="H40" s="103"/>
      <c r="I40" s="94"/>
      <c r="J40" s="87"/>
      <c r="K40" s="90"/>
      <c r="L40" s="80"/>
      <c r="M40" s="80"/>
      <c r="N40" s="117"/>
      <c r="X40" s="119"/>
      <c r="Y40" s="80"/>
      <c r="Z40" s="80"/>
      <c r="AA40" s="89"/>
      <c r="AB40" s="92"/>
      <c r="AC40" s="94"/>
      <c r="AD40" s="93"/>
      <c r="AF40" s="450" t="s">
        <v>467</v>
      </c>
      <c r="AG40" s="445" t="s">
        <v>219</v>
      </c>
      <c r="AH40" s="445" t="s">
        <v>221</v>
      </c>
      <c r="AI40" s="445" t="s">
        <v>217</v>
      </c>
      <c r="AJ40" s="451">
        <v>56</v>
      </c>
      <c r="AM40" s="451">
        <v>94</v>
      </c>
      <c r="AO40" s="450" t="s">
        <v>224</v>
      </c>
      <c r="AP40" s="445" t="s">
        <v>219</v>
      </c>
      <c r="AQ40" s="445" t="s">
        <v>245</v>
      </c>
      <c r="AR40" s="445" t="s">
        <v>217</v>
      </c>
      <c r="AS40" s="83"/>
      <c r="AT40" s="95"/>
      <c r="AU40" s="87"/>
      <c r="AV40" s="90"/>
      <c r="AW40" s="80"/>
      <c r="AX40" s="80"/>
      <c r="AY40" s="117"/>
      <c r="BJ40" s="87"/>
      <c r="BK40" s="80"/>
      <c r="BL40" s="89"/>
      <c r="BM40" s="92"/>
      <c r="BN40" s="110"/>
      <c r="BO40" s="83"/>
      <c r="BQ40" s="450" t="s">
        <v>374</v>
      </c>
      <c r="BR40" s="445" t="s">
        <v>219</v>
      </c>
      <c r="BS40" s="445" t="s">
        <v>352</v>
      </c>
      <c r="BT40" s="445" t="s">
        <v>217</v>
      </c>
      <c r="BU40" s="451">
        <v>132</v>
      </c>
    </row>
    <row r="41" spans="2:73" ht="10.5" customHeight="1" thickTop="1" thickBot="1" x14ac:dyDescent="0.25">
      <c r="B41" s="451"/>
      <c r="D41" s="450"/>
      <c r="E41" s="445"/>
      <c r="F41" s="445"/>
      <c r="G41" s="445"/>
      <c r="H41" s="80"/>
      <c r="I41" s="92"/>
      <c r="J41" s="91"/>
      <c r="K41" s="90"/>
      <c r="L41" s="80"/>
      <c r="M41" s="80"/>
      <c r="N41" s="117"/>
      <c r="P41" s="445" t="s">
        <v>466</v>
      </c>
      <c r="Q41" s="445"/>
      <c r="R41" s="445"/>
      <c r="S41" s="445"/>
      <c r="T41" s="445"/>
      <c r="U41" s="445"/>
      <c r="V41" s="445"/>
      <c r="X41" s="119"/>
      <c r="Y41" s="80"/>
      <c r="Z41" s="80"/>
      <c r="AA41" s="89"/>
      <c r="AB41" s="88"/>
      <c r="AC41" s="87"/>
      <c r="AD41" s="86"/>
      <c r="AF41" s="450"/>
      <c r="AG41" s="445"/>
      <c r="AH41" s="445"/>
      <c r="AI41" s="445"/>
      <c r="AJ41" s="451"/>
      <c r="AM41" s="451"/>
      <c r="AO41" s="450"/>
      <c r="AP41" s="445"/>
      <c r="AQ41" s="445"/>
      <c r="AR41" s="445"/>
      <c r="AS41" s="80"/>
      <c r="AT41" s="92"/>
      <c r="AU41" s="91"/>
      <c r="AV41" s="90"/>
      <c r="AW41" s="80"/>
      <c r="AX41" s="80"/>
      <c r="AY41" s="117"/>
      <c r="BA41" s="445" t="s">
        <v>465</v>
      </c>
      <c r="BB41" s="445"/>
      <c r="BC41" s="445"/>
      <c r="BD41" s="445"/>
      <c r="BE41" s="445"/>
      <c r="BF41" s="445"/>
      <c r="BG41" s="445"/>
      <c r="BJ41" s="87"/>
      <c r="BK41" s="80"/>
      <c r="BL41" s="89"/>
      <c r="BM41" s="88"/>
      <c r="BN41" s="87"/>
      <c r="BO41" s="80"/>
      <c r="BQ41" s="450"/>
      <c r="BR41" s="445"/>
      <c r="BS41" s="445"/>
      <c r="BT41" s="445"/>
      <c r="BU41" s="451"/>
    </row>
    <row r="42" spans="2:73" ht="10.5" customHeight="1" thickTop="1" thickBot="1" x14ac:dyDescent="0.25">
      <c r="B42" s="451">
        <v>19</v>
      </c>
      <c r="D42" s="450" t="s">
        <v>464</v>
      </c>
      <c r="E42" s="445" t="s">
        <v>219</v>
      </c>
      <c r="F42" s="445" t="s">
        <v>241</v>
      </c>
      <c r="G42" s="445" t="s">
        <v>217</v>
      </c>
      <c r="H42" s="83"/>
      <c r="I42" s="83"/>
      <c r="J42" s="85"/>
      <c r="K42" s="80"/>
      <c r="L42" s="80"/>
      <c r="M42" s="80"/>
      <c r="N42" s="117"/>
      <c r="O42" s="101"/>
      <c r="P42" s="445"/>
      <c r="Q42" s="445"/>
      <c r="R42" s="445"/>
      <c r="S42" s="445"/>
      <c r="T42" s="445"/>
      <c r="U42" s="445"/>
      <c r="V42" s="445"/>
      <c r="W42" s="101"/>
      <c r="X42" s="119"/>
      <c r="Y42" s="80"/>
      <c r="Z42" s="80"/>
      <c r="AA42" s="80"/>
      <c r="AB42" s="84"/>
      <c r="AC42" s="83"/>
      <c r="AD42" s="83"/>
      <c r="AF42" s="450" t="s">
        <v>428</v>
      </c>
      <c r="AG42" s="445" t="s">
        <v>219</v>
      </c>
      <c r="AH42" s="445" t="s">
        <v>260</v>
      </c>
      <c r="AI42" s="445" t="s">
        <v>217</v>
      </c>
      <c r="AJ42" s="451">
        <v>57</v>
      </c>
      <c r="AM42" s="451">
        <v>95</v>
      </c>
      <c r="AO42" s="450" t="s">
        <v>264</v>
      </c>
      <c r="AP42" s="445" t="s">
        <v>219</v>
      </c>
      <c r="AQ42" s="445" t="s">
        <v>221</v>
      </c>
      <c r="AR42" s="445" t="s">
        <v>217</v>
      </c>
      <c r="AS42" s="83"/>
      <c r="AT42" s="83"/>
      <c r="AU42" s="85"/>
      <c r="AV42" s="80"/>
      <c r="AW42" s="80"/>
      <c r="AX42" s="80"/>
      <c r="AY42" s="117"/>
      <c r="AZ42" s="101" t="str">
        <f>IF(BB39="","",IF(BB39&gt;BE39,1,0)+IF(BB42&gt;BE42,1,0)+IF(BB43&gt;BE43,1,0)+IF(#REF!&gt;#REF!,1,0)+IF(BB46&gt;BE46,1,0))</f>
        <v/>
      </c>
      <c r="BA42" s="445"/>
      <c r="BB42" s="445"/>
      <c r="BC42" s="445"/>
      <c r="BD42" s="445"/>
      <c r="BE42" s="445"/>
      <c r="BF42" s="445"/>
      <c r="BG42" s="445"/>
      <c r="BH42" s="101"/>
      <c r="BJ42" s="87"/>
      <c r="BK42" s="80"/>
      <c r="BL42" s="80"/>
      <c r="BM42" s="84"/>
      <c r="BN42" s="83"/>
      <c r="BO42" s="83"/>
      <c r="BQ42" s="450" t="s">
        <v>463</v>
      </c>
      <c r="BR42" s="445" t="s">
        <v>219</v>
      </c>
      <c r="BS42" s="445" t="s">
        <v>218</v>
      </c>
      <c r="BT42" s="445" t="s">
        <v>217</v>
      </c>
      <c r="BU42" s="451">
        <v>133</v>
      </c>
    </row>
    <row r="43" spans="2:73" ht="10.5" customHeight="1" thickTop="1" thickBot="1" x14ac:dyDescent="0.25">
      <c r="B43" s="451"/>
      <c r="D43" s="450"/>
      <c r="E43" s="445"/>
      <c r="F43" s="445"/>
      <c r="G43" s="445"/>
      <c r="H43" s="80"/>
      <c r="I43" s="80"/>
      <c r="J43" s="80"/>
      <c r="K43" s="80"/>
      <c r="L43" s="80"/>
      <c r="M43" s="80"/>
      <c r="N43" s="116"/>
      <c r="O43" s="101"/>
      <c r="P43" s="101"/>
      <c r="Q43" s="99"/>
      <c r="R43" s="96"/>
      <c r="T43" s="99"/>
      <c r="U43" s="96"/>
      <c r="V43" s="101"/>
      <c r="W43" s="101"/>
      <c r="X43" s="115"/>
      <c r="Y43" s="80"/>
      <c r="Z43" s="80"/>
      <c r="AA43" s="80"/>
      <c r="AB43" s="80"/>
      <c r="AC43" s="80"/>
      <c r="AD43" s="80"/>
      <c r="AF43" s="450"/>
      <c r="AG43" s="445"/>
      <c r="AH43" s="445"/>
      <c r="AI43" s="445"/>
      <c r="AJ43" s="451"/>
      <c r="AM43" s="451"/>
      <c r="AO43" s="450"/>
      <c r="AP43" s="445"/>
      <c r="AQ43" s="445"/>
      <c r="AR43" s="445"/>
      <c r="AS43" s="80"/>
      <c r="AT43" s="80"/>
      <c r="AU43" s="80"/>
      <c r="AV43" s="80"/>
      <c r="AW43" s="80"/>
      <c r="AX43" s="80"/>
      <c r="AY43" s="116"/>
      <c r="AZ43" s="101"/>
      <c r="BA43" s="101"/>
      <c r="BB43" s="99"/>
      <c r="BC43" s="96"/>
      <c r="BE43" s="99"/>
      <c r="BF43" s="96"/>
      <c r="BG43" s="101"/>
      <c r="BH43" s="101"/>
      <c r="BI43" s="115"/>
      <c r="BJ43" s="87"/>
      <c r="BK43" s="80"/>
      <c r="BL43" s="80"/>
      <c r="BM43" s="80"/>
      <c r="BN43" s="80"/>
      <c r="BO43" s="80"/>
      <c r="BQ43" s="450"/>
      <c r="BR43" s="445"/>
      <c r="BS43" s="445"/>
      <c r="BT43" s="445"/>
      <c r="BU43" s="451"/>
    </row>
    <row r="44" spans="2:73" ht="10.5" customHeight="1" thickTop="1" thickBot="1" x14ac:dyDescent="0.25">
      <c r="B44" s="451">
        <v>20</v>
      </c>
      <c r="D44" s="450" t="s">
        <v>462</v>
      </c>
      <c r="E44" s="445" t="s">
        <v>219</v>
      </c>
      <c r="F44" s="445" t="s">
        <v>221</v>
      </c>
      <c r="G44" s="445" t="s">
        <v>217</v>
      </c>
      <c r="H44" s="83"/>
      <c r="I44" s="83"/>
      <c r="J44" s="80"/>
      <c r="K44" s="80"/>
      <c r="L44" s="80"/>
      <c r="M44" s="92"/>
      <c r="N44" s="114"/>
      <c r="O44" s="101"/>
      <c r="P44" s="101"/>
      <c r="Q44" s="96"/>
      <c r="R44" s="96"/>
      <c r="T44" s="96"/>
      <c r="U44" s="96"/>
      <c r="V44" s="101"/>
      <c r="W44" s="101"/>
      <c r="X44" s="113"/>
      <c r="Y44" s="80"/>
      <c r="Z44" s="80"/>
      <c r="AA44" s="80"/>
      <c r="AB44" s="80"/>
      <c r="AC44" s="83"/>
      <c r="AD44" s="83"/>
      <c r="AF44" s="450" t="s">
        <v>461</v>
      </c>
      <c r="AG44" s="445" t="s">
        <v>219</v>
      </c>
      <c r="AH44" s="445" t="s">
        <v>274</v>
      </c>
      <c r="AI44" s="445" t="s">
        <v>217</v>
      </c>
      <c r="AJ44" s="451">
        <v>58</v>
      </c>
      <c r="AM44" s="451">
        <v>96</v>
      </c>
      <c r="AO44" s="450" t="s">
        <v>460</v>
      </c>
      <c r="AP44" s="445" t="s">
        <v>219</v>
      </c>
      <c r="AQ44" s="445" t="s">
        <v>221</v>
      </c>
      <c r="AR44" s="445" t="s">
        <v>217</v>
      </c>
      <c r="AS44" s="83"/>
      <c r="AT44" s="83"/>
      <c r="AU44" s="80"/>
      <c r="AV44" s="80"/>
      <c r="AW44" s="80"/>
      <c r="AX44" s="92"/>
      <c r="AY44" s="114"/>
      <c r="AZ44" s="101"/>
      <c r="BA44" s="101"/>
      <c r="BB44" s="96"/>
      <c r="BC44" s="96"/>
      <c r="BE44" s="96"/>
      <c r="BF44" s="96"/>
      <c r="BG44" s="101"/>
      <c r="BH44" s="101"/>
      <c r="BI44" s="113"/>
      <c r="BJ44" s="80"/>
      <c r="BK44" s="80"/>
      <c r="BL44" s="80"/>
      <c r="BM44" s="80"/>
      <c r="BN44" s="83"/>
      <c r="BO44" s="83"/>
      <c r="BQ44" s="450" t="s">
        <v>459</v>
      </c>
      <c r="BR44" s="445" t="s">
        <v>219</v>
      </c>
      <c r="BS44" s="445" t="s">
        <v>225</v>
      </c>
      <c r="BT44" s="445" t="s">
        <v>217</v>
      </c>
      <c r="BU44" s="451">
        <v>134</v>
      </c>
    </row>
    <row r="45" spans="2:73" ht="10.5" customHeight="1" thickTop="1" thickBot="1" x14ac:dyDescent="0.25">
      <c r="B45" s="451"/>
      <c r="D45" s="450"/>
      <c r="E45" s="445"/>
      <c r="F45" s="445"/>
      <c r="G45" s="445"/>
      <c r="H45" s="80"/>
      <c r="I45" s="80"/>
      <c r="J45" s="105"/>
      <c r="K45" s="80"/>
      <c r="L45" s="80"/>
      <c r="M45" s="92"/>
      <c r="O45" s="101"/>
      <c r="P45" s="445" t="s">
        <v>458</v>
      </c>
      <c r="Q45" s="445"/>
      <c r="R45" s="445"/>
      <c r="S45" s="445"/>
      <c r="T45" s="445"/>
      <c r="U45" s="445"/>
      <c r="V45" s="445"/>
      <c r="W45" s="101"/>
      <c r="X45" s="111"/>
      <c r="Y45" s="80"/>
      <c r="Z45" s="80"/>
      <c r="AA45" s="80"/>
      <c r="AB45" s="97"/>
      <c r="AC45" s="80"/>
      <c r="AD45" s="80"/>
      <c r="AF45" s="450"/>
      <c r="AG45" s="445"/>
      <c r="AH45" s="445"/>
      <c r="AI45" s="445"/>
      <c r="AJ45" s="451"/>
      <c r="AM45" s="451"/>
      <c r="AO45" s="450"/>
      <c r="AP45" s="445"/>
      <c r="AQ45" s="445"/>
      <c r="AR45" s="445"/>
      <c r="AS45" s="80"/>
      <c r="AT45" s="80"/>
      <c r="AU45" s="105"/>
      <c r="AV45" s="80"/>
      <c r="AW45" s="80"/>
      <c r="AX45" s="92"/>
      <c r="AZ45" s="101"/>
      <c r="BA45" s="445" t="s">
        <v>457</v>
      </c>
      <c r="BB45" s="445"/>
      <c r="BC45" s="445"/>
      <c r="BD45" s="445"/>
      <c r="BE45" s="445"/>
      <c r="BF45" s="445"/>
      <c r="BG45" s="445"/>
      <c r="BH45" s="101"/>
      <c r="BI45" s="111"/>
      <c r="BJ45" s="80"/>
      <c r="BK45" s="80"/>
      <c r="BL45" s="80"/>
      <c r="BM45" s="97"/>
      <c r="BN45" s="80"/>
      <c r="BO45" s="80"/>
      <c r="BQ45" s="450"/>
      <c r="BR45" s="445"/>
      <c r="BS45" s="445"/>
      <c r="BT45" s="445"/>
      <c r="BU45" s="451"/>
    </row>
    <row r="46" spans="2:73" ht="10.5" customHeight="1" thickTop="1" thickBot="1" x14ac:dyDescent="0.25">
      <c r="B46" s="451">
        <v>21</v>
      </c>
      <c r="D46" s="450" t="s">
        <v>456</v>
      </c>
      <c r="E46" s="445" t="s">
        <v>219</v>
      </c>
      <c r="F46" s="445" t="s">
        <v>227</v>
      </c>
      <c r="G46" s="445" t="s">
        <v>217</v>
      </c>
      <c r="H46" s="80"/>
      <c r="I46" s="92"/>
      <c r="J46" s="87"/>
      <c r="K46" s="90"/>
      <c r="L46" s="80"/>
      <c r="M46" s="92"/>
      <c r="P46" s="445"/>
      <c r="Q46" s="445"/>
      <c r="R46" s="445"/>
      <c r="S46" s="445"/>
      <c r="T46" s="445"/>
      <c r="U46" s="445"/>
      <c r="V46" s="445"/>
      <c r="X46" s="111"/>
      <c r="Y46" s="80"/>
      <c r="Z46" s="80"/>
      <c r="AA46" s="89"/>
      <c r="AB46" s="92"/>
      <c r="AC46" s="87"/>
      <c r="AD46" s="102"/>
      <c r="AF46" s="450" t="s">
        <v>455</v>
      </c>
      <c r="AG46" s="445" t="s">
        <v>219</v>
      </c>
      <c r="AH46" s="445" t="s">
        <v>229</v>
      </c>
      <c r="AI46" s="445" t="s">
        <v>217</v>
      </c>
      <c r="AJ46" s="451">
        <v>59</v>
      </c>
      <c r="AM46" s="451">
        <v>97</v>
      </c>
      <c r="AO46" s="450" t="s">
        <v>454</v>
      </c>
      <c r="AP46" s="445" t="s">
        <v>219</v>
      </c>
      <c r="AQ46" s="445" t="s">
        <v>231</v>
      </c>
      <c r="AR46" s="445" t="s">
        <v>217</v>
      </c>
      <c r="AS46" s="83"/>
      <c r="AT46" s="92"/>
      <c r="AU46" s="87"/>
      <c r="AV46" s="90"/>
      <c r="AW46" s="80"/>
      <c r="AX46" s="92"/>
      <c r="BA46" s="445"/>
      <c r="BB46" s="445"/>
      <c r="BC46" s="445"/>
      <c r="BD46" s="445"/>
      <c r="BE46" s="445"/>
      <c r="BF46" s="445"/>
      <c r="BG46" s="445"/>
      <c r="BI46" s="111"/>
      <c r="BJ46" s="80"/>
      <c r="BK46" s="80"/>
      <c r="BL46" s="80"/>
      <c r="BM46" s="94"/>
      <c r="BN46" s="87"/>
      <c r="BO46" s="102"/>
      <c r="BQ46" s="450" t="s">
        <v>453</v>
      </c>
      <c r="BR46" s="445" t="s">
        <v>219</v>
      </c>
      <c r="BS46" s="445" t="s">
        <v>357</v>
      </c>
      <c r="BT46" s="445" t="s">
        <v>217</v>
      </c>
      <c r="BU46" s="451">
        <v>135</v>
      </c>
    </row>
    <row r="47" spans="2:73" ht="10.5" customHeight="1" thickTop="1" thickBot="1" x14ac:dyDescent="0.25">
      <c r="B47" s="451"/>
      <c r="D47" s="450"/>
      <c r="E47" s="445"/>
      <c r="F47" s="445"/>
      <c r="G47" s="445"/>
      <c r="H47" s="98"/>
      <c r="I47" s="100"/>
      <c r="J47" s="87"/>
      <c r="K47" s="90"/>
      <c r="L47" s="80"/>
      <c r="M47" s="92"/>
      <c r="X47" s="111"/>
      <c r="Y47" s="80"/>
      <c r="Z47" s="80"/>
      <c r="AA47" s="89"/>
      <c r="AB47" s="92"/>
      <c r="AC47" s="100"/>
      <c r="AD47" s="108"/>
      <c r="AF47" s="450"/>
      <c r="AG47" s="445"/>
      <c r="AH47" s="445"/>
      <c r="AI47" s="445"/>
      <c r="AJ47" s="451"/>
      <c r="AM47" s="451"/>
      <c r="AO47" s="450"/>
      <c r="AP47" s="445"/>
      <c r="AQ47" s="445"/>
      <c r="AR47" s="445"/>
      <c r="AS47" s="80"/>
      <c r="AT47" s="107"/>
      <c r="AU47" s="87"/>
      <c r="AV47" s="90"/>
      <c r="AW47" s="80"/>
      <c r="AX47" s="92"/>
      <c r="BI47" s="111"/>
      <c r="BJ47" s="80"/>
      <c r="BK47" s="80"/>
      <c r="BL47" s="80"/>
      <c r="BM47" s="94"/>
      <c r="BN47" s="100"/>
      <c r="BO47" s="108"/>
      <c r="BQ47" s="450"/>
      <c r="BR47" s="445"/>
      <c r="BS47" s="445"/>
      <c r="BT47" s="445"/>
      <c r="BU47" s="451"/>
    </row>
    <row r="48" spans="2:73" ht="10.5" customHeight="1" thickTop="1" thickBot="1" x14ac:dyDescent="0.25">
      <c r="B48" s="451">
        <v>22</v>
      </c>
      <c r="D48" s="450" t="s">
        <v>452</v>
      </c>
      <c r="E48" s="445" t="s">
        <v>219</v>
      </c>
      <c r="F48" s="445" t="s">
        <v>218</v>
      </c>
      <c r="G48" s="445" t="s">
        <v>217</v>
      </c>
      <c r="H48" s="83"/>
      <c r="I48" s="85"/>
      <c r="J48" s="80"/>
      <c r="K48" s="105"/>
      <c r="L48" s="80"/>
      <c r="M48" s="92"/>
      <c r="Q48" s="96"/>
      <c r="R48" s="96"/>
      <c r="T48" s="96"/>
      <c r="U48" s="96"/>
      <c r="X48" s="111"/>
      <c r="Y48" s="80"/>
      <c r="Z48" s="80"/>
      <c r="AA48" s="97"/>
      <c r="AB48" s="80"/>
      <c r="AC48" s="84"/>
      <c r="AD48" s="83"/>
      <c r="AF48" s="450" t="s">
        <v>451</v>
      </c>
      <c r="AG48" s="445" t="s">
        <v>219</v>
      </c>
      <c r="AH48" s="445" t="s">
        <v>225</v>
      </c>
      <c r="AI48" s="445" t="s">
        <v>217</v>
      </c>
      <c r="AJ48" s="451">
        <v>60</v>
      </c>
      <c r="AM48" s="451">
        <v>98</v>
      </c>
      <c r="AO48" s="450" t="s">
        <v>346</v>
      </c>
      <c r="AP48" s="445" t="s">
        <v>219</v>
      </c>
      <c r="AQ48" s="445" t="s">
        <v>233</v>
      </c>
      <c r="AR48" s="445" t="s">
        <v>217</v>
      </c>
      <c r="AS48" s="103"/>
      <c r="AT48" s="80"/>
      <c r="AU48" s="80"/>
      <c r="AV48" s="105"/>
      <c r="AW48" s="80"/>
      <c r="AX48" s="92"/>
      <c r="BB48" s="96"/>
      <c r="BC48" s="96"/>
      <c r="BE48" s="96"/>
      <c r="BF48" s="96"/>
      <c r="BI48" s="111"/>
      <c r="BJ48" s="80"/>
      <c r="BK48" s="80"/>
      <c r="BL48" s="88"/>
      <c r="BM48" s="87"/>
      <c r="BN48" s="84"/>
      <c r="BO48" s="83"/>
      <c r="BQ48" s="450" t="s">
        <v>450</v>
      </c>
      <c r="BR48" s="445" t="s">
        <v>219</v>
      </c>
      <c r="BS48" s="445" t="s">
        <v>241</v>
      </c>
      <c r="BT48" s="445" t="s">
        <v>217</v>
      </c>
      <c r="BU48" s="451">
        <v>136</v>
      </c>
    </row>
    <row r="49" spans="2:73" ht="10.5" customHeight="1" thickTop="1" x14ac:dyDescent="0.2">
      <c r="B49" s="451"/>
      <c r="D49" s="450"/>
      <c r="E49" s="445"/>
      <c r="F49" s="445"/>
      <c r="G49" s="445"/>
      <c r="H49" s="80"/>
      <c r="I49" s="80"/>
      <c r="J49" s="92"/>
      <c r="K49" s="87"/>
      <c r="L49" s="90"/>
      <c r="M49" s="92"/>
      <c r="X49" s="111"/>
      <c r="Y49" s="80"/>
      <c r="Z49" s="89"/>
      <c r="AA49" s="92"/>
      <c r="AB49" s="87"/>
      <c r="AC49" s="80"/>
      <c r="AD49" s="80"/>
      <c r="AF49" s="450"/>
      <c r="AG49" s="445"/>
      <c r="AH49" s="445"/>
      <c r="AI49" s="445"/>
      <c r="AJ49" s="451"/>
      <c r="AM49" s="451"/>
      <c r="AO49" s="450"/>
      <c r="AP49" s="445"/>
      <c r="AQ49" s="445"/>
      <c r="AR49" s="445"/>
      <c r="AS49" s="80"/>
      <c r="AT49" s="80"/>
      <c r="AU49" s="92"/>
      <c r="AV49" s="87"/>
      <c r="AW49" s="90"/>
      <c r="AX49" s="92"/>
      <c r="BI49" s="111"/>
      <c r="BJ49" s="80"/>
      <c r="BK49" s="80"/>
      <c r="BL49" s="110"/>
      <c r="BM49" s="80"/>
      <c r="BN49" s="80"/>
      <c r="BO49" s="80"/>
      <c r="BQ49" s="450"/>
      <c r="BR49" s="445"/>
      <c r="BS49" s="445"/>
      <c r="BT49" s="445"/>
      <c r="BU49" s="451"/>
    </row>
    <row r="50" spans="2:73" ht="10.5" customHeight="1" thickBot="1" x14ac:dyDescent="0.25">
      <c r="B50" s="451">
        <v>23</v>
      </c>
      <c r="D50" s="450" t="s">
        <v>449</v>
      </c>
      <c r="E50" s="445" t="s">
        <v>219</v>
      </c>
      <c r="F50" s="445" t="s">
        <v>229</v>
      </c>
      <c r="G50" s="445" t="s">
        <v>217</v>
      </c>
      <c r="H50" s="83"/>
      <c r="I50" s="83"/>
      <c r="J50" s="92"/>
      <c r="K50" s="87"/>
      <c r="L50" s="90"/>
      <c r="M50" s="92"/>
      <c r="X50" s="111"/>
      <c r="Y50" s="80"/>
      <c r="Z50" s="89"/>
      <c r="AA50" s="92"/>
      <c r="AB50" s="87"/>
      <c r="AC50" s="102"/>
      <c r="AD50" s="102"/>
      <c r="AF50" s="450" t="s">
        <v>448</v>
      </c>
      <c r="AG50" s="445" t="s">
        <v>219</v>
      </c>
      <c r="AH50" s="445" t="s">
        <v>267</v>
      </c>
      <c r="AI50" s="445" t="s">
        <v>217</v>
      </c>
      <c r="AJ50" s="451">
        <v>61</v>
      </c>
      <c r="AM50" s="451">
        <v>99</v>
      </c>
      <c r="AO50" s="450" t="s">
        <v>431</v>
      </c>
      <c r="AP50" s="445" t="s">
        <v>219</v>
      </c>
      <c r="AQ50" s="445" t="s">
        <v>229</v>
      </c>
      <c r="AR50" s="445" t="s">
        <v>217</v>
      </c>
      <c r="AS50" s="80"/>
      <c r="AT50" s="80"/>
      <c r="AU50" s="92"/>
      <c r="AV50" s="87"/>
      <c r="AW50" s="90"/>
      <c r="AX50" s="92"/>
      <c r="BI50" s="111"/>
      <c r="BJ50" s="80"/>
      <c r="BK50" s="80"/>
      <c r="BL50" s="109"/>
      <c r="BM50" s="80"/>
      <c r="BN50" s="83"/>
      <c r="BO50" s="83"/>
      <c r="BQ50" s="450" t="s">
        <v>447</v>
      </c>
      <c r="BR50" s="445" t="s">
        <v>219</v>
      </c>
      <c r="BS50" s="445" t="s">
        <v>251</v>
      </c>
      <c r="BT50" s="445" t="s">
        <v>217</v>
      </c>
      <c r="BU50" s="451">
        <v>137</v>
      </c>
    </row>
    <row r="51" spans="2:73" ht="10.5" customHeight="1" thickTop="1" thickBot="1" x14ac:dyDescent="0.25">
      <c r="B51" s="451"/>
      <c r="D51" s="450"/>
      <c r="E51" s="445"/>
      <c r="F51" s="445"/>
      <c r="G51" s="445"/>
      <c r="H51" s="80"/>
      <c r="I51" s="80"/>
      <c r="J51" s="107"/>
      <c r="K51" s="87"/>
      <c r="L51" s="90"/>
      <c r="M51" s="92"/>
      <c r="X51" s="111"/>
      <c r="Y51" s="80"/>
      <c r="Z51" s="89"/>
      <c r="AA51" s="92"/>
      <c r="AB51" s="100"/>
      <c r="AC51" s="108"/>
      <c r="AD51" s="86"/>
      <c r="AF51" s="450"/>
      <c r="AG51" s="445"/>
      <c r="AH51" s="445"/>
      <c r="AI51" s="445"/>
      <c r="AJ51" s="451"/>
      <c r="AM51" s="451"/>
      <c r="AO51" s="450"/>
      <c r="AP51" s="445"/>
      <c r="AQ51" s="445"/>
      <c r="AR51" s="445"/>
      <c r="AS51" s="86"/>
      <c r="AT51" s="98"/>
      <c r="AU51" s="100"/>
      <c r="AV51" s="87"/>
      <c r="AW51" s="90"/>
      <c r="AX51" s="92"/>
      <c r="BI51" s="111"/>
      <c r="BJ51" s="80"/>
      <c r="BK51" s="80"/>
      <c r="BL51" s="109"/>
      <c r="BM51" s="97"/>
      <c r="BN51" s="80"/>
      <c r="BO51" s="80"/>
      <c r="BQ51" s="450"/>
      <c r="BR51" s="445"/>
      <c r="BS51" s="445"/>
      <c r="BT51" s="445"/>
      <c r="BU51" s="451"/>
    </row>
    <row r="52" spans="2:73" ht="10.5" customHeight="1" thickTop="1" thickBot="1" x14ac:dyDescent="0.25">
      <c r="B52" s="451">
        <v>24</v>
      </c>
      <c r="D52" s="450" t="s">
        <v>446</v>
      </c>
      <c r="E52" s="445" t="s">
        <v>219</v>
      </c>
      <c r="F52" s="445" t="s">
        <v>340</v>
      </c>
      <c r="G52" s="445" t="s">
        <v>217</v>
      </c>
      <c r="H52" s="102"/>
      <c r="I52" s="103"/>
      <c r="J52" s="80"/>
      <c r="K52" s="80"/>
      <c r="L52" s="90"/>
      <c r="M52" s="92"/>
      <c r="X52" s="111"/>
      <c r="Y52" s="80"/>
      <c r="Z52" s="89"/>
      <c r="AA52" s="80"/>
      <c r="AB52" s="84"/>
      <c r="AC52" s="83"/>
      <c r="AD52" s="83"/>
      <c r="AF52" s="450" t="s">
        <v>351</v>
      </c>
      <c r="AG52" s="445" t="s">
        <v>219</v>
      </c>
      <c r="AH52" s="445" t="s">
        <v>241</v>
      </c>
      <c r="AI52" s="445" t="s">
        <v>217</v>
      </c>
      <c r="AJ52" s="451">
        <v>62</v>
      </c>
      <c r="AM52" s="451">
        <v>100</v>
      </c>
      <c r="AO52" s="450" t="s">
        <v>445</v>
      </c>
      <c r="AP52" s="445" t="s">
        <v>219</v>
      </c>
      <c r="AQ52" s="445" t="s">
        <v>225</v>
      </c>
      <c r="AR52" s="445" t="s">
        <v>217</v>
      </c>
      <c r="AS52" s="83"/>
      <c r="AT52" s="83"/>
      <c r="AU52" s="85"/>
      <c r="AV52" s="80"/>
      <c r="AW52" s="90"/>
      <c r="AX52" s="92"/>
      <c r="BI52" s="111"/>
      <c r="BJ52" s="80"/>
      <c r="BK52" s="80"/>
      <c r="BL52" s="87"/>
      <c r="BM52" s="92"/>
      <c r="BN52" s="93"/>
      <c r="BO52" s="102"/>
      <c r="BQ52" s="450" t="s">
        <v>444</v>
      </c>
      <c r="BR52" s="445" t="s">
        <v>219</v>
      </c>
      <c r="BS52" s="445" t="s">
        <v>253</v>
      </c>
      <c r="BT52" s="445" t="s">
        <v>217</v>
      </c>
      <c r="BU52" s="451">
        <v>138</v>
      </c>
    </row>
    <row r="53" spans="2:73" ht="10.5" customHeight="1" thickTop="1" thickBot="1" x14ac:dyDescent="0.25">
      <c r="B53" s="451"/>
      <c r="D53" s="450"/>
      <c r="E53" s="445"/>
      <c r="F53" s="445"/>
      <c r="G53" s="445"/>
      <c r="H53" s="80"/>
      <c r="I53" s="80"/>
      <c r="J53" s="80"/>
      <c r="K53" s="80"/>
      <c r="L53" s="105"/>
      <c r="M53" s="92"/>
      <c r="X53" s="111"/>
      <c r="Y53" s="80"/>
      <c r="Z53" s="97"/>
      <c r="AA53" s="80"/>
      <c r="AB53" s="80"/>
      <c r="AC53" s="80"/>
      <c r="AD53" s="80"/>
      <c r="AF53" s="450"/>
      <c r="AG53" s="445"/>
      <c r="AH53" s="445"/>
      <c r="AI53" s="445"/>
      <c r="AJ53" s="451"/>
      <c r="AM53" s="451"/>
      <c r="AO53" s="450"/>
      <c r="AP53" s="445"/>
      <c r="AQ53" s="445"/>
      <c r="AR53" s="445"/>
      <c r="AS53" s="80"/>
      <c r="AT53" s="80"/>
      <c r="AU53" s="80"/>
      <c r="AV53" s="80"/>
      <c r="AW53" s="105"/>
      <c r="AX53" s="92"/>
      <c r="BI53" s="111"/>
      <c r="BJ53" s="80"/>
      <c r="BK53" s="88"/>
      <c r="BL53" s="87"/>
      <c r="BM53" s="80"/>
      <c r="BN53" s="86"/>
      <c r="BO53" s="86"/>
      <c r="BQ53" s="450"/>
      <c r="BR53" s="445"/>
      <c r="BS53" s="445"/>
      <c r="BT53" s="445"/>
      <c r="BU53" s="451"/>
    </row>
    <row r="54" spans="2:73" ht="10.5" customHeight="1" thickTop="1" thickBot="1" x14ac:dyDescent="0.25">
      <c r="B54" s="451">
        <v>25</v>
      </c>
      <c r="D54" s="450" t="s">
        <v>443</v>
      </c>
      <c r="E54" s="445" t="s">
        <v>219</v>
      </c>
      <c r="F54" s="445" t="s">
        <v>357</v>
      </c>
      <c r="G54" s="445" t="s">
        <v>217</v>
      </c>
      <c r="H54" s="80"/>
      <c r="I54" s="80"/>
      <c r="J54" s="80"/>
      <c r="K54" s="92"/>
      <c r="L54" s="94"/>
      <c r="M54" s="94"/>
      <c r="X54" s="111"/>
      <c r="Y54" s="92"/>
      <c r="Z54" s="94"/>
      <c r="AA54" s="87"/>
      <c r="AB54" s="80"/>
      <c r="AC54" s="83"/>
      <c r="AD54" s="83"/>
      <c r="AF54" s="450" t="s">
        <v>230</v>
      </c>
      <c r="AG54" s="445" t="s">
        <v>219</v>
      </c>
      <c r="AH54" s="445" t="s">
        <v>235</v>
      </c>
      <c r="AI54" s="445" t="s">
        <v>217</v>
      </c>
      <c r="AJ54" s="451">
        <v>63</v>
      </c>
      <c r="AM54" s="451">
        <v>101</v>
      </c>
      <c r="AO54" s="450" t="s">
        <v>442</v>
      </c>
      <c r="AP54" s="445" t="s">
        <v>219</v>
      </c>
      <c r="AQ54" s="445" t="s">
        <v>245</v>
      </c>
      <c r="AR54" s="445" t="s">
        <v>217</v>
      </c>
      <c r="AS54" s="80"/>
      <c r="AT54" s="80"/>
      <c r="AU54" s="80"/>
      <c r="AV54" s="92"/>
      <c r="AW54" s="94"/>
      <c r="AX54" s="94"/>
      <c r="BI54" s="111"/>
      <c r="BJ54" s="92"/>
      <c r="BK54" s="110"/>
      <c r="BL54" s="80"/>
      <c r="BM54" s="80"/>
      <c r="BN54" s="102"/>
      <c r="BO54" s="102"/>
      <c r="BQ54" s="450" t="s">
        <v>441</v>
      </c>
      <c r="BR54" s="445" t="s">
        <v>219</v>
      </c>
      <c r="BS54" s="445" t="s">
        <v>269</v>
      </c>
      <c r="BT54" s="445" t="s">
        <v>217</v>
      </c>
      <c r="BU54" s="451">
        <v>139</v>
      </c>
    </row>
    <row r="55" spans="2:73" ht="10.5" customHeight="1" thickTop="1" thickBot="1" x14ac:dyDescent="0.25">
      <c r="B55" s="451"/>
      <c r="D55" s="450"/>
      <c r="E55" s="445"/>
      <c r="F55" s="445"/>
      <c r="G55" s="445"/>
      <c r="H55" s="86"/>
      <c r="I55" s="98"/>
      <c r="J55" s="91"/>
      <c r="K55" s="92"/>
      <c r="L55" s="94"/>
      <c r="M55" s="94"/>
      <c r="X55" s="111"/>
      <c r="Y55" s="92"/>
      <c r="Z55" s="94"/>
      <c r="AA55" s="87"/>
      <c r="AB55" s="97"/>
      <c r="AC55" s="80"/>
      <c r="AD55" s="80"/>
      <c r="AF55" s="450"/>
      <c r="AG55" s="445"/>
      <c r="AH55" s="445"/>
      <c r="AI55" s="445"/>
      <c r="AJ55" s="451"/>
      <c r="AM55" s="451"/>
      <c r="AO55" s="450"/>
      <c r="AP55" s="445"/>
      <c r="AQ55" s="445"/>
      <c r="AR55" s="445"/>
      <c r="AS55" s="86"/>
      <c r="AT55" s="98"/>
      <c r="AU55" s="91"/>
      <c r="AV55" s="92"/>
      <c r="AW55" s="94"/>
      <c r="AX55" s="94"/>
      <c r="BI55" s="111"/>
      <c r="BJ55" s="92"/>
      <c r="BK55" s="109"/>
      <c r="BL55" s="80"/>
      <c r="BM55" s="88"/>
      <c r="BN55" s="108"/>
      <c r="BO55" s="86"/>
      <c r="BQ55" s="450"/>
      <c r="BR55" s="445"/>
      <c r="BS55" s="445"/>
      <c r="BT55" s="445"/>
      <c r="BU55" s="451"/>
    </row>
    <row r="56" spans="2:73" ht="10.5" customHeight="1" thickTop="1" thickBot="1" x14ac:dyDescent="0.25">
      <c r="B56" s="451">
        <v>26</v>
      </c>
      <c r="D56" s="450" t="s">
        <v>440</v>
      </c>
      <c r="E56" s="445" t="s">
        <v>219</v>
      </c>
      <c r="F56" s="445" t="s">
        <v>251</v>
      </c>
      <c r="G56" s="445" t="s">
        <v>217</v>
      </c>
      <c r="H56" s="83"/>
      <c r="I56" s="83"/>
      <c r="J56" s="95"/>
      <c r="K56" s="94"/>
      <c r="L56" s="94"/>
      <c r="M56" s="94"/>
      <c r="X56" s="111"/>
      <c r="Y56" s="92"/>
      <c r="Z56" s="94"/>
      <c r="AA56" s="94"/>
      <c r="AB56" s="94"/>
      <c r="AC56" s="93"/>
      <c r="AD56" s="102"/>
      <c r="AF56" s="450" t="s">
        <v>341</v>
      </c>
      <c r="AG56" s="445" t="s">
        <v>219</v>
      </c>
      <c r="AH56" s="445" t="s">
        <v>245</v>
      </c>
      <c r="AI56" s="445" t="s">
        <v>217</v>
      </c>
      <c r="AJ56" s="451">
        <v>64</v>
      </c>
      <c r="AM56" s="451">
        <v>102</v>
      </c>
      <c r="AO56" s="450" t="s">
        <v>439</v>
      </c>
      <c r="AP56" s="445" t="s">
        <v>219</v>
      </c>
      <c r="AQ56" s="445" t="s">
        <v>352</v>
      </c>
      <c r="AR56" s="445" t="s">
        <v>217</v>
      </c>
      <c r="AS56" s="83"/>
      <c r="AT56" s="83"/>
      <c r="AU56" s="95"/>
      <c r="AV56" s="94"/>
      <c r="AW56" s="94"/>
      <c r="AX56" s="94"/>
      <c r="BI56" s="111"/>
      <c r="BJ56" s="92"/>
      <c r="BK56" s="109"/>
      <c r="BL56" s="92"/>
      <c r="BM56" s="110"/>
      <c r="BN56" s="83"/>
      <c r="BO56" s="83"/>
      <c r="BQ56" s="450" t="s">
        <v>259</v>
      </c>
      <c r="BR56" s="445" t="s">
        <v>219</v>
      </c>
      <c r="BS56" s="445" t="s">
        <v>350</v>
      </c>
      <c r="BT56" s="445" t="s">
        <v>217</v>
      </c>
      <c r="BU56" s="451">
        <v>140</v>
      </c>
    </row>
    <row r="57" spans="2:73" ht="10.5" customHeight="1" thickTop="1" x14ac:dyDescent="0.2">
      <c r="B57" s="451"/>
      <c r="D57" s="450"/>
      <c r="E57" s="445"/>
      <c r="F57" s="445"/>
      <c r="G57" s="445"/>
      <c r="H57" s="80"/>
      <c r="I57" s="80"/>
      <c r="J57" s="92"/>
      <c r="K57" s="94"/>
      <c r="L57" s="94"/>
      <c r="M57" s="94"/>
      <c r="X57" s="111"/>
      <c r="Y57" s="92"/>
      <c r="Z57" s="94"/>
      <c r="AA57" s="94"/>
      <c r="AB57" s="87"/>
      <c r="AC57" s="86"/>
      <c r="AD57" s="86"/>
      <c r="AF57" s="450"/>
      <c r="AG57" s="445"/>
      <c r="AH57" s="445"/>
      <c r="AI57" s="445"/>
      <c r="AJ57" s="451"/>
      <c r="AM57" s="451"/>
      <c r="AO57" s="450"/>
      <c r="AP57" s="445"/>
      <c r="AQ57" s="445"/>
      <c r="AR57" s="445"/>
      <c r="AS57" s="80"/>
      <c r="AT57" s="80"/>
      <c r="AU57" s="92"/>
      <c r="AV57" s="94"/>
      <c r="AW57" s="94"/>
      <c r="AX57" s="94"/>
      <c r="BI57" s="111"/>
      <c r="BJ57" s="92"/>
      <c r="BK57" s="109"/>
      <c r="BL57" s="92"/>
      <c r="BM57" s="87"/>
      <c r="BN57" s="80"/>
      <c r="BO57" s="80"/>
      <c r="BQ57" s="450"/>
      <c r="BR57" s="445"/>
      <c r="BS57" s="445"/>
      <c r="BT57" s="445"/>
      <c r="BU57" s="451"/>
    </row>
    <row r="58" spans="2:73" ht="10.5" customHeight="1" thickBot="1" x14ac:dyDescent="0.25">
      <c r="B58" s="451">
        <v>27</v>
      </c>
      <c r="D58" s="450" t="s">
        <v>438</v>
      </c>
      <c r="E58" s="445" t="s">
        <v>219</v>
      </c>
      <c r="F58" s="445" t="s">
        <v>225</v>
      </c>
      <c r="G58" s="445" t="s">
        <v>217</v>
      </c>
      <c r="H58" s="83"/>
      <c r="I58" s="80"/>
      <c r="J58" s="92"/>
      <c r="K58" s="100"/>
      <c r="L58" s="94"/>
      <c r="M58" s="94"/>
      <c r="X58" s="111"/>
      <c r="Y58" s="92"/>
      <c r="Z58" s="94"/>
      <c r="AA58" s="100"/>
      <c r="AB58" s="87"/>
      <c r="AC58" s="80"/>
      <c r="AD58" s="83"/>
      <c r="AF58" s="450" t="s">
        <v>437</v>
      </c>
      <c r="AG58" s="445" t="s">
        <v>219</v>
      </c>
      <c r="AH58" s="445" t="s">
        <v>262</v>
      </c>
      <c r="AI58" s="445" t="s">
        <v>217</v>
      </c>
      <c r="AJ58" s="451">
        <v>65</v>
      </c>
      <c r="AM58" s="451">
        <v>103</v>
      </c>
      <c r="AO58" s="450" t="s">
        <v>436</v>
      </c>
      <c r="AP58" s="445" t="s">
        <v>219</v>
      </c>
      <c r="AQ58" s="445" t="s">
        <v>239</v>
      </c>
      <c r="AR58" s="445" t="s">
        <v>217</v>
      </c>
      <c r="AS58" s="83"/>
      <c r="AT58" s="80"/>
      <c r="AU58" s="92"/>
      <c r="AV58" s="100"/>
      <c r="AW58" s="94"/>
      <c r="AX58" s="94"/>
      <c r="BI58" s="111"/>
      <c r="BJ58" s="92"/>
      <c r="BK58" s="109"/>
      <c r="BL58" s="88"/>
      <c r="BM58" s="87"/>
      <c r="BN58" s="80"/>
      <c r="BO58" s="102"/>
      <c r="BQ58" s="450" t="s">
        <v>435</v>
      </c>
      <c r="BR58" s="445" t="s">
        <v>219</v>
      </c>
      <c r="BS58" s="445" t="s">
        <v>237</v>
      </c>
      <c r="BT58" s="445" t="s">
        <v>217</v>
      </c>
      <c r="BU58" s="451">
        <v>141</v>
      </c>
    </row>
    <row r="59" spans="2:73" ht="10.5" customHeight="1" thickTop="1" thickBot="1" x14ac:dyDescent="0.25">
      <c r="B59" s="451"/>
      <c r="D59" s="450"/>
      <c r="E59" s="445"/>
      <c r="F59" s="445"/>
      <c r="G59" s="445"/>
      <c r="H59" s="80"/>
      <c r="I59" s="105"/>
      <c r="J59" s="80"/>
      <c r="K59" s="85"/>
      <c r="L59" s="92"/>
      <c r="M59" s="94"/>
      <c r="X59" s="111"/>
      <c r="Y59" s="92"/>
      <c r="Z59" s="87"/>
      <c r="AA59" s="84"/>
      <c r="AB59" s="80"/>
      <c r="AC59" s="97"/>
      <c r="AD59" s="80"/>
      <c r="AF59" s="450"/>
      <c r="AG59" s="445"/>
      <c r="AH59" s="445"/>
      <c r="AI59" s="445"/>
      <c r="AJ59" s="451"/>
      <c r="AM59" s="451"/>
      <c r="AO59" s="450"/>
      <c r="AP59" s="445"/>
      <c r="AQ59" s="445"/>
      <c r="AR59" s="445"/>
      <c r="AS59" s="80"/>
      <c r="AT59" s="105"/>
      <c r="AU59" s="80"/>
      <c r="AV59" s="85"/>
      <c r="AW59" s="92"/>
      <c r="AX59" s="94"/>
      <c r="BI59" s="111"/>
      <c r="BJ59" s="92"/>
      <c r="BK59" s="87"/>
      <c r="BL59" s="84"/>
      <c r="BM59" s="80"/>
      <c r="BN59" s="88"/>
      <c r="BO59" s="108"/>
      <c r="BQ59" s="450"/>
      <c r="BR59" s="445"/>
      <c r="BS59" s="445"/>
      <c r="BT59" s="445"/>
      <c r="BU59" s="451"/>
    </row>
    <row r="60" spans="2:73" ht="10.5" customHeight="1" thickTop="1" thickBot="1" x14ac:dyDescent="0.25">
      <c r="B60" s="451">
        <v>28</v>
      </c>
      <c r="D60" s="450" t="s">
        <v>434</v>
      </c>
      <c r="E60" s="445" t="s">
        <v>219</v>
      </c>
      <c r="F60" s="445" t="s">
        <v>330</v>
      </c>
      <c r="G60" s="445" t="s">
        <v>217</v>
      </c>
      <c r="H60" s="103"/>
      <c r="I60" s="94"/>
      <c r="J60" s="87"/>
      <c r="K60" s="90"/>
      <c r="L60" s="92"/>
      <c r="M60" s="94"/>
      <c r="X60" s="111"/>
      <c r="Y60" s="92"/>
      <c r="Z60" s="87"/>
      <c r="AA60" s="89"/>
      <c r="AB60" s="92"/>
      <c r="AC60" s="94"/>
      <c r="AD60" s="93"/>
      <c r="AF60" s="450" t="s">
        <v>279</v>
      </c>
      <c r="AG60" s="445" t="s">
        <v>219</v>
      </c>
      <c r="AH60" s="445" t="s">
        <v>298</v>
      </c>
      <c r="AI60" s="445" t="s">
        <v>217</v>
      </c>
      <c r="AJ60" s="451">
        <v>66</v>
      </c>
      <c r="AM60" s="451">
        <v>104</v>
      </c>
      <c r="AO60" s="450" t="s">
        <v>433</v>
      </c>
      <c r="AP60" s="445" t="s">
        <v>219</v>
      </c>
      <c r="AQ60" s="445" t="s">
        <v>267</v>
      </c>
      <c r="AR60" s="445" t="s">
        <v>217</v>
      </c>
      <c r="AS60" s="103"/>
      <c r="AT60" s="94"/>
      <c r="AU60" s="87"/>
      <c r="AV60" s="90"/>
      <c r="AW60" s="92"/>
      <c r="AX60" s="94"/>
      <c r="BI60" s="111"/>
      <c r="BJ60" s="92"/>
      <c r="BK60" s="87"/>
      <c r="BL60" s="89"/>
      <c r="BM60" s="92"/>
      <c r="BN60" s="110"/>
      <c r="BO60" s="83"/>
      <c r="BQ60" s="450" t="s">
        <v>432</v>
      </c>
      <c r="BR60" s="445" t="s">
        <v>219</v>
      </c>
      <c r="BS60" s="445" t="s">
        <v>239</v>
      </c>
      <c r="BT60" s="445" t="s">
        <v>217</v>
      </c>
      <c r="BU60" s="451">
        <v>142</v>
      </c>
    </row>
    <row r="61" spans="2:73" ht="10.5" customHeight="1" thickTop="1" thickBot="1" x14ac:dyDescent="0.25">
      <c r="B61" s="451"/>
      <c r="D61" s="450"/>
      <c r="E61" s="445"/>
      <c r="F61" s="445"/>
      <c r="G61" s="445"/>
      <c r="H61" s="80"/>
      <c r="I61" s="92"/>
      <c r="J61" s="91"/>
      <c r="K61" s="90"/>
      <c r="L61" s="92"/>
      <c r="M61" s="94"/>
      <c r="X61" s="111"/>
      <c r="Y61" s="92"/>
      <c r="Z61" s="87"/>
      <c r="AA61" s="89"/>
      <c r="AB61" s="88"/>
      <c r="AC61" s="87"/>
      <c r="AD61" s="86"/>
      <c r="AF61" s="450"/>
      <c r="AG61" s="445"/>
      <c r="AH61" s="445"/>
      <c r="AI61" s="445"/>
      <c r="AJ61" s="451"/>
      <c r="AM61" s="451"/>
      <c r="AO61" s="450"/>
      <c r="AP61" s="445"/>
      <c r="AQ61" s="445"/>
      <c r="AR61" s="445"/>
      <c r="AS61" s="80"/>
      <c r="AT61" s="92"/>
      <c r="AU61" s="91"/>
      <c r="AV61" s="90"/>
      <c r="AW61" s="92"/>
      <c r="AX61" s="94"/>
      <c r="BI61" s="111"/>
      <c r="BJ61" s="92"/>
      <c r="BK61" s="87"/>
      <c r="BL61" s="89"/>
      <c r="BM61" s="88"/>
      <c r="BN61" s="87"/>
      <c r="BO61" s="80"/>
      <c r="BQ61" s="450"/>
      <c r="BR61" s="445"/>
      <c r="BS61" s="445"/>
      <c r="BT61" s="445"/>
      <c r="BU61" s="451"/>
    </row>
    <row r="62" spans="2:73" ht="10.5" customHeight="1" thickTop="1" thickBot="1" x14ac:dyDescent="0.25">
      <c r="B62" s="451">
        <v>29</v>
      </c>
      <c r="D62" s="450" t="s">
        <v>431</v>
      </c>
      <c r="E62" s="445" t="s">
        <v>219</v>
      </c>
      <c r="F62" s="445" t="s">
        <v>262</v>
      </c>
      <c r="G62" s="445" t="s">
        <v>217</v>
      </c>
      <c r="H62" s="83"/>
      <c r="I62" s="83"/>
      <c r="J62" s="85"/>
      <c r="K62" s="80"/>
      <c r="L62" s="92"/>
      <c r="M62" s="94"/>
      <c r="X62" s="111"/>
      <c r="Y62" s="92"/>
      <c r="Z62" s="87"/>
      <c r="AA62" s="80"/>
      <c r="AB62" s="84"/>
      <c r="AC62" s="83"/>
      <c r="AD62" s="83"/>
      <c r="AF62" s="450" t="s">
        <v>430</v>
      </c>
      <c r="AG62" s="445" t="s">
        <v>219</v>
      </c>
      <c r="AH62" s="445" t="s">
        <v>276</v>
      </c>
      <c r="AI62" s="445" t="s">
        <v>217</v>
      </c>
      <c r="AJ62" s="451">
        <v>67</v>
      </c>
      <c r="AM62" s="451">
        <v>105</v>
      </c>
      <c r="AO62" s="450" t="s">
        <v>384</v>
      </c>
      <c r="AP62" s="445" t="s">
        <v>219</v>
      </c>
      <c r="AQ62" s="445" t="s">
        <v>251</v>
      </c>
      <c r="AR62" s="445" t="s">
        <v>217</v>
      </c>
      <c r="AS62" s="83"/>
      <c r="AT62" s="83"/>
      <c r="AU62" s="85"/>
      <c r="AV62" s="80"/>
      <c r="AW62" s="92"/>
      <c r="AX62" s="94"/>
      <c r="BI62" s="111"/>
      <c r="BJ62" s="92"/>
      <c r="BK62" s="87"/>
      <c r="BL62" s="80"/>
      <c r="BM62" s="84"/>
      <c r="BN62" s="83"/>
      <c r="BO62" s="83"/>
      <c r="BQ62" s="450" t="s">
        <v>429</v>
      </c>
      <c r="BR62" s="445" t="s">
        <v>219</v>
      </c>
      <c r="BS62" s="445" t="s">
        <v>231</v>
      </c>
      <c r="BT62" s="445" t="s">
        <v>217</v>
      </c>
      <c r="BU62" s="451">
        <v>143</v>
      </c>
    </row>
    <row r="63" spans="2:73" ht="10.5" customHeight="1" thickTop="1" thickBot="1" x14ac:dyDescent="0.25">
      <c r="B63" s="451"/>
      <c r="D63" s="450"/>
      <c r="E63" s="445"/>
      <c r="F63" s="445"/>
      <c r="G63" s="445"/>
      <c r="H63" s="80"/>
      <c r="I63" s="80"/>
      <c r="J63" s="80"/>
      <c r="K63" s="80"/>
      <c r="L63" s="92"/>
      <c r="M63" s="100"/>
      <c r="X63" s="111"/>
      <c r="Y63" s="107"/>
      <c r="Z63" s="87"/>
      <c r="AA63" s="80"/>
      <c r="AB63" s="80"/>
      <c r="AC63" s="80"/>
      <c r="AD63" s="80"/>
      <c r="AF63" s="450"/>
      <c r="AG63" s="445"/>
      <c r="AH63" s="445"/>
      <c r="AI63" s="445"/>
      <c r="AJ63" s="451"/>
      <c r="AM63" s="451"/>
      <c r="AO63" s="450"/>
      <c r="AP63" s="445"/>
      <c r="AQ63" s="445"/>
      <c r="AR63" s="445"/>
      <c r="AS63" s="80"/>
      <c r="AT63" s="80"/>
      <c r="AU63" s="80"/>
      <c r="AV63" s="80"/>
      <c r="AW63" s="92"/>
      <c r="AX63" s="100"/>
      <c r="BI63" s="111"/>
      <c r="BJ63" s="107"/>
      <c r="BK63" s="87"/>
      <c r="BL63" s="80"/>
      <c r="BM63" s="80"/>
      <c r="BN63" s="80"/>
      <c r="BO63" s="80"/>
      <c r="BQ63" s="450"/>
      <c r="BR63" s="445"/>
      <c r="BS63" s="445"/>
      <c r="BT63" s="445"/>
      <c r="BU63" s="451"/>
    </row>
    <row r="64" spans="2:73" ht="10.5" customHeight="1" thickTop="1" thickBot="1" x14ac:dyDescent="0.25">
      <c r="B64" s="451">
        <v>30</v>
      </c>
      <c r="D64" s="450" t="s">
        <v>428</v>
      </c>
      <c r="E64" s="445" t="s">
        <v>219</v>
      </c>
      <c r="F64" s="445" t="s">
        <v>231</v>
      </c>
      <c r="G64" s="445" t="s">
        <v>217</v>
      </c>
      <c r="H64" s="83"/>
      <c r="I64" s="83"/>
      <c r="J64" s="80"/>
      <c r="K64" s="80"/>
      <c r="L64" s="80"/>
      <c r="M64" s="85"/>
      <c r="Y64" s="84"/>
      <c r="Z64" s="80"/>
      <c r="AA64" s="80"/>
      <c r="AB64" s="80"/>
      <c r="AC64" s="83"/>
      <c r="AD64" s="83"/>
      <c r="AF64" s="450" t="s">
        <v>427</v>
      </c>
      <c r="AG64" s="445" t="s">
        <v>219</v>
      </c>
      <c r="AH64" s="445" t="s">
        <v>231</v>
      </c>
      <c r="AI64" s="445" t="s">
        <v>217</v>
      </c>
      <c r="AJ64" s="451">
        <v>68</v>
      </c>
      <c r="AM64" s="451">
        <v>106</v>
      </c>
      <c r="AO64" s="450" t="s">
        <v>426</v>
      </c>
      <c r="AP64" s="445" t="s">
        <v>219</v>
      </c>
      <c r="AQ64" s="445" t="s">
        <v>340</v>
      </c>
      <c r="AR64" s="445" t="s">
        <v>217</v>
      </c>
      <c r="AS64" s="80"/>
      <c r="AT64" s="80"/>
      <c r="AU64" s="80"/>
      <c r="AV64" s="80"/>
      <c r="AW64" s="80"/>
      <c r="AX64" s="85"/>
      <c r="BJ64" s="84"/>
      <c r="BK64" s="80"/>
      <c r="BL64" s="80"/>
      <c r="BM64" s="80"/>
      <c r="BN64" s="83"/>
      <c r="BO64" s="83"/>
      <c r="BQ64" s="450" t="s">
        <v>425</v>
      </c>
      <c r="BR64" s="445" t="s">
        <v>219</v>
      </c>
      <c r="BS64" s="445" t="s">
        <v>233</v>
      </c>
      <c r="BT64" s="445" t="s">
        <v>217</v>
      </c>
      <c r="BU64" s="451">
        <v>144</v>
      </c>
    </row>
    <row r="65" spans="2:73" ht="10.5" customHeight="1" thickTop="1" thickBot="1" x14ac:dyDescent="0.25">
      <c r="B65" s="451"/>
      <c r="D65" s="450"/>
      <c r="E65" s="445"/>
      <c r="F65" s="445"/>
      <c r="G65" s="445"/>
      <c r="H65" s="80"/>
      <c r="I65" s="80"/>
      <c r="J65" s="105"/>
      <c r="K65" s="80"/>
      <c r="L65" s="80"/>
      <c r="M65" s="90"/>
      <c r="Y65" s="89"/>
      <c r="Z65" s="80"/>
      <c r="AA65" s="80"/>
      <c r="AB65" s="97"/>
      <c r="AC65" s="80"/>
      <c r="AD65" s="80"/>
      <c r="AF65" s="450"/>
      <c r="AG65" s="445"/>
      <c r="AH65" s="445"/>
      <c r="AI65" s="445"/>
      <c r="AJ65" s="451"/>
      <c r="AM65" s="451"/>
      <c r="AO65" s="450"/>
      <c r="AP65" s="445"/>
      <c r="AQ65" s="445"/>
      <c r="AR65" s="445"/>
      <c r="AS65" s="86"/>
      <c r="AT65" s="98"/>
      <c r="AU65" s="91"/>
      <c r="AV65" s="80"/>
      <c r="AW65" s="80"/>
      <c r="AX65" s="90"/>
      <c r="BJ65" s="89"/>
      <c r="BK65" s="80"/>
      <c r="BL65" s="80"/>
      <c r="BM65" s="97"/>
      <c r="BN65" s="80"/>
      <c r="BO65" s="80"/>
      <c r="BQ65" s="450"/>
      <c r="BR65" s="445"/>
      <c r="BS65" s="445"/>
      <c r="BT65" s="445"/>
      <c r="BU65" s="451"/>
    </row>
    <row r="66" spans="2:73" ht="10.5" customHeight="1" thickTop="1" thickBot="1" x14ac:dyDescent="0.25">
      <c r="B66" s="451">
        <v>31</v>
      </c>
      <c r="D66" s="450" t="s">
        <v>424</v>
      </c>
      <c r="E66" s="445" t="s">
        <v>219</v>
      </c>
      <c r="F66" s="445" t="s">
        <v>257</v>
      </c>
      <c r="G66" s="445" t="s">
        <v>217</v>
      </c>
      <c r="H66" s="102"/>
      <c r="I66" s="103"/>
      <c r="J66" s="87"/>
      <c r="K66" s="90"/>
      <c r="L66" s="80"/>
      <c r="M66" s="90"/>
      <c r="Y66" s="89"/>
      <c r="Z66" s="80"/>
      <c r="AA66" s="89"/>
      <c r="AB66" s="92"/>
      <c r="AC66" s="93"/>
      <c r="AD66" s="102"/>
      <c r="AF66" s="450" t="s">
        <v>308</v>
      </c>
      <c r="AG66" s="445" t="s">
        <v>219</v>
      </c>
      <c r="AH66" s="445" t="s">
        <v>283</v>
      </c>
      <c r="AI66" s="445" t="s">
        <v>217</v>
      </c>
      <c r="AJ66" s="451">
        <v>69</v>
      </c>
      <c r="AM66" s="451">
        <v>107</v>
      </c>
      <c r="AO66" s="450" t="s">
        <v>423</v>
      </c>
      <c r="AP66" s="445" t="s">
        <v>219</v>
      </c>
      <c r="AQ66" s="445" t="s">
        <v>257</v>
      </c>
      <c r="AR66" s="445" t="s">
        <v>217</v>
      </c>
      <c r="AS66" s="83"/>
      <c r="AT66" s="83"/>
      <c r="AU66" s="95"/>
      <c r="AV66" s="80"/>
      <c r="AW66" s="80"/>
      <c r="AX66" s="90"/>
      <c r="BJ66" s="89"/>
      <c r="BK66" s="80"/>
      <c r="BL66" s="89"/>
      <c r="BM66" s="92"/>
      <c r="BN66" s="93"/>
      <c r="BO66" s="102"/>
      <c r="BQ66" s="450" t="s">
        <v>422</v>
      </c>
      <c r="BR66" s="445" t="s">
        <v>219</v>
      </c>
      <c r="BS66" s="445" t="s">
        <v>245</v>
      </c>
      <c r="BT66" s="445" t="s">
        <v>217</v>
      </c>
      <c r="BU66" s="451">
        <v>145</v>
      </c>
    </row>
    <row r="67" spans="2:73" ht="10.5" customHeight="1" thickTop="1" thickBot="1" x14ac:dyDescent="0.25">
      <c r="B67" s="451"/>
      <c r="D67" s="450"/>
      <c r="E67" s="445"/>
      <c r="F67" s="445"/>
      <c r="G67" s="445"/>
      <c r="H67" s="80"/>
      <c r="I67" s="80"/>
      <c r="J67" s="80"/>
      <c r="K67" s="105"/>
      <c r="L67" s="80"/>
      <c r="M67" s="90"/>
      <c r="Y67" s="89"/>
      <c r="Z67" s="80"/>
      <c r="AA67" s="97"/>
      <c r="AB67" s="80"/>
      <c r="AC67" s="86"/>
      <c r="AD67" s="86"/>
      <c r="AF67" s="450"/>
      <c r="AG67" s="445"/>
      <c r="AH67" s="445"/>
      <c r="AI67" s="445"/>
      <c r="AJ67" s="451"/>
      <c r="AM67" s="451"/>
      <c r="AO67" s="450"/>
      <c r="AP67" s="445"/>
      <c r="AQ67" s="445"/>
      <c r="AR67" s="445"/>
      <c r="AS67" s="80"/>
      <c r="AT67" s="80"/>
      <c r="AU67" s="92"/>
      <c r="AV67" s="91"/>
      <c r="AW67" s="80"/>
      <c r="AX67" s="90"/>
      <c r="BJ67" s="89"/>
      <c r="BK67" s="80"/>
      <c r="BL67" s="97"/>
      <c r="BM67" s="80"/>
      <c r="BN67" s="86"/>
      <c r="BO67" s="86"/>
      <c r="BQ67" s="450"/>
      <c r="BR67" s="445"/>
      <c r="BS67" s="445"/>
      <c r="BT67" s="445"/>
      <c r="BU67" s="451"/>
    </row>
    <row r="68" spans="2:73" ht="10.5" customHeight="1" thickTop="1" thickBot="1" x14ac:dyDescent="0.25">
      <c r="B68" s="451">
        <v>32</v>
      </c>
      <c r="D68" s="450" t="s">
        <v>421</v>
      </c>
      <c r="E68" s="445" t="s">
        <v>219</v>
      </c>
      <c r="F68" s="445" t="s">
        <v>285</v>
      </c>
      <c r="G68" s="445" t="s">
        <v>217</v>
      </c>
      <c r="H68" s="80"/>
      <c r="I68" s="80"/>
      <c r="J68" s="92"/>
      <c r="K68" s="87"/>
      <c r="L68" s="90"/>
      <c r="M68" s="90"/>
      <c r="Y68" s="89"/>
      <c r="Z68" s="92"/>
      <c r="AA68" s="94"/>
      <c r="AB68" s="87"/>
      <c r="AC68" s="83"/>
      <c r="AD68" s="83"/>
      <c r="AF68" s="450" t="s">
        <v>420</v>
      </c>
      <c r="AG68" s="445" t="s">
        <v>219</v>
      </c>
      <c r="AH68" s="445" t="s">
        <v>239</v>
      </c>
      <c r="AI68" s="445" t="s">
        <v>217</v>
      </c>
      <c r="AJ68" s="451">
        <v>70</v>
      </c>
      <c r="AM68" s="451">
        <v>108</v>
      </c>
      <c r="AO68" s="450" t="s">
        <v>419</v>
      </c>
      <c r="AP68" s="445" t="s">
        <v>219</v>
      </c>
      <c r="AQ68" s="445" t="s">
        <v>253</v>
      </c>
      <c r="AR68" s="445" t="s">
        <v>217</v>
      </c>
      <c r="AS68" s="80"/>
      <c r="AT68" s="80"/>
      <c r="AU68" s="80"/>
      <c r="AV68" s="95"/>
      <c r="AW68" s="87"/>
      <c r="AX68" s="90"/>
      <c r="BJ68" s="89"/>
      <c r="BK68" s="92"/>
      <c r="BL68" s="94"/>
      <c r="BM68" s="87"/>
      <c r="BN68" s="102"/>
      <c r="BO68" s="102"/>
      <c r="BQ68" s="450" t="s">
        <v>418</v>
      </c>
      <c r="BR68" s="445" t="s">
        <v>219</v>
      </c>
      <c r="BS68" s="445" t="s">
        <v>306</v>
      </c>
      <c r="BT68" s="445" t="s">
        <v>217</v>
      </c>
      <c r="BU68" s="451">
        <v>146</v>
      </c>
    </row>
    <row r="69" spans="2:73" ht="10.5" customHeight="1" thickTop="1" thickBot="1" x14ac:dyDescent="0.25">
      <c r="B69" s="451"/>
      <c r="D69" s="450"/>
      <c r="E69" s="445"/>
      <c r="F69" s="445"/>
      <c r="G69" s="445"/>
      <c r="H69" s="86"/>
      <c r="I69" s="98"/>
      <c r="J69" s="100"/>
      <c r="K69" s="87"/>
      <c r="L69" s="90"/>
      <c r="M69" s="90"/>
      <c r="O69" s="104"/>
      <c r="P69" s="104"/>
      <c r="Q69" s="99"/>
      <c r="R69" s="96"/>
      <c r="T69" s="99"/>
      <c r="U69" s="96"/>
      <c r="V69" s="104"/>
      <c r="W69" s="104"/>
      <c r="Y69" s="89"/>
      <c r="Z69" s="92"/>
      <c r="AA69" s="94"/>
      <c r="AB69" s="106"/>
      <c r="AC69" s="80"/>
      <c r="AD69" s="80"/>
      <c r="AF69" s="450"/>
      <c r="AG69" s="445"/>
      <c r="AH69" s="445"/>
      <c r="AI69" s="445"/>
      <c r="AJ69" s="451"/>
      <c r="AM69" s="451"/>
      <c r="AO69" s="450"/>
      <c r="AP69" s="445"/>
      <c r="AQ69" s="445"/>
      <c r="AR69" s="445"/>
      <c r="AS69" s="86"/>
      <c r="AT69" s="98"/>
      <c r="AU69" s="91"/>
      <c r="AV69" s="112"/>
      <c r="AW69" s="87"/>
      <c r="AX69" s="90"/>
      <c r="BJ69" s="89"/>
      <c r="BK69" s="92"/>
      <c r="BL69" s="94"/>
      <c r="BM69" s="100"/>
      <c r="BN69" s="108"/>
      <c r="BO69" s="86"/>
      <c r="BQ69" s="450"/>
      <c r="BR69" s="445"/>
      <c r="BS69" s="445"/>
      <c r="BT69" s="445"/>
      <c r="BU69" s="451"/>
    </row>
    <row r="70" spans="2:73" ht="10.5" customHeight="1" thickTop="1" thickBot="1" x14ac:dyDescent="0.25">
      <c r="B70" s="451">
        <v>33</v>
      </c>
      <c r="D70" s="450" t="s">
        <v>417</v>
      </c>
      <c r="E70" s="445" t="s">
        <v>219</v>
      </c>
      <c r="F70" s="445" t="s">
        <v>245</v>
      </c>
      <c r="G70" s="445" t="s">
        <v>217</v>
      </c>
      <c r="H70" s="83"/>
      <c r="I70" s="83"/>
      <c r="J70" s="85"/>
      <c r="K70" s="80"/>
      <c r="L70" s="90"/>
      <c r="M70" s="90"/>
      <c r="O70" s="104"/>
      <c r="P70" s="104"/>
      <c r="Q70" s="96"/>
      <c r="R70" s="96"/>
      <c r="T70" s="96"/>
      <c r="U70" s="96"/>
      <c r="V70" s="104"/>
      <c r="W70" s="104"/>
      <c r="Y70" s="89"/>
      <c r="Z70" s="92"/>
      <c r="AA70" s="87"/>
      <c r="AB70" s="92"/>
      <c r="AC70" s="93"/>
      <c r="AD70" s="102"/>
      <c r="AF70" s="450" t="s">
        <v>258</v>
      </c>
      <c r="AG70" s="445" t="s">
        <v>219</v>
      </c>
      <c r="AH70" s="445" t="s">
        <v>285</v>
      </c>
      <c r="AI70" s="445" t="s">
        <v>217</v>
      </c>
      <c r="AJ70" s="451">
        <v>71</v>
      </c>
      <c r="AM70" s="451">
        <v>109</v>
      </c>
      <c r="AO70" s="450" t="s">
        <v>341</v>
      </c>
      <c r="AP70" s="445" t="s">
        <v>219</v>
      </c>
      <c r="AQ70" s="445" t="s">
        <v>227</v>
      </c>
      <c r="AR70" s="445" t="s">
        <v>217</v>
      </c>
      <c r="AS70" s="83"/>
      <c r="AT70" s="83"/>
      <c r="AU70" s="85"/>
      <c r="AV70" s="92"/>
      <c r="AW70" s="87"/>
      <c r="AX70" s="90"/>
      <c r="BJ70" s="89"/>
      <c r="BK70" s="92"/>
      <c r="BL70" s="87"/>
      <c r="BM70" s="84"/>
      <c r="BN70" s="83"/>
      <c r="BO70" s="83"/>
      <c r="BQ70" s="450" t="s">
        <v>416</v>
      </c>
      <c r="BR70" s="445" t="s">
        <v>219</v>
      </c>
      <c r="BS70" s="445" t="s">
        <v>229</v>
      </c>
      <c r="BT70" s="445" t="s">
        <v>217</v>
      </c>
      <c r="BU70" s="451">
        <v>147</v>
      </c>
    </row>
    <row r="71" spans="2:73" ht="10.5" customHeight="1" thickTop="1" thickBot="1" x14ac:dyDescent="0.25">
      <c r="B71" s="451"/>
      <c r="D71" s="450"/>
      <c r="E71" s="445"/>
      <c r="F71" s="445"/>
      <c r="G71" s="445"/>
      <c r="H71" s="80"/>
      <c r="I71" s="80"/>
      <c r="J71" s="80"/>
      <c r="K71" s="80"/>
      <c r="L71" s="105"/>
      <c r="M71" s="90"/>
      <c r="O71" s="104"/>
      <c r="P71" s="104"/>
      <c r="Q71" s="99"/>
      <c r="R71" s="96"/>
      <c r="T71" s="99"/>
      <c r="U71" s="96"/>
      <c r="V71" s="104"/>
      <c r="W71" s="104"/>
      <c r="Y71" s="89"/>
      <c r="Z71" s="88"/>
      <c r="AA71" s="87"/>
      <c r="AB71" s="80"/>
      <c r="AC71" s="86"/>
      <c r="AD71" s="86"/>
      <c r="AF71" s="450"/>
      <c r="AG71" s="445"/>
      <c r="AH71" s="445"/>
      <c r="AI71" s="445"/>
      <c r="AJ71" s="451"/>
      <c r="AM71" s="451"/>
      <c r="AO71" s="450"/>
      <c r="AP71" s="445"/>
      <c r="AQ71" s="445"/>
      <c r="AR71" s="445"/>
      <c r="AS71" s="80"/>
      <c r="AT71" s="80"/>
      <c r="AU71" s="80"/>
      <c r="AV71" s="92"/>
      <c r="AW71" s="91"/>
      <c r="AX71" s="90"/>
      <c r="BJ71" s="89"/>
      <c r="BK71" s="88"/>
      <c r="BL71" s="87"/>
      <c r="BM71" s="80"/>
      <c r="BN71" s="80"/>
      <c r="BO71" s="80"/>
      <c r="BQ71" s="450"/>
      <c r="BR71" s="445"/>
      <c r="BS71" s="445"/>
      <c r="BT71" s="445"/>
      <c r="BU71" s="451"/>
    </row>
    <row r="72" spans="2:73" ht="10.5" customHeight="1" thickTop="1" thickBot="1" x14ac:dyDescent="0.25">
      <c r="B72" s="451">
        <v>34</v>
      </c>
      <c r="D72" s="450" t="s">
        <v>415</v>
      </c>
      <c r="E72" s="445" t="s">
        <v>219</v>
      </c>
      <c r="F72" s="445" t="s">
        <v>276</v>
      </c>
      <c r="G72" s="445" t="s">
        <v>217</v>
      </c>
      <c r="H72" s="80"/>
      <c r="I72" s="80"/>
      <c r="J72" s="80"/>
      <c r="K72" s="92"/>
      <c r="L72" s="80"/>
      <c r="M72" s="80"/>
      <c r="O72" s="104"/>
      <c r="P72" s="104"/>
      <c r="Q72" s="96"/>
      <c r="R72" s="96"/>
      <c r="T72" s="96"/>
      <c r="U72" s="96"/>
      <c r="V72" s="104"/>
      <c r="W72" s="104"/>
      <c r="Y72" s="80"/>
      <c r="Z72" s="84"/>
      <c r="AA72" s="80"/>
      <c r="AB72" s="80"/>
      <c r="AC72" s="83"/>
      <c r="AD72" s="83"/>
      <c r="AF72" s="450" t="s">
        <v>293</v>
      </c>
      <c r="AG72" s="445" t="s">
        <v>219</v>
      </c>
      <c r="AH72" s="445" t="s">
        <v>227</v>
      </c>
      <c r="AI72" s="445" t="s">
        <v>217</v>
      </c>
      <c r="AJ72" s="451">
        <v>72</v>
      </c>
      <c r="AM72" s="451">
        <v>110</v>
      </c>
      <c r="AO72" s="450" t="s">
        <v>414</v>
      </c>
      <c r="AP72" s="445" t="s">
        <v>219</v>
      </c>
      <c r="AQ72" s="445" t="s">
        <v>237</v>
      </c>
      <c r="AR72" s="445" t="s">
        <v>217</v>
      </c>
      <c r="AS72" s="83"/>
      <c r="AT72" s="83"/>
      <c r="AU72" s="80"/>
      <c r="AV72" s="80"/>
      <c r="AW72" s="85"/>
      <c r="AX72" s="80"/>
      <c r="BJ72" s="80"/>
      <c r="BK72" s="84"/>
      <c r="BL72" s="80"/>
      <c r="BM72" s="80"/>
      <c r="BN72" s="102"/>
      <c r="BO72" s="102"/>
      <c r="BQ72" s="450" t="s">
        <v>413</v>
      </c>
      <c r="BR72" s="445" t="s">
        <v>219</v>
      </c>
      <c r="BS72" s="445" t="s">
        <v>283</v>
      </c>
      <c r="BT72" s="445" t="s">
        <v>217</v>
      </c>
      <c r="BU72" s="451">
        <v>148</v>
      </c>
    </row>
    <row r="73" spans="2:73" ht="10.5" customHeight="1" thickTop="1" thickBot="1" x14ac:dyDescent="0.25">
      <c r="B73" s="451"/>
      <c r="D73" s="450"/>
      <c r="E73" s="445"/>
      <c r="F73" s="445"/>
      <c r="G73" s="445"/>
      <c r="H73" s="86"/>
      <c r="I73" s="98"/>
      <c r="J73" s="91"/>
      <c r="K73" s="92"/>
      <c r="L73" s="80"/>
      <c r="M73" s="80"/>
      <c r="O73" s="104"/>
      <c r="P73" s="104"/>
      <c r="Q73" s="99"/>
      <c r="R73" s="96"/>
      <c r="T73" s="99"/>
      <c r="U73" s="96"/>
      <c r="V73" s="104"/>
      <c r="W73" s="104"/>
      <c r="Y73" s="80"/>
      <c r="Z73" s="89"/>
      <c r="AA73" s="80"/>
      <c r="AB73" s="97"/>
      <c r="AC73" s="80"/>
      <c r="AD73" s="80"/>
      <c r="AF73" s="450"/>
      <c r="AG73" s="445"/>
      <c r="AH73" s="445"/>
      <c r="AI73" s="445"/>
      <c r="AJ73" s="451"/>
      <c r="AM73" s="451"/>
      <c r="AO73" s="450"/>
      <c r="AP73" s="445"/>
      <c r="AQ73" s="445"/>
      <c r="AR73" s="445"/>
      <c r="AS73" s="80"/>
      <c r="AT73" s="80"/>
      <c r="AU73" s="105"/>
      <c r="AV73" s="80"/>
      <c r="AW73" s="90"/>
      <c r="AX73" s="80"/>
      <c r="BJ73" s="80"/>
      <c r="BK73" s="89"/>
      <c r="BL73" s="80"/>
      <c r="BM73" s="103"/>
      <c r="BN73" s="108"/>
      <c r="BO73" s="86"/>
      <c r="BQ73" s="450"/>
      <c r="BR73" s="445"/>
      <c r="BS73" s="445"/>
      <c r="BT73" s="445"/>
      <c r="BU73" s="451"/>
    </row>
    <row r="74" spans="2:73" ht="10.5" customHeight="1" thickTop="1" thickBot="1" x14ac:dyDescent="0.25">
      <c r="B74" s="451">
        <v>35</v>
      </c>
      <c r="D74" s="450" t="s">
        <v>275</v>
      </c>
      <c r="E74" s="445" t="s">
        <v>219</v>
      </c>
      <c r="F74" s="445" t="s">
        <v>260</v>
      </c>
      <c r="G74" s="445" t="s">
        <v>217</v>
      </c>
      <c r="H74" s="83"/>
      <c r="I74" s="83"/>
      <c r="J74" s="95"/>
      <c r="K74" s="94"/>
      <c r="L74" s="80"/>
      <c r="M74" s="80"/>
      <c r="O74" s="104"/>
      <c r="P74" s="104"/>
      <c r="Q74" s="96"/>
      <c r="R74" s="96"/>
      <c r="T74" s="96"/>
      <c r="U74" s="96"/>
      <c r="V74" s="104"/>
      <c r="W74" s="104"/>
      <c r="Y74" s="80"/>
      <c r="Z74" s="89"/>
      <c r="AA74" s="92"/>
      <c r="AB74" s="94"/>
      <c r="AC74" s="93"/>
      <c r="AD74" s="102"/>
      <c r="AF74" s="450" t="s">
        <v>412</v>
      </c>
      <c r="AG74" s="445" t="s">
        <v>219</v>
      </c>
      <c r="AH74" s="445" t="s">
        <v>237</v>
      </c>
      <c r="AI74" s="445" t="s">
        <v>217</v>
      </c>
      <c r="AJ74" s="451">
        <v>73</v>
      </c>
      <c r="AM74" s="451">
        <v>111</v>
      </c>
      <c r="AO74" s="450" t="s">
        <v>268</v>
      </c>
      <c r="AP74" s="445" t="s">
        <v>219</v>
      </c>
      <c r="AQ74" s="445" t="s">
        <v>298</v>
      </c>
      <c r="AR74" s="445" t="s">
        <v>217</v>
      </c>
      <c r="AS74" s="102"/>
      <c r="AT74" s="103"/>
      <c r="AU74" s="94"/>
      <c r="AV74" s="87"/>
      <c r="AW74" s="90"/>
      <c r="AX74" s="80"/>
      <c r="BJ74" s="80"/>
      <c r="BK74" s="89"/>
      <c r="BL74" s="92"/>
      <c r="BM74" s="118"/>
      <c r="BN74" s="93"/>
      <c r="BO74" s="102"/>
      <c r="BQ74" s="450" t="s">
        <v>411</v>
      </c>
      <c r="BR74" s="445" t="s">
        <v>219</v>
      </c>
      <c r="BS74" s="445" t="s">
        <v>298</v>
      </c>
      <c r="BT74" s="445" t="s">
        <v>217</v>
      </c>
      <c r="BU74" s="451">
        <v>149</v>
      </c>
    </row>
    <row r="75" spans="2:73" ht="10.5" customHeight="1" thickTop="1" x14ac:dyDescent="0.2">
      <c r="B75" s="451"/>
      <c r="D75" s="450"/>
      <c r="E75" s="445"/>
      <c r="F75" s="445"/>
      <c r="G75" s="445"/>
      <c r="H75" s="80"/>
      <c r="I75" s="80"/>
      <c r="J75" s="92"/>
      <c r="K75" s="94"/>
      <c r="L75" s="80"/>
      <c r="M75" s="80"/>
      <c r="O75" s="101"/>
      <c r="P75" s="101"/>
      <c r="Q75" s="99"/>
      <c r="R75" s="96"/>
      <c r="T75" s="99"/>
      <c r="U75" s="96"/>
      <c r="V75" s="101"/>
      <c r="W75" s="101"/>
      <c r="Y75" s="80"/>
      <c r="Z75" s="89"/>
      <c r="AA75" s="92"/>
      <c r="AB75" s="87"/>
      <c r="AC75" s="86"/>
      <c r="AD75" s="86"/>
      <c r="AF75" s="450"/>
      <c r="AG75" s="445"/>
      <c r="AH75" s="445"/>
      <c r="AI75" s="445"/>
      <c r="AJ75" s="451"/>
      <c r="AM75" s="451"/>
      <c r="AO75" s="450"/>
      <c r="AP75" s="445"/>
      <c r="AQ75" s="445"/>
      <c r="AR75" s="445"/>
      <c r="AS75" s="80"/>
      <c r="AT75" s="80"/>
      <c r="AU75" s="92"/>
      <c r="AV75" s="87"/>
      <c r="AW75" s="90"/>
      <c r="AX75" s="80"/>
      <c r="BJ75" s="80"/>
      <c r="BK75" s="89"/>
      <c r="BL75" s="92"/>
      <c r="BM75" s="87"/>
      <c r="BN75" s="86"/>
      <c r="BO75" s="86"/>
      <c r="BQ75" s="450"/>
      <c r="BR75" s="445"/>
      <c r="BS75" s="445"/>
      <c r="BT75" s="445"/>
      <c r="BU75" s="451"/>
    </row>
    <row r="76" spans="2:73" ht="10.5" customHeight="1" thickBot="1" x14ac:dyDescent="0.25">
      <c r="B76" s="451">
        <v>36</v>
      </c>
      <c r="D76" s="450" t="s">
        <v>410</v>
      </c>
      <c r="E76" s="445" t="s">
        <v>219</v>
      </c>
      <c r="F76" s="445" t="s">
        <v>239</v>
      </c>
      <c r="G76" s="445" t="s">
        <v>217</v>
      </c>
      <c r="H76" s="83"/>
      <c r="I76" s="80"/>
      <c r="J76" s="92"/>
      <c r="K76" s="100"/>
      <c r="L76" s="80"/>
      <c r="M76" s="80"/>
      <c r="O76" s="101"/>
      <c r="P76" s="101"/>
      <c r="Q76" s="96"/>
      <c r="R76" s="96"/>
      <c r="T76" s="96"/>
      <c r="U76" s="96"/>
      <c r="V76" s="101"/>
      <c r="W76" s="101"/>
      <c r="Y76" s="80"/>
      <c r="Z76" s="89"/>
      <c r="AA76" s="88"/>
      <c r="AB76" s="87"/>
      <c r="AC76" s="80"/>
      <c r="AD76" s="83"/>
      <c r="AF76" s="450" t="s">
        <v>409</v>
      </c>
      <c r="AG76" s="445" t="s">
        <v>219</v>
      </c>
      <c r="AH76" s="445" t="s">
        <v>257</v>
      </c>
      <c r="AI76" s="445" t="s">
        <v>217</v>
      </c>
      <c r="AJ76" s="451">
        <v>74</v>
      </c>
      <c r="AM76" s="451">
        <v>112</v>
      </c>
      <c r="AO76" s="450" t="s">
        <v>408</v>
      </c>
      <c r="AP76" s="445" t="s">
        <v>219</v>
      </c>
      <c r="AQ76" s="445" t="s">
        <v>260</v>
      </c>
      <c r="AR76" s="445" t="s">
        <v>217</v>
      </c>
      <c r="AS76" s="83"/>
      <c r="AT76" s="80"/>
      <c r="AU76" s="92"/>
      <c r="AV76" s="91"/>
      <c r="AW76" s="90"/>
      <c r="AX76" s="80"/>
      <c r="BJ76" s="80"/>
      <c r="BK76" s="89"/>
      <c r="BL76" s="88"/>
      <c r="BM76" s="87"/>
      <c r="BN76" s="80"/>
      <c r="BO76" s="83"/>
      <c r="BQ76" s="450" t="s">
        <v>407</v>
      </c>
      <c r="BR76" s="445" t="s">
        <v>219</v>
      </c>
      <c r="BS76" s="445" t="s">
        <v>276</v>
      </c>
      <c r="BT76" s="445" t="s">
        <v>217</v>
      </c>
      <c r="BU76" s="451">
        <v>150</v>
      </c>
    </row>
    <row r="77" spans="2:73" ht="10.5" customHeight="1" thickTop="1" thickBot="1" x14ac:dyDescent="0.25">
      <c r="B77" s="451"/>
      <c r="D77" s="450"/>
      <c r="E77" s="445"/>
      <c r="F77" s="445"/>
      <c r="G77" s="445"/>
      <c r="H77" s="80"/>
      <c r="I77" s="105"/>
      <c r="J77" s="80"/>
      <c r="K77" s="85"/>
      <c r="L77" s="80"/>
      <c r="M77" s="80"/>
      <c r="Q77" s="99"/>
      <c r="R77" s="96"/>
      <c r="T77" s="99"/>
      <c r="U77" s="96"/>
      <c r="Y77" s="80"/>
      <c r="Z77" s="80"/>
      <c r="AA77" s="84"/>
      <c r="AB77" s="80"/>
      <c r="AC77" s="97"/>
      <c r="AD77" s="80"/>
      <c r="AF77" s="450"/>
      <c r="AG77" s="445"/>
      <c r="AH77" s="445"/>
      <c r="AI77" s="445"/>
      <c r="AJ77" s="451"/>
      <c r="AM77" s="451"/>
      <c r="AO77" s="450"/>
      <c r="AP77" s="445"/>
      <c r="AQ77" s="445"/>
      <c r="AR77" s="445"/>
      <c r="AS77" s="80"/>
      <c r="AT77" s="105"/>
      <c r="AU77" s="80"/>
      <c r="AV77" s="85"/>
      <c r="AW77" s="80"/>
      <c r="AX77" s="80"/>
      <c r="BJ77" s="80"/>
      <c r="BK77" s="80"/>
      <c r="BL77" s="84"/>
      <c r="BM77" s="80"/>
      <c r="BN77" s="97"/>
      <c r="BO77" s="80"/>
      <c r="BQ77" s="450"/>
      <c r="BR77" s="445"/>
      <c r="BS77" s="445"/>
      <c r="BT77" s="445"/>
      <c r="BU77" s="451"/>
    </row>
    <row r="78" spans="2:73" ht="10.5" customHeight="1" thickTop="1" x14ac:dyDescent="0.2">
      <c r="B78" s="451">
        <v>37</v>
      </c>
      <c r="D78" s="450" t="s">
        <v>248</v>
      </c>
      <c r="E78" s="445" t="s">
        <v>219</v>
      </c>
      <c r="F78" s="445" t="s">
        <v>306</v>
      </c>
      <c r="G78" s="445" t="s">
        <v>217</v>
      </c>
      <c r="H78" s="103"/>
      <c r="I78" s="94"/>
      <c r="J78" s="87"/>
      <c r="K78" s="90"/>
      <c r="L78" s="80"/>
      <c r="M78" s="80"/>
      <c r="Q78" s="96"/>
      <c r="R78" s="96"/>
      <c r="T78" s="96"/>
      <c r="U78" s="96"/>
      <c r="Y78" s="80"/>
      <c r="Z78" s="80"/>
      <c r="AA78" s="89"/>
      <c r="AB78" s="92"/>
      <c r="AC78" s="94"/>
      <c r="AD78" s="93"/>
      <c r="AF78" s="450" t="s">
        <v>268</v>
      </c>
      <c r="AG78" s="445" t="s">
        <v>219</v>
      </c>
      <c r="AH78" s="445" t="s">
        <v>253</v>
      </c>
      <c r="AI78" s="445" t="s">
        <v>217</v>
      </c>
      <c r="AJ78" s="451">
        <v>75</v>
      </c>
      <c r="AM78" s="451">
        <v>113</v>
      </c>
      <c r="AO78" s="450" t="s">
        <v>406</v>
      </c>
      <c r="AP78" s="445" t="s">
        <v>219</v>
      </c>
      <c r="AQ78" s="445" t="s">
        <v>241</v>
      </c>
      <c r="AR78" s="445" t="s">
        <v>217</v>
      </c>
      <c r="AS78" s="103"/>
      <c r="AT78" s="94"/>
      <c r="AU78" s="87"/>
      <c r="AV78" s="90"/>
      <c r="AW78" s="80"/>
      <c r="AX78" s="80"/>
      <c r="BJ78" s="80"/>
      <c r="BK78" s="80"/>
      <c r="BL78" s="89"/>
      <c r="BM78" s="92"/>
      <c r="BN78" s="94"/>
      <c r="BO78" s="93"/>
      <c r="BQ78" s="450" t="s">
        <v>405</v>
      </c>
      <c r="BR78" s="445" t="s">
        <v>219</v>
      </c>
      <c r="BS78" s="445" t="s">
        <v>227</v>
      </c>
      <c r="BT78" s="445" t="s">
        <v>217</v>
      </c>
      <c r="BU78" s="451">
        <v>151</v>
      </c>
    </row>
    <row r="79" spans="2:73" ht="10.5" customHeight="1" thickBot="1" x14ac:dyDescent="0.25">
      <c r="B79" s="451"/>
      <c r="D79" s="450"/>
      <c r="E79" s="445"/>
      <c r="F79" s="445"/>
      <c r="G79" s="445"/>
      <c r="H79" s="80"/>
      <c r="I79" s="92"/>
      <c r="J79" s="91"/>
      <c r="K79" s="90"/>
      <c r="L79" s="80"/>
      <c r="M79" s="80"/>
      <c r="Y79" s="80"/>
      <c r="Z79" s="80"/>
      <c r="AA79" s="89"/>
      <c r="AB79" s="88"/>
      <c r="AC79" s="87"/>
      <c r="AD79" s="86"/>
      <c r="AF79" s="450"/>
      <c r="AG79" s="445"/>
      <c r="AH79" s="445"/>
      <c r="AI79" s="445"/>
      <c r="AJ79" s="451"/>
      <c r="AM79" s="451"/>
      <c r="AO79" s="450"/>
      <c r="AP79" s="445"/>
      <c r="AQ79" s="445"/>
      <c r="AR79" s="445"/>
      <c r="AS79" s="80"/>
      <c r="AT79" s="92"/>
      <c r="AU79" s="91"/>
      <c r="AV79" s="90"/>
      <c r="AW79" s="80"/>
      <c r="AX79" s="80"/>
      <c r="BJ79" s="80"/>
      <c r="BK79" s="80"/>
      <c r="BL79" s="89"/>
      <c r="BM79" s="88"/>
      <c r="BN79" s="87"/>
      <c r="BO79" s="86"/>
      <c r="BQ79" s="450"/>
      <c r="BR79" s="445"/>
      <c r="BS79" s="445"/>
      <c r="BT79" s="445"/>
      <c r="BU79" s="451"/>
    </row>
    <row r="80" spans="2:73" ht="10.5" customHeight="1" thickTop="1" thickBot="1" x14ac:dyDescent="0.25">
      <c r="B80" s="451">
        <v>38</v>
      </c>
      <c r="D80" s="450" t="s">
        <v>224</v>
      </c>
      <c r="E80" s="445" t="s">
        <v>219</v>
      </c>
      <c r="F80" s="445" t="s">
        <v>269</v>
      </c>
      <c r="G80" s="445" t="s">
        <v>217</v>
      </c>
      <c r="H80" s="83"/>
      <c r="I80" s="83"/>
      <c r="J80" s="85"/>
      <c r="K80" s="80"/>
      <c r="L80" s="80"/>
      <c r="M80" s="80"/>
      <c r="O80" s="81"/>
      <c r="P80" s="82"/>
      <c r="Q80" s="82"/>
      <c r="R80" s="82"/>
      <c r="S80" s="82"/>
      <c r="T80" s="82"/>
      <c r="U80" s="82"/>
      <c r="V80" s="82"/>
      <c r="W80" s="81"/>
      <c r="Y80" s="80"/>
      <c r="Z80" s="80"/>
      <c r="AA80" s="80"/>
      <c r="AB80" s="84"/>
      <c r="AC80" s="83"/>
      <c r="AD80" s="83"/>
      <c r="AF80" s="450" t="s">
        <v>404</v>
      </c>
      <c r="AG80" s="445" t="s">
        <v>219</v>
      </c>
      <c r="AH80" s="445" t="s">
        <v>221</v>
      </c>
      <c r="AI80" s="445" t="s">
        <v>217</v>
      </c>
      <c r="AJ80" s="451">
        <v>76</v>
      </c>
      <c r="AM80" s="451">
        <v>114</v>
      </c>
      <c r="AO80" s="450" t="s">
        <v>403</v>
      </c>
      <c r="AP80" s="445" t="s">
        <v>219</v>
      </c>
      <c r="AQ80" s="445" t="s">
        <v>274</v>
      </c>
      <c r="AR80" s="445" t="s">
        <v>217</v>
      </c>
      <c r="AS80" s="83"/>
      <c r="AT80" s="83"/>
      <c r="AU80" s="85"/>
      <c r="AV80" s="80"/>
      <c r="AW80" s="80"/>
      <c r="AX80" s="80"/>
      <c r="BJ80" s="80"/>
      <c r="BK80" s="80"/>
      <c r="BL80" s="80"/>
      <c r="BM80" s="84"/>
      <c r="BN80" s="83"/>
      <c r="BO80" s="83"/>
      <c r="BQ80" s="450" t="s">
        <v>402</v>
      </c>
      <c r="BR80" s="445" t="s">
        <v>219</v>
      </c>
      <c r="BS80" s="445" t="s">
        <v>218</v>
      </c>
      <c r="BT80" s="445" t="s">
        <v>217</v>
      </c>
      <c r="BU80" s="451">
        <v>152</v>
      </c>
    </row>
    <row r="81" spans="2:73" ht="10.5" customHeight="1" thickTop="1" x14ac:dyDescent="0.2">
      <c r="B81" s="451"/>
      <c r="D81" s="450"/>
      <c r="E81" s="445"/>
      <c r="F81" s="445"/>
      <c r="G81" s="445"/>
      <c r="H81" s="80"/>
      <c r="I81" s="80"/>
      <c r="J81" s="80"/>
      <c r="K81" s="80"/>
      <c r="L81" s="80"/>
      <c r="M81" s="80"/>
      <c r="O81" s="81"/>
      <c r="P81" s="82"/>
      <c r="Q81" s="82"/>
      <c r="R81" s="82"/>
      <c r="S81" s="82"/>
      <c r="T81" s="82"/>
      <c r="U81" s="82"/>
      <c r="V81" s="82"/>
      <c r="W81" s="81"/>
      <c r="Y81" s="80"/>
      <c r="Z81" s="80"/>
      <c r="AA81" s="80"/>
      <c r="AB81" s="80"/>
      <c r="AC81" s="80"/>
      <c r="AD81" s="80"/>
      <c r="AF81" s="450"/>
      <c r="AG81" s="445"/>
      <c r="AH81" s="445"/>
      <c r="AI81" s="445"/>
      <c r="AJ81" s="451"/>
      <c r="AM81" s="451"/>
      <c r="AO81" s="450"/>
      <c r="AP81" s="445"/>
      <c r="AQ81" s="445"/>
      <c r="AR81" s="445"/>
      <c r="AS81" s="80"/>
      <c r="AT81" s="80"/>
      <c r="AU81" s="80"/>
      <c r="AV81" s="80"/>
      <c r="AW81" s="80"/>
      <c r="AX81" s="80"/>
      <c r="BJ81" s="80"/>
      <c r="BK81" s="80"/>
      <c r="BL81" s="80"/>
      <c r="BM81" s="80"/>
      <c r="BN81" s="80"/>
      <c r="BO81" s="80"/>
      <c r="BQ81" s="450"/>
      <c r="BR81" s="445"/>
      <c r="BS81" s="445"/>
      <c r="BT81" s="445"/>
      <c r="BU81" s="451"/>
    </row>
    <row r="82" spans="2:73" ht="10.5" customHeight="1" x14ac:dyDescent="0.2"/>
    <row r="83" spans="2:73" ht="10.5" customHeight="1" x14ac:dyDescent="0.2"/>
    <row r="84" spans="2:73" ht="10.5" customHeight="1" x14ac:dyDescent="0.2"/>
    <row r="85" spans="2:73" ht="10.5" customHeight="1" x14ac:dyDescent="0.2"/>
    <row r="86" spans="2:73" ht="10.5" customHeight="1" x14ac:dyDescent="0.2"/>
    <row r="87" spans="2:73" ht="30" customHeight="1" x14ac:dyDescent="0.2">
      <c r="D87" s="446" t="s">
        <v>401</v>
      </c>
      <c r="E87" s="447"/>
      <c r="F87" s="447"/>
      <c r="G87" s="447"/>
      <c r="H87" s="447"/>
      <c r="I87" s="447"/>
      <c r="J87" s="447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  <c r="AB87" s="447"/>
      <c r="AC87" s="447"/>
      <c r="AD87" s="447"/>
      <c r="AE87" s="447"/>
      <c r="AF87" s="447"/>
      <c r="AG87" s="447"/>
      <c r="AH87" s="447"/>
      <c r="AI87" s="447"/>
      <c r="AJ87" s="447"/>
      <c r="AK87" s="447"/>
      <c r="AL87" s="447"/>
      <c r="AM87" s="447"/>
      <c r="AN87" s="447"/>
      <c r="AO87" s="447"/>
      <c r="AP87" s="447"/>
      <c r="AQ87" s="447"/>
      <c r="AR87" s="447"/>
      <c r="AS87" s="447"/>
      <c r="AT87" s="447"/>
      <c r="AU87" s="447"/>
      <c r="AV87" s="447"/>
      <c r="AW87" s="447"/>
      <c r="AX87" s="447"/>
      <c r="AY87" s="447"/>
      <c r="AZ87" s="447"/>
      <c r="BA87" s="447"/>
      <c r="BB87" s="447"/>
      <c r="BC87" s="447"/>
      <c r="BD87" s="447"/>
      <c r="BE87" s="447"/>
      <c r="BF87" s="447"/>
      <c r="BG87" s="447"/>
      <c r="BH87" s="447"/>
      <c r="BI87" s="447"/>
      <c r="BJ87" s="447"/>
      <c r="BK87" s="447"/>
      <c r="BL87" s="447"/>
      <c r="BM87" s="447"/>
      <c r="BN87" s="447"/>
      <c r="BO87" s="447"/>
      <c r="BP87" s="447"/>
      <c r="BQ87" s="447"/>
      <c r="BR87" s="447"/>
      <c r="BS87" s="453">
        <v>2</v>
      </c>
      <c r="BT87" s="454"/>
      <c r="BU87" s="454"/>
    </row>
    <row r="89" spans="2:73" ht="24.9" customHeight="1" x14ac:dyDescent="0.2">
      <c r="AE89" s="449" t="s">
        <v>400</v>
      </c>
      <c r="AF89" s="447"/>
      <c r="AG89" s="447"/>
      <c r="AH89" s="447"/>
      <c r="AI89" s="447"/>
      <c r="AJ89" s="447"/>
      <c r="AK89" s="447"/>
      <c r="AL89" s="447"/>
      <c r="AM89" s="447"/>
      <c r="AN89" s="447"/>
      <c r="AO89" s="447"/>
      <c r="AP89" s="447"/>
      <c r="AQ89" s="447"/>
      <c r="BM89" s="448" t="s">
        <v>399</v>
      </c>
      <c r="BN89" s="447"/>
      <c r="BO89" s="447"/>
      <c r="BP89" s="447"/>
      <c r="BQ89" s="447"/>
      <c r="BR89" s="447"/>
      <c r="BS89" s="447"/>
      <c r="BT89" s="447"/>
      <c r="BU89" s="447"/>
    </row>
    <row r="90" spans="2:73" x14ac:dyDescent="0.2">
      <c r="BM90" s="448" t="s">
        <v>398</v>
      </c>
      <c r="BN90" s="447"/>
      <c r="BO90" s="447"/>
      <c r="BP90" s="447"/>
      <c r="BQ90" s="447"/>
      <c r="BR90" s="447"/>
      <c r="BS90" s="447"/>
      <c r="BT90" s="447"/>
      <c r="BU90" s="447"/>
    </row>
    <row r="92" spans="2:73" ht="10.5" customHeight="1" thickBot="1" x14ac:dyDescent="0.25">
      <c r="B92" s="451">
        <v>153</v>
      </c>
      <c r="D92" s="450" t="s">
        <v>397</v>
      </c>
      <c r="E92" s="445" t="s">
        <v>219</v>
      </c>
      <c r="F92" s="445" t="s">
        <v>221</v>
      </c>
      <c r="G92" s="445" t="s">
        <v>217</v>
      </c>
      <c r="H92" s="83"/>
      <c r="I92" s="83"/>
      <c r="J92" s="80"/>
      <c r="K92" s="80"/>
      <c r="L92" s="80"/>
      <c r="M92" s="80"/>
      <c r="Y92" s="80"/>
      <c r="Z92" s="80"/>
      <c r="AA92" s="80"/>
      <c r="AB92" s="80"/>
      <c r="AC92" s="83"/>
      <c r="AD92" s="83"/>
      <c r="AF92" s="450" t="s">
        <v>396</v>
      </c>
      <c r="AG92" s="445" t="s">
        <v>219</v>
      </c>
      <c r="AH92" s="445" t="s">
        <v>218</v>
      </c>
      <c r="AI92" s="445" t="s">
        <v>217</v>
      </c>
      <c r="AJ92" s="451">
        <v>191</v>
      </c>
      <c r="AM92" s="451">
        <v>229</v>
      </c>
      <c r="AO92" s="450" t="s">
        <v>395</v>
      </c>
      <c r="AP92" s="445" t="s">
        <v>219</v>
      </c>
      <c r="AQ92" s="445" t="s">
        <v>218</v>
      </c>
      <c r="AR92" s="445" t="s">
        <v>217</v>
      </c>
      <c r="AS92" s="83"/>
      <c r="AT92" s="83"/>
      <c r="AU92" s="80"/>
      <c r="AV92" s="80"/>
      <c r="AW92" s="80"/>
      <c r="AX92" s="80"/>
      <c r="BJ92" s="80"/>
      <c r="BK92" s="80"/>
      <c r="BL92" s="80"/>
      <c r="BM92" s="80"/>
      <c r="BN92" s="83"/>
      <c r="BO92" s="83"/>
      <c r="BQ92" s="450" t="s">
        <v>394</v>
      </c>
      <c r="BR92" s="445" t="s">
        <v>219</v>
      </c>
      <c r="BS92" s="445" t="s">
        <v>274</v>
      </c>
      <c r="BT92" s="445" t="s">
        <v>217</v>
      </c>
      <c r="BU92" s="451">
        <v>267</v>
      </c>
    </row>
    <row r="93" spans="2:73" ht="10.5" customHeight="1" thickTop="1" thickBot="1" x14ac:dyDescent="0.25">
      <c r="B93" s="451"/>
      <c r="D93" s="450"/>
      <c r="E93" s="445"/>
      <c r="F93" s="445"/>
      <c r="G93" s="445"/>
      <c r="H93" s="80"/>
      <c r="I93" s="80"/>
      <c r="J93" s="105"/>
      <c r="K93" s="80"/>
      <c r="L93" s="80"/>
      <c r="M93" s="80"/>
      <c r="Y93" s="80"/>
      <c r="Z93" s="80"/>
      <c r="AA93" s="80"/>
      <c r="AB93" s="97"/>
      <c r="AC93" s="80"/>
      <c r="AD93" s="80"/>
      <c r="AF93" s="450"/>
      <c r="AG93" s="445"/>
      <c r="AH93" s="445"/>
      <c r="AI93" s="445"/>
      <c r="AJ93" s="451"/>
      <c r="AM93" s="451"/>
      <c r="AO93" s="450"/>
      <c r="AP93" s="445"/>
      <c r="AQ93" s="445"/>
      <c r="AR93" s="445"/>
      <c r="AS93" s="80"/>
      <c r="AT93" s="80"/>
      <c r="AU93" s="105"/>
      <c r="AV93" s="80"/>
      <c r="AW93" s="80"/>
      <c r="AX93" s="80"/>
      <c r="BJ93" s="80"/>
      <c r="BK93" s="80"/>
      <c r="BL93" s="80"/>
      <c r="BM93" s="97"/>
      <c r="BN93" s="80"/>
      <c r="BO93" s="80"/>
      <c r="BQ93" s="450"/>
      <c r="BR93" s="445"/>
      <c r="BS93" s="445"/>
      <c r="BT93" s="445"/>
      <c r="BU93" s="451"/>
    </row>
    <row r="94" spans="2:73" ht="10.5" customHeight="1" thickTop="1" thickBot="1" x14ac:dyDescent="0.25">
      <c r="B94" s="451">
        <v>154</v>
      </c>
      <c r="D94" s="450" t="s">
        <v>393</v>
      </c>
      <c r="E94" s="445" t="s">
        <v>219</v>
      </c>
      <c r="F94" s="445" t="s">
        <v>245</v>
      </c>
      <c r="G94" s="445" t="s">
        <v>217</v>
      </c>
      <c r="H94" s="80"/>
      <c r="I94" s="92"/>
      <c r="J94" s="87"/>
      <c r="K94" s="90"/>
      <c r="L94" s="80"/>
      <c r="M94" s="80"/>
      <c r="Y94" s="80"/>
      <c r="Z94" s="80"/>
      <c r="AA94" s="89"/>
      <c r="AB94" s="92"/>
      <c r="AC94" s="87"/>
      <c r="AD94" s="83"/>
      <c r="AF94" s="450" t="s">
        <v>392</v>
      </c>
      <c r="AG94" s="445" t="s">
        <v>219</v>
      </c>
      <c r="AH94" s="445" t="s">
        <v>245</v>
      </c>
      <c r="AI94" s="445" t="s">
        <v>217</v>
      </c>
      <c r="AJ94" s="451">
        <v>192</v>
      </c>
      <c r="AM94" s="451">
        <v>230</v>
      </c>
      <c r="AO94" s="450" t="s">
        <v>391</v>
      </c>
      <c r="AP94" s="445" t="s">
        <v>219</v>
      </c>
      <c r="AQ94" s="445" t="s">
        <v>251</v>
      </c>
      <c r="AR94" s="445" t="s">
        <v>217</v>
      </c>
      <c r="AS94" s="80"/>
      <c r="AT94" s="92"/>
      <c r="AU94" s="87"/>
      <c r="AV94" s="90"/>
      <c r="AW94" s="80"/>
      <c r="AX94" s="80"/>
      <c r="BJ94" s="80"/>
      <c r="BK94" s="80"/>
      <c r="BL94" s="89"/>
      <c r="BM94" s="92"/>
      <c r="BN94" s="87"/>
      <c r="BO94" s="102"/>
      <c r="BQ94" s="450" t="s">
        <v>390</v>
      </c>
      <c r="BR94" s="445" t="s">
        <v>219</v>
      </c>
      <c r="BS94" s="445" t="s">
        <v>352</v>
      </c>
      <c r="BT94" s="445" t="s">
        <v>217</v>
      </c>
      <c r="BU94" s="451">
        <v>268</v>
      </c>
    </row>
    <row r="95" spans="2:73" ht="10.5" customHeight="1" thickTop="1" thickBot="1" x14ac:dyDescent="0.25">
      <c r="B95" s="451"/>
      <c r="D95" s="450"/>
      <c r="E95" s="445"/>
      <c r="F95" s="445"/>
      <c r="G95" s="445"/>
      <c r="H95" s="98"/>
      <c r="I95" s="100"/>
      <c r="J95" s="87"/>
      <c r="K95" s="90"/>
      <c r="L95" s="80"/>
      <c r="M95" s="80"/>
      <c r="Y95" s="80"/>
      <c r="Z95" s="80"/>
      <c r="AA95" s="89"/>
      <c r="AB95" s="92"/>
      <c r="AC95" s="106"/>
      <c r="AD95" s="80"/>
      <c r="AF95" s="450"/>
      <c r="AG95" s="445"/>
      <c r="AH95" s="445"/>
      <c r="AI95" s="445"/>
      <c r="AJ95" s="451"/>
      <c r="AM95" s="451"/>
      <c r="AO95" s="450"/>
      <c r="AP95" s="445"/>
      <c r="AQ95" s="445"/>
      <c r="AR95" s="445"/>
      <c r="AS95" s="98"/>
      <c r="AT95" s="100"/>
      <c r="AU95" s="87"/>
      <c r="AV95" s="90"/>
      <c r="AW95" s="80"/>
      <c r="AX95" s="80"/>
      <c r="BJ95" s="80"/>
      <c r="BK95" s="80"/>
      <c r="BL95" s="89"/>
      <c r="BM95" s="92"/>
      <c r="BN95" s="100"/>
      <c r="BO95" s="108"/>
      <c r="BQ95" s="450"/>
      <c r="BR95" s="445"/>
      <c r="BS95" s="445"/>
      <c r="BT95" s="445"/>
      <c r="BU95" s="451"/>
    </row>
    <row r="96" spans="2:73" ht="10.5" customHeight="1" thickTop="1" thickBot="1" x14ac:dyDescent="0.25">
      <c r="B96" s="451">
        <v>155</v>
      </c>
      <c r="D96" s="450" t="s">
        <v>389</v>
      </c>
      <c r="E96" s="445" t="s">
        <v>219</v>
      </c>
      <c r="F96" s="445" t="s">
        <v>267</v>
      </c>
      <c r="G96" s="445" t="s">
        <v>217</v>
      </c>
      <c r="H96" s="83"/>
      <c r="I96" s="85"/>
      <c r="J96" s="80"/>
      <c r="K96" s="105"/>
      <c r="L96" s="80"/>
      <c r="M96" s="80"/>
      <c r="Y96" s="80"/>
      <c r="Z96" s="80"/>
      <c r="AA96" s="97"/>
      <c r="AB96" s="80"/>
      <c r="AC96" s="92"/>
      <c r="AD96" s="93"/>
      <c r="AF96" s="450" t="s">
        <v>388</v>
      </c>
      <c r="AG96" s="445" t="s">
        <v>219</v>
      </c>
      <c r="AH96" s="445" t="s">
        <v>357</v>
      </c>
      <c r="AI96" s="445" t="s">
        <v>217</v>
      </c>
      <c r="AJ96" s="451">
        <v>193</v>
      </c>
      <c r="AM96" s="451">
        <v>231</v>
      </c>
      <c r="AO96" s="450" t="s">
        <v>387</v>
      </c>
      <c r="AP96" s="445" t="s">
        <v>219</v>
      </c>
      <c r="AQ96" s="445" t="s">
        <v>225</v>
      </c>
      <c r="AR96" s="445" t="s">
        <v>217</v>
      </c>
      <c r="AS96" s="83"/>
      <c r="AT96" s="85"/>
      <c r="AU96" s="80"/>
      <c r="AV96" s="105"/>
      <c r="AW96" s="80"/>
      <c r="AX96" s="80"/>
      <c r="BJ96" s="80"/>
      <c r="BK96" s="80"/>
      <c r="BL96" s="97"/>
      <c r="BM96" s="80"/>
      <c r="BN96" s="84"/>
      <c r="BO96" s="83"/>
      <c r="BQ96" s="450" t="s">
        <v>386</v>
      </c>
      <c r="BR96" s="445" t="s">
        <v>219</v>
      </c>
      <c r="BS96" s="445" t="s">
        <v>267</v>
      </c>
      <c r="BT96" s="445" t="s">
        <v>217</v>
      </c>
      <c r="BU96" s="451">
        <v>269</v>
      </c>
    </row>
    <row r="97" spans="2:73" ht="10.5" customHeight="1" thickTop="1" x14ac:dyDescent="0.2">
      <c r="B97" s="451"/>
      <c r="D97" s="450"/>
      <c r="E97" s="445"/>
      <c r="F97" s="445"/>
      <c r="G97" s="445"/>
      <c r="H97" s="80"/>
      <c r="I97" s="80"/>
      <c r="J97" s="92"/>
      <c r="K97" s="87"/>
      <c r="L97" s="90"/>
      <c r="M97" s="80"/>
      <c r="Y97" s="80"/>
      <c r="Z97" s="89"/>
      <c r="AA97" s="92"/>
      <c r="AB97" s="87"/>
      <c r="AC97" s="80"/>
      <c r="AD97" s="86"/>
      <c r="AF97" s="450"/>
      <c r="AG97" s="445"/>
      <c r="AH97" s="445"/>
      <c r="AI97" s="445"/>
      <c r="AJ97" s="451"/>
      <c r="AM97" s="451"/>
      <c r="AO97" s="450"/>
      <c r="AP97" s="445"/>
      <c r="AQ97" s="445"/>
      <c r="AR97" s="445"/>
      <c r="AS97" s="80"/>
      <c r="AT97" s="80"/>
      <c r="AU97" s="92"/>
      <c r="AV97" s="87"/>
      <c r="AW97" s="90"/>
      <c r="AX97" s="80"/>
      <c r="BJ97" s="80"/>
      <c r="BK97" s="89"/>
      <c r="BL97" s="92"/>
      <c r="BM97" s="87"/>
      <c r="BN97" s="80"/>
      <c r="BO97" s="80"/>
      <c r="BQ97" s="450"/>
      <c r="BR97" s="445"/>
      <c r="BS97" s="445"/>
      <c r="BT97" s="445"/>
      <c r="BU97" s="451"/>
    </row>
    <row r="98" spans="2:73" ht="10.5" customHeight="1" thickBot="1" x14ac:dyDescent="0.25">
      <c r="B98" s="451">
        <v>156</v>
      </c>
      <c r="D98" s="450" t="s">
        <v>385</v>
      </c>
      <c r="E98" s="445" t="s">
        <v>219</v>
      </c>
      <c r="F98" s="445" t="s">
        <v>227</v>
      </c>
      <c r="G98" s="445" t="s">
        <v>217</v>
      </c>
      <c r="H98" s="83"/>
      <c r="I98" s="83"/>
      <c r="J98" s="92"/>
      <c r="K98" s="87"/>
      <c r="L98" s="90"/>
      <c r="M98" s="80"/>
      <c r="Y98" s="80"/>
      <c r="Z98" s="89"/>
      <c r="AA98" s="92"/>
      <c r="AB98" s="87"/>
      <c r="AC98" s="102"/>
      <c r="AD98" s="102"/>
      <c r="AF98" s="450" t="s">
        <v>384</v>
      </c>
      <c r="AG98" s="445" t="s">
        <v>219</v>
      </c>
      <c r="AH98" s="445" t="s">
        <v>229</v>
      </c>
      <c r="AI98" s="445" t="s">
        <v>217</v>
      </c>
      <c r="AJ98" s="451">
        <v>194</v>
      </c>
      <c r="AM98" s="451">
        <v>232</v>
      </c>
      <c r="AO98" s="450" t="s">
        <v>383</v>
      </c>
      <c r="AP98" s="445" t="s">
        <v>219</v>
      </c>
      <c r="AQ98" s="445" t="s">
        <v>330</v>
      </c>
      <c r="AR98" s="445" t="s">
        <v>217</v>
      </c>
      <c r="AS98" s="80"/>
      <c r="AT98" s="80"/>
      <c r="AU98" s="92"/>
      <c r="AV98" s="87"/>
      <c r="AW98" s="90"/>
      <c r="AX98" s="80"/>
      <c r="BJ98" s="80"/>
      <c r="BK98" s="89"/>
      <c r="BL98" s="92"/>
      <c r="BM98" s="87"/>
      <c r="BN98" s="102"/>
      <c r="BO98" s="102"/>
      <c r="BQ98" s="450" t="s">
        <v>382</v>
      </c>
      <c r="BR98" s="445" t="s">
        <v>219</v>
      </c>
      <c r="BS98" s="445" t="s">
        <v>357</v>
      </c>
      <c r="BT98" s="445" t="s">
        <v>217</v>
      </c>
      <c r="BU98" s="451">
        <v>270</v>
      </c>
    </row>
    <row r="99" spans="2:73" ht="10.5" customHeight="1" thickTop="1" thickBot="1" x14ac:dyDescent="0.25">
      <c r="B99" s="451"/>
      <c r="D99" s="450"/>
      <c r="E99" s="445"/>
      <c r="F99" s="445"/>
      <c r="G99" s="445"/>
      <c r="H99" s="80"/>
      <c r="I99" s="80"/>
      <c r="J99" s="107"/>
      <c r="K99" s="87"/>
      <c r="L99" s="90"/>
      <c r="M99" s="80"/>
      <c r="Y99" s="80"/>
      <c r="Z99" s="89"/>
      <c r="AA99" s="92"/>
      <c r="AB99" s="100"/>
      <c r="AC99" s="108"/>
      <c r="AD99" s="86"/>
      <c r="AF99" s="450"/>
      <c r="AG99" s="445"/>
      <c r="AH99" s="445"/>
      <c r="AI99" s="445"/>
      <c r="AJ99" s="451"/>
      <c r="AM99" s="451"/>
      <c r="AO99" s="450"/>
      <c r="AP99" s="445"/>
      <c r="AQ99" s="445"/>
      <c r="AR99" s="445"/>
      <c r="AS99" s="86"/>
      <c r="AT99" s="98"/>
      <c r="AU99" s="100"/>
      <c r="AV99" s="87"/>
      <c r="AW99" s="90"/>
      <c r="AX99" s="80"/>
      <c r="BJ99" s="80"/>
      <c r="BK99" s="89"/>
      <c r="BL99" s="92"/>
      <c r="BM99" s="100"/>
      <c r="BN99" s="108"/>
      <c r="BO99" s="86"/>
      <c r="BQ99" s="450"/>
      <c r="BR99" s="445"/>
      <c r="BS99" s="445"/>
      <c r="BT99" s="445"/>
      <c r="BU99" s="451"/>
    </row>
    <row r="100" spans="2:73" ht="10.5" customHeight="1" thickTop="1" thickBot="1" x14ac:dyDescent="0.25">
      <c r="B100" s="451">
        <v>157</v>
      </c>
      <c r="D100" s="450" t="s">
        <v>381</v>
      </c>
      <c r="E100" s="445" t="s">
        <v>219</v>
      </c>
      <c r="F100" s="445" t="s">
        <v>239</v>
      </c>
      <c r="G100" s="445" t="s">
        <v>217</v>
      </c>
      <c r="H100" s="102"/>
      <c r="I100" s="103"/>
      <c r="J100" s="80"/>
      <c r="K100" s="80"/>
      <c r="L100" s="90"/>
      <c r="M100" s="80"/>
      <c r="Y100" s="80"/>
      <c r="Z100" s="89"/>
      <c r="AA100" s="80"/>
      <c r="AB100" s="84"/>
      <c r="AC100" s="83"/>
      <c r="AD100" s="83"/>
      <c r="AF100" s="450" t="s">
        <v>380</v>
      </c>
      <c r="AG100" s="445" t="s">
        <v>219</v>
      </c>
      <c r="AH100" s="445" t="s">
        <v>227</v>
      </c>
      <c r="AI100" s="445" t="s">
        <v>217</v>
      </c>
      <c r="AJ100" s="451">
        <v>195</v>
      </c>
      <c r="AM100" s="451">
        <v>233</v>
      </c>
      <c r="AO100" s="450" t="s">
        <v>297</v>
      </c>
      <c r="AP100" s="445" t="s">
        <v>219</v>
      </c>
      <c r="AQ100" s="445" t="s">
        <v>245</v>
      </c>
      <c r="AR100" s="445" t="s">
        <v>217</v>
      </c>
      <c r="AS100" s="83"/>
      <c r="AT100" s="83"/>
      <c r="AU100" s="85"/>
      <c r="AV100" s="80"/>
      <c r="AW100" s="90"/>
      <c r="AX100" s="80"/>
      <c r="BJ100" s="80"/>
      <c r="BK100" s="89"/>
      <c r="BL100" s="80"/>
      <c r="BM100" s="84"/>
      <c r="BN100" s="83"/>
      <c r="BO100" s="83"/>
      <c r="BQ100" s="450" t="s">
        <v>379</v>
      </c>
      <c r="BR100" s="445" t="s">
        <v>219</v>
      </c>
      <c r="BS100" s="445" t="s">
        <v>239</v>
      </c>
      <c r="BT100" s="445" t="s">
        <v>217</v>
      </c>
      <c r="BU100" s="451">
        <v>271</v>
      </c>
    </row>
    <row r="101" spans="2:73" ht="10.5" customHeight="1" thickTop="1" thickBot="1" x14ac:dyDescent="0.25">
      <c r="B101" s="451"/>
      <c r="D101" s="450"/>
      <c r="E101" s="445"/>
      <c r="F101" s="445"/>
      <c r="G101" s="445"/>
      <c r="H101" s="80"/>
      <c r="I101" s="80"/>
      <c r="J101" s="80"/>
      <c r="K101" s="80"/>
      <c r="L101" s="105"/>
      <c r="M101" s="80"/>
      <c r="Y101" s="80"/>
      <c r="Z101" s="97"/>
      <c r="AA101" s="80"/>
      <c r="AB101" s="80"/>
      <c r="AC101" s="80"/>
      <c r="AD101" s="80"/>
      <c r="AF101" s="450"/>
      <c r="AG101" s="445"/>
      <c r="AH101" s="445"/>
      <c r="AI101" s="445"/>
      <c r="AJ101" s="451"/>
      <c r="AM101" s="451"/>
      <c r="AO101" s="450"/>
      <c r="AP101" s="445"/>
      <c r="AQ101" s="445"/>
      <c r="AR101" s="445"/>
      <c r="AS101" s="80"/>
      <c r="AT101" s="80"/>
      <c r="AU101" s="80"/>
      <c r="AV101" s="80"/>
      <c r="AW101" s="105"/>
      <c r="AX101" s="80"/>
      <c r="BJ101" s="80"/>
      <c r="BK101" s="97"/>
      <c r="BL101" s="80"/>
      <c r="BM101" s="80"/>
      <c r="BN101" s="80"/>
      <c r="BO101" s="80"/>
      <c r="BQ101" s="450"/>
      <c r="BR101" s="445"/>
      <c r="BS101" s="445"/>
      <c r="BT101" s="445"/>
      <c r="BU101" s="451"/>
    </row>
    <row r="102" spans="2:73" ht="10.5" customHeight="1" thickTop="1" thickBot="1" x14ac:dyDescent="0.25">
      <c r="B102" s="451">
        <v>158</v>
      </c>
      <c r="D102" s="450" t="s">
        <v>341</v>
      </c>
      <c r="E102" s="445" t="s">
        <v>219</v>
      </c>
      <c r="F102" s="445" t="s">
        <v>262</v>
      </c>
      <c r="G102" s="445" t="s">
        <v>217</v>
      </c>
      <c r="H102" s="83"/>
      <c r="I102" s="83"/>
      <c r="J102" s="80"/>
      <c r="K102" s="92"/>
      <c r="L102" s="87"/>
      <c r="M102" s="90"/>
      <c r="Y102" s="89"/>
      <c r="Z102" s="92"/>
      <c r="AA102" s="87"/>
      <c r="AB102" s="80"/>
      <c r="AC102" s="102"/>
      <c r="AD102" s="102"/>
      <c r="AF102" s="450" t="s">
        <v>378</v>
      </c>
      <c r="AG102" s="445" t="s">
        <v>219</v>
      </c>
      <c r="AH102" s="445" t="s">
        <v>269</v>
      </c>
      <c r="AI102" s="445" t="s">
        <v>217</v>
      </c>
      <c r="AJ102" s="451">
        <v>196</v>
      </c>
      <c r="AM102" s="451">
        <v>234</v>
      </c>
      <c r="AO102" s="450" t="s">
        <v>377</v>
      </c>
      <c r="AP102" s="445" t="s">
        <v>219</v>
      </c>
      <c r="AQ102" s="445" t="s">
        <v>283</v>
      </c>
      <c r="AR102" s="445" t="s">
        <v>217</v>
      </c>
      <c r="AS102" s="80"/>
      <c r="AT102" s="80"/>
      <c r="AU102" s="80"/>
      <c r="AV102" s="92"/>
      <c r="AW102" s="87"/>
      <c r="AX102" s="90"/>
      <c r="BJ102" s="89"/>
      <c r="BK102" s="92"/>
      <c r="BL102" s="87"/>
      <c r="BM102" s="80"/>
      <c r="BN102" s="102"/>
      <c r="BO102" s="102"/>
      <c r="BQ102" s="450" t="s">
        <v>376</v>
      </c>
      <c r="BR102" s="445" t="s">
        <v>219</v>
      </c>
      <c r="BS102" s="445" t="s">
        <v>375</v>
      </c>
      <c r="BT102" s="445" t="s">
        <v>217</v>
      </c>
      <c r="BU102" s="451">
        <v>272</v>
      </c>
    </row>
    <row r="103" spans="2:73" ht="10.5" customHeight="1" thickTop="1" thickBot="1" x14ac:dyDescent="0.25">
      <c r="B103" s="451"/>
      <c r="D103" s="450"/>
      <c r="E103" s="445"/>
      <c r="F103" s="445"/>
      <c r="G103" s="445"/>
      <c r="H103" s="80"/>
      <c r="I103" s="80"/>
      <c r="J103" s="105"/>
      <c r="K103" s="92"/>
      <c r="L103" s="87"/>
      <c r="M103" s="90"/>
      <c r="Y103" s="89"/>
      <c r="Z103" s="92"/>
      <c r="AA103" s="87"/>
      <c r="AB103" s="88"/>
      <c r="AC103" s="108"/>
      <c r="AD103" s="86"/>
      <c r="AF103" s="450"/>
      <c r="AG103" s="445"/>
      <c r="AH103" s="445"/>
      <c r="AI103" s="445"/>
      <c r="AJ103" s="451"/>
      <c r="AM103" s="451"/>
      <c r="AO103" s="450"/>
      <c r="AP103" s="445"/>
      <c r="AQ103" s="445"/>
      <c r="AR103" s="445"/>
      <c r="AS103" s="86"/>
      <c r="AT103" s="98"/>
      <c r="AU103" s="91"/>
      <c r="AV103" s="92"/>
      <c r="AW103" s="87"/>
      <c r="AX103" s="90"/>
      <c r="BJ103" s="89"/>
      <c r="BK103" s="92"/>
      <c r="BL103" s="87"/>
      <c r="BM103" s="88"/>
      <c r="BN103" s="108"/>
      <c r="BO103" s="86"/>
      <c r="BQ103" s="450"/>
      <c r="BR103" s="445"/>
      <c r="BS103" s="445"/>
      <c r="BT103" s="445"/>
      <c r="BU103" s="451"/>
    </row>
    <row r="104" spans="2:73" ht="10.5" customHeight="1" thickTop="1" thickBot="1" x14ac:dyDescent="0.25">
      <c r="B104" s="451">
        <v>159</v>
      </c>
      <c r="D104" s="450" t="s">
        <v>374</v>
      </c>
      <c r="E104" s="445" t="s">
        <v>219</v>
      </c>
      <c r="F104" s="445" t="s">
        <v>251</v>
      </c>
      <c r="G104" s="445" t="s">
        <v>217</v>
      </c>
      <c r="H104" s="102"/>
      <c r="I104" s="103"/>
      <c r="J104" s="87"/>
      <c r="K104" s="112"/>
      <c r="L104" s="87"/>
      <c r="M104" s="90"/>
      <c r="Y104" s="89"/>
      <c r="Z104" s="92"/>
      <c r="AA104" s="94"/>
      <c r="AB104" s="110"/>
      <c r="AC104" s="83"/>
      <c r="AD104" s="83"/>
      <c r="AF104" s="450" t="s">
        <v>373</v>
      </c>
      <c r="AG104" s="445" t="s">
        <v>219</v>
      </c>
      <c r="AH104" s="445" t="s">
        <v>225</v>
      </c>
      <c r="AI104" s="445" t="s">
        <v>217</v>
      </c>
      <c r="AJ104" s="451">
        <v>197</v>
      </c>
      <c r="AM104" s="451">
        <v>235</v>
      </c>
      <c r="AO104" s="450" t="s">
        <v>372</v>
      </c>
      <c r="AP104" s="445" t="s">
        <v>219</v>
      </c>
      <c r="AQ104" s="445" t="s">
        <v>306</v>
      </c>
      <c r="AR104" s="445" t="s">
        <v>217</v>
      </c>
      <c r="AS104" s="83"/>
      <c r="AT104" s="83"/>
      <c r="AU104" s="95"/>
      <c r="AV104" s="94"/>
      <c r="AW104" s="87"/>
      <c r="AX104" s="90"/>
      <c r="BJ104" s="89"/>
      <c r="BK104" s="92"/>
      <c r="BL104" s="94"/>
      <c r="BM104" s="110"/>
      <c r="BN104" s="83"/>
      <c r="BO104" s="83"/>
      <c r="BQ104" s="450" t="s">
        <v>371</v>
      </c>
      <c r="BR104" s="445" t="s">
        <v>219</v>
      </c>
      <c r="BS104" s="445" t="s">
        <v>257</v>
      </c>
      <c r="BT104" s="445" t="s">
        <v>217</v>
      </c>
      <c r="BU104" s="451">
        <v>273</v>
      </c>
    </row>
    <row r="105" spans="2:73" ht="10.5" customHeight="1" thickTop="1" thickBot="1" x14ac:dyDescent="0.25">
      <c r="B105" s="451"/>
      <c r="D105" s="450"/>
      <c r="E105" s="445"/>
      <c r="F105" s="445"/>
      <c r="G105" s="445"/>
      <c r="H105" s="80"/>
      <c r="I105" s="80"/>
      <c r="J105" s="80"/>
      <c r="K105" s="107"/>
      <c r="L105" s="87"/>
      <c r="M105" s="90"/>
      <c r="Y105" s="89"/>
      <c r="Z105" s="92"/>
      <c r="AA105" s="100"/>
      <c r="AB105" s="87"/>
      <c r="AC105" s="80"/>
      <c r="AD105" s="80"/>
      <c r="AF105" s="450"/>
      <c r="AG105" s="445"/>
      <c r="AH105" s="445"/>
      <c r="AI105" s="445"/>
      <c r="AJ105" s="451"/>
      <c r="AM105" s="451"/>
      <c r="AO105" s="450"/>
      <c r="AP105" s="445"/>
      <c r="AQ105" s="445"/>
      <c r="AR105" s="445"/>
      <c r="AS105" s="80"/>
      <c r="AT105" s="80"/>
      <c r="AU105" s="92"/>
      <c r="AV105" s="100"/>
      <c r="AW105" s="87"/>
      <c r="AX105" s="90"/>
      <c r="BJ105" s="89"/>
      <c r="BK105" s="92"/>
      <c r="BL105" s="100"/>
      <c r="BM105" s="87"/>
      <c r="BN105" s="80"/>
      <c r="BO105" s="80"/>
      <c r="BQ105" s="450"/>
      <c r="BR105" s="445"/>
      <c r="BS105" s="445"/>
      <c r="BT105" s="445"/>
      <c r="BU105" s="451"/>
    </row>
    <row r="106" spans="2:73" ht="10.5" customHeight="1" thickTop="1" x14ac:dyDescent="0.2">
      <c r="B106" s="451">
        <v>160</v>
      </c>
      <c r="D106" s="450" t="s">
        <v>370</v>
      </c>
      <c r="E106" s="445" t="s">
        <v>219</v>
      </c>
      <c r="F106" s="445" t="s">
        <v>235</v>
      </c>
      <c r="G106" s="445" t="s">
        <v>217</v>
      </c>
      <c r="H106" s="80"/>
      <c r="I106" s="80"/>
      <c r="J106" s="92"/>
      <c r="K106" s="80"/>
      <c r="L106" s="80"/>
      <c r="M106" s="90"/>
      <c r="Y106" s="89"/>
      <c r="Z106" s="80"/>
      <c r="AA106" s="84"/>
      <c r="AB106" s="80"/>
      <c r="AC106" s="102"/>
      <c r="AD106" s="102"/>
      <c r="AF106" s="450" t="s">
        <v>369</v>
      </c>
      <c r="AG106" s="445" t="s">
        <v>219</v>
      </c>
      <c r="AH106" s="445" t="s">
        <v>260</v>
      </c>
      <c r="AI106" s="445" t="s">
        <v>217</v>
      </c>
      <c r="AJ106" s="451">
        <v>198</v>
      </c>
      <c r="AM106" s="451">
        <v>236</v>
      </c>
      <c r="AO106" s="450" t="s">
        <v>339</v>
      </c>
      <c r="AP106" s="445" t="s">
        <v>219</v>
      </c>
      <c r="AQ106" s="445" t="s">
        <v>227</v>
      </c>
      <c r="AR106" s="445" t="s">
        <v>217</v>
      </c>
      <c r="AS106" s="80"/>
      <c r="AT106" s="80"/>
      <c r="AU106" s="80"/>
      <c r="AV106" s="85"/>
      <c r="AW106" s="80"/>
      <c r="AX106" s="90"/>
      <c r="BJ106" s="89"/>
      <c r="BK106" s="80"/>
      <c r="BL106" s="84"/>
      <c r="BM106" s="80"/>
      <c r="BN106" s="102"/>
      <c r="BO106" s="102"/>
      <c r="BQ106" s="450" t="s">
        <v>366</v>
      </c>
      <c r="BR106" s="445" t="s">
        <v>219</v>
      </c>
      <c r="BS106" s="445" t="s">
        <v>253</v>
      </c>
      <c r="BT106" s="445" t="s">
        <v>217</v>
      </c>
      <c r="BU106" s="451">
        <v>274</v>
      </c>
    </row>
    <row r="107" spans="2:73" ht="10.5" customHeight="1" thickBot="1" x14ac:dyDescent="0.25">
      <c r="B107" s="451"/>
      <c r="D107" s="450"/>
      <c r="E107" s="445"/>
      <c r="F107" s="445"/>
      <c r="G107" s="445"/>
      <c r="H107" s="86"/>
      <c r="I107" s="98"/>
      <c r="J107" s="100"/>
      <c r="K107" s="80"/>
      <c r="L107" s="80"/>
      <c r="M107" s="90"/>
      <c r="Y107" s="89"/>
      <c r="Z107" s="80"/>
      <c r="AA107" s="89"/>
      <c r="AB107" s="88"/>
      <c r="AC107" s="108"/>
      <c r="AD107" s="86"/>
      <c r="AF107" s="450"/>
      <c r="AG107" s="445"/>
      <c r="AH107" s="445"/>
      <c r="AI107" s="445"/>
      <c r="AJ107" s="451"/>
      <c r="AM107" s="451"/>
      <c r="AO107" s="450"/>
      <c r="AP107" s="445"/>
      <c r="AQ107" s="445"/>
      <c r="AR107" s="445"/>
      <c r="AS107" s="86"/>
      <c r="AT107" s="98"/>
      <c r="AU107" s="91"/>
      <c r="AV107" s="90"/>
      <c r="AW107" s="80"/>
      <c r="AX107" s="90"/>
      <c r="BJ107" s="89"/>
      <c r="BK107" s="80"/>
      <c r="BL107" s="89"/>
      <c r="BM107" s="88"/>
      <c r="BN107" s="108"/>
      <c r="BO107" s="86"/>
      <c r="BQ107" s="450"/>
      <c r="BR107" s="445"/>
      <c r="BS107" s="445"/>
      <c r="BT107" s="445"/>
      <c r="BU107" s="451"/>
    </row>
    <row r="108" spans="2:73" ht="10.5" customHeight="1" thickTop="1" thickBot="1" x14ac:dyDescent="0.25">
      <c r="B108" s="451">
        <v>161</v>
      </c>
      <c r="D108" s="450" t="s">
        <v>368</v>
      </c>
      <c r="E108" s="445" t="s">
        <v>219</v>
      </c>
      <c r="F108" s="445" t="s">
        <v>231</v>
      </c>
      <c r="G108" s="445" t="s">
        <v>217</v>
      </c>
      <c r="H108" s="83"/>
      <c r="I108" s="83"/>
      <c r="J108" s="85"/>
      <c r="K108" s="80"/>
      <c r="L108" s="80"/>
      <c r="M108" s="90"/>
      <c r="Y108" s="89"/>
      <c r="Z108" s="80"/>
      <c r="AA108" s="80"/>
      <c r="AB108" s="84"/>
      <c r="AC108" s="83"/>
      <c r="AD108" s="83"/>
      <c r="AF108" s="450" t="s">
        <v>367</v>
      </c>
      <c r="AG108" s="445" t="s">
        <v>219</v>
      </c>
      <c r="AH108" s="445" t="s">
        <v>231</v>
      </c>
      <c r="AI108" s="445" t="s">
        <v>217</v>
      </c>
      <c r="AJ108" s="451">
        <v>199</v>
      </c>
      <c r="AM108" s="451">
        <v>237</v>
      </c>
      <c r="AO108" s="450" t="s">
        <v>253</v>
      </c>
      <c r="AP108" s="445" t="s">
        <v>219</v>
      </c>
      <c r="AQ108" s="445" t="s">
        <v>221</v>
      </c>
      <c r="AR108" s="445" t="s">
        <v>217</v>
      </c>
      <c r="AS108" s="83"/>
      <c r="AT108" s="83"/>
      <c r="AU108" s="85"/>
      <c r="AV108" s="80"/>
      <c r="AW108" s="80"/>
      <c r="AX108" s="90"/>
      <c r="BJ108" s="89"/>
      <c r="BK108" s="80"/>
      <c r="BL108" s="80"/>
      <c r="BM108" s="84"/>
      <c r="BN108" s="83"/>
      <c r="BO108" s="83"/>
      <c r="BQ108" s="450" t="s">
        <v>366</v>
      </c>
      <c r="BR108" s="445" t="s">
        <v>219</v>
      </c>
      <c r="BS108" s="445" t="s">
        <v>241</v>
      </c>
      <c r="BT108" s="445" t="s">
        <v>217</v>
      </c>
      <c r="BU108" s="451">
        <v>275</v>
      </c>
    </row>
    <row r="109" spans="2:73" ht="10.5" customHeight="1" thickTop="1" thickBot="1" x14ac:dyDescent="0.25">
      <c r="B109" s="451"/>
      <c r="D109" s="450"/>
      <c r="E109" s="445"/>
      <c r="F109" s="445"/>
      <c r="G109" s="445"/>
      <c r="H109" s="80"/>
      <c r="I109" s="80"/>
      <c r="J109" s="80"/>
      <c r="K109" s="80"/>
      <c r="L109" s="80"/>
      <c r="M109" s="105"/>
      <c r="Y109" s="97"/>
      <c r="Z109" s="80"/>
      <c r="AA109" s="80"/>
      <c r="AB109" s="80"/>
      <c r="AC109" s="80"/>
      <c r="AD109" s="80"/>
      <c r="AF109" s="450"/>
      <c r="AG109" s="445"/>
      <c r="AH109" s="445"/>
      <c r="AI109" s="445"/>
      <c r="AJ109" s="451"/>
      <c r="AM109" s="451"/>
      <c r="AO109" s="450"/>
      <c r="AP109" s="445"/>
      <c r="AQ109" s="445"/>
      <c r="AR109" s="445"/>
      <c r="AS109" s="80"/>
      <c r="AT109" s="80"/>
      <c r="AU109" s="80"/>
      <c r="AV109" s="80"/>
      <c r="AW109" s="80"/>
      <c r="AX109" s="105"/>
      <c r="BJ109" s="97"/>
      <c r="BK109" s="80"/>
      <c r="BL109" s="80"/>
      <c r="BM109" s="80"/>
      <c r="BN109" s="80"/>
      <c r="BO109" s="80"/>
      <c r="BQ109" s="450"/>
      <c r="BR109" s="445"/>
      <c r="BS109" s="445"/>
      <c r="BT109" s="445"/>
      <c r="BU109" s="451"/>
    </row>
    <row r="110" spans="2:73" ht="10.5" customHeight="1" thickTop="1" thickBot="1" x14ac:dyDescent="0.25">
      <c r="B110" s="451">
        <v>162</v>
      </c>
      <c r="D110" s="450" t="s">
        <v>365</v>
      </c>
      <c r="E110" s="445" t="s">
        <v>219</v>
      </c>
      <c r="F110" s="445" t="s">
        <v>276</v>
      </c>
      <c r="G110" s="445" t="s">
        <v>217</v>
      </c>
      <c r="H110" s="83"/>
      <c r="I110" s="83"/>
      <c r="J110" s="80"/>
      <c r="K110" s="80"/>
      <c r="L110" s="92"/>
      <c r="M110" s="87"/>
      <c r="N110" s="117"/>
      <c r="Y110" s="94"/>
      <c r="Z110" s="87"/>
      <c r="AA110" s="80"/>
      <c r="AB110" s="80"/>
      <c r="AC110" s="83"/>
      <c r="AD110" s="83"/>
      <c r="AF110" s="450" t="s">
        <v>364</v>
      </c>
      <c r="AG110" s="445" t="s">
        <v>219</v>
      </c>
      <c r="AH110" s="445" t="s">
        <v>274</v>
      </c>
      <c r="AI110" s="445" t="s">
        <v>217</v>
      </c>
      <c r="AJ110" s="451">
        <v>200</v>
      </c>
      <c r="AM110" s="451">
        <v>238</v>
      </c>
      <c r="AO110" s="450" t="s">
        <v>363</v>
      </c>
      <c r="AP110" s="445" t="s">
        <v>219</v>
      </c>
      <c r="AQ110" s="445" t="s">
        <v>237</v>
      </c>
      <c r="AR110" s="445" t="s">
        <v>217</v>
      </c>
      <c r="AS110" s="83"/>
      <c r="AT110" s="83"/>
      <c r="AU110" s="80"/>
      <c r="AV110" s="80"/>
      <c r="AW110" s="92"/>
      <c r="AX110" s="87"/>
      <c r="AY110" s="117"/>
      <c r="BJ110" s="94"/>
      <c r="BK110" s="87"/>
      <c r="BL110" s="80"/>
      <c r="BM110" s="80"/>
      <c r="BN110" s="83"/>
      <c r="BO110" s="83"/>
      <c r="BQ110" s="450" t="s">
        <v>362</v>
      </c>
      <c r="BR110" s="445" t="s">
        <v>219</v>
      </c>
      <c r="BS110" s="445" t="s">
        <v>262</v>
      </c>
      <c r="BT110" s="445" t="s">
        <v>217</v>
      </c>
      <c r="BU110" s="451">
        <v>276</v>
      </c>
    </row>
    <row r="111" spans="2:73" ht="10.5" customHeight="1" thickTop="1" thickBot="1" x14ac:dyDescent="0.25">
      <c r="B111" s="451"/>
      <c r="D111" s="450"/>
      <c r="E111" s="445"/>
      <c r="F111" s="445"/>
      <c r="G111" s="445"/>
      <c r="H111" s="80"/>
      <c r="I111" s="80"/>
      <c r="J111" s="105"/>
      <c r="K111" s="80"/>
      <c r="L111" s="92"/>
      <c r="M111" s="87"/>
      <c r="N111" s="117"/>
      <c r="Y111" s="94"/>
      <c r="Z111" s="87"/>
      <c r="AA111" s="80"/>
      <c r="AB111" s="97"/>
      <c r="AC111" s="80"/>
      <c r="AD111" s="80"/>
      <c r="AF111" s="450"/>
      <c r="AG111" s="445"/>
      <c r="AH111" s="445"/>
      <c r="AI111" s="445"/>
      <c r="AJ111" s="451"/>
      <c r="AM111" s="451"/>
      <c r="AO111" s="450"/>
      <c r="AP111" s="445"/>
      <c r="AQ111" s="445"/>
      <c r="AR111" s="445"/>
      <c r="AS111" s="80"/>
      <c r="AT111" s="80"/>
      <c r="AU111" s="105"/>
      <c r="AV111" s="80"/>
      <c r="AW111" s="92"/>
      <c r="AX111" s="87"/>
      <c r="AY111" s="117"/>
      <c r="BJ111" s="94"/>
      <c r="BK111" s="87"/>
      <c r="BL111" s="80"/>
      <c r="BM111" s="97"/>
      <c r="BN111" s="80"/>
      <c r="BO111" s="80"/>
      <c r="BQ111" s="450"/>
      <c r="BR111" s="445"/>
      <c r="BS111" s="445"/>
      <c r="BT111" s="445"/>
      <c r="BU111" s="451"/>
    </row>
    <row r="112" spans="2:73" ht="10.5" customHeight="1" thickTop="1" thickBot="1" x14ac:dyDescent="0.25">
      <c r="B112" s="451">
        <v>163</v>
      </c>
      <c r="D112" s="450" t="s">
        <v>361</v>
      </c>
      <c r="E112" s="445" t="s">
        <v>219</v>
      </c>
      <c r="F112" s="445" t="s">
        <v>352</v>
      </c>
      <c r="G112" s="445" t="s">
        <v>217</v>
      </c>
      <c r="H112" s="83"/>
      <c r="I112" s="92"/>
      <c r="J112" s="87"/>
      <c r="K112" s="90"/>
      <c r="L112" s="92"/>
      <c r="M112" s="87"/>
      <c r="N112" s="117"/>
      <c r="Y112" s="94"/>
      <c r="Z112" s="87"/>
      <c r="AA112" s="89"/>
      <c r="AB112" s="92"/>
      <c r="AC112" s="87"/>
      <c r="AD112" s="102"/>
      <c r="AF112" s="450" t="s">
        <v>335</v>
      </c>
      <c r="AG112" s="445" t="s">
        <v>219</v>
      </c>
      <c r="AH112" s="445" t="s">
        <v>231</v>
      </c>
      <c r="AI112" s="445" t="s">
        <v>217</v>
      </c>
      <c r="AJ112" s="451">
        <v>201</v>
      </c>
      <c r="AM112" s="451">
        <v>239</v>
      </c>
      <c r="AO112" s="450" t="s">
        <v>360</v>
      </c>
      <c r="AP112" s="445" t="s">
        <v>219</v>
      </c>
      <c r="AQ112" s="445" t="s">
        <v>241</v>
      </c>
      <c r="AR112" s="445" t="s">
        <v>217</v>
      </c>
      <c r="AS112" s="80"/>
      <c r="AT112" s="92"/>
      <c r="AU112" s="87"/>
      <c r="AV112" s="90"/>
      <c r="AW112" s="92"/>
      <c r="AX112" s="87"/>
      <c r="AY112" s="117"/>
      <c r="BJ112" s="94"/>
      <c r="BK112" s="87"/>
      <c r="BL112" s="89"/>
      <c r="BM112" s="92"/>
      <c r="BN112" s="87"/>
      <c r="BO112" s="83"/>
      <c r="BQ112" s="450" t="s">
        <v>359</v>
      </c>
      <c r="BR112" s="445" t="s">
        <v>219</v>
      </c>
      <c r="BS112" s="445" t="s">
        <v>231</v>
      </c>
      <c r="BT112" s="445" t="s">
        <v>217</v>
      </c>
      <c r="BU112" s="451">
        <v>277</v>
      </c>
    </row>
    <row r="113" spans="2:73" ht="10.5" customHeight="1" thickTop="1" thickBot="1" x14ac:dyDescent="0.25">
      <c r="B113" s="451"/>
      <c r="D113" s="450"/>
      <c r="E113" s="445"/>
      <c r="F113" s="445"/>
      <c r="G113" s="445"/>
      <c r="H113" s="80"/>
      <c r="I113" s="107"/>
      <c r="J113" s="87"/>
      <c r="K113" s="90"/>
      <c r="L113" s="92"/>
      <c r="M113" s="87"/>
      <c r="N113" s="117"/>
      <c r="Y113" s="94"/>
      <c r="Z113" s="87"/>
      <c r="AA113" s="89"/>
      <c r="AB113" s="92"/>
      <c r="AC113" s="100"/>
      <c r="AD113" s="108"/>
      <c r="AF113" s="450"/>
      <c r="AG113" s="445"/>
      <c r="AH113" s="445"/>
      <c r="AI113" s="445"/>
      <c r="AJ113" s="451"/>
      <c r="AM113" s="451"/>
      <c r="AO113" s="450"/>
      <c r="AP113" s="445"/>
      <c r="AQ113" s="445"/>
      <c r="AR113" s="445"/>
      <c r="AS113" s="98"/>
      <c r="AT113" s="100"/>
      <c r="AU113" s="87"/>
      <c r="AV113" s="90"/>
      <c r="AW113" s="92"/>
      <c r="AX113" s="87"/>
      <c r="AY113" s="117"/>
      <c r="BJ113" s="94"/>
      <c r="BK113" s="87"/>
      <c r="BL113" s="89"/>
      <c r="BM113" s="92"/>
      <c r="BN113" s="106"/>
      <c r="BO113" s="80"/>
      <c r="BQ113" s="450"/>
      <c r="BR113" s="445"/>
      <c r="BS113" s="445"/>
      <c r="BT113" s="445"/>
      <c r="BU113" s="451"/>
    </row>
    <row r="114" spans="2:73" ht="10.5" customHeight="1" thickTop="1" thickBot="1" x14ac:dyDescent="0.25">
      <c r="B114" s="451">
        <v>164</v>
      </c>
      <c r="D114" s="450" t="s">
        <v>358</v>
      </c>
      <c r="E114" s="445" t="s">
        <v>219</v>
      </c>
      <c r="F114" s="445" t="s">
        <v>357</v>
      </c>
      <c r="G114" s="445" t="s">
        <v>217</v>
      </c>
      <c r="H114" s="103"/>
      <c r="I114" s="80"/>
      <c r="J114" s="80"/>
      <c r="K114" s="105"/>
      <c r="L114" s="92"/>
      <c r="M114" s="87"/>
      <c r="N114" s="117"/>
      <c r="Y114" s="94"/>
      <c r="Z114" s="87"/>
      <c r="AA114" s="97"/>
      <c r="AB114" s="80"/>
      <c r="AC114" s="84"/>
      <c r="AD114" s="83"/>
      <c r="AF114" s="450" t="s">
        <v>356</v>
      </c>
      <c r="AG114" s="445" t="s">
        <v>219</v>
      </c>
      <c r="AH114" s="445" t="s">
        <v>237</v>
      </c>
      <c r="AI114" s="445" t="s">
        <v>217</v>
      </c>
      <c r="AJ114" s="451">
        <v>202</v>
      </c>
      <c r="AM114" s="451">
        <v>240</v>
      </c>
      <c r="AO114" s="450" t="s">
        <v>355</v>
      </c>
      <c r="AP114" s="445" t="s">
        <v>219</v>
      </c>
      <c r="AQ114" s="445" t="s">
        <v>239</v>
      </c>
      <c r="AR114" s="445" t="s">
        <v>217</v>
      </c>
      <c r="AS114" s="83"/>
      <c r="AT114" s="85"/>
      <c r="AU114" s="80"/>
      <c r="AV114" s="105"/>
      <c r="AW114" s="92"/>
      <c r="AX114" s="87"/>
      <c r="AY114" s="117"/>
      <c r="BJ114" s="94"/>
      <c r="BK114" s="87"/>
      <c r="BL114" s="97"/>
      <c r="BM114" s="80"/>
      <c r="BN114" s="92"/>
      <c r="BO114" s="93"/>
      <c r="BQ114" s="450" t="s">
        <v>354</v>
      </c>
      <c r="BR114" s="445" t="s">
        <v>219</v>
      </c>
      <c r="BS114" s="445" t="s">
        <v>229</v>
      </c>
      <c r="BT114" s="445" t="s">
        <v>217</v>
      </c>
      <c r="BU114" s="451">
        <v>278</v>
      </c>
    </row>
    <row r="115" spans="2:73" ht="10.5" customHeight="1" thickTop="1" x14ac:dyDescent="0.2">
      <c r="B115" s="451"/>
      <c r="D115" s="450"/>
      <c r="E115" s="445"/>
      <c r="F115" s="445"/>
      <c r="G115" s="445"/>
      <c r="H115" s="80"/>
      <c r="I115" s="80"/>
      <c r="J115" s="92"/>
      <c r="K115" s="94"/>
      <c r="L115" s="94"/>
      <c r="M115" s="87"/>
      <c r="N115" s="117"/>
      <c r="Y115" s="94"/>
      <c r="Z115" s="109"/>
      <c r="AA115" s="92"/>
      <c r="AB115" s="87"/>
      <c r="AC115" s="80"/>
      <c r="AD115" s="80"/>
      <c r="AF115" s="450"/>
      <c r="AG115" s="445"/>
      <c r="AH115" s="445"/>
      <c r="AI115" s="445"/>
      <c r="AJ115" s="451"/>
      <c r="AM115" s="451"/>
      <c r="AO115" s="450"/>
      <c r="AP115" s="445"/>
      <c r="AQ115" s="445"/>
      <c r="AR115" s="445"/>
      <c r="AS115" s="80"/>
      <c r="AT115" s="80"/>
      <c r="AU115" s="92"/>
      <c r="AV115" s="87"/>
      <c r="AW115" s="112"/>
      <c r="AX115" s="87"/>
      <c r="AY115" s="117"/>
      <c r="BJ115" s="94"/>
      <c r="BK115" s="109"/>
      <c r="BL115" s="92"/>
      <c r="BM115" s="87"/>
      <c r="BN115" s="80"/>
      <c r="BO115" s="86"/>
      <c r="BQ115" s="450"/>
      <c r="BR115" s="445"/>
      <c r="BS115" s="445"/>
      <c r="BT115" s="445"/>
      <c r="BU115" s="451"/>
    </row>
    <row r="116" spans="2:73" ht="10.5" customHeight="1" thickBot="1" x14ac:dyDescent="0.25">
      <c r="B116" s="451">
        <v>165</v>
      </c>
      <c r="D116" s="450" t="s">
        <v>249</v>
      </c>
      <c r="E116" s="445" t="s">
        <v>219</v>
      </c>
      <c r="F116" s="445" t="s">
        <v>241</v>
      </c>
      <c r="G116" s="445" t="s">
        <v>217</v>
      </c>
      <c r="H116" s="80"/>
      <c r="I116" s="80"/>
      <c r="J116" s="92"/>
      <c r="K116" s="94"/>
      <c r="L116" s="94"/>
      <c r="M116" s="87"/>
      <c r="N116" s="117"/>
      <c r="Y116" s="94"/>
      <c r="Z116" s="109"/>
      <c r="AA116" s="92"/>
      <c r="AB116" s="87"/>
      <c r="AC116" s="83"/>
      <c r="AD116" s="83"/>
      <c r="AF116" s="450" t="s">
        <v>353</v>
      </c>
      <c r="AG116" s="445" t="s">
        <v>219</v>
      </c>
      <c r="AH116" s="445" t="s">
        <v>352</v>
      </c>
      <c r="AI116" s="445" t="s">
        <v>217</v>
      </c>
      <c r="AJ116" s="451">
        <v>203</v>
      </c>
      <c r="AM116" s="451">
        <v>241</v>
      </c>
      <c r="AO116" s="450" t="s">
        <v>351</v>
      </c>
      <c r="AP116" s="445" t="s">
        <v>219</v>
      </c>
      <c r="AQ116" s="445" t="s">
        <v>350</v>
      </c>
      <c r="AR116" s="445" t="s">
        <v>217</v>
      </c>
      <c r="AS116" s="80"/>
      <c r="AT116" s="80"/>
      <c r="AU116" s="92"/>
      <c r="AV116" s="87"/>
      <c r="AW116" s="112"/>
      <c r="AX116" s="87"/>
      <c r="AY116" s="117"/>
      <c r="BJ116" s="94"/>
      <c r="BK116" s="109"/>
      <c r="BL116" s="92"/>
      <c r="BM116" s="87"/>
      <c r="BN116" s="102"/>
      <c r="BO116" s="102"/>
      <c r="BQ116" s="450" t="s">
        <v>349</v>
      </c>
      <c r="BR116" s="445" t="s">
        <v>219</v>
      </c>
      <c r="BS116" s="445" t="s">
        <v>237</v>
      </c>
      <c r="BT116" s="445" t="s">
        <v>217</v>
      </c>
      <c r="BU116" s="451">
        <v>279</v>
      </c>
    </row>
    <row r="117" spans="2:73" ht="10.5" customHeight="1" thickTop="1" thickBot="1" x14ac:dyDescent="0.25">
      <c r="B117" s="451"/>
      <c r="D117" s="450"/>
      <c r="E117" s="445"/>
      <c r="F117" s="445"/>
      <c r="G117" s="445"/>
      <c r="H117" s="86"/>
      <c r="I117" s="98"/>
      <c r="J117" s="100"/>
      <c r="K117" s="94"/>
      <c r="L117" s="94"/>
      <c r="M117" s="87"/>
      <c r="N117" s="117"/>
      <c r="Y117" s="94"/>
      <c r="Z117" s="109"/>
      <c r="AA117" s="92"/>
      <c r="AB117" s="106"/>
      <c r="AC117" s="80"/>
      <c r="AD117" s="80"/>
      <c r="AF117" s="450"/>
      <c r="AG117" s="445"/>
      <c r="AH117" s="445"/>
      <c r="AI117" s="445"/>
      <c r="AJ117" s="451"/>
      <c r="AM117" s="451"/>
      <c r="AO117" s="450"/>
      <c r="AP117" s="445"/>
      <c r="AQ117" s="445"/>
      <c r="AR117" s="445"/>
      <c r="AS117" s="86"/>
      <c r="AT117" s="98"/>
      <c r="AU117" s="100"/>
      <c r="AV117" s="87"/>
      <c r="AW117" s="112"/>
      <c r="AX117" s="87"/>
      <c r="AY117" s="117"/>
      <c r="BJ117" s="94"/>
      <c r="BK117" s="109"/>
      <c r="BL117" s="92"/>
      <c r="BM117" s="100"/>
      <c r="BN117" s="108"/>
      <c r="BO117" s="86"/>
      <c r="BQ117" s="450"/>
      <c r="BR117" s="445"/>
      <c r="BS117" s="445"/>
      <c r="BT117" s="445"/>
      <c r="BU117" s="451"/>
    </row>
    <row r="118" spans="2:73" ht="10.5" customHeight="1" thickTop="1" thickBot="1" x14ac:dyDescent="0.25">
      <c r="B118" s="451">
        <v>166</v>
      </c>
      <c r="D118" s="450" t="s">
        <v>348</v>
      </c>
      <c r="E118" s="445" t="s">
        <v>219</v>
      </c>
      <c r="F118" s="445" t="s">
        <v>255</v>
      </c>
      <c r="G118" s="445" t="s">
        <v>217</v>
      </c>
      <c r="H118" s="83"/>
      <c r="I118" s="83"/>
      <c r="J118" s="85"/>
      <c r="K118" s="92"/>
      <c r="L118" s="94"/>
      <c r="M118" s="87"/>
      <c r="N118" s="117"/>
      <c r="Y118" s="94"/>
      <c r="Z118" s="109"/>
      <c r="AA118" s="80"/>
      <c r="AB118" s="92"/>
      <c r="AC118" s="93"/>
      <c r="AD118" s="102"/>
      <c r="AF118" s="450" t="s">
        <v>347</v>
      </c>
      <c r="AG118" s="445" t="s">
        <v>219</v>
      </c>
      <c r="AH118" s="445" t="s">
        <v>253</v>
      </c>
      <c r="AI118" s="445" t="s">
        <v>217</v>
      </c>
      <c r="AJ118" s="451">
        <v>204</v>
      </c>
      <c r="AM118" s="451">
        <v>242</v>
      </c>
      <c r="AO118" s="450" t="s">
        <v>346</v>
      </c>
      <c r="AP118" s="445" t="s">
        <v>219</v>
      </c>
      <c r="AQ118" s="445" t="s">
        <v>229</v>
      </c>
      <c r="AR118" s="445" t="s">
        <v>217</v>
      </c>
      <c r="AS118" s="83"/>
      <c r="AT118" s="83"/>
      <c r="AU118" s="85"/>
      <c r="AV118" s="80"/>
      <c r="AW118" s="112"/>
      <c r="AX118" s="87"/>
      <c r="AY118" s="117"/>
      <c r="BJ118" s="94"/>
      <c r="BK118" s="109"/>
      <c r="BL118" s="80"/>
      <c r="BM118" s="84"/>
      <c r="BN118" s="83"/>
      <c r="BO118" s="83"/>
      <c r="BQ118" s="450" t="s">
        <v>345</v>
      </c>
      <c r="BR118" s="445" t="s">
        <v>219</v>
      </c>
      <c r="BS118" s="445" t="s">
        <v>225</v>
      </c>
      <c r="BT118" s="445" t="s">
        <v>217</v>
      </c>
      <c r="BU118" s="451">
        <v>280</v>
      </c>
    </row>
    <row r="119" spans="2:73" ht="10.5" customHeight="1" thickTop="1" thickBot="1" x14ac:dyDescent="0.25">
      <c r="B119" s="451"/>
      <c r="D119" s="450"/>
      <c r="E119" s="445"/>
      <c r="F119" s="445"/>
      <c r="G119" s="445"/>
      <c r="H119" s="80"/>
      <c r="I119" s="80"/>
      <c r="J119" s="80"/>
      <c r="K119" s="92"/>
      <c r="L119" s="100"/>
      <c r="M119" s="87"/>
      <c r="N119" s="117"/>
      <c r="Y119" s="94"/>
      <c r="Z119" s="106"/>
      <c r="AA119" s="80"/>
      <c r="AB119" s="80"/>
      <c r="AC119" s="86"/>
      <c r="AD119" s="86"/>
      <c r="AF119" s="450"/>
      <c r="AG119" s="445"/>
      <c r="AH119" s="445"/>
      <c r="AI119" s="445"/>
      <c r="AJ119" s="451"/>
      <c r="AM119" s="451"/>
      <c r="AO119" s="450"/>
      <c r="AP119" s="445"/>
      <c r="AQ119" s="445"/>
      <c r="AR119" s="445"/>
      <c r="AS119" s="80"/>
      <c r="AT119" s="80"/>
      <c r="AU119" s="80"/>
      <c r="AV119" s="80"/>
      <c r="AW119" s="107"/>
      <c r="AX119" s="87"/>
      <c r="AY119" s="117"/>
      <c r="BJ119" s="94"/>
      <c r="BK119" s="106"/>
      <c r="BL119" s="80"/>
      <c r="BM119" s="80"/>
      <c r="BN119" s="80"/>
      <c r="BO119" s="80"/>
      <c r="BQ119" s="450"/>
      <c r="BR119" s="445"/>
      <c r="BS119" s="445"/>
      <c r="BT119" s="445"/>
      <c r="BU119" s="451"/>
    </row>
    <row r="120" spans="2:73" ht="10.5" customHeight="1" thickTop="1" thickBot="1" x14ac:dyDescent="0.25">
      <c r="B120" s="451">
        <v>167</v>
      </c>
      <c r="D120" s="450" t="s">
        <v>344</v>
      </c>
      <c r="E120" s="445" t="s">
        <v>219</v>
      </c>
      <c r="F120" s="445" t="s">
        <v>239</v>
      </c>
      <c r="G120" s="445" t="s">
        <v>217</v>
      </c>
      <c r="H120" s="83"/>
      <c r="I120" s="83"/>
      <c r="J120" s="80"/>
      <c r="K120" s="80"/>
      <c r="L120" s="85"/>
      <c r="M120" s="80"/>
      <c r="N120" s="117"/>
      <c r="Y120" s="87"/>
      <c r="Z120" s="92"/>
      <c r="AA120" s="87"/>
      <c r="AB120" s="80"/>
      <c r="AC120" s="83"/>
      <c r="AD120" s="83"/>
      <c r="AF120" s="450" t="s">
        <v>343</v>
      </c>
      <c r="AG120" s="445" t="s">
        <v>219</v>
      </c>
      <c r="AH120" s="445" t="s">
        <v>276</v>
      </c>
      <c r="AI120" s="445" t="s">
        <v>217</v>
      </c>
      <c r="AJ120" s="451">
        <v>205</v>
      </c>
      <c r="AM120" s="451">
        <v>243</v>
      </c>
      <c r="AO120" s="450" t="s">
        <v>342</v>
      </c>
      <c r="AP120" s="445" t="s">
        <v>219</v>
      </c>
      <c r="AQ120" s="445" t="s">
        <v>267</v>
      </c>
      <c r="AR120" s="445" t="s">
        <v>217</v>
      </c>
      <c r="AS120" s="80"/>
      <c r="AT120" s="80"/>
      <c r="AU120" s="80"/>
      <c r="AV120" s="92"/>
      <c r="AW120" s="80"/>
      <c r="AX120" s="80"/>
      <c r="AY120" s="117"/>
      <c r="BJ120" s="87"/>
      <c r="BK120" s="92"/>
      <c r="BL120" s="87"/>
      <c r="BM120" s="80"/>
      <c r="BN120" s="102"/>
      <c r="BO120" s="102"/>
      <c r="BQ120" s="450" t="s">
        <v>341</v>
      </c>
      <c r="BR120" s="445" t="s">
        <v>219</v>
      </c>
      <c r="BS120" s="445" t="s">
        <v>340</v>
      </c>
      <c r="BT120" s="445" t="s">
        <v>217</v>
      </c>
      <c r="BU120" s="451">
        <v>281</v>
      </c>
    </row>
    <row r="121" spans="2:73" ht="10.5" customHeight="1" thickTop="1" thickBot="1" x14ac:dyDescent="0.25">
      <c r="B121" s="451"/>
      <c r="D121" s="450"/>
      <c r="E121" s="445"/>
      <c r="F121" s="445"/>
      <c r="G121" s="445"/>
      <c r="H121" s="80"/>
      <c r="I121" s="80"/>
      <c r="J121" s="105"/>
      <c r="K121" s="80"/>
      <c r="L121" s="90"/>
      <c r="M121" s="80"/>
      <c r="N121" s="117"/>
      <c r="Y121" s="87"/>
      <c r="Z121" s="80"/>
      <c r="AA121" s="87"/>
      <c r="AB121" s="97"/>
      <c r="AC121" s="80"/>
      <c r="AD121" s="80"/>
      <c r="AF121" s="450"/>
      <c r="AG121" s="445"/>
      <c r="AH121" s="445"/>
      <c r="AI121" s="445"/>
      <c r="AJ121" s="451"/>
      <c r="AM121" s="451"/>
      <c r="AO121" s="450"/>
      <c r="AP121" s="445"/>
      <c r="AQ121" s="445"/>
      <c r="AR121" s="445"/>
      <c r="AS121" s="86"/>
      <c r="AT121" s="98"/>
      <c r="AU121" s="91"/>
      <c r="AV121" s="92"/>
      <c r="AW121" s="80"/>
      <c r="AX121" s="80"/>
      <c r="AY121" s="117"/>
      <c r="BJ121" s="87"/>
      <c r="BK121" s="80"/>
      <c r="BL121" s="87"/>
      <c r="BM121" s="88"/>
      <c r="BN121" s="108"/>
      <c r="BO121" s="86"/>
      <c r="BQ121" s="450"/>
      <c r="BR121" s="445"/>
      <c r="BS121" s="445"/>
      <c r="BT121" s="445"/>
      <c r="BU121" s="451"/>
    </row>
    <row r="122" spans="2:73" ht="10.5" customHeight="1" thickTop="1" thickBot="1" x14ac:dyDescent="0.25">
      <c r="B122" s="451">
        <v>168</v>
      </c>
      <c r="D122" s="450" t="s">
        <v>339</v>
      </c>
      <c r="E122" s="445" t="s">
        <v>219</v>
      </c>
      <c r="F122" s="445" t="s">
        <v>243</v>
      </c>
      <c r="G122" s="445" t="s">
        <v>217</v>
      </c>
      <c r="H122" s="102"/>
      <c r="I122" s="103"/>
      <c r="J122" s="94"/>
      <c r="K122" s="87"/>
      <c r="L122" s="90"/>
      <c r="M122" s="80"/>
      <c r="N122" s="117"/>
      <c r="Y122" s="87"/>
      <c r="Z122" s="80"/>
      <c r="AA122" s="94"/>
      <c r="AB122" s="94"/>
      <c r="AC122" s="93"/>
      <c r="AD122" s="102"/>
      <c r="AF122" s="450" t="s">
        <v>338</v>
      </c>
      <c r="AG122" s="445" t="s">
        <v>219</v>
      </c>
      <c r="AH122" s="445" t="s">
        <v>285</v>
      </c>
      <c r="AI122" s="445" t="s">
        <v>217</v>
      </c>
      <c r="AJ122" s="451">
        <v>206</v>
      </c>
      <c r="AM122" s="451">
        <v>244</v>
      </c>
      <c r="AO122" s="450" t="s">
        <v>305</v>
      </c>
      <c r="AP122" s="445" t="s">
        <v>219</v>
      </c>
      <c r="AQ122" s="445" t="s">
        <v>276</v>
      </c>
      <c r="AR122" s="445" t="s">
        <v>217</v>
      </c>
      <c r="AS122" s="83"/>
      <c r="AT122" s="83"/>
      <c r="AU122" s="95"/>
      <c r="AV122" s="94"/>
      <c r="AW122" s="80"/>
      <c r="AX122" s="80"/>
      <c r="AY122" s="117"/>
      <c r="BJ122" s="87"/>
      <c r="BK122" s="80"/>
      <c r="BL122" s="94"/>
      <c r="BM122" s="110"/>
      <c r="BN122" s="83"/>
      <c r="BO122" s="83"/>
      <c r="BQ122" s="450" t="s">
        <v>337</v>
      </c>
      <c r="BR122" s="445" t="s">
        <v>219</v>
      </c>
      <c r="BS122" s="445" t="s">
        <v>336</v>
      </c>
      <c r="BT122" s="445" t="s">
        <v>217</v>
      </c>
      <c r="BU122" s="451">
        <v>282</v>
      </c>
    </row>
    <row r="123" spans="2:73" ht="10.5" customHeight="1" thickTop="1" x14ac:dyDescent="0.2">
      <c r="B123" s="451"/>
      <c r="D123" s="450"/>
      <c r="E123" s="445"/>
      <c r="F123" s="445"/>
      <c r="G123" s="445"/>
      <c r="H123" s="80"/>
      <c r="I123" s="80"/>
      <c r="J123" s="92"/>
      <c r="K123" s="87"/>
      <c r="L123" s="90"/>
      <c r="M123" s="80"/>
      <c r="N123" s="117"/>
      <c r="Y123" s="87"/>
      <c r="Z123" s="80"/>
      <c r="AA123" s="94"/>
      <c r="AB123" s="87"/>
      <c r="AC123" s="86"/>
      <c r="AD123" s="86"/>
      <c r="AF123" s="450"/>
      <c r="AG123" s="445"/>
      <c r="AH123" s="445"/>
      <c r="AI123" s="445"/>
      <c r="AJ123" s="451"/>
      <c r="AM123" s="451"/>
      <c r="AO123" s="450"/>
      <c r="AP123" s="445"/>
      <c r="AQ123" s="445"/>
      <c r="AR123" s="445"/>
      <c r="AS123" s="80"/>
      <c r="AT123" s="80"/>
      <c r="AU123" s="92"/>
      <c r="AV123" s="94"/>
      <c r="AW123" s="80"/>
      <c r="AX123" s="80"/>
      <c r="AY123" s="117"/>
      <c r="BJ123" s="87"/>
      <c r="BK123" s="80"/>
      <c r="BL123" s="94"/>
      <c r="BM123" s="87"/>
      <c r="BN123" s="80"/>
      <c r="BO123" s="80"/>
      <c r="BQ123" s="450"/>
      <c r="BR123" s="445"/>
      <c r="BS123" s="445"/>
      <c r="BT123" s="445"/>
      <c r="BU123" s="451"/>
    </row>
    <row r="124" spans="2:73" ht="10.5" customHeight="1" thickBot="1" x14ac:dyDescent="0.25">
      <c r="B124" s="451">
        <v>169</v>
      </c>
      <c r="D124" s="450" t="s">
        <v>335</v>
      </c>
      <c r="E124" s="445" t="s">
        <v>219</v>
      </c>
      <c r="F124" s="445" t="s">
        <v>237</v>
      </c>
      <c r="G124" s="445" t="s">
        <v>217</v>
      </c>
      <c r="H124" s="83"/>
      <c r="I124" s="80"/>
      <c r="J124" s="92"/>
      <c r="K124" s="91"/>
      <c r="L124" s="90"/>
      <c r="M124" s="80"/>
      <c r="N124" s="117"/>
      <c r="Y124" s="87"/>
      <c r="Z124" s="80"/>
      <c r="AA124" s="100"/>
      <c r="AB124" s="87"/>
      <c r="AC124" s="80"/>
      <c r="AD124" s="83"/>
      <c r="AF124" s="450" t="s">
        <v>334</v>
      </c>
      <c r="AG124" s="445" t="s">
        <v>219</v>
      </c>
      <c r="AH124" s="445" t="s">
        <v>239</v>
      </c>
      <c r="AI124" s="445" t="s">
        <v>217</v>
      </c>
      <c r="AJ124" s="451">
        <v>207</v>
      </c>
      <c r="AM124" s="451">
        <v>245</v>
      </c>
      <c r="AO124" s="450" t="s">
        <v>333</v>
      </c>
      <c r="AP124" s="445" t="s">
        <v>219</v>
      </c>
      <c r="AQ124" s="445" t="s">
        <v>298</v>
      </c>
      <c r="AR124" s="445" t="s">
        <v>217</v>
      </c>
      <c r="AS124" s="80"/>
      <c r="AT124" s="80"/>
      <c r="AU124" s="92"/>
      <c r="AV124" s="100"/>
      <c r="AW124" s="80"/>
      <c r="AX124" s="80"/>
      <c r="AY124" s="117"/>
      <c r="BJ124" s="87"/>
      <c r="BK124" s="80"/>
      <c r="BL124" s="100"/>
      <c r="BM124" s="87"/>
      <c r="BN124" s="80"/>
      <c r="BO124" s="102"/>
      <c r="BQ124" s="450" t="s">
        <v>332</v>
      </c>
      <c r="BR124" s="445" t="s">
        <v>219</v>
      </c>
      <c r="BS124" s="445" t="s">
        <v>306</v>
      </c>
      <c r="BT124" s="445" t="s">
        <v>217</v>
      </c>
      <c r="BU124" s="451">
        <v>283</v>
      </c>
    </row>
    <row r="125" spans="2:73" ht="10.5" customHeight="1" thickTop="1" thickBot="1" x14ac:dyDescent="0.25">
      <c r="B125" s="451"/>
      <c r="D125" s="450"/>
      <c r="E125" s="445"/>
      <c r="F125" s="445"/>
      <c r="G125" s="445"/>
      <c r="H125" s="80"/>
      <c r="I125" s="105"/>
      <c r="J125" s="80"/>
      <c r="K125" s="85"/>
      <c r="L125" s="80"/>
      <c r="M125" s="80"/>
      <c r="N125" s="117"/>
      <c r="Q125" s="99"/>
      <c r="R125" s="96"/>
      <c r="T125" s="99"/>
      <c r="U125" s="96"/>
      <c r="Y125" s="87"/>
      <c r="Z125" s="80"/>
      <c r="AA125" s="84"/>
      <c r="AB125" s="80"/>
      <c r="AC125" s="97"/>
      <c r="AD125" s="80"/>
      <c r="AF125" s="450"/>
      <c r="AG125" s="445"/>
      <c r="AH125" s="445"/>
      <c r="AI125" s="445"/>
      <c r="AJ125" s="451"/>
      <c r="AM125" s="451"/>
      <c r="AO125" s="450"/>
      <c r="AP125" s="445"/>
      <c r="AQ125" s="445"/>
      <c r="AR125" s="445"/>
      <c r="AS125" s="98"/>
      <c r="AT125" s="91"/>
      <c r="AU125" s="80"/>
      <c r="AV125" s="85"/>
      <c r="AW125" s="80"/>
      <c r="AX125" s="80"/>
      <c r="AY125" s="117"/>
      <c r="BB125" s="99"/>
      <c r="BC125" s="96"/>
      <c r="BE125" s="99"/>
      <c r="BF125" s="96"/>
      <c r="BJ125" s="87"/>
      <c r="BK125" s="80"/>
      <c r="BL125" s="84"/>
      <c r="BM125" s="80"/>
      <c r="BN125" s="88"/>
      <c r="BO125" s="108"/>
      <c r="BQ125" s="450"/>
      <c r="BR125" s="445"/>
      <c r="BS125" s="445"/>
      <c r="BT125" s="445"/>
      <c r="BU125" s="451"/>
    </row>
    <row r="126" spans="2:73" ht="10.5" customHeight="1" thickTop="1" thickBot="1" x14ac:dyDescent="0.25">
      <c r="B126" s="451">
        <v>170</v>
      </c>
      <c r="D126" s="450" t="s">
        <v>331</v>
      </c>
      <c r="E126" s="445" t="s">
        <v>219</v>
      </c>
      <c r="F126" s="445" t="s">
        <v>330</v>
      </c>
      <c r="G126" s="445" t="s">
        <v>217</v>
      </c>
      <c r="H126" s="103"/>
      <c r="I126" s="94"/>
      <c r="J126" s="87"/>
      <c r="K126" s="90"/>
      <c r="L126" s="80"/>
      <c r="M126" s="80"/>
      <c r="N126" s="117"/>
      <c r="Y126" s="87"/>
      <c r="Z126" s="80"/>
      <c r="AA126" s="89"/>
      <c r="AB126" s="92"/>
      <c r="AC126" s="94"/>
      <c r="AD126" s="93"/>
      <c r="AF126" s="450" t="s">
        <v>329</v>
      </c>
      <c r="AG126" s="445" t="s">
        <v>219</v>
      </c>
      <c r="AH126" s="445" t="s">
        <v>262</v>
      </c>
      <c r="AI126" s="445" t="s">
        <v>217</v>
      </c>
      <c r="AJ126" s="451">
        <v>208</v>
      </c>
      <c r="AM126" s="451">
        <v>246</v>
      </c>
      <c r="AO126" s="450" t="s">
        <v>328</v>
      </c>
      <c r="AP126" s="445" t="s">
        <v>219</v>
      </c>
      <c r="AQ126" s="445" t="s">
        <v>257</v>
      </c>
      <c r="AR126" s="445" t="s">
        <v>217</v>
      </c>
      <c r="AS126" s="83"/>
      <c r="AT126" s="95"/>
      <c r="AU126" s="87"/>
      <c r="AV126" s="90"/>
      <c r="AW126" s="80"/>
      <c r="AX126" s="80"/>
      <c r="AY126" s="117"/>
      <c r="BJ126" s="87"/>
      <c r="BK126" s="80"/>
      <c r="BL126" s="89"/>
      <c r="BM126" s="92"/>
      <c r="BN126" s="110"/>
      <c r="BO126" s="83"/>
      <c r="BQ126" s="450" t="s">
        <v>327</v>
      </c>
      <c r="BR126" s="445" t="s">
        <v>219</v>
      </c>
      <c r="BS126" s="445" t="s">
        <v>245</v>
      </c>
      <c r="BT126" s="445" t="s">
        <v>217</v>
      </c>
      <c r="BU126" s="451">
        <v>284</v>
      </c>
    </row>
    <row r="127" spans="2:73" ht="10.5" customHeight="1" thickTop="1" thickBot="1" x14ac:dyDescent="0.25">
      <c r="B127" s="451"/>
      <c r="D127" s="450"/>
      <c r="E127" s="445"/>
      <c r="F127" s="445"/>
      <c r="G127" s="445"/>
      <c r="H127" s="80"/>
      <c r="I127" s="92"/>
      <c r="J127" s="91"/>
      <c r="K127" s="90"/>
      <c r="L127" s="80"/>
      <c r="M127" s="80"/>
      <c r="N127" s="117"/>
      <c r="P127" s="445" t="s">
        <v>326</v>
      </c>
      <c r="Q127" s="445"/>
      <c r="R127" s="445"/>
      <c r="S127" s="445"/>
      <c r="T127" s="445"/>
      <c r="U127" s="445"/>
      <c r="V127" s="445"/>
      <c r="Y127" s="87"/>
      <c r="Z127" s="80"/>
      <c r="AA127" s="89"/>
      <c r="AB127" s="88"/>
      <c r="AC127" s="87"/>
      <c r="AD127" s="86"/>
      <c r="AF127" s="450"/>
      <c r="AG127" s="445"/>
      <c r="AH127" s="445"/>
      <c r="AI127" s="445"/>
      <c r="AJ127" s="451"/>
      <c r="AM127" s="451"/>
      <c r="AO127" s="450"/>
      <c r="AP127" s="445"/>
      <c r="AQ127" s="445"/>
      <c r="AR127" s="445"/>
      <c r="AS127" s="80"/>
      <c r="AT127" s="92"/>
      <c r="AU127" s="91"/>
      <c r="AV127" s="90"/>
      <c r="AW127" s="80"/>
      <c r="AX127" s="80"/>
      <c r="AY127" s="117"/>
      <c r="BA127" s="445" t="s">
        <v>325</v>
      </c>
      <c r="BB127" s="445"/>
      <c r="BC127" s="445"/>
      <c r="BD127" s="445"/>
      <c r="BE127" s="445"/>
      <c r="BF127" s="445"/>
      <c r="BG127" s="445"/>
      <c r="BJ127" s="87"/>
      <c r="BK127" s="80"/>
      <c r="BL127" s="89"/>
      <c r="BM127" s="88"/>
      <c r="BN127" s="87"/>
      <c r="BO127" s="80"/>
      <c r="BQ127" s="450"/>
      <c r="BR127" s="445"/>
      <c r="BS127" s="445"/>
      <c r="BT127" s="445"/>
      <c r="BU127" s="451"/>
    </row>
    <row r="128" spans="2:73" ht="10.5" customHeight="1" thickTop="1" thickBot="1" x14ac:dyDescent="0.25">
      <c r="B128" s="451">
        <v>171</v>
      </c>
      <c r="D128" s="450" t="s">
        <v>324</v>
      </c>
      <c r="E128" s="445" t="s">
        <v>219</v>
      </c>
      <c r="F128" s="445" t="s">
        <v>225</v>
      </c>
      <c r="G128" s="445" t="s">
        <v>217</v>
      </c>
      <c r="H128" s="83"/>
      <c r="I128" s="83"/>
      <c r="J128" s="85"/>
      <c r="K128" s="80"/>
      <c r="L128" s="80"/>
      <c r="M128" s="80"/>
      <c r="N128" s="117"/>
      <c r="O128" s="101"/>
      <c r="P128" s="445"/>
      <c r="Q128" s="445"/>
      <c r="R128" s="445"/>
      <c r="S128" s="445"/>
      <c r="T128" s="445"/>
      <c r="U128" s="445"/>
      <c r="V128" s="445"/>
      <c r="W128" s="101"/>
      <c r="Y128" s="87"/>
      <c r="Z128" s="80"/>
      <c r="AA128" s="80"/>
      <c r="AB128" s="84"/>
      <c r="AC128" s="83"/>
      <c r="AD128" s="83"/>
      <c r="AF128" s="450" t="s">
        <v>323</v>
      </c>
      <c r="AG128" s="445" t="s">
        <v>219</v>
      </c>
      <c r="AH128" s="445" t="s">
        <v>221</v>
      </c>
      <c r="AI128" s="445" t="s">
        <v>217</v>
      </c>
      <c r="AJ128" s="451">
        <v>209</v>
      </c>
      <c r="AM128" s="451">
        <v>247</v>
      </c>
      <c r="AO128" s="450" t="s">
        <v>322</v>
      </c>
      <c r="AP128" s="445" t="s">
        <v>219</v>
      </c>
      <c r="AQ128" s="445" t="s">
        <v>231</v>
      </c>
      <c r="AR128" s="445" t="s">
        <v>217</v>
      </c>
      <c r="AS128" s="83"/>
      <c r="AT128" s="83"/>
      <c r="AU128" s="85"/>
      <c r="AV128" s="80"/>
      <c r="AW128" s="80"/>
      <c r="AX128" s="80"/>
      <c r="AY128" s="117"/>
      <c r="AZ128" s="101"/>
      <c r="BA128" s="445"/>
      <c r="BB128" s="445"/>
      <c r="BC128" s="445"/>
      <c r="BD128" s="445"/>
      <c r="BE128" s="445"/>
      <c r="BF128" s="445"/>
      <c r="BG128" s="445"/>
      <c r="BH128" s="101"/>
      <c r="BJ128" s="87"/>
      <c r="BK128" s="80"/>
      <c r="BL128" s="80"/>
      <c r="BM128" s="84"/>
      <c r="BN128" s="83"/>
      <c r="BO128" s="83"/>
      <c r="BQ128" s="450" t="s">
        <v>321</v>
      </c>
      <c r="BR128" s="445" t="s">
        <v>219</v>
      </c>
      <c r="BS128" s="445" t="s">
        <v>221</v>
      </c>
      <c r="BT128" s="445" t="s">
        <v>217</v>
      </c>
      <c r="BU128" s="451">
        <v>285</v>
      </c>
    </row>
    <row r="129" spans="2:73" ht="10.5" customHeight="1" thickTop="1" thickBot="1" x14ac:dyDescent="0.25">
      <c r="B129" s="451"/>
      <c r="D129" s="450"/>
      <c r="E129" s="445"/>
      <c r="F129" s="445"/>
      <c r="G129" s="445"/>
      <c r="H129" s="80"/>
      <c r="I129" s="80"/>
      <c r="J129" s="80"/>
      <c r="K129" s="80"/>
      <c r="L129" s="80"/>
      <c r="M129" s="80"/>
      <c r="N129" s="116"/>
      <c r="O129" s="101"/>
      <c r="P129" s="101"/>
      <c r="Q129" s="99"/>
      <c r="R129" s="96"/>
      <c r="T129" s="99"/>
      <c r="U129" s="96"/>
      <c r="V129" s="101"/>
      <c r="W129" s="101"/>
      <c r="X129" s="115"/>
      <c r="Y129" s="87"/>
      <c r="Z129" s="80"/>
      <c r="AA129" s="80"/>
      <c r="AB129" s="80"/>
      <c r="AC129" s="80"/>
      <c r="AD129" s="80"/>
      <c r="AF129" s="450"/>
      <c r="AG129" s="445"/>
      <c r="AH129" s="445"/>
      <c r="AI129" s="445"/>
      <c r="AJ129" s="451"/>
      <c r="AM129" s="451"/>
      <c r="AO129" s="450"/>
      <c r="AP129" s="445"/>
      <c r="AQ129" s="445"/>
      <c r="AR129" s="445"/>
      <c r="AS129" s="80"/>
      <c r="AT129" s="80"/>
      <c r="AU129" s="80"/>
      <c r="AV129" s="80"/>
      <c r="AW129" s="80"/>
      <c r="AX129" s="80"/>
      <c r="AY129" s="116"/>
      <c r="AZ129" s="101"/>
      <c r="BA129" s="101"/>
      <c r="BB129" s="99"/>
      <c r="BC129" s="96"/>
      <c r="BE129" s="99"/>
      <c r="BF129" s="96"/>
      <c r="BG129" s="101"/>
      <c r="BH129" s="101"/>
      <c r="BI129" s="115"/>
      <c r="BJ129" s="87"/>
      <c r="BK129" s="80"/>
      <c r="BL129" s="80"/>
      <c r="BM129" s="80"/>
      <c r="BN129" s="80"/>
      <c r="BO129" s="80"/>
      <c r="BQ129" s="450"/>
      <c r="BR129" s="445"/>
      <c r="BS129" s="445"/>
      <c r="BT129" s="445"/>
      <c r="BU129" s="451"/>
    </row>
    <row r="130" spans="2:73" ht="10.5" customHeight="1" thickTop="1" thickBot="1" x14ac:dyDescent="0.25">
      <c r="B130" s="451">
        <v>172</v>
      </c>
      <c r="D130" s="450" t="s">
        <v>320</v>
      </c>
      <c r="E130" s="445" t="s">
        <v>219</v>
      </c>
      <c r="F130" s="445" t="s">
        <v>221</v>
      </c>
      <c r="G130" s="445" t="s">
        <v>217</v>
      </c>
      <c r="H130" s="83"/>
      <c r="I130" s="83"/>
      <c r="J130" s="80"/>
      <c r="K130" s="80"/>
      <c r="L130" s="80"/>
      <c r="M130" s="92"/>
      <c r="N130" s="114"/>
      <c r="O130" s="101"/>
      <c r="P130" s="101"/>
      <c r="Q130" s="96"/>
      <c r="R130" s="96"/>
      <c r="T130" s="96"/>
      <c r="U130" s="96"/>
      <c r="V130" s="101"/>
      <c r="W130" s="101"/>
      <c r="X130" s="113"/>
      <c r="Y130" s="80"/>
      <c r="Z130" s="80"/>
      <c r="AA130" s="80"/>
      <c r="AB130" s="80"/>
      <c r="AC130" s="83"/>
      <c r="AD130" s="83"/>
      <c r="AF130" s="450" t="s">
        <v>319</v>
      </c>
      <c r="AG130" s="445" t="s">
        <v>219</v>
      </c>
      <c r="AH130" s="445" t="s">
        <v>233</v>
      </c>
      <c r="AI130" s="445" t="s">
        <v>217</v>
      </c>
      <c r="AJ130" s="451">
        <v>210</v>
      </c>
      <c r="AM130" s="451">
        <v>248</v>
      </c>
      <c r="AO130" s="450" t="s">
        <v>299</v>
      </c>
      <c r="AP130" s="445" t="s">
        <v>219</v>
      </c>
      <c r="AQ130" s="445" t="s">
        <v>239</v>
      </c>
      <c r="AR130" s="445" t="s">
        <v>217</v>
      </c>
      <c r="AS130" s="83"/>
      <c r="AT130" s="83"/>
      <c r="AU130" s="80"/>
      <c r="AV130" s="80"/>
      <c r="AW130" s="80"/>
      <c r="AX130" s="92"/>
      <c r="AY130" s="114"/>
      <c r="AZ130" s="101"/>
      <c r="BA130" s="101"/>
      <c r="BB130" s="96"/>
      <c r="BC130" s="96"/>
      <c r="BE130" s="96"/>
      <c r="BF130" s="96"/>
      <c r="BG130" s="101"/>
      <c r="BH130" s="101"/>
      <c r="BI130" s="113"/>
      <c r="BJ130" s="80"/>
      <c r="BK130" s="80"/>
      <c r="BL130" s="80"/>
      <c r="BM130" s="80"/>
      <c r="BN130" s="83"/>
      <c r="BO130" s="83"/>
      <c r="BQ130" s="450" t="s">
        <v>318</v>
      </c>
      <c r="BR130" s="445" t="s">
        <v>219</v>
      </c>
      <c r="BS130" s="445" t="s">
        <v>221</v>
      </c>
      <c r="BT130" s="445" t="s">
        <v>217</v>
      </c>
      <c r="BU130" s="451">
        <v>286</v>
      </c>
    </row>
    <row r="131" spans="2:73" ht="10.5" customHeight="1" thickTop="1" thickBot="1" x14ac:dyDescent="0.25">
      <c r="B131" s="451"/>
      <c r="D131" s="450"/>
      <c r="E131" s="445"/>
      <c r="F131" s="445"/>
      <c r="G131" s="445"/>
      <c r="H131" s="80"/>
      <c r="I131" s="80"/>
      <c r="J131" s="105"/>
      <c r="K131" s="80"/>
      <c r="L131" s="80"/>
      <c r="M131" s="92"/>
      <c r="O131" s="101"/>
      <c r="P131" s="445" t="s">
        <v>317</v>
      </c>
      <c r="Q131" s="445"/>
      <c r="R131" s="445"/>
      <c r="S131" s="445"/>
      <c r="T131" s="445"/>
      <c r="U131" s="445"/>
      <c r="V131" s="445"/>
      <c r="W131" s="101"/>
      <c r="X131" s="111"/>
      <c r="Y131" s="80"/>
      <c r="Z131" s="80"/>
      <c r="AA131" s="80"/>
      <c r="AB131" s="97"/>
      <c r="AC131" s="80"/>
      <c r="AD131" s="80"/>
      <c r="AF131" s="450"/>
      <c r="AG131" s="445"/>
      <c r="AH131" s="445"/>
      <c r="AI131" s="445"/>
      <c r="AJ131" s="451"/>
      <c r="AM131" s="451"/>
      <c r="AO131" s="450"/>
      <c r="AP131" s="445"/>
      <c r="AQ131" s="445"/>
      <c r="AR131" s="445"/>
      <c r="AS131" s="80"/>
      <c r="AT131" s="80"/>
      <c r="AU131" s="105"/>
      <c r="AV131" s="80"/>
      <c r="AW131" s="80"/>
      <c r="AX131" s="92"/>
      <c r="AZ131" s="101"/>
      <c r="BA131" s="445" t="s">
        <v>316</v>
      </c>
      <c r="BB131" s="445"/>
      <c r="BC131" s="445"/>
      <c r="BD131" s="445"/>
      <c r="BE131" s="445"/>
      <c r="BF131" s="445"/>
      <c r="BG131" s="445"/>
      <c r="BH131" s="101"/>
      <c r="BI131" s="111"/>
      <c r="BJ131" s="80"/>
      <c r="BK131" s="80"/>
      <c r="BL131" s="80"/>
      <c r="BM131" s="97"/>
      <c r="BN131" s="80"/>
      <c r="BO131" s="80"/>
      <c r="BQ131" s="450"/>
      <c r="BR131" s="445"/>
      <c r="BS131" s="445"/>
      <c r="BT131" s="445"/>
      <c r="BU131" s="451"/>
    </row>
    <row r="132" spans="2:73" ht="10.5" customHeight="1" thickTop="1" x14ac:dyDescent="0.2">
      <c r="B132" s="451">
        <v>173</v>
      </c>
      <c r="D132" s="450" t="s">
        <v>315</v>
      </c>
      <c r="E132" s="445" t="s">
        <v>219</v>
      </c>
      <c r="F132" s="445" t="s">
        <v>285</v>
      </c>
      <c r="G132" s="445" t="s">
        <v>217</v>
      </c>
      <c r="H132" s="80"/>
      <c r="I132" s="92"/>
      <c r="J132" s="87"/>
      <c r="K132" s="90"/>
      <c r="L132" s="80"/>
      <c r="M132" s="92"/>
      <c r="P132" s="445"/>
      <c r="Q132" s="445"/>
      <c r="R132" s="445"/>
      <c r="S132" s="445"/>
      <c r="T132" s="445"/>
      <c r="U132" s="445"/>
      <c r="V132" s="445"/>
      <c r="X132" s="111"/>
      <c r="Y132" s="80"/>
      <c r="Z132" s="80"/>
      <c r="AA132" s="89"/>
      <c r="AB132" s="92"/>
      <c r="AC132" s="87"/>
      <c r="AD132" s="102"/>
      <c r="AF132" s="450" t="s">
        <v>314</v>
      </c>
      <c r="AG132" s="445" t="s">
        <v>219</v>
      </c>
      <c r="AH132" s="445" t="s">
        <v>283</v>
      </c>
      <c r="AI132" s="445" t="s">
        <v>217</v>
      </c>
      <c r="AJ132" s="451">
        <v>211</v>
      </c>
      <c r="AM132" s="451">
        <v>249</v>
      </c>
      <c r="AO132" s="450" t="s">
        <v>313</v>
      </c>
      <c r="AP132" s="445" t="s">
        <v>219</v>
      </c>
      <c r="AQ132" s="445" t="s">
        <v>253</v>
      </c>
      <c r="AR132" s="445" t="s">
        <v>217</v>
      </c>
      <c r="AS132" s="80"/>
      <c r="AT132" s="92"/>
      <c r="AU132" s="87"/>
      <c r="AV132" s="90"/>
      <c r="AW132" s="80"/>
      <c r="AX132" s="92"/>
      <c r="BA132" s="445"/>
      <c r="BB132" s="445"/>
      <c r="BC132" s="445"/>
      <c r="BD132" s="445"/>
      <c r="BE132" s="445"/>
      <c r="BF132" s="445"/>
      <c r="BG132" s="445"/>
      <c r="BI132" s="111"/>
      <c r="BJ132" s="80"/>
      <c r="BK132" s="80"/>
      <c r="BL132" s="89"/>
      <c r="BM132" s="92"/>
      <c r="BN132" s="87"/>
      <c r="BO132" s="102"/>
      <c r="BQ132" s="450" t="s">
        <v>312</v>
      </c>
      <c r="BR132" s="445" t="s">
        <v>219</v>
      </c>
      <c r="BS132" s="445" t="s">
        <v>292</v>
      </c>
      <c r="BT132" s="445" t="s">
        <v>217</v>
      </c>
      <c r="BU132" s="451">
        <v>287</v>
      </c>
    </row>
    <row r="133" spans="2:73" ht="10.5" customHeight="1" thickBot="1" x14ac:dyDescent="0.25">
      <c r="B133" s="451"/>
      <c r="D133" s="450"/>
      <c r="E133" s="445"/>
      <c r="F133" s="445"/>
      <c r="G133" s="445"/>
      <c r="H133" s="98"/>
      <c r="I133" s="100"/>
      <c r="J133" s="87"/>
      <c r="K133" s="90"/>
      <c r="L133" s="80"/>
      <c r="M133" s="92"/>
      <c r="X133" s="111"/>
      <c r="Y133" s="80"/>
      <c r="Z133" s="80"/>
      <c r="AA133" s="89"/>
      <c r="AB133" s="92"/>
      <c r="AC133" s="100"/>
      <c r="AD133" s="108"/>
      <c r="AF133" s="450"/>
      <c r="AG133" s="445"/>
      <c r="AH133" s="445"/>
      <c r="AI133" s="445"/>
      <c r="AJ133" s="451"/>
      <c r="AM133" s="451"/>
      <c r="AO133" s="450"/>
      <c r="AP133" s="445"/>
      <c r="AQ133" s="445"/>
      <c r="AR133" s="445"/>
      <c r="AS133" s="98"/>
      <c r="AT133" s="100"/>
      <c r="AU133" s="87"/>
      <c r="AV133" s="90"/>
      <c r="AW133" s="80"/>
      <c r="AX133" s="92"/>
      <c r="BI133" s="111"/>
      <c r="BJ133" s="80"/>
      <c r="BK133" s="80"/>
      <c r="BL133" s="89"/>
      <c r="BM133" s="92"/>
      <c r="BN133" s="100"/>
      <c r="BO133" s="108"/>
      <c r="BQ133" s="450"/>
      <c r="BR133" s="445"/>
      <c r="BS133" s="445"/>
      <c r="BT133" s="445"/>
      <c r="BU133" s="451"/>
    </row>
    <row r="134" spans="2:73" ht="10.5" customHeight="1" thickTop="1" thickBot="1" x14ac:dyDescent="0.25">
      <c r="B134" s="451">
        <v>174</v>
      </c>
      <c r="D134" s="450" t="s">
        <v>311</v>
      </c>
      <c r="E134" s="445" t="s">
        <v>219</v>
      </c>
      <c r="F134" s="445" t="s">
        <v>260</v>
      </c>
      <c r="G134" s="445" t="s">
        <v>217</v>
      </c>
      <c r="H134" s="83"/>
      <c r="I134" s="85"/>
      <c r="J134" s="80"/>
      <c r="K134" s="105"/>
      <c r="L134" s="80"/>
      <c r="M134" s="92"/>
      <c r="Q134" s="96"/>
      <c r="R134" s="96"/>
      <c r="T134" s="96"/>
      <c r="U134" s="96"/>
      <c r="X134" s="111"/>
      <c r="Y134" s="80"/>
      <c r="Z134" s="80"/>
      <c r="AA134" s="97"/>
      <c r="AB134" s="80"/>
      <c r="AC134" s="84"/>
      <c r="AD134" s="83"/>
      <c r="AF134" s="450" t="s">
        <v>293</v>
      </c>
      <c r="AG134" s="445" t="s">
        <v>219</v>
      </c>
      <c r="AH134" s="445" t="s">
        <v>251</v>
      </c>
      <c r="AI134" s="445" t="s">
        <v>217</v>
      </c>
      <c r="AJ134" s="451">
        <v>212</v>
      </c>
      <c r="AM134" s="451">
        <v>250</v>
      </c>
      <c r="AO134" s="450" t="s">
        <v>310</v>
      </c>
      <c r="AP134" s="445" t="s">
        <v>219</v>
      </c>
      <c r="AQ134" s="445" t="s">
        <v>269</v>
      </c>
      <c r="AR134" s="445" t="s">
        <v>217</v>
      </c>
      <c r="AS134" s="83"/>
      <c r="AT134" s="85"/>
      <c r="AU134" s="80"/>
      <c r="AV134" s="105"/>
      <c r="AW134" s="80"/>
      <c r="AX134" s="92"/>
      <c r="BB134" s="96"/>
      <c r="BC134" s="96"/>
      <c r="BE134" s="96"/>
      <c r="BF134" s="96"/>
      <c r="BI134" s="111"/>
      <c r="BJ134" s="80"/>
      <c r="BK134" s="80"/>
      <c r="BL134" s="97"/>
      <c r="BM134" s="80"/>
      <c r="BN134" s="84"/>
      <c r="BO134" s="83"/>
      <c r="BQ134" s="450" t="s">
        <v>309</v>
      </c>
      <c r="BR134" s="445" t="s">
        <v>219</v>
      </c>
      <c r="BS134" s="445" t="s">
        <v>231</v>
      </c>
      <c r="BT134" s="445" t="s">
        <v>217</v>
      </c>
      <c r="BU134" s="451">
        <v>288</v>
      </c>
    </row>
    <row r="135" spans="2:73" ht="10.5" customHeight="1" thickTop="1" x14ac:dyDescent="0.2">
      <c r="B135" s="451"/>
      <c r="D135" s="450"/>
      <c r="E135" s="445"/>
      <c r="F135" s="445"/>
      <c r="G135" s="445"/>
      <c r="H135" s="80"/>
      <c r="I135" s="80"/>
      <c r="J135" s="92"/>
      <c r="K135" s="87"/>
      <c r="L135" s="90"/>
      <c r="M135" s="92"/>
      <c r="X135" s="111"/>
      <c r="Y135" s="80"/>
      <c r="Z135" s="89"/>
      <c r="AA135" s="92"/>
      <c r="AB135" s="87"/>
      <c r="AC135" s="80"/>
      <c r="AD135" s="80"/>
      <c r="AF135" s="450"/>
      <c r="AG135" s="445"/>
      <c r="AH135" s="445"/>
      <c r="AI135" s="445"/>
      <c r="AJ135" s="451"/>
      <c r="AM135" s="451"/>
      <c r="AO135" s="450"/>
      <c r="AP135" s="445"/>
      <c r="AQ135" s="445"/>
      <c r="AR135" s="445"/>
      <c r="AS135" s="80"/>
      <c r="AT135" s="80"/>
      <c r="AU135" s="92"/>
      <c r="AV135" s="87"/>
      <c r="AW135" s="90"/>
      <c r="AX135" s="92"/>
      <c r="BI135" s="111"/>
      <c r="BJ135" s="80"/>
      <c r="BK135" s="80"/>
      <c r="BL135" s="94"/>
      <c r="BM135" s="87"/>
      <c r="BN135" s="80"/>
      <c r="BO135" s="80"/>
      <c r="BQ135" s="450"/>
      <c r="BR135" s="445"/>
      <c r="BS135" s="445"/>
      <c r="BT135" s="445"/>
      <c r="BU135" s="451"/>
    </row>
    <row r="136" spans="2:73" ht="10.5" customHeight="1" thickBot="1" x14ac:dyDescent="0.25">
      <c r="B136" s="451">
        <v>175</v>
      </c>
      <c r="D136" s="450" t="s">
        <v>308</v>
      </c>
      <c r="E136" s="445" t="s">
        <v>219</v>
      </c>
      <c r="F136" s="445" t="s">
        <v>233</v>
      </c>
      <c r="G136" s="445" t="s">
        <v>217</v>
      </c>
      <c r="H136" s="83"/>
      <c r="I136" s="83"/>
      <c r="J136" s="92"/>
      <c r="K136" s="87"/>
      <c r="L136" s="90"/>
      <c r="M136" s="92"/>
      <c r="X136" s="111"/>
      <c r="Y136" s="80"/>
      <c r="Z136" s="89"/>
      <c r="AA136" s="92"/>
      <c r="AB136" s="87"/>
      <c r="AC136" s="102"/>
      <c r="AD136" s="102"/>
      <c r="AF136" s="450" t="s">
        <v>307</v>
      </c>
      <c r="AG136" s="445" t="s">
        <v>219</v>
      </c>
      <c r="AH136" s="445" t="s">
        <v>306</v>
      </c>
      <c r="AI136" s="445" t="s">
        <v>217</v>
      </c>
      <c r="AJ136" s="451">
        <v>213</v>
      </c>
      <c r="AM136" s="451">
        <v>251</v>
      </c>
      <c r="AO136" s="450" t="s">
        <v>305</v>
      </c>
      <c r="AP136" s="445" t="s">
        <v>219</v>
      </c>
      <c r="AQ136" s="445" t="s">
        <v>274</v>
      </c>
      <c r="AR136" s="445" t="s">
        <v>217</v>
      </c>
      <c r="AS136" s="83"/>
      <c r="AT136" s="83"/>
      <c r="AU136" s="92"/>
      <c r="AV136" s="87"/>
      <c r="AW136" s="90"/>
      <c r="AX136" s="92"/>
      <c r="BI136" s="111"/>
      <c r="BJ136" s="80"/>
      <c r="BK136" s="80"/>
      <c r="BL136" s="94"/>
      <c r="BM136" s="87"/>
      <c r="BN136" s="83"/>
      <c r="BO136" s="83"/>
      <c r="BQ136" s="450" t="s">
        <v>304</v>
      </c>
      <c r="BR136" s="445" t="s">
        <v>219</v>
      </c>
      <c r="BS136" s="445" t="s">
        <v>245</v>
      </c>
      <c r="BT136" s="445" t="s">
        <v>217</v>
      </c>
      <c r="BU136" s="451">
        <v>289</v>
      </c>
    </row>
    <row r="137" spans="2:73" ht="10.5" customHeight="1" thickTop="1" thickBot="1" x14ac:dyDescent="0.25">
      <c r="B137" s="451"/>
      <c r="D137" s="450"/>
      <c r="E137" s="445"/>
      <c r="F137" s="445"/>
      <c r="G137" s="445"/>
      <c r="H137" s="80"/>
      <c r="I137" s="80"/>
      <c r="J137" s="107"/>
      <c r="K137" s="87"/>
      <c r="L137" s="90"/>
      <c r="M137" s="92"/>
      <c r="X137" s="111"/>
      <c r="Y137" s="80"/>
      <c r="Z137" s="89"/>
      <c r="AA137" s="92"/>
      <c r="AB137" s="100"/>
      <c r="AC137" s="108"/>
      <c r="AD137" s="86"/>
      <c r="AF137" s="450"/>
      <c r="AG137" s="445"/>
      <c r="AH137" s="445"/>
      <c r="AI137" s="445"/>
      <c r="AJ137" s="451"/>
      <c r="AM137" s="451"/>
      <c r="AO137" s="450"/>
      <c r="AP137" s="445"/>
      <c r="AQ137" s="445"/>
      <c r="AR137" s="445"/>
      <c r="AS137" s="80"/>
      <c r="AT137" s="80"/>
      <c r="AU137" s="107"/>
      <c r="AV137" s="87"/>
      <c r="AW137" s="90"/>
      <c r="AX137" s="92"/>
      <c r="BI137" s="111"/>
      <c r="BJ137" s="80"/>
      <c r="BK137" s="80"/>
      <c r="BL137" s="94"/>
      <c r="BM137" s="106"/>
      <c r="BN137" s="80"/>
      <c r="BO137" s="80"/>
      <c r="BQ137" s="450"/>
      <c r="BR137" s="445"/>
      <c r="BS137" s="445"/>
      <c r="BT137" s="445"/>
      <c r="BU137" s="451"/>
    </row>
    <row r="138" spans="2:73" ht="10.5" customHeight="1" thickTop="1" thickBot="1" x14ac:dyDescent="0.25">
      <c r="B138" s="451">
        <v>176</v>
      </c>
      <c r="D138" s="450" t="s">
        <v>303</v>
      </c>
      <c r="E138" s="445" t="s">
        <v>219</v>
      </c>
      <c r="F138" s="445" t="s">
        <v>253</v>
      </c>
      <c r="G138" s="445" t="s">
        <v>217</v>
      </c>
      <c r="H138" s="102"/>
      <c r="I138" s="103"/>
      <c r="J138" s="80"/>
      <c r="K138" s="80"/>
      <c r="L138" s="90"/>
      <c r="M138" s="92"/>
      <c r="X138" s="111"/>
      <c r="Y138" s="80"/>
      <c r="Z138" s="89"/>
      <c r="AA138" s="80"/>
      <c r="AB138" s="84"/>
      <c r="AC138" s="83"/>
      <c r="AD138" s="83"/>
      <c r="AF138" s="450" t="s">
        <v>302</v>
      </c>
      <c r="AG138" s="445" t="s">
        <v>219</v>
      </c>
      <c r="AH138" s="445" t="s">
        <v>231</v>
      </c>
      <c r="AI138" s="445" t="s">
        <v>217</v>
      </c>
      <c r="AJ138" s="451">
        <v>214</v>
      </c>
      <c r="AM138" s="451">
        <v>252</v>
      </c>
      <c r="AO138" s="450" t="s">
        <v>301</v>
      </c>
      <c r="AP138" s="445" t="s">
        <v>219</v>
      </c>
      <c r="AQ138" s="445" t="s">
        <v>267</v>
      </c>
      <c r="AR138" s="445" t="s">
        <v>217</v>
      </c>
      <c r="AS138" s="102"/>
      <c r="AT138" s="103"/>
      <c r="AU138" s="80"/>
      <c r="AV138" s="80"/>
      <c r="AW138" s="90"/>
      <c r="AX138" s="92"/>
      <c r="BI138" s="111"/>
      <c r="BJ138" s="80"/>
      <c r="BK138" s="80"/>
      <c r="BL138" s="87"/>
      <c r="BM138" s="92"/>
      <c r="BN138" s="93"/>
      <c r="BO138" s="102"/>
      <c r="BQ138" s="450" t="s">
        <v>300</v>
      </c>
      <c r="BR138" s="445" t="s">
        <v>219</v>
      </c>
      <c r="BS138" s="445" t="s">
        <v>251</v>
      </c>
      <c r="BT138" s="445" t="s">
        <v>217</v>
      </c>
      <c r="BU138" s="451">
        <v>290</v>
      </c>
    </row>
    <row r="139" spans="2:73" ht="10.5" customHeight="1" thickTop="1" thickBot="1" x14ac:dyDescent="0.25">
      <c r="B139" s="451"/>
      <c r="D139" s="450"/>
      <c r="E139" s="445"/>
      <c r="F139" s="445"/>
      <c r="G139" s="445"/>
      <c r="H139" s="80"/>
      <c r="I139" s="80"/>
      <c r="J139" s="80"/>
      <c r="K139" s="80"/>
      <c r="L139" s="105"/>
      <c r="M139" s="92"/>
      <c r="X139" s="111"/>
      <c r="Y139" s="80"/>
      <c r="Z139" s="97"/>
      <c r="AA139" s="80"/>
      <c r="AB139" s="80"/>
      <c r="AC139" s="80"/>
      <c r="AD139" s="80"/>
      <c r="AF139" s="450"/>
      <c r="AG139" s="445"/>
      <c r="AH139" s="445"/>
      <c r="AI139" s="445"/>
      <c r="AJ139" s="451"/>
      <c r="AM139" s="451"/>
      <c r="AO139" s="450"/>
      <c r="AP139" s="445"/>
      <c r="AQ139" s="445"/>
      <c r="AR139" s="445"/>
      <c r="AS139" s="80"/>
      <c r="AT139" s="80"/>
      <c r="AU139" s="80"/>
      <c r="AV139" s="80"/>
      <c r="AW139" s="105"/>
      <c r="AX139" s="92"/>
      <c r="BI139" s="111"/>
      <c r="BJ139" s="80"/>
      <c r="BK139" s="88"/>
      <c r="BL139" s="87"/>
      <c r="BM139" s="80"/>
      <c r="BN139" s="86"/>
      <c r="BO139" s="86"/>
      <c r="BQ139" s="450"/>
      <c r="BR139" s="445"/>
      <c r="BS139" s="445"/>
      <c r="BT139" s="445"/>
      <c r="BU139" s="451"/>
    </row>
    <row r="140" spans="2:73" ht="10.5" customHeight="1" thickTop="1" thickBot="1" x14ac:dyDescent="0.25">
      <c r="B140" s="451">
        <v>177</v>
      </c>
      <c r="D140" s="450" t="s">
        <v>299</v>
      </c>
      <c r="E140" s="445" t="s">
        <v>219</v>
      </c>
      <c r="F140" s="445" t="s">
        <v>298</v>
      </c>
      <c r="G140" s="445" t="s">
        <v>217</v>
      </c>
      <c r="H140" s="80"/>
      <c r="I140" s="80"/>
      <c r="J140" s="80"/>
      <c r="K140" s="92"/>
      <c r="L140" s="87"/>
      <c r="M140" s="112"/>
      <c r="X140" s="111"/>
      <c r="Y140" s="92"/>
      <c r="Z140" s="94"/>
      <c r="AA140" s="87"/>
      <c r="AB140" s="80"/>
      <c r="AC140" s="83"/>
      <c r="AD140" s="83"/>
      <c r="AF140" s="450" t="s">
        <v>297</v>
      </c>
      <c r="AG140" s="445" t="s">
        <v>219</v>
      </c>
      <c r="AH140" s="445" t="s">
        <v>235</v>
      </c>
      <c r="AI140" s="445" t="s">
        <v>217</v>
      </c>
      <c r="AJ140" s="451">
        <v>215</v>
      </c>
      <c r="AM140" s="451">
        <v>253</v>
      </c>
      <c r="AO140" s="450" t="s">
        <v>296</v>
      </c>
      <c r="AP140" s="445" t="s">
        <v>219</v>
      </c>
      <c r="AQ140" s="445" t="s">
        <v>285</v>
      </c>
      <c r="AR140" s="445" t="s">
        <v>217</v>
      </c>
      <c r="AS140" s="83"/>
      <c r="AT140" s="83"/>
      <c r="AU140" s="80"/>
      <c r="AV140" s="92"/>
      <c r="AW140" s="94"/>
      <c r="AX140" s="94"/>
      <c r="BI140" s="111"/>
      <c r="BJ140" s="92"/>
      <c r="BK140" s="110"/>
      <c r="BL140" s="80"/>
      <c r="BM140" s="80"/>
      <c r="BN140" s="102"/>
      <c r="BO140" s="102"/>
      <c r="BQ140" s="450" t="s">
        <v>295</v>
      </c>
      <c r="BR140" s="445" t="s">
        <v>219</v>
      </c>
      <c r="BS140" s="445" t="s">
        <v>227</v>
      </c>
      <c r="BT140" s="445" t="s">
        <v>217</v>
      </c>
      <c r="BU140" s="451">
        <v>291</v>
      </c>
    </row>
    <row r="141" spans="2:73" ht="10.5" customHeight="1" thickTop="1" thickBot="1" x14ac:dyDescent="0.25">
      <c r="B141" s="451"/>
      <c r="D141" s="450"/>
      <c r="E141" s="445"/>
      <c r="F141" s="445"/>
      <c r="G141" s="445"/>
      <c r="H141" s="86"/>
      <c r="I141" s="98"/>
      <c r="J141" s="91"/>
      <c r="K141" s="92"/>
      <c r="L141" s="87"/>
      <c r="M141" s="112"/>
      <c r="X141" s="111"/>
      <c r="Y141" s="92"/>
      <c r="Z141" s="94"/>
      <c r="AA141" s="87"/>
      <c r="AB141" s="97"/>
      <c r="AC141" s="80"/>
      <c r="AD141" s="80"/>
      <c r="AF141" s="450"/>
      <c r="AG141" s="445"/>
      <c r="AH141" s="445"/>
      <c r="AI141" s="445"/>
      <c r="AJ141" s="451"/>
      <c r="AM141" s="451"/>
      <c r="AO141" s="450"/>
      <c r="AP141" s="445"/>
      <c r="AQ141" s="445"/>
      <c r="AR141" s="445"/>
      <c r="AS141" s="80"/>
      <c r="AT141" s="80"/>
      <c r="AU141" s="105"/>
      <c r="AV141" s="92"/>
      <c r="AW141" s="94"/>
      <c r="AX141" s="94"/>
      <c r="BI141" s="111"/>
      <c r="BJ141" s="92"/>
      <c r="BK141" s="109"/>
      <c r="BL141" s="80"/>
      <c r="BM141" s="88"/>
      <c r="BN141" s="108"/>
      <c r="BO141" s="86"/>
      <c r="BQ141" s="450"/>
      <c r="BR141" s="445"/>
      <c r="BS141" s="445"/>
      <c r="BT141" s="445"/>
      <c r="BU141" s="451"/>
    </row>
    <row r="142" spans="2:73" ht="10.5" customHeight="1" thickTop="1" thickBot="1" x14ac:dyDescent="0.25">
      <c r="B142" s="451">
        <v>178</v>
      </c>
      <c r="D142" s="450" t="s">
        <v>294</v>
      </c>
      <c r="E142" s="445" t="s">
        <v>219</v>
      </c>
      <c r="F142" s="445" t="s">
        <v>245</v>
      </c>
      <c r="G142" s="445" t="s">
        <v>217</v>
      </c>
      <c r="H142" s="83"/>
      <c r="I142" s="83"/>
      <c r="J142" s="95"/>
      <c r="K142" s="94"/>
      <c r="L142" s="87"/>
      <c r="M142" s="112"/>
      <c r="X142" s="111"/>
      <c r="Y142" s="92"/>
      <c r="Z142" s="94"/>
      <c r="AA142" s="94"/>
      <c r="AB142" s="94"/>
      <c r="AC142" s="93"/>
      <c r="AD142" s="102"/>
      <c r="AF142" s="450" t="s">
        <v>293</v>
      </c>
      <c r="AG142" s="445" t="s">
        <v>219</v>
      </c>
      <c r="AH142" s="445" t="s">
        <v>292</v>
      </c>
      <c r="AI142" s="445" t="s">
        <v>217</v>
      </c>
      <c r="AJ142" s="451">
        <v>216</v>
      </c>
      <c r="AM142" s="451">
        <v>254</v>
      </c>
      <c r="AO142" s="450" t="s">
        <v>291</v>
      </c>
      <c r="AP142" s="445" t="s">
        <v>219</v>
      </c>
      <c r="AQ142" s="445" t="s">
        <v>237</v>
      </c>
      <c r="AR142" s="445" t="s">
        <v>217</v>
      </c>
      <c r="AS142" s="102"/>
      <c r="AT142" s="103"/>
      <c r="AU142" s="94"/>
      <c r="AV142" s="94"/>
      <c r="AW142" s="94"/>
      <c r="AX142" s="94"/>
      <c r="BI142" s="111"/>
      <c r="BJ142" s="92"/>
      <c r="BK142" s="109"/>
      <c r="BL142" s="92"/>
      <c r="BM142" s="110"/>
      <c r="BN142" s="83"/>
      <c r="BO142" s="83"/>
      <c r="BQ142" s="450" t="s">
        <v>290</v>
      </c>
      <c r="BR142" s="445" t="s">
        <v>219</v>
      </c>
      <c r="BS142" s="445" t="s">
        <v>239</v>
      </c>
      <c r="BT142" s="445" t="s">
        <v>217</v>
      </c>
      <c r="BU142" s="451">
        <v>292</v>
      </c>
    </row>
    <row r="143" spans="2:73" ht="10.5" customHeight="1" thickTop="1" x14ac:dyDescent="0.2">
      <c r="B143" s="451"/>
      <c r="D143" s="450"/>
      <c r="E143" s="445"/>
      <c r="F143" s="445"/>
      <c r="G143" s="445"/>
      <c r="H143" s="80"/>
      <c r="I143" s="80"/>
      <c r="J143" s="92"/>
      <c r="K143" s="94"/>
      <c r="L143" s="87"/>
      <c r="M143" s="112"/>
      <c r="X143" s="111"/>
      <c r="Y143" s="92"/>
      <c r="Z143" s="94"/>
      <c r="AA143" s="94"/>
      <c r="AB143" s="87"/>
      <c r="AC143" s="86"/>
      <c r="AD143" s="86"/>
      <c r="AF143" s="450"/>
      <c r="AG143" s="445"/>
      <c r="AH143" s="445"/>
      <c r="AI143" s="445"/>
      <c r="AJ143" s="451"/>
      <c r="AM143" s="451"/>
      <c r="AO143" s="450"/>
      <c r="AP143" s="445"/>
      <c r="AQ143" s="445"/>
      <c r="AR143" s="445"/>
      <c r="AS143" s="80"/>
      <c r="AT143" s="80"/>
      <c r="AU143" s="92"/>
      <c r="AV143" s="94"/>
      <c r="AW143" s="94"/>
      <c r="AX143" s="94"/>
      <c r="BI143" s="111"/>
      <c r="BJ143" s="92"/>
      <c r="BK143" s="109"/>
      <c r="BL143" s="92"/>
      <c r="BM143" s="87"/>
      <c r="BN143" s="80"/>
      <c r="BO143" s="80"/>
      <c r="BQ143" s="450"/>
      <c r="BR143" s="445"/>
      <c r="BS143" s="445"/>
      <c r="BT143" s="445"/>
      <c r="BU143" s="451"/>
    </row>
    <row r="144" spans="2:73" ht="10.5" customHeight="1" thickBot="1" x14ac:dyDescent="0.25">
      <c r="B144" s="451">
        <v>179</v>
      </c>
      <c r="D144" s="450" t="s">
        <v>289</v>
      </c>
      <c r="E144" s="445" t="s">
        <v>219</v>
      </c>
      <c r="F144" s="445" t="s">
        <v>267</v>
      </c>
      <c r="G144" s="445" t="s">
        <v>217</v>
      </c>
      <c r="H144" s="80"/>
      <c r="I144" s="80"/>
      <c r="J144" s="92"/>
      <c r="K144" s="100"/>
      <c r="L144" s="87"/>
      <c r="M144" s="112"/>
      <c r="X144" s="111"/>
      <c r="Y144" s="92"/>
      <c r="Z144" s="94"/>
      <c r="AA144" s="100"/>
      <c r="AB144" s="87"/>
      <c r="AC144" s="80"/>
      <c r="AD144" s="102"/>
      <c r="AF144" s="450" t="s">
        <v>288</v>
      </c>
      <c r="AG144" s="445" t="s">
        <v>219</v>
      </c>
      <c r="AH144" s="445" t="s">
        <v>262</v>
      </c>
      <c r="AI144" s="445" t="s">
        <v>217</v>
      </c>
      <c r="AJ144" s="451">
        <v>217</v>
      </c>
      <c r="AM144" s="451">
        <v>255</v>
      </c>
      <c r="AO144" s="450" t="s">
        <v>287</v>
      </c>
      <c r="AP144" s="445" t="s">
        <v>219</v>
      </c>
      <c r="AQ144" s="445" t="s">
        <v>251</v>
      </c>
      <c r="AR144" s="445" t="s">
        <v>217</v>
      </c>
      <c r="AS144" s="83"/>
      <c r="AT144" s="80"/>
      <c r="AU144" s="92"/>
      <c r="AV144" s="100"/>
      <c r="AW144" s="94"/>
      <c r="AX144" s="94"/>
      <c r="BI144" s="111"/>
      <c r="BJ144" s="92"/>
      <c r="BK144" s="109"/>
      <c r="BL144" s="88"/>
      <c r="BM144" s="87"/>
      <c r="BN144" s="80"/>
      <c r="BO144" s="102"/>
      <c r="BQ144" s="450" t="s">
        <v>286</v>
      </c>
      <c r="BR144" s="445" t="s">
        <v>219</v>
      </c>
      <c r="BS144" s="445" t="s">
        <v>285</v>
      </c>
      <c r="BT144" s="445" t="s">
        <v>217</v>
      </c>
      <c r="BU144" s="451">
        <v>293</v>
      </c>
    </row>
    <row r="145" spans="2:73" ht="10.5" customHeight="1" thickTop="1" thickBot="1" x14ac:dyDescent="0.25">
      <c r="B145" s="451"/>
      <c r="D145" s="450"/>
      <c r="E145" s="445"/>
      <c r="F145" s="445"/>
      <c r="G145" s="445"/>
      <c r="H145" s="98"/>
      <c r="I145" s="91"/>
      <c r="J145" s="80"/>
      <c r="K145" s="85"/>
      <c r="L145" s="80"/>
      <c r="M145" s="112"/>
      <c r="X145" s="111"/>
      <c r="Y145" s="92"/>
      <c r="Z145" s="87"/>
      <c r="AA145" s="84"/>
      <c r="AB145" s="80"/>
      <c r="AC145" s="88"/>
      <c r="AD145" s="108"/>
      <c r="AF145" s="450"/>
      <c r="AG145" s="445"/>
      <c r="AH145" s="445"/>
      <c r="AI145" s="445"/>
      <c r="AJ145" s="451"/>
      <c r="AM145" s="451"/>
      <c r="AO145" s="450"/>
      <c r="AP145" s="445"/>
      <c r="AQ145" s="445"/>
      <c r="AR145" s="445"/>
      <c r="AS145" s="80"/>
      <c r="AT145" s="105"/>
      <c r="AU145" s="80"/>
      <c r="AV145" s="85"/>
      <c r="AW145" s="92"/>
      <c r="AX145" s="94"/>
      <c r="BI145" s="111"/>
      <c r="BJ145" s="92"/>
      <c r="BK145" s="87"/>
      <c r="BL145" s="84"/>
      <c r="BM145" s="80"/>
      <c r="BN145" s="88"/>
      <c r="BO145" s="108"/>
      <c r="BQ145" s="450"/>
      <c r="BR145" s="445"/>
      <c r="BS145" s="445"/>
      <c r="BT145" s="445"/>
      <c r="BU145" s="451"/>
    </row>
    <row r="146" spans="2:73" ht="10.5" customHeight="1" thickTop="1" thickBot="1" x14ac:dyDescent="0.25">
      <c r="B146" s="451">
        <v>180</v>
      </c>
      <c r="D146" s="450" t="s">
        <v>284</v>
      </c>
      <c r="E146" s="445" t="s">
        <v>219</v>
      </c>
      <c r="F146" s="445" t="s">
        <v>283</v>
      </c>
      <c r="G146" s="445" t="s">
        <v>217</v>
      </c>
      <c r="H146" s="83"/>
      <c r="I146" s="95"/>
      <c r="J146" s="87"/>
      <c r="K146" s="90"/>
      <c r="L146" s="80"/>
      <c r="M146" s="112"/>
      <c r="X146" s="111"/>
      <c r="Y146" s="92"/>
      <c r="Z146" s="87"/>
      <c r="AA146" s="89"/>
      <c r="AB146" s="89"/>
      <c r="AC146" s="84"/>
      <c r="AD146" s="83"/>
      <c r="AF146" s="450" t="s">
        <v>282</v>
      </c>
      <c r="AG146" s="445" t="s">
        <v>219</v>
      </c>
      <c r="AH146" s="445" t="s">
        <v>245</v>
      </c>
      <c r="AI146" s="445" t="s">
        <v>217</v>
      </c>
      <c r="AJ146" s="451">
        <v>218</v>
      </c>
      <c r="AM146" s="451">
        <v>256</v>
      </c>
      <c r="AO146" s="450" t="s">
        <v>281</v>
      </c>
      <c r="AP146" s="445" t="s">
        <v>219</v>
      </c>
      <c r="AQ146" s="445" t="s">
        <v>245</v>
      </c>
      <c r="AR146" s="445" t="s">
        <v>217</v>
      </c>
      <c r="AS146" s="103"/>
      <c r="AT146" s="94"/>
      <c r="AU146" s="87"/>
      <c r="AV146" s="90"/>
      <c r="AW146" s="92"/>
      <c r="AX146" s="94"/>
      <c r="BI146" s="111"/>
      <c r="BJ146" s="92"/>
      <c r="BK146" s="87"/>
      <c r="BL146" s="89"/>
      <c r="BM146" s="92"/>
      <c r="BN146" s="110"/>
      <c r="BO146" s="83"/>
      <c r="BQ146" s="450" t="s">
        <v>280</v>
      </c>
      <c r="BR146" s="445" t="s">
        <v>219</v>
      </c>
      <c r="BS146" s="445" t="s">
        <v>269</v>
      </c>
      <c r="BT146" s="445" t="s">
        <v>217</v>
      </c>
      <c r="BU146" s="451">
        <v>294</v>
      </c>
    </row>
    <row r="147" spans="2:73" ht="10.5" customHeight="1" thickTop="1" thickBot="1" x14ac:dyDescent="0.25">
      <c r="B147" s="451"/>
      <c r="D147" s="450"/>
      <c r="E147" s="445"/>
      <c r="F147" s="445"/>
      <c r="G147" s="445"/>
      <c r="H147" s="80"/>
      <c r="I147" s="92"/>
      <c r="J147" s="91"/>
      <c r="K147" s="90"/>
      <c r="L147" s="80"/>
      <c r="M147" s="112"/>
      <c r="X147" s="111"/>
      <c r="Y147" s="92"/>
      <c r="Z147" s="87"/>
      <c r="AA147" s="89"/>
      <c r="AB147" s="97"/>
      <c r="AC147" s="80"/>
      <c r="AD147" s="80"/>
      <c r="AF147" s="450"/>
      <c r="AG147" s="445"/>
      <c r="AH147" s="445"/>
      <c r="AI147" s="445"/>
      <c r="AJ147" s="451"/>
      <c r="AM147" s="451"/>
      <c r="AO147" s="450"/>
      <c r="AP147" s="445"/>
      <c r="AQ147" s="445"/>
      <c r="AR147" s="445"/>
      <c r="AS147" s="80"/>
      <c r="AT147" s="92"/>
      <c r="AU147" s="91"/>
      <c r="AV147" s="90"/>
      <c r="AW147" s="92"/>
      <c r="AX147" s="94"/>
      <c r="BI147" s="111"/>
      <c r="BJ147" s="92"/>
      <c r="BK147" s="87"/>
      <c r="BL147" s="89"/>
      <c r="BM147" s="88"/>
      <c r="BN147" s="87"/>
      <c r="BO147" s="80"/>
      <c r="BQ147" s="450"/>
      <c r="BR147" s="445"/>
      <c r="BS147" s="445"/>
      <c r="BT147" s="445"/>
      <c r="BU147" s="451"/>
    </row>
    <row r="148" spans="2:73" ht="10.5" customHeight="1" thickTop="1" thickBot="1" x14ac:dyDescent="0.25">
      <c r="B148" s="451">
        <v>181</v>
      </c>
      <c r="D148" s="450" t="s">
        <v>279</v>
      </c>
      <c r="E148" s="445" t="s">
        <v>219</v>
      </c>
      <c r="F148" s="445" t="s">
        <v>241</v>
      </c>
      <c r="G148" s="445" t="s">
        <v>217</v>
      </c>
      <c r="H148" s="83"/>
      <c r="I148" s="83"/>
      <c r="J148" s="85"/>
      <c r="K148" s="80"/>
      <c r="L148" s="80"/>
      <c r="M148" s="112"/>
      <c r="X148" s="111"/>
      <c r="Y148" s="92"/>
      <c r="Z148" s="87"/>
      <c r="AA148" s="80"/>
      <c r="AB148" s="92"/>
      <c r="AC148" s="93"/>
      <c r="AD148" s="102"/>
      <c r="AF148" s="450" t="s">
        <v>278</v>
      </c>
      <c r="AG148" s="445" t="s">
        <v>219</v>
      </c>
      <c r="AH148" s="445" t="s">
        <v>227</v>
      </c>
      <c r="AI148" s="445" t="s">
        <v>217</v>
      </c>
      <c r="AJ148" s="451">
        <v>219</v>
      </c>
      <c r="AM148" s="451">
        <v>257</v>
      </c>
      <c r="AO148" s="450" t="s">
        <v>275</v>
      </c>
      <c r="AP148" s="445" t="s">
        <v>219</v>
      </c>
      <c r="AQ148" s="445" t="s">
        <v>233</v>
      </c>
      <c r="AR148" s="445" t="s">
        <v>217</v>
      </c>
      <c r="AS148" s="83"/>
      <c r="AT148" s="83"/>
      <c r="AU148" s="85"/>
      <c r="AV148" s="80"/>
      <c r="AW148" s="92"/>
      <c r="AX148" s="94"/>
      <c r="BI148" s="111"/>
      <c r="BJ148" s="92"/>
      <c r="BK148" s="87"/>
      <c r="BL148" s="80"/>
      <c r="BM148" s="84"/>
      <c r="BN148" s="83"/>
      <c r="BO148" s="83"/>
      <c r="BQ148" s="450" t="s">
        <v>277</v>
      </c>
      <c r="BR148" s="445" t="s">
        <v>219</v>
      </c>
      <c r="BS148" s="445" t="s">
        <v>276</v>
      </c>
      <c r="BT148" s="445" t="s">
        <v>217</v>
      </c>
      <c r="BU148" s="451">
        <v>295</v>
      </c>
    </row>
    <row r="149" spans="2:73" ht="10.5" customHeight="1" thickTop="1" thickBot="1" x14ac:dyDescent="0.25">
      <c r="B149" s="451"/>
      <c r="D149" s="450"/>
      <c r="E149" s="445"/>
      <c r="F149" s="445"/>
      <c r="G149" s="445"/>
      <c r="H149" s="80"/>
      <c r="I149" s="80"/>
      <c r="J149" s="80"/>
      <c r="K149" s="80"/>
      <c r="L149" s="80"/>
      <c r="M149" s="107"/>
      <c r="X149" s="111"/>
      <c r="Y149" s="107"/>
      <c r="Z149" s="87"/>
      <c r="AA149" s="80"/>
      <c r="AB149" s="80"/>
      <c r="AC149" s="86"/>
      <c r="AD149" s="86"/>
      <c r="AF149" s="450"/>
      <c r="AG149" s="445"/>
      <c r="AH149" s="445"/>
      <c r="AI149" s="445"/>
      <c r="AJ149" s="451"/>
      <c r="AM149" s="451"/>
      <c r="AO149" s="450"/>
      <c r="AP149" s="445"/>
      <c r="AQ149" s="445"/>
      <c r="AR149" s="445"/>
      <c r="AS149" s="80"/>
      <c r="AT149" s="80"/>
      <c r="AU149" s="80"/>
      <c r="AV149" s="80"/>
      <c r="AW149" s="92"/>
      <c r="AX149" s="100"/>
      <c r="BI149" s="111"/>
      <c r="BJ149" s="107"/>
      <c r="BK149" s="87"/>
      <c r="BL149" s="80"/>
      <c r="BM149" s="80"/>
      <c r="BN149" s="80"/>
      <c r="BO149" s="80"/>
      <c r="BQ149" s="450"/>
      <c r="BR149" s="445"/>
      <c r="BS149" s="445"/>
      <c r="BT149" s="445"/>
      <c r="BU149" s="451"/>
    </row>
    <row r="150" spans="2:73" ht="10.5" customHeight="1" thickTop="1" thickBot="1" x14ac:dyDescent="0.25">
      <c r="B150" s="451">
        <v>182</v>
      </c>
      <c r="D150" s="450" t="s">
        <v>275</v>
      </c>
      <c r="E150" s="445" t="s">
        <v>219</v>
      </c>
      <c r="F150" s="445" t="s">
        <v>274</v>
      </c>
      <c r="G150" s="445" t="s">
        <v>217</v>
      </c>
      <c r="H150" s="83"/>
      <c r="I150" s="83"/>
      <c r="J150" s="80"/>
      <c r="K150" s="80"/>
      <c r="L150" s="92"/>
      <c r="M150" s="80"/>
      <c r="Y150" s="84"/>
      <c r="Z150" s="80"/>
      <c r="AA150" s="80"/>
      <c r="AB150" s="80"/>
      <c r="AC150" s="83"/>
      <c r="AD150" s="83"/>
      <c r="AF150" s="450" t="s">
        <v>273</v>
      </c>
      <c r="AG150" s="445" t="s">
        <v>219</v>
      </c>
      <c r="AH150" s="445" t="s">
        <v>269</v>
      </c>
      <c r="AI150" s="445" t="s">
        <v>217</v>
      </c>
      <c r="AJ150" s="451">
        <v>220</v>
      </c>
      <c r="AM150" s="451">
        <v>258</v>
      </c>
      <c r="AO150" s="450" t="s">
        <v>272</v>
      </c>
      <c r="AP150" s="445" t="s">
        <v>219</v>
      </c>
      <c r="AQ150" s="445" t="s">
        <v>260</v>
      </c>
      <c r="AR150" s="445" t="s">
        <v>217</v>
      </c>
      <c r="AS150" s="83"/>
      <c r="AT150" s="83"/>
      <c r="AU150" s="80"/>
      <c r="AV150" s="80"/>
      <c r="AW150" s="80"/>
      <c r="AX150" s="85"/>
      <c r="BJ150" s="84"/>
      <c r="BK150" s="80"/>
      <c r="BL150" s="80"/>
      <c r="BM150" s="80"/>
      <c r="BN150" s="83"/>
      <c r="BO150" s="83"/>
      <c r="BQ150" s="450" t="s">
        <v>271</v>
      </c>
      <c r="BR150" s="445" t="s">
        <v>219</v>
      </c>
      <c r="BS150" s="445" t="s">
        <v>229</v>
      </c>
      <c r="BT150" s="445" t="s">
        <v>217</v>
      </c>
      <c r="BU150" s="451">
        <v>296</v>
      </c>
    </row>
    <row r="151" spans="2:73" ht="10.5" customHeight="1" thickTop="1" thickBot="1" x14ac:dyDescent="0.25">
      <c r="B151" s="451"/>
      <c r="D151" s="450"/>
      <c r="E151" s="445"/>
      <c r="F151" s="445"/>
      <c r="G151" s="445"/>
      <c r="H151" s="80"/>
      <c r="I151" s="80"/>
      <c r="J151" s="105"/>
      <c r="K151" s="80"/>
      <c r="L151" s="92"/>
      <c r="M151" s="80"/>
      <c r="Y151" s="89"/>
      <c r="Z151" s="80"/>
      <c r="AA151" s="80"/>
      <c r="AB151" s="97"/>
      <c r="AC151" s="80"/>
      <c r="AD151" s="80"/>
      <c r="AF151" s="450"/>
      <c r="AG151" s="445"/>
      <c r="AH151" s="445"/>
      <c r="AI151" s="445"/>
      <c r="AJ151" s="451"/>
      <c r="AM151" s="451"/>
      <c r="AO151" s="450"/>
      <c r="AP151" s="445"/>
      <c r="AQ151" s="445"/>
      <c r="AR151" s="445"/>
      <c r="AS151" s="80"/>
      <c r="AT151" s="80"/>
      <c r="AU151" s="105"/>
      <c r="AV151" s="80"/>
      <c r="AW151" s="80"/>
      <c r="AX151" s="90"/>
      <c r="BJ151" s="89"/>
      <c r="BK151" s="80"/>
      <c r="BL151" s="80"/>
      <c r="BM151" s="97"/>
      <c r="BN151" s="80"/>
      <c r="BO151" s="80"/>
      <c r="BQ151" s="450"/>
      <c r="BR151" s="445"/>
      <c r="BS151" s="445"/>
      <c r="BT151" s="445"/>
      <c r="BU151" s="451"/>
    </row>
    <row r="152" spans="2:73" ht="10.5" customHeight="1" thickTop="1" x14ac:dyDescent="0.2">
      <c r="B152" s="451">
        <v>183</v>
      </c>
      <c r="D152" s="450" t="s">
        <v>270</v>
      </c>
      <c r="E152" s="445" t="s">
        <v>219</v>
      </c>
      <c r="F152" s="445" t="s">
        <v>269</v>
      </c>
      <c r="G152" s="445" t="s">
        <v>217</v>
      </c>
      <c r="H152" s="102"/>
      <c r="I152" s="103"/>
      <c r="J152" s="87"/>
      <c r="K152" s="90"/>
      <c r="L152" s="92"/>
      <c r="M152" s="80"/>
      <c r="Y152" s="89"/>
      <c r="Z152" s="80"/>
      <c r="AA152" s="80"/>
      <c r="AB152" s="94"/>
      <c r="AC152" s="93"/>
      <c r="AD152" s="102"/>
      <c r="AF152" s="450" t="s">
        <v>268</v>
      </c>
      <c r="AG152" s="445" t="s">
        <v>219</v>
      </c>
      <c r="AH152" s="445" t="s">
        <v>267</v>
      </c>
      <c r="AI152" s="445" t="s">
        <v>217</v>
      </c>
      <c r="AJ152" s="451">
        <v>221</v>
      </c>
      <c r="AM152" s="451">
        <v>259</v>
      </c>
      <c r="AO152" s="450" t="s">
        <v>266</v>
      </c>
      <c r="AP152" s="445" t="s">
        <v>219</v>
      </c>
      <c r="AQ152" s="445" t="s">
        <v>229</v>
      </c>
      <c r="AR152" s="445" t="s">
        <v>217</v>
      </c>
      <c r="AS152" s="102"/>
      <c r="AT152" s="103"/>
      <c r="AU152" s="87"/>
      <c r="AV152" s="90"/>
      <c r="AW152" s="80"/>
      <c r="AX152" s="90"/>
      <c r="BJ152" s="89"/>
      <c r="BK152" s="80"/>
      <c r="BL152" s="89"/>
      <c r="BM152" s="92"/>
      <c r="BN152" s="93"/>
      <c r="BO152" s="102"/>
      <c r="BQ152" s="450" t="s">
        <v>265</v>
      </c>
      <c r="BR152" s="445" t="s">
        <v>219</v>
      </c>
      <c r="BS152" s="445" t="s">
        <v>237</v>
      </c>
      <c r="BT152" s="445" t="s">
        <v>217</v>
      </c>
      <c r="BU152" s="451">
        <v>297</v>
      </c>
    </row>
    <row r="153" spans="2:73" ht="10.5" customHeight="1" thickBot="1" x14ac:dyDescent="0.25">
      <c r="B153" s="451"/>
      <c r="D153" s="450"/>
      <c r="E153" s="445"/>
      <c r="F153" s="445"/>
      <c r="G153" s="445"/>
      <c r="H153" s="80"/>
      <c r="I153" s="80"/>
      <c r="J153" s="80"/>
      <c r="K153" s="105"/>
      <c r="L153" s="92"/>
      <c r="M153" s="80"/>
      <c r="Y153" s="89"/>
      <c r="Z153" s="80"/>
      <c r="AA153" s="88"/>
      <c r="AB153" s="87"/>
      <c r="AC153" s="86"/>
      <c r="AD153" s="86"/>
      <c r="AF153" s="450"/>
      <c r="AG153" s="445"/>
      <c r="AH153" s="445"/>
      <c r="AI153" s="445"/>
      <c r="AJ153" s="451"/>
      <c r="AM153" s="451"/>
      <c r="AO153" s="450"/>
      <c r="AP153" s="445"/>
      <c r="AQ153" s="445"/>
      <c r="AR153" s="445"/>
      <c r="AS153" s="80"/>
      <c r="AT153" s="80"/>
      <c r="AU153" s="80"/>
      <c r="AV153" s="105"/>
      <c r="AW153" s="80"/>
      <c r="AX153" s="90"/>
      <c r="BJ153" s="89"/>
      <c r="BK153" s="80"/>
      <c r="BL153" s="97"/>
      <c r="BM153" s="80"/>
      <c r="BN153" s="86"/>
      <c r="BO153" s="86"/>
      <c r="BQ153" s="450"/>
      <c r="BR153" s="445"/>
      <c r="BS153" s="445"/>
      <c r="BT153" s="445"/>
      <c r="BU153" s="451"/>
    </row>
    <row r="154" spans="2:73" ht="10.5" customHeight="1" thickTop="1" thickBot="1" x14ac:dyDescent="0.25">
      <c r="B154" s="451">
        <v>184</v>
      </c>
      <c r="D154" s="450" t="s">
        <v>264</v>
      </c>
      <c r="E154" s="445" t="s">
        <v>219</v>
      </c>
      <c r="F154" s="445" t="s">
        <v>225</v>
      </c>
      <c r="G154" s="445" t="s">
        <v>217</v>
      </c>
      <c r="H154" s="80"/>
      <c r="I154" s="80"/>
      <c r="J154" s="92"/>
      <c r="K154" s="94"/>
      <c r="L154" s="94"/>
      <c r="M154" s="80"/>
      <c r="Y154" s="89"/>
      <c r="Z154" s="92"/>
      <c r="AA154" s="110"/>
      <c r="AB154" s="80"/>
      <c r="AC154" s="102"/>
      <c r="AD154" s="102"/>
      <c r="AF154" s="450" t="s">
        <v>263</v>
      </c>
      <c r="AG154" s="445" t="s">
        <v>219</v>
      </c>
      <c r="AH154" s="445" t="s">
        <v>239</v>
      </c>
      <c r="AI154" s="445" t="s">
        <v>217</v>
      </c>
      <c r="AJ154" s="451">
        <v>222</v>
      </c>
      <c r="AM154" s="451">
        <v>260</v>
      </c>
      <c r="AO154" s="450" t="s">
        <v>253</v>
      </c>
      <c r="AP154" s="445" t="s">
        <v>219</v>
      </c>
      <c r="AQ154" s="445" t="s">
        <v>262</v>
      </c>
      <c r="AR154" s="445" t="s">
        <v>217</v>
      </c>
      <c r="AS154" s="83"/>
      <c r="AT154" s="83"/>
      <c r="AU154" s="92"/>
      <c r="AV154" s="87"/>
      <c r="AW154" s="90"/>
      <c r="AX154" s="90"/>
      <c r="BJ154" s="89"/>
      <c r="BK154" s="92"/>
      <c r="BL154" s="94"/>
      <c r="BM154" s="87"/>
      <c r="BN154" s="83"/>
      <c r="BO154" s="83"/>
      <c r="BQ154" s="450" t="s">
        <v>261</v>
      </c>
      <c r="BR154" s="445" t="s">
        <v>219</v>
      </c>
      <c r="BS154" s="445" t="s">
        <v>260</v>
      </c>
      <c r="BT154" s="445" t="s">
        <v>217</v>
      </c>
      <c r="BU154" s="451">
        <v>298</v>
      </c>
    </row>
    <row r="155" spans="2:73" ht="10.5" customHeight="1" thickTop="1" thickBot="1" x14ac:dyDescent="0.25">
      <c r="B155" s="451"/>
      <c r="D155" s="450"/>
      <c r="E155" s="445"/>
      <c r="F155" s="445"/>
      <c r="G155" s="445"/>
      <c r="H155" s="86"/>
      <c r="I155" s="98"/>
      <c r="J155" s="100"/>
      <c r="K155" s="94"/>
      <c r="L155" s="94"/>
      <c r="M155" s="80"/>
      <c r="O155" s="104"/>
      <c r="P155" s="104"/>
      <c r="Q155" s="99"/>
      <c r="R155" s="96"/>
      <c r="T155" s="99"/>
      <c r="U155" s="96"/>
      <c r="V155" s="104"/>
      <c r="W155" s="104"/>
      <c r="Y155" s="89"/>
      <c r="Z155" s="92"/>
      <c r="AA155" s="109"/>
      <c r="AB155" s="88"/>
      <c r="AC155" s="108"/>
      <c r="AD155" s="86"/>
      <c r="AF155" s="450"/>
      <c r="AG155" s="445"/>
      <c r="AH155" s="445"/>
      <c r="AI155" s="445"/>
      <c r="AJ155" s="451"/>
      <c r="AM155" s="451"/>
      <c r="AO155" s="450"/>
      <c r="AP155" s="445"/>
      <c r="AQ155" s="445"/>
      <c r="AR155" s="445"/>
      <c r="AS155" s="80"/>
      <c r="AT155" s="80"/>
      <c r="AU155" s="107"/>
      <c r="AV155" s="87"/>
      <c r="AW155" s="90"/>
      <c r="AX155" s="90"/>
      <c r="BJ155" s="89"/>
      <c r="BK155" s="92"/>
      <c r="BL155" s="94"/>
      <c r="BM155" s="106"/>
      <c r="BN155" s="80"/>
      <c r="BO155" s="80"/>
      <c r="BQ155" s="450"/>
      <c r="BR155" s="445"/>
      <c r="BS155" s="445"/>
      <c r="BT155" s="445"/>
      <c r="BU155" s="451"/>
    </row>
    <row r="156" spans="2:73" ht="10.5" customHeight="1" thickTop="1" thickBot="1" x14ac:dyDescent="0.25">
      <c r="B156" s="451">
        <v>185</v>
      </c>
      <c r="D156" s="450" t="s">
        <v>259</v>
      </c>
      <c r="E156" s="445" t="s">
        <v>219</v>
      </c>
      <c r="F156" s="445" t="s">
        <v>227</v>
      </c>
      <c r="G156" s="445" t="s">
        <v>217</v>
      </c>
      <c r="H156" s="83"/>
      <c r="I156" s="83"/>
      <c r="J156" s="85"/>
      <c r="K156" s="92"/>
      <c r="L156" s="94"/>
      <c r="M156" s="80"/>
      <c r="O156" s="104"/>
      <c r="P156" s="104"/>
      <c r="Q156" s="96"/>
      <c r="R156" s="96"/>
      <c r="T156" s="96"/>
      <c r="U156" s="96"/>
      <c r="V156" s="104"/>
      <c r="W156" s="104"/>
      <c r="Y156" s="89"/>
      <c r="Z156" s="92"/>
      <c r="AA156" s="87"/>
      <c r="AB156" s="84"/>
      <c r="AC156" s="83"/>
      <c r="AD156" s="83"/>
      <c r="AF156" s="450" t="s">
        <v>258</v>
      </c>
      <c r="AG156" s="445" t="s">
        <v>219</v>
      </c>
      <c r="AH156" s="445" t="s">
        <v>257</v>
      </c>
      <c r="AI156" s="445" t="s">
        <v>217</v>
      </c>
      <c r="AJ156" s="451">
        <v>223</v>
      </c>
      <c r="AM156" s="451">
        <v>261</v>
      </c>
      <c r="AO156" s="450" t="s">
        <v>256</v>
      </c>
      <c r="AP156" s="445" t="s">
        <v>219</v>
      </c>
      <c r="AQ156" s="445" t="s">
        <v>255</v>
      </c>
      <c r="AR156" s="445" t="s">
        <v>217</v>
      </c>
      <c r="AS156" s="102"/>
      <c r="AT156" s="103"/>
      <c r="AU156" s="80"/>
      <c r="AV156" s="80"/>
      <c r="AW156" s="90"/>
      <c r="AX156" s="90"/>
      <c r="BJ156" s="89"/>
      <c r="BK156" s="92"/>
      <c r="BL156" s="87"/>
      <c r="BM156" s="92"/>
      <c r="BN156" s="93"/>
      <c r="BO156" s="102"/>
      <c r="BQ156" s="450" t="s">
        <v>254</v>
      </c>
      <c r="BR156" s="445" t="s">
        <v>219</v>
      </c>
      <c r="BS156" s="445" t="s">
        <v>253</v>
      </c>
      <c r="BT156" s="445" t="s">
        <v>217</v>
      </c>
      <c r="BU156" s="451">
        <v>299</v>
      </c>
    </row>
    <row r="157" spans="2:73" ht="10.5" customHeight="1" thickTop="1" thickBot="1" x14ac:dyDescent="0.25">
      <c r="B157" s="451"/>
      <c r="D157" s="450"/>
      <c r="E157" s="445"/>
      <c r="F157" s="445"/>
      <c r="G157" s="445"/>
      <c r="H157" s="80"/>
      <c r="I157" s="80"/>
      <c r="J157" s="80"/>
      <c r="K157" s="92"/>
      <c r="L157" s="100"/>
      <c r="M157" s="80"/>
      <c r="O157" s="104"/>
      <c r="P157" s="104"/>
      <c r="Q157" s="99"/>
      <c r="R157" s="96"/>
      <c r="T157" s="99"/>
      <c r="U157" s="96"/>
      <c r="V157" s="104"/>
      <c r="W157" s="104"/>
      <c r="Y157" s="89"/>
      <c r="Z157" s="88"/>
      <c r="AA157" s="87"/>
      <c r="AB157" s="80"/>
      <c r="AC157" s="80"/>
      <c r="AD157" s="80"/>
      <c r="AF157" s="450"/>
      <c r="AG157" s="445"/>
      <c r="AH157" s="445"/>
      <c r="AI157" s="445"/>
      <c r="AJ157" s="451"/>
      <c r="AM157" s="451"/>
      <c r="AO157" s="450"/>
      <c r="AP157" s="445"/>
      <c r="AQ157" s="445"/>
      <c r="AR157" s="445"/>
      <c r="AS157" s="80"/>
      <c r="AT157" s="80"/>
      <c r="AU157" s="80"/>
      <c r="AV157" s="80"/>
      <c r="AW157" s="105"/>
      <c r="AX157" s="90"/>
      <c r="BJ157" s="89"/>
      <c r="BK157" s="88"/>
      <c r="BL157" s="87"/>
      <c r="BM157" s="80"/>
      <c r="BN157" s="86"/>
      <c r="BO157" s="86"/>
      <c r="BQ157" s="450"/>
      <c r="BR157" s="445"/>
      <c r="BS157" s="445"/>
      <c r="BT157" s="445"/>
      <c r="BU157" s="451"/>
    </row>
    <row r="158" spans="2:73" ht="10.5" customHeight="1" thickTop="1" thickBot="1" x14ac:dyDescent="0.25">
      <c r="B158" s="451">
        <v>186</v>
      </c>
      <c r="D158" s="450" t="s">
        <v>252</v>
      </c>
      <c r="E158" s="445" t="s">
        <v>219</v>
      </c>
      <c r="F158" s="445" t="s">
        <v>251</v>
      </c>
      <c r="G158" s="445" t="s">
        <v>217</v>
      </c>
      <c r="H158" s="83"/>
      <c r="I158" s="83"/>
      <c r="J158" s="80"/>
      <c r="K158" s="80"/>
      <c r="L158" s="85"/>
      <c r="M158" s="80"/>
      <c r="O158" s="104"/>
      <c r="P158" s="104"/>
      <c r="Q158" s="96"/>
      <c r="R158" s="96"/>
      <c r="T158" s="96"/>
      <c r="U158" s="96"/>
      <c r="V158" s="104"/>
      <c r="W158" s="104"/>
      <c r="Y158" s="80"/>
      <c r="Z158" s="84"/>
      <c r="AA158" s="80"/>
      <c r="AB158" s="80"/>
      <c r="AC158" s="83"/>
      <c r="AD158" s="83"/>
      <c r="AF158" s="450" t="s">
        <v>250</v>
      </c>
      <c r="AG158" s="445" t="s">
        <v>219</v>
      </c>
      <c r="AH158" s="445" t="s">
        <v>241</v>
      </c>
      <c r="AI158" s="445" t="s">
        <v>217</v>
      </c>
      <c r="AJ158" s="451">
        <v>224</v>
      </c>
      <c r="AM158" s="451">
        <v>262</v>
      </c>
      <c r="AO158" s="450" t="s">
        <v>249</v>
      </c>
      <c r="AP158" s="445" t="s">
        <v>219</v>
      </c>
      <c r="AQ158" s="445" t="s">
        <v>231</v>
      </c>
      <c r="AR158" s="445" t="s">
        <v>217</v>
      </c>
      <c r="AS158" s="83"/>
      <c r="AT158" s="83"/>
      <c r="AU158" s="80"/>
      <c r="AV158" s="92"/>
      <c r="AW158" s="80"/>
      <c r="AX158" s="80"/>
      <c r="BJ158" s="80"/>
      <c r="BK158" s="84"/>
      <c r="BL158" s="80"/>
      <c r="BM158" s="80"/>
      <c r="BN158" s="83"/>
      <c r="BO158" s="83"/>
      <c r="BQ158" s="450" t="s">
        <v>248</v>
      </c>
      <c r="BR158" s="445" t="s">
        <v>219</v>
      </c>
      <c r="BS158" s="445" t="s">
        <v>231</v>
      </c>
      <c r="BT158" s="445" t="s">
        <v>217</v>
      </c>
      <c r="BU158" s="451">
        <v>300</v>
      </c>
    </row>
    <row r="159" spans="2:73" ht="10.5" customHeight="1" thickTop="1" thickBot="1" x14ac:dyDescent="0.25">
      <c r="B159" s="451"/>
      <c r="D159" s="450"/>
      <c r="E159" s="445"/>
      <c r="F159" s="445"/>
      <c r="G159" s="445"/>
      <c r="H159" s="80"/>
      <c r="I159" s="80"/>
      <c r="J159" s="105"/>
      <c r="K159" s="80"/>
      <c r="L159" s="90"/>
      <c r="M159" s="80"/>
      <c r="O159" s="104"/>
      <c r="P159" s="104"/>
      <c r="Q159" s="99"/>
      <c r="R159" s="96"/>
      <c r="T159" s="99"/>
      <c r="U159" s="96"/>
      <c r="V159" s="104"/>
      <c r="W159" s="104"/>
      <c r="Y159" s="80"/>
      <c r="Z159" s="89"/>
      <c r="AA159" s="80"/>
      <c r="AB159" s="97"/>
      <c r="AC159" s="80"/>
      <c r="AD159" s="80"/>
      <c r="AF159" s="450"/>
      <c r="AG159" s="445"/>
      <c r="AH159" s="445"/>
      <c r="AI159" s="445"/>
      <c r="AJ159" s="451"/>
      <c r="AM159" s="451"/>
      <c r="AO159" s="450"/>
      <c r="AP159" s="445"/>
      <c r="AQ159" s="445"/>
      <c r="AR159" s="445"/>
      <c r="AS159" s="80"/>
      <c r="AT159" s="80"/>
      <c r="AU159" s="105"/>
      <c r="AV159" s="92"/>
      <c r="AW159" s="80"/>
      <c r="AX159" s="80"/>
      <c r="BJ159" s="80"/>
      <c r="BK159" s="89"/>
      <c r="BL159" s="80"/>
      <c r="BM159" s="97"/>
      <c r="BN159" s="80"/>
      <c r="BO159" s="80"/>
      <c r="BQ159" s="450"/>
      <c r="BR159" s="445"/>
      <c r="BS159" s="445"/>
      <c r="BT159" s="445"/>
      <c r="BU159" s="451"/>
    </row>
    <row r="160" spans="2:73" ht="10.5" customHeight="1" thickTop="1" x14ac:dyDescent="0.2">
      <c r="B160" s="451">
        <v>187</v>
      </c>
      <c r="D160" s="450" t="s">
        <v>247</v>
      </c>
      <c r="E160" s="445" t="s">
        <v>219</v>
      </c>
      <c r="F160" s="445" t="s">
        <v>229</v>
      </c>
      <c r="G160" s="445" t="s">
        <v>217</v>
      </c>
      <c r="H160" s="102"/>
      <c r="I160" s="103"/>
      <c r="J160" s="94"/>
      <c r="K160" s="87"/>
      <c r="L160" s="90"/>
      <c r="M160" s="80"/>
      <c r="O160" s="104"/>
      <c r="P160" s="104"/>
      <c r="Q160" s="96"/>
      <c r="R160" s="96"/>
      <c r="T160" s="96"/>
      <c r="U160" s="96"/>
      <c r="V160" s="104"/>
      <c r="W160" s="104"/>
      <c r="Y160" s="80"/>
      <c r="Z160" s="89"/>
      <c r="AA160" s="92"/>
      <c r="AB160" s="94"/>
      <c r="AC160" s="93"/>
      <c r="AD160" s="102"/>
      <c r="AF160" s="450" t="s">
        <v>246</v>
      </c>
      <c r="AG160" s="445" t="s">
        <v>219</v>
      </c>
      <c r="AH160" s="445" t="s">
        <v>245</v>
      </c>
      <c r="AI160" s="445" t="s">
        <v>217</v>
      </c>
      <c r="AJ160" s="451">
        <v>225</v>
      </c>
      <c r="AM160" s="451">
        <v>263</v>
      </c>
      <c r="AO160" s="450" t="s">
        <v>244</v>
      </c>
      <c r="AP160" s="445" t="s">
        <v>219</v>
      </c>
      <c r="AQ160" s="445" t="s">
        <v>243</v>
      </c>
      <c r="AR160" s="445" t="s">
        <v>217</v>
      </c>
      <c r="AS160" s="102"/>
      <c r="AT160" s="103"/>
      <c r="AU160" s="94"/>
      <c r="AV160" s="94"/>
      <c r="AW160" s="80"/>
      <c r="AX160" s="80"/>
      <c r="BJ160" s="80"/>
      <c r="BK160" s="89"/>
      <c r="BL160" s="92"/>
      <c r="BM160" s="94"/>
      <c r="BN160" s="93"/>
      <c r="BO160" s="102"/>
      <c r="BQ160" s="450" t="s">
        <v>242</v>
      </c>
      <c r="BR160" s="445" t="s">
        <v>219</v>
      </c>
      <c r="BS160" s="445" t="s">
        <v>241</v>
      </c>
      <c r="BT160" s="445" t="s">
        <v>217</v>
      </c>
      <c r="BU160" s="451">
        <v>301</v>
      </c>
    </row>
    <row r="161" spans="2:73" ht="10.5" customHeight="1" x14ac:dyDescent="0.2">
      <c r="B161" s="451"/>
      <c r="D161" s="450"/>
      <c r="E161" s="445"/>
      <c r="F161" s="445"/>
      <c r="G161" s="445"/>
      <c r="H161" s="80"/>
      <c r="I161" s="80"/>
      <c r="J161" s="92"/>
      <c r="K161" s="87"/>
      <c r="L161" s="90"/>
      <c r="M161" s="80"/>
      <c r="O161" s="101"/>
      <c r="P161" s="101"/>
      <c r="Q161" s="99"/>
      <c r="R161" s="96"/>
      <c r="T161" s="99"/>
      <c r="U161" s="96"/>
      <c r="V161" s="101"/>
      <c r="W161" s="101"/>
      <c r="Y161" s="80"/>
      <c r="Z161" s="89"/>
      <c r="AA161" s="92"/>
      <c r="AB161" s="87"/>
      <c r="AC161" s="86"/>
      <c r="AD161" s="86"/>
      <c r="AF161" s="450"/>
      <c r="AG161" s="445"/>
      <c r="AH161" s="445"/>
      <c r="AI161" s="445"/>
      <c r="AJ161" s="451"/>
      <c r="AM161" s="451"/>
      <c r="AO161" s="450"/>
      <c r="AP161" s="445"/>
      <c r="AQ161" s="445"/>
      <c r="AR161" s="445"/>
      <c r="AS161" s="80"/>
      <c r="AT161" s="80"/>
      <c r="AU161" s="92"/>
      <c r="AV161" s="94"/>
      <c r="AW161" s="80"/>
      <c r="AX161" s="80"/>
      <c r="BJ161" s="80"/>
      <c r="BK161" s="89"/>
      <c r="BL161" s="92"/>
      <c r="BM161" s="87"/>
      <c r="BN161" s="86"/>
      <c r="BO161" s="86"/>
      <c r="BQ161" s="450"/>
      <c r="BR161" s="445"/>
      <c r="BS161" s="445"/>
      <c r="BT161" s="445"/>
      <c r="BU161" s="451"/>
    </row>
    <row r="162" spans="2:73" ht="10.5" customHeight="1" thickBot="1" x14ac:dyDescent="0.25">
      <c r="B162" s="451">
        <v>188</v>
      </c>
      <c r="D162" s="450" t="s">
        <v>240</v>
      </c>
      <c r="E162" s="445" t="s">
        <v>219</v>
      </c>
      <c r="F162" s="445" t="s">
        <v>239</v>
      </c>
      <c r="G162" s="445" t="s">
        <v>217</v>
      </c>
      <c r="H162" s="80"/>
      <c r="I162" s="80"/>
      <c r="J162" s="92"/>
      <c r="K162" s="91"/>
      <c r="L162" s="90"/>
      <c r="M162" s="80"/>
      <c r="O162" s="101"/>
      <c r="P162" s="101"/>
      <c r="Q162" s="96"/>
      <c r="R162" s="96"/>
      <c r="T162" s="96"/>
      <c r="U162" s="96"/>
      <c r="V162" s="101"/>
      <c r="W162" s="101"/>
      <c r="Y162" s="80"/>
      <c r="Z162" s="89"/>
      <c r="AA162" s="88"/>
      <c r="AB162" s="87"/>
      <c r="AC162" s="80"/>
      <c r="AD162" s="83"/>
      <c r="AF162" s="450" t="s">
        <v>238</v>
      </c>
      <c r="AG162" s="445" t="s">
        <v>219</v>
      </c>
      <c r="AH162" s="445" t="s">
        <v>237</v>
      </c>
      <c r="AI162" s="445" t="s">
        <v>217</v>
      </c>
      <c r="AJ162" s="451">
        <v>226</v>
      </c>
      <c r="AM162" s="451">
        <v>264</v>
      </c>
      <c r="AO162" s="450" t="s">
        <v>236</v>
      </c>
      <c r="AP162" s="445" t="s">
        <v>219</v>
      </c>
      <c r="AQ162" s="445" t="s">
        <v>235</v>
      </c>
      <c r="AR162" s="445" t="s">
        <v>217</v>
      </c>
      <c r="AS162" s="80"/>
      <c r="AT162" s="80"/>
      <c r="AU162" s="92"/>
      <c r="AV162" s="100"/>
      <c r="AW162" s="80"/>
      <c r="AX162" s="80"/>
      <c r="BJ162" s="80"/>
      <c r="BK162" s="89"/>
      <c r="BL162" s="88"/>
      <c r="BM162" s="87"/>
      <c r="BN162" s="80"/>
      <c r="BO162" s="83"/>
      <c r="BQ162" s="450" t="s">
        <v>234</v>
      </c>
      <c r="BR162" s="445" t="s">
        <v>219</v>
      </c>
      <c r="BS162" s="445" t="s">
        <v>233</v>
      </c>
      <c r="BT162" s="445" t="s">
        <v>217</v>
      </c>
      <c r="BU162" s="451">
        <v>302</v>
      </c>
    </row>
    <row r="163" spans="2:73" ht="10.5" customHeight="1" thickTop="1" thickBot="1" x14ac:dyDescent="0.25">
      <c r="B163" s="451"/>
      <c r="D163" s="450"/>
      <c r="E163" s="445"/>
      <c r="F163" s="445"/>
      <c r="G163" s="445"/>
      <c r="H163" s="98"/>
      <c r="I163" s="91"/>
      <c r="J163" s="80"/>
      <c r="K163" s="85"/>
      <c r="L163" s="80"/>
      <c r="M163" s="80"/>
      <c r="Q163" s="99"/>
      <c r="R163" s="96"/>
      <c r="T163" s="99"/>
      <c r="U163" s="96"/>
      <c r="Y163" s="80"/>
      <c r="Z163" s="80"/>
      <c r="AA163" s="84"/>
      <c r="AB163" s="80"/>
      <c r="AC163" s="97"/>
      <c r="AD163" s="80"/>
      <c r="AF163" s="450"/>
      <c r="AG163" s="445"/>
      <c r="AH163" s="445"/>
      <c r="AI163" s="445"/>
      <c r="AJ163" s="451"/>
      <c r="AM163" s="451"/>
      <c r="AO163" s="450"/>
      <c r="AP163" s="445"/>
      <c r="AQ163" s="445"/>
      <c r="AR163" s="445"/>
      <c r="AS163" s="98"/>
      <c r="AT163" s="91"/>
      <c r="AU163" s="80"/>
      <c r="AV163" s="85"/>
      <c r="AW163" s="80"/>
      <c r="AX163" s="80"/>
      <c r="BJ163" s="80"/>
      <c r="BK163" s="80"/>
      <c r="BL163" s="84"/>
      <c r="BM163" s="80"/>
      <c r="BN163" s="97"/>
      <c r="BO163" s="80"/>
      <c r="BQ163" s="450"/>
      <c r="BR163" s="445"/>
      <c r="BS163" s="445"/>
      <c r="BT163" s="445"/>
      <c r="BU163" s="451"/>
    </row>
    <row r="164" spans="2:73" ht="10.5" customHeight="1" thickTop="1" thickBot="1" x14ac:dyDescent="0.25">
      <c r="B164" s="451">
        <v>189</v>
      </c>
      <c r="D164" s="450" t="s">
        <v>232</v>
      </c>
      <c r="E164" s="445" t="s">
        <v>219</v>
      </c>
      <c r="F164" s="445" t="s">
        <v>231</v>
      </c>
      <c r="G164" s="445" t="s">
        <v>217</v>
      </c>
      <c r="H164" s="83"/>
      <c r="I164" s="95"/>
      <c r="J164" s="87"/>
      <c r="K164" s="90"/>
      <c r="L164" s="80"/>
      <c r="M164" s="80"/>
      <c r="Q164" s="96"/>
      <c r="R164" s="96"/>
      <c r="T164" s="96"/>
      <c r="U164" s="96"/>
      <c r="Y164" s="80"/>
      <c r="Z164" s="80"/>
      <c r="AA164" s="89"/>
      <c r="AB164" s="92"/>
      <c r="AC164" s="94"/>
      <c r="AD164" s="93"/>
      <c r="AF164" s="450" t="s">
        <v>230</v>
      </c>
      <c r="AG164" s="445" t="s">
        <v>219</v>
      </c>
      <c r="AH164" s="445" t="s">
        <v>229</v>
      </c>
      <c r="AI164" s="445" t="s">
        <v>217</v>
      </c>
      <c r="AJ164" s="451">
        <v>227</v>
      </c>
      <c r="AM164" s="451">
        <v>265</v>
      </c>
      <c r="AO164" s="450" t="s">
        <v>228</v>
      </c>
      <c r="AP164" s="445" t="s">
        <v>219</v>
      </c>
      <c r="AQ164" s="445" t="s">
        <v>227</v>
      </c>
      <c r="AR164" s="445" t="s">
        <v>217</v>
      </c>
      <c r="AS164" s="83"/>
      <c r="AT164" s="95"/>
      <c r="AU164" s="87"/>
      <c r="AV164" s="90"/>
      <c r="AW164" s="80"/>
      <c r="AX164" s="80"/>
      <c r="BJ164" s="80"/>
      <c r="BK164" s="80"/>
      <c r="BL164" s="89"/>
      <c r="BM164" s="92"/>
      <c r="BN164" s="94"/>
      <c r="BO164" s="93"/>
      <c r="BQ164" s="450" t="s">
        <v>226</v>
      </c>
      <c r="BR164" s="445" t="s">
        <v>219</v>
      </c>
      <c r="BS164" s="445" t="s">
        <v>225</v>
      </c>
      <c r="BT164" s="445" t="s">
        <v>217</v>
      </c>
      <c r="BU164" s="451">
        <v>303</v>
      </c>
    </row>
    <row r="165" spans="2:73" ht="10.5" customHeight="1" thickTop="1" thickBot="1" x14ac:dyDescent="0.25">
      <c r="B165" s="451"/>
      <c r="D165" s="450"/>
      <c r="E165" s="445"/>
      <c r="F165" s="445"/>
      <c r="G165" s="445"/>
      <c r="H165" s="80"/>
      <c r="I165" s="92"/>
      <c r="J165" s="91"/>
      <c r="K165" s="90"/>
      <c r="L165" s="80"/>
      <c r="M165" s="80"/>
      <c r="Y165" s="80"/>
      <c r="Z165" s="80"/>
      <c r="AA165" s="89"/>
      <c r="AB165" s="88"/>
      <c r="AC165" s="87"/>
      <c r="AD165" s="86"/>
      <c r="AF165" s="450"/>
      <c r="AG165" s="445"/>
      <c r="AH165" s="445"/>
      <c r="AI165" s="445"/>
      <c r="AJ165" s="451"/>
      <c r="AM165" s="451"/>
      <c r="AO165" s="450"/>
      <c r="AP165" s="445"/>
      <c r="AQ165" s="445"/>
      <c r="AR165" s="445"/>
      <c r="AS165" s="80"/>
      <c r="AT165" s="92"/>
      <c r="AU165" s="91"/>
      <c r="AV165" s="90"/>
      <c r="AW165" s="80"/>
      <c r="AX165" s="80"/>
      <c r="BJ165" s="80"/>
      <c r="BK165" s="80"/>
      <c r="BL165" s="89"/>
      <c r="BM165" s="88"/>
      <c r="BN165" s="87"/>
      <c r="BO165" s="86"/>
      <c r="BQ165" s="450"/>
      <c r="BR165" s="445"/>
      <c r="BS165" s="445"/>
      <c r="BT165" s="445"/>
      <c r="BU165" s="451"/>
    </row>
    <row r="166" spans="2:73" ht="10.5" customHeight="1" thickTop="1" thickBot="1" x14ac:dyDescent="0.25">
      <c r="B166" s="451">
        <v>190</v>
      </c>
      <c r="D166" s="450" t="s">
        <v>224</v>
      </c>
      <c r="E166" s="445" t="s">
        <v>219</v>
      </c>
      <c r="F166" s="445" t="s">
        <v>218</v>
      </c>
      <c r="G166" s="445" t="s">
        <v>217</v>
      </c>
      <c r="H166" s="83"/>
      <c r="I166" s="83"/>
      <c r="J166" s="85"/>
      <c r="K166" s="80"/>
      <c r="L166" s="80"/>
      <c r="M166" s="80"/>
      <c r="O166" s="81"/>
      <c r="P166" s="82"/>
      <c r="Q166" s="82"/>
      <c r="R166" s="82"/>
      <c r="S166" s="82"/>
      <c r="T166" s="82"/>
      <c r="U166" s="82"/>
      <c r="V166" s="82"/>
      <c r="W166" s="81"/>
      <c r="Y166" s="80"/>
      <c r="Z166" s="80"/>
      <c r="AA166" s="80"/>
      <c r="AB166" s="84"/>
      <c r="AC166" s="83"/>
      <c r="AD166" s="83"/>
      <c r="AF166" s="450" t="s">
        <v>223</v>
      </c>
      <c r="AG166" s="445" t="s">
        <v>219</v>
      </c>
      <c r="AH166" s="445" t="s">
        <v>218</v>
      </c>
      <c r="AI166" s="445" t="s">
        <v>217</v>
      </c>
      <c r="AJ166" s="451">
        <v>228</v>
      </c>
      <c r="AM166" s="451">
        <v>266</v>
      </c>
      <c r="AO166" s="450" t="s">
        <v>222</v>
      </c>
      <c r="AP166" s="445" t="s">
        <v>219</v>
      </c>
      <c r="AQ166" s="445" t="s">
        <v>221</v>
      </c>
      <c r="AR166" s="445" t="s">
        <v>217</v>
      </c>
      <c r="AS166" s="83"/>
      <c r="AT166" s="83"/>
      <c r="AU166" s="85"/>
      <c r="AV166" s="80"/>
      <c r="AW166" s="80"/>
      <c r="AX166" s="80"/>
      <c r="BJ166" s="80"/>
      <c r="BK166" s="80"/>
      <c r="BL166" s="80"/>
      <c r="BM166" s="84"/>
      <c r="BN166" s="83"/>
      <c r="BO166" s="83"/>
      <c r="BQ166" s="450" t="s">
        <v>220</v>
      </c>
      <c r="BR166" s="445" t="s">
        <v>219</v>
      </c>
      <c r="BS166" s="445" t="s">
        <v>218</v>
      </c>
      <c r="BT166" s="445" t="s">
        <v>217</v>
      </c>
      <c r="BU166" s="451">
        <v>304</v>
      </c>
    </row>
    <row r="167" spans="2:73" ht="10.5" customHeight="1" thickTop="1" x14ac:dyDescent="0.2">
      <c r="B167" s="451"/>
      <c r="D167" s="450"/>
      <c r="E167" s="445"/>
      <c r="F167" s="445"/>
      <c r="G167" s="445"/>
      <c r="H167" s="80"/>
      <c r="I167" s="80"/>
      <c r="J167" s="80"/>
      <c r="K167" s="80"/>
      <c r="L167" s="80"/>
      <c r="M167" s="80"/>
      <c r="O167" s="81"/>
      <c r="P167" s="82"/>
      <c r="Q167" s="82"/>
      <c r="R167" s="82"/>
      <c r="S167" s="82"/>
      <c r="T167" s="82"/>
      <c r="U167" s="82"/>
      <c r="V167" s="82"/>
      <c r="W167" s="81"/>
      <c r="Y167" s="80"/>
      <c r="Z167" s="80"/>
      <c r="AA167" s="80"/>
      <c r="AB167" s="80"/>
      <c r="AC167" s="80"/>
      <c r="AD167" s="80"/>
      <c r="AF167" s="450"/>
      <c r="AG167" s="445"/>
      <c r="AH167" s="445"/>
      <c r="AI167" s="445"/>
      <c r="AJ167" s="451"/>
      <c r="AM167" s="451"/>
      <c r="AO167" s="450"/>
      <c r="AP167" s="445"/>
      <c r="AQ167" s="445"/>
      <c r="AR167" s="445"/>
      <c r="AS167" s="80"/>
      <c r="AT167" s="80"/>
      <c r="AU167" s="80"/>
      <c r="AV167" s="80"/>
      <c r="AW167" s="80"/>
      <c r="AX167" s="80"/>
      <c r="BJ167" s="80"/>
      <c r="BK167" s="80"/>
      <c r="BL167" s="80"/>
      <c r="BM167" s="80"/>
      <c r="BN167" s="80"/>
      <c r="BO167" s="80"/>
      <c r="BQ167" s="450"/>
      <c r="BR167" s="445"/>
      <c r="BS167" s="445"/>
      <c r="BT167" s="445"/>
      <c r="BU167" s="451"/>
    </row>
    <row r="168" spans="2:73" ht="10.5" customHeight="1" x14ac:dyDescent="0.2"/>
    <row r="169" spans="2:73" ht="10.5" customHeight="1" x14ac:dyDescent="0.2"/>
    <row r="170" spans="2:73" ht="10.5" customHeight="1" x14ac:dyDescent="0.2"/>
    <row r="171" spans="2:73" ht="10.5" customHeight="1" x14ac:dyDescent="0.2"/>
    <row r="172" spans="2:73" ht="10.5" customHeight="1" x14ac:dyDescent="0.2"/>
  </sheetData>
  <mergeCells count="1541">
    <mergeCell ref="BA127:BG128"/>
    <mergeCell ref="BA131:BG132"/>
    <mergeCell ref="P41:V42"/>
    <mergeCell ref="P45:V46"/>
    <mergeCell ref="BA41:BG42"/>
    <mergeCell ref="BA45:BG46"/>
    <mergeCell ref="AO132:AO133"/>
    <mergeCell ref="AP132:AP133"/>
    <mergeCell ref="BR164:BR165"/>
    <mergeCell ref="BS164:BS165"/>
    <mergeCell ref="BT164:BT165"/>
    <mergeCell ref="BQ160:BQ161"/>
    <mergeCell ref="BR160:BR161"/>
    <mergeCell ref="BS160:BS161"/>
    <mergeCell ref="BT160:BT161"/>
    <mergeCell ref="BQ162:BQ163"/>
    <mergeCell ref="BR162:BR163"/>
    <mergeCell ref="BS162:BS163"/>
    <mergeCell ref="R6:T11"/>
    <mergeCell ref="R12:T27"/>
    <mergeCell ref="R28:T36"/>
    <mergeCell ref="BS1:BU1"/>
    <mergeCell ref="P131:V132"/>
    <mergeCell ref="BQ166:BQ167"/>
    <mergeCell ref="BR166:BR167"/>
    <mergeCell ref="BS166:BS167"/>
    <mergeCell ref="BT166:BT167"/>
    <mergeCell ref="BQ164:BQ165"/>
    <mergeCell ref="AQ132:AQ133"/>
    <mergeCell ref="BS87:BU87"/>
    <mergeCell ref="D87:BR87"/>
    <mergeCell ref="BM89:BU89"/>
    <mergeCell ref="BM90:BU90"/>
    <mergeCell ref="AE89:AQ89"/>
    <mergeCell ref="BQ132:BQ133"/>
    <mergeCell ref="BR132:BR133"/>
    <mergeCell ref="BS132:BS133"/>
    <mergeCell ref="BT132:BT133"/>
    <mergeCell ref="AR132:AR133"/>
    <mergeCell ref="P127:V128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T162:BT163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34:BQ135"/>
    <mergeCell ref="BR134:BR135"/>
    <mergeCell ref="BS134:BS135"/>
    <mergeCell ref="BT134:BT135"/>
    <mergeCell ref="BQ128:BQ129"/>
    <mergeCell ref="BR128:BR129"/>
    <mergeCell ref="BS128:BS129"/>
    <mergeCell ref="BT128:BT129"/>
    <mergeCell ref="BQ130:BQ131"/>
    <mergeCell ref="BR130:BR131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S130:BS131"/>
    <mergeCell ref="BT130:BT131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AO166:AO167"/>
    <mergeCell ref="AP166:AP167"/>
    <mergeCell ref="AQ166:AQ167"/>
    <mergeCell ref="AR166:AR167"/>
    <mergeCell ref="BQ92:BQ93"/>
    <mergeCell ref="BR92:BR93"/>
    <mergeCell ref="BQ96:BQ97"/>
    <mergeCell ref="BR96:BR97"/>
    <mergeCell ref="BQ100:BQ101"/>
    <mergeCell ref="BR100:BR101"/>
    <mergeCell ref="BS92:BS93"/>
    <mergeCell ref="BT92:BT93"/>
    <mergeCell ref="BQ94:BQ95"/>
    <mergeCell ref="BR94:BR95"/>
    <mergeCell ref="BS94:BS95"/>
    <mergeCell ref="BT94:BT95"/>
    <mergeCell ref="BS96:BS97"/>
    <mergeCell ref="BT96:BT97"/>
    <mergeCell ref="BQ98:BQ99"/>
    <mergeCell ref="BR98:BR99"/>
    <mergeCell ref="BS98:BS99"/>
    <mergeCell ref="BT98:BT99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AO152:AO153"/>
    <mergeCell ref="AP152:AP153"/>
    <mergeCell ref="AQ152:AQ153"/>
    <mergeCell ref="AR152:AR153"/>
    <mergeCell ref="AO154:AO155"/>
    <mergeCell ref="AP154:AP155"/>
    <mergeCell ref="AQ154:AQ155"/>
    <mergeCell ref="AR154:AR15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O144:AO145"/>
    <mergeCell ref="AP144:AP145"/>
    <mergeCell ref="AQ144:AQ145"/>
    <mergeCell ref="AR144:AR145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34:AO135"/>
    <mergeCell ref="AP134:AP135"/>
    <mergeCell ref="AQ134:AQ135"/>
    <mergeCell ref="AR134:AR135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O92:AO93"/>
    <mergeCell ref="AP92:AP93"/>
    <mergeCell ref="AO96:AO97"/>
    <mergeCell ref="AP96:AP97"/>
    <mergeCell ref="AO100:AO101"/>
    <mergeCell ref="AP100:AP101"/>
    <mergeCell ref="AQ92:AQ93"/>
    <mergeCell ref="AR92:AR93"/>
    <mergeCell ref="AO94:AO95"/>
    <mergeCell ref="AP94:AP95"/>
    <mergeCell ref="AQ94:AQ95"/>
    <mergeCell ref="AR94:AR95"/>
    <mergeCell ref="AQ96:AQ97"/>
    <mergeCell ref="AR96:AR97"/>
    <mergeCell ref="AO98:AO99"/>
    <mergeCell ref="AP98:AP99"/>
    <mergeCell ref="AQ98:AQ99"/>
    <mergeCell ref="AR98:AR99"/>
    <mergeCell ref="AQ100:AQ101"/>
    <mergeCell ref="AR100:AR101"/>
    <mergeCell ref="AO102:AO103"/>
    <mergeCell ref="AP102:AP103"/>
    <mergeCell ref="AQ102:AQ103"/>
    <mergeCell ref="AR102:AR10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44:AF145"/>
    <mergeCell ref="AG144:AG145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AF92:AF93"/>
    <mergeCell ref="AG92:AG93"/>
    <mergeCell ref="AF94:AF95"/>
    <mergeCell ref="AG94:AG95"/>
    <mergeCell ref="AF98:AF99"/>
    <mergeCell ref="AG98:AG99"/>
    <mergeCell ref="AH94:AH95"/>
    <mergeCell ref="AI94:AI95"/>
    <mergeCell ref="AF96:AF97"/>
    <mergeCell ref="AG96:AG97"/>
    <mergeCell ref="AH96:AH97"/>
    <mergeCell ref="AI96:AI97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D92:D93"/>
    <mergeCell ref="E92:E93"/>
    <mergeCell ref="F92:F93"/>
    <mergeCell ref="G92:G93"/>
    <mergeCell ref="AH92:AH93"/>
    <mergeCell ref="AI92:AI93"/>
    <mergeCell ref="AP80:AP81"/>
    <mergeCell ref="AQ80:AQ81"/>
    <mergeCell ref="AR80:AR81"/>
    <mergeCell ref="BQ60:BQ61"/>
    <mergeCell ref="BR60:BR61"/>
    <mergeCell ref="BQ64:BQ65"/>
    <mergeCell ref="BR64:BR65"/>
    <mergeCell ref="BQ68:BQ69"/>
    <mergeCell ref="BR68:BR69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BQ66:BQ67"/>
    <mergeCell ref="BR66:BR67"/>
    <mergeCell ref="BS66:BS67"/>
    <mergeCell ref="BT66:BT67"/>
    <mergeCell ref="BS68:BS69"/>
    <mergeCell ref="BT68:BT69"/>
    <mergeCell ref="BQ70:BQ71"/>
    <mergeCell ref="BR70:BR71"/>
    <mergeCell ref="BS70:BS71"/>
    <mergeCell ref="BT70:BT71"/>
    <mergeCell ref="BQ72:BQ73"/>
    <mergeCell ref="BR72:BR73"/>
    <mergeCell ref="BS72:BS73"/>
    <mergeCell ref="BT72:BT73"/>
    <mergeCell ref="BQ74:BQ75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O60:AO61"/>
    <mergeCell ref="AO70:AO71"/>
    <mergeCell ref="AO80:AO81"/>
    <mergeCell ref="E78:E79"/>
    <mergeCell ref="F78:F79"/>
    <mergeCell ref="G78:G79"/>
    <mergeCell ref="D80:D81"/>
    <mergeCell ref="E80:E81"/>
    <mergeCell ref="F80:F81"/>
    <mergeCell ref="G80:G81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BU136:BU137"/>
    <mergeCell ref="BU138:BU139"/>
    <mergeCell ref="BU140:BU141"/>
    <mergeCell ref="BU142:BU143"/>
    <mergeCell ref="BU144:BU14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AM148:AM149"/>
    <mergeCell ref="AM150:AM151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28:BU129"/>
    <mergeCell ref="BU130:BU131"/>
    <mergeCell ref="BU132:BU133"/>
    <mergeCell ref="BU134:BU135"/>
    <mergeCell ref="AJ160:AJ161"/>
    <mergeCell ref="AJ162:AJ163"/>
    <mergeCell ref="AJ164:AJ165"/>
    <mergeCell ref="AJ166:AJ167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AM144:AM145"/>
    <mergeCell ref="AM146:AM147"/>
    <mergeCell ref="AJ126:AJ127"/>
    <mergeCell ref="AJ128:AJ129"/>
    <mergeCell ref="AJ130:AJ131"/>
    <mergeCell ref="AJ132:AJ133"/>
    <mergeCell ref="AJ134:AJ135"/>
    <mergeCell ref="AJ136:AJ137"/>
    <mergeCell ref="AJ138:AJ139"/>
    <mergeCell ref="AJ140:AJ141"/>
    <mergeCell ref="AJ142:AJ143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92:B93"/>
    <mergeCell ref="B94:B95"/>
    <mergeCell ref="B96:B97"/>
    <mergeCell ref="B98:B99"/>
    <mergeCell ref="B100:B101"/>
    <mergeCell ref="B102:B103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B74:B75"/>
    <mergeCell ref="B76:B77"/>
    <mergeCell ref="B78:B79"/>
    <mergeCell ref="B80:B8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G74:G75"/>
    <mergeCell ref="D76:D77"/>
    <mergeCell ref="E76:E77"/>
    <mergeCell ref="F76:F77"/>
    <mergeCell ref="G76:G77"/>
    <mergeCell ref="D78:D79"/>
    <mergeCell ref="AF34:AF35"/>
    <mergeCell ref="AF48:AF49"/>
    <mergeCell ref="AJ44:AJ45"/>
    <mergeCell ref="AJ46:AJ47"/>
    <mergeCell ref="AM40:AM41"/>
    <mergeCell ref="AM42:AM43"/>
    <mergeCell ref="AM44:AM45"/>
    <mergeCell ref="AM46:AM47"/>
    <mergeCell ref="AF40:AF41"/>
    <mergeCell ref="AF42:AF43"/>
    <mergeCell ref="B60:B61"/>
    <mergeCell ref="B62:B63"/>
    <mergeCell ref="B64:B65"/>
    <mergeCell ref="B66:B67"/>
    <mergeCell ref="B68:B69"/>
    <mergeCell ref="B70:B71"/>
    <mergeCell ref="B72:B73"/>
    <mergeCell ref="AG72:AG73"/>
    <mergeCell ref="AH72:AH73"/>
    <mergeCell ref="AI72:AI73"/>
    <mergeCell ref="AF6:AF7"/>
    <mergeCell ref="AF8:AF9"/>
    <mergeCell ref="AF10:AF11"/>
    <mergeCell ref="AF12:AF13"/>
    <mergeCell ref="AF14:AF15"/>
    <mergeCell ref="AJ14:AJ15"/>
    <mergeCell ref="AG6:AG7"/>
    <mergeCell ref="AI6:AI7"/>
    <mergeCell ref="AG8:AG9"/>
    <mergeCell ref="AI8:AI9"/>
    <mergeCell ref="AF16:AF17"/>
    <mergeCell ref="AF18:AF19"/>
    <mergeCell ref="AG16:AG17"/>
    <mergeCell ref="AI16:AI17"/>
    <mergeCell ref="AH16:AH17"/>
    <mergeCell ref="AI18:AI19"/>
    <mergeCell ref="AM14:AM15"/>
    <mergeCell ref="AM16:AM17"/>
    <mergeCell ref="AM18:AM19"/>
    <mergeCell ref="AJ16:AJ17"/>
    <mergeCell ref="AJ18:AJ19"/>
    <mergeCell ref="AM6:AM7"/>
    <mergeCell ref="AM8:AM9"/>
    <mergeCell ref="AM10:AM11"/>
    <mergeCell ref="AM12:AM13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30:AF31"/>
    <mergeCell ref="AF32:AF33"/>
    <mergeCell ref="AH20:AH21"/>
    <mergeCell ref="AJ22:AJ23"/>
    <mergeCell ref="AF24:AF25"/>
    <mergeCell ref="AF26:AF27"/>
    <mergeCell ref="AF28:AF29"/>
    <mergeCell ref="AF20:AF21"/>
    <mergeCell ref="AF22:AF23"/>
    <mergeCell ref="AJ24:AJ25"/>
    <mergeCell ref="AJ26:AJ27"/>
    <mergeCell ref="AJ28:AJ29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G42:G43"/>
    <mergeCell ref="B36:B37"/>
    <mergeCell ref="B38:B39"/>
    <mergeCell ref="AJ20:AJ21"/>
    <mergeCell ref="AG36:AG37"/>
    <mergeCell ref="AI36:AI37"/>
    <mergeCell ref="AH38:AH39"/>
    <mergeCell ref="AI40:AI41"/>
    <mergeCell ref="AH42:AH43"/>
    <mergeCell ref="AJ40:AJ41"/>
    <mergeCell ref="AH40:AH41"/>
    <mergeCell ref="F6:F7"/>
    <mergeCell ref="G6:G7"/>
    <mergeCell ref="E8:E9"/>
    <mergeCell ref="F8:F9"/>
    <mergeCell ref="G8:G9"/>
    <mergeCell ref="E6:E7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8:G39"/>
    <mergeCell ref="E36:E37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14:F15"/>
    <mergeCell ref="G14:G15"/>
    <mergeCell ref="E10:E11"/>
    <mergeCell ref="D14:D15"/>
    <mergeCell ref="G32:G33"/>
    <mergeCell ref="E34:E35"/>
    <mergeCell ref="E38:E39"/>
    <mergeCell ref="F38:F39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AG12:AG13"/>
    <mergeCell ref="AH14:AH1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0:AI11"/>
    <mergeCell ref="AH6:AH7"/>
    <mergeCell ref="AH8:AH9"/>
    <mergeCell ref="AH10:AH11"/>
    <mergeCell ref="AH18:AH19"/>
    <mergeCell ref="AG18:AG19"/>
    <mergeCell ref="AI12:AI13"/>
    <mergeCell ref="AG14:AG15"/>
    <mergeCell ref="AI14:AI15"/>
    <mergeCell ref="AH12:AH13"/>
    <mergeCell ref="AG10:AG11"/>
    <mergeCell ref="AG22:AG23"/>
    <mergeCell ref="AG24:AG25"/>
    <mergeCell ref="AG20:AG21"/>
    <mergeCell ref="AI20:AI21"/>
    <mergeCell ref="AI30:AI31"/>
    <mergeCell ref="AG32:AG33"/>
    <mergeCell ref="AG38:AG39"/>
    <mergeCell ref="AG50:AG51"/>
    <mergeCell ref="AH48:AH49"/>
    <mergeCell ref="AG46:AG47"/>
    <mergeCell ref="AI46:AI47"/>
    <mergeCell ref="AH46:AH47"/>
    <mergeCell ref="AI42:AI43"/>
    <mergeCell ref="AG42:AG43"/>
    <mergeCell ref="AG44:AG45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I50:AI51"/>
    <mergeCell ref="AI44:AI45"/>
    <mergeCell ref="AI38:AI39"/>
    <mergeCell ref="AH50:AH51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G48:AG49"/>
    <mergeCell ref="E40:E41"/>
    <mergeCell ref="F40:F41"/>
    <mergeCell ref="G40:G41"/>
    <mergeCell ref="AF44:AF45"/>
    <mergeCell ref="AF46:AF47"/>
    <mergeCell ref="B46:B47"/>
    <mergeCell ref="AF52:AF53"/>
    <mergeCell ref="AG52:AG53"/>
    <mergeCell ref="AF50:AF51"/>
    <mergeCell ref="D54:D55"/>
    <mergeCell ref="E54:E55"/>
    <mergeCell ref="F54:F55"/>
    <mergeCell ref="G54:G55"/>
    <mergeCell ref="D56:D57"/>
    <mergeCell ref="E56:E57"/>
    <mergeCell ref="F56:F57"/>
    <mergeCell ref="AI56:AI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AI52:AI53"/>
    <mergeCell ref="AH52:AH53"/>
    <mergeCell ref="BU30:BU31"/>
    <mergeCell ref="BU32:BU33"/>
    <mergeCell ref="BU34:BU35"/>
    <mergeCell ref="BU36:BU37"/>
    <mergeCell ref="BU22:BU23"/>
    <mergeCell ref="BU24:BU25"/>
    <mergeCell ref="BU26:BU27"/>
    <mergeCell ref="BU28:BU29"/>
    <mergeCell ref="BU14:BU15"/>
    <mergeCell ref="BU16:BU17"/>
    <mergeCell ref="BU18:BU19"/>
    <mergeCell ref="BU20:BU21"/>
    <mergeCell ref="BU6:BU7"/>
    <mergeCell ref="BU8:BU9"/>
    <mergeCell ref="BU10:BU11"/>
    <mergeCell ref="BU12:BU13"/>
    <mergeCell ref="AM56:AM57"/>
    <mergeCell ref="AM36:AM37"/>
    <mergeCell ref="AM38:AM39"/>
    <mergeCell ref="AM26:AM27"/>
    <mergeCell ref="AM28:AM29"/>
    <mergeCell ref="AM30:AM31"/>
    <mergeCell ref="AM32:AM33"/>
    <mergeCell ref="AM48:AM49"/>
    <mergeCell ref="AM50:AM51"/>
    <mergeCell ref="AM20:AM21"/>
    <mergeCell ref="AM22:AM23"/>
    <mergeCell ref="AM24:AM25"/>
    <mergeCell ref="AM52:AM53"/>
    <mergeCell ref="AF54:AF55"/>
    <mergeCell ref="AG54:AG55"/>
    <mergeCell ref="AM34:AM35"/>
    <mergeCell ref="AM54:AM55"/>
    <mergeCell ref="AJ54:AJ55"/>
    <mergeCell ref="AF58:AF59"/>
    <mergeCell ref="AG58:AG59"/>
    <mergeCell ref="AH58:AH59"/>
    <mergeCell ref="AF56:AF57"/>
    <mergeCell ref="AG56:AG57"/>
    <mergeCell ref="AH56:AH57"/>
    <mergeCell ref="BU54:BU55"/>
    <mergeCell ref="BU56:BU57"/>
    <mergeCell ref="BU58:BU59"/>
    <mergeCell ref="AI54:AI55"/>
    <mergeCell ref="AI58:AI59"/>
    <mergeCell ref="AO54:AO55"/>
    <mergeCell ref="AP54:AP55"/>
    <mergeCell ref="AQ54:AQ55"/>
    <mergeCell ref="AR54:AR55"/>
    <mergeCell ref="AP56:AP57"/>
    <mergeCell ref="BU46:BU47"/>
    <mergeCell ref="BU48:BU49"/>
    <mergeCell ref="BU50:BU51"/>
    <mergeCell ref="BU52:BU53"/>
    <mergeCell ref="BU38:BU39"/>
    <mergeCell ref="BU40:BU41"/>
    <mergeCell ref="BU42:BU43"/>
    <mergeCell ref="BU44:BU45"/>
    <mergeCell ref="AM58:AM59"/>
    <mergeCell ref="AJ56:AJ57"/>
    <mergeCell ref="AJ58:AJ59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H54:AH55"/>
    <mergeCell ref="AJ32:AJ33"/>
    <mergeCell ref="AJ42:AJ43"/>
    <mergeCell ref="AH44:AH45"/>
    <mergeCell ref="AI48:AI49"/>
    <mergeCell ref="AJ6:AJ7"/>
    <mergeCell ref="AJ8:AJ9"/>
    <mergeCell ref="AJ10:AJ11"/>
    <mergeCell ref="AJ12:AJ13"/>
    <mergeCell ref="AJ52:AJ53"/>
    <mergeCell ref="AJ48:AJ49"/>
    <mergeCell ref="AJ50:AJ51"/>
    <mergeCell ref="AJ30:AJ31"/>
    <mergeCell ref="AJ34:AJ35"/>
    <mergeCell ref="AJ36:AJ37"/>
    <mergeCell ref="AJ38:AJ39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BQ6:BQ7"/>
    <mergeCell ref="BR6:BR7"/>
    <mergeCell ref="BS6:BS7"/>
    <mergeCell ref="BT6:BT7"/>
    <mergeCell ref="AQ56:AQ57"/>
    <mergeCell ref="AR56:AR57"/>
    <mergeCell ref="AO58:AO59"/>
    <mergeCell ref="AP58:AP59"/>
    <mergeCell ref="AQ58:AQ59"/>
    <mergeCell ref="AR58:AR59"/>
    <mergeCell ref="AO56:AO57"/>
    <mergeCell ref="AO52:AO53"/>
    <mergeCell ref="AP52:AP53"/>
    <mergeCell ref="AQ52:AQ53"/>
    <mergeCell ref="AR52:AR53"/>
    <mergeCell ref="AQ48:AQ49"/>
    <mergeCell ref="AR48:AR49"/>
    <mergeCell ref="AO48:AO49"/>
    <mergeCell ref="AP48:AP49"/>
    <mergeCell ref="AO50:AO51"/>
    <mergeCell ref="AP50:AP5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rowBreaks count="1" manualBreakCount="1">
    <brk id="86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FC2F-C7E8-4A83-A447-91E1C2BAF71A}">
  <dimension ref="A1:AX72"/>
  <sheetViews>
    <sheetView view="pageBreakPreview" zoomScale="85" zoomScaleNormal="100" zoomScaleSheetLayoutView="85" workbookViewId="0">
      <selection sqref="A1:AX1"/>
    </sheetView>
  </sheetViews>
  <sheetFormatPr defaultColWidth="1.6640625" defaultRowHeight="9.75" customHeight="1" x14ac:dyDescent="0.2"/>
  <cols>
    <col min="1" max="40" width="1.6640625" style="121" customWidth="1"/>
    <col min="41" max="42" width="1.6640625" style="121" hidden="1" customWidth="1"/>
    <col min="43" max="16384" width="1.6640625" style="121"/>
  </cols>
  <sheetData>
    <row r="1" spans="1:50" ht="29.25" customHeight="1" x14ac:dyDescent="0.2">
      <c r="A1" s="477" t="s">
        <v>516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</row>
    <row r="2" spans="1:50" ht="29.25" customHeight="1" x14ac:dyDescent="0.2">
      <c r="H2" s="126"/>
      <c r="AF2" s="478" t="s">
        <v>539</v>
      </c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</row>
    <row r="3" spans="1:50" ht="21" customHeight="1" x14ac:dyDescent="0.2">
      <c r="A3" s="124" t="s">
        <v>538</v>
      </c>
      <c r="AF3" s="478" t="s">
        <v>537</v>
      </c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</row>
    <row r="5" spans="1:50" ht="9.75" customHeight="1" x14ac:dyDescent="0.2">
      <c r="A5" s="467"/>
      <c r="B5" s="467"/>
      <c r="C5" s="467"/>
      <c r="D5" s="467"/>
      <c r="E5" s="467"/>
      <c r="F5" s="467"/>
      <c r="G5" s="467"/>
      <c r="H5" s="467"/>
      <c r="I5" s="461" t="s">
        <v>121</v>
      </c>
      <c r="J5" s="462"/>
      <c r="K5" s="463" t="str">
        <f>IF(C10="","",C10)</f>
        <v>鶴身</v>
      </c>
      <c r="L5" s="463"/>
      <c r="M5" s="463"/>
      <c r="N5" s="463"/>
      <c r="O5" s="463"/>
      <c r="P5" s="464"/>
      <c r="Q5" s="461" t="s">
        <v>175</v>
      </c>
      <c r="R5" s="462"/>
      <c r="S5" s="463" t="str">
        <f>IF(C15="","",C15)</f>
        <v>石川</v>
      </c>
      <c r="T5" s="463"/>
      <c r="U5" s="463"/>
      <c r="V5" s="463"/>
      <c r="W5" s="463"/>
      <c r="X5" s="464"/>
      <c r="Y5" s="461" t="s">
        <v>162</v>
      </c>
      <c r="Z5" s="462"/>
      <c r="AA5" s="463" t="str">
        <f>IF(C20="","",C20)</f>
        <v>新山</v>
      </c>
      <c r="AB5" s="463"/>
      <c r="AC5" s="463"/>
      <c r="AD5" s="463"/>
      <c r="AE5" s="463"/>
      <c r="AF5" s="464"/>
      <c r="AG5" s="461" t="s">
        <v>154</v>
      </c>
      <c r="AH5" s="462"/>
      <c r="AI5" s="463" t="str">
        <f>IF(C25="","",C25)</f>
        <v>小川</v>
      </c>
      <c r="AJ5" s="463"/>
      <c r="AK5" s="463"/>
      <c r="AL5" s="463"/>
      <c r="AM5" s="463"/>
      <c r="AN5" s="464"/>
      <c r="AO5" s="474" t="s">
        <v>534</v>
      </c>
      <c r="AP5" s="474" t="s">
        <v>533</v>
      </c>
      <c r="AQ5" s="461" t="s">
        <v>532</v>
      </c>
      <c r="AR5" s="461"/>
      <c r="AS5" s="461"/>
      <c r="AT5" s="461"/>
      <c r="AU5" s="461" t="s">
        <v>7</v>
      </c>
      <c r="AV5" s="461"/>
      <c r="AW5" s="461"/>
      <c r="AX5" s="461"/>
    </row>
    <row r="6" spans="1:50" ht="9.75" customHeight="1" x14ac:dyDescent="0.2">
      <c r="A6" s="467"/>
      <c r="B6" s="467"/>
      <c r="C6" s="467"/>
      <c r="D6" s="467"/>
      <c r="E6" s="467"/>
      <c r="F6" s="467"/>
      <c r="G6" s="467"/>
      <c r="H6" s="467"/>
      <c r="I6" s="461"/>
      <c r="J6" s="462"/>
      <c r="K6" s="465"/>
      <c r="L6" s="465"/>
      <c r="M6" s="465"/>
      <c r="N6" s="465"/>
      <c r="O6" s="465"/>
      <c r="P6" s="466"/>
      <c r="Q6" s="461"/>
      <c r="R6" s="462"/>
      <c r="S6" s="465"/>
      <c r="T6" s="465"/>
      <c r="U6" s="465"/>
      <c r="V6" s="465"/>
      <c r="W6" s="465"/>
      <c r="X6" s="466"/>
      <c r="Y6" s="461"/>
      <c r="Z6" s="462"/>
      <c r="AA6" s="465"/>
      <c r="AB6" s="465"/>
      <c r="AC6" s="465"/>
      <c r="AD6" s="465"/>
      <c r="AE6" s="465"/>
      <c r="AF6" s="466"/>
      <c r="AG6" s="461"/>
      <c r="AH6" s="462"/>
      <c r="AI6" s="465"/>
      <c r="AJ6" s="465"/>
      <c r="AK6" s="465"/>
      <c r="AL6" s="465"/>
      <c r="AM6" s="465"/>
      <c r="AN6" s="466"/>
      <c r="AO6" s="475"/>
      <c r="AP6" s="475"/>
      <c r="AQ6" s="461"/>
      <c r="AR6" s="461"/>
      <c r="AS6" s="461"/>
      <c r="AT6" s="461"/>
      <c r="AU6" s="461"/>
      <c r="AV6" s="461"/>
      <c r="AW6" s="461"/>
      <c r="AX6" s="461"/>
    </row>
    <row r="7" spans="1:50" ht="9.75" customHeight="1" x14ac:dyDescent="0.2">
      <c r="A7" s="467"/>
      <c r="B7" s="467"/>
      <c r="C7" s="467"/>
      <c r="D7" s="467"/>
      <c r="E7" s="467"/>
      <c r="F7" s="467"/>
      <c r="G7" s="467"/>
      <c r="H7" s="467"/>
      <c r="I7" s="461"/>
      <c r="J7" s="462"/>
      <c r="K7" s="465"/>
      <c r="L7" s="465"/>
      <c r="M7" s="465"/>
      <c r="N7" s="465"/>
      <c r="O7" s="465"/>
      <c r="P7" s="466"/>
      <c r="Q7" s="461"/>
      <c r="R7" s="462"/>
      <c r="S7" s="465"/>
      <c r="T7" s="465"/>
      <c r="U7" s="465"/>
      <c r="V7" s="465"/>
      <c r="W7" s="465"/>
      <c r="X7" s="466"/>
      <c r="Y7" s="461"/>
      <c r="Z7" s="462"/>
      <c r="AA7" s="465"/>
      <c r="AB7" s="465"/>
      <c r="AC7" s="465"/>
      <c r="AD7" s="465"/>
      <c r="AE7" s="465"/>
      <c r="AF7" s="466"/>
      <c r="AG7" s="461"/>
      <c r="AH7" s="462"/>
      <c r="AI7" s="465"/>
      <c r="AJ7" s="465"/>
      <c r="AK7" s="465"/>
      <c r="AL7" s="465"/>
      <c r="AM7" s="465"/>
      <c r="AN7" s="466"/>
      <c r="AO7" s="475"/>
      <c r="AP7" s="475"/>
      <c r="AQ7" s="461"/>
      <c r="AR7" s="461"/>
      <c r="AS7" s="461"/>
      <c r="AT7" s="461"/>
      <c r="AU7" s="461"/>
      <c r="AV7" s="461"/>
      <c r="AW7" s="461"/>
      <c r="AX7" s="461"/>
    </row>
    <row r="8" spans="1:50" ht="9.75" customHeight="1" x14ac:dyDescent="0.2">
      <c r="A8" s="467"/>
      <c r="B8" s="467"/>
      <c r="C8" s="467"/>
      <c r="D8" s="467"/>
      <c r="E8" s="467"/>
      <c r="F8" s="467"/>
      <c r="G8" s="467"/>
      <c r="H8" s="467"/>
      <c r="I8" s="461"/>
      <c r="J8" s="462"/>
      <c r="K8" s="459" t="s">
        <v>528</v>
      </c>
      <c r="L8" s="459" t="str">
        <f>IF(D13="","",D13)</f>
        <v>高中央</v>
      </c>
      <c r="M8" s="459"/>
      <c r="N8" s="459"/>
      <c r="O8" s="459"/>
      <c r="P8" s="457" t="s">
        <v>527</v>
      </c>
      <c r="Q8" s="461"/>
      <c r="R8" s="462"/>
      <c r="S8" s="459" t="s">
        <v>528</v>
      </c>
      <c r="T8" s="459" t="str">
        <f>IF(D18="","",D18)</f>
        <v>尽誠</v>
      </c>
      <c r="U8" s="459"/>
      <c r="V8" s="459"/>
      <c r="W8" s="459"/>
      <c r="X8" s="457" t="s">
        <v>527</v>
      </c>
      <c r="Y8" s="461"/>
      <c r="Z8" s="462"/>
      <c r="AA8" s="459" t="s">
        <v>528</v>
      </c>
      <c r="AB8" s="459" t="str">
        <f>IF(D23="","",D23)</f>
        <v>尽誠</v>
      </c>
      <c r="AC8" s="459"/>
      <c r="AD8" s="459"/>
      <c r="AE8" s="459"/>
      <c r="AF8" s="457" t="s">
        <v>527</v>
      </c>
      <c r="AG8" s="461"/>
      <c r="AH8" s="462"/>
      <c r="AI8" s="459" t="s">
        <v>528</v>
      </c>
      <c r="AJ8" s="459" t="str">
        <f>IF(D28="","",D28)</f>
        <v>尽誠</v>
      </c>
      <c r="AK8" s="459"/>
      <c r="AL8" s="459"/>
      <c r="AM8" s="459"/>
      <c r="AN8" s="457" t="s">
        <v>527</v>
      </c>
      <c r="AO8" s="475"/>
      <c r="AP8" s="475"/>
      <c r="AQ8" s="461"/>
      <c r="AR8" s="461"/>
      <c r="AS8" s="461"/>
      <c r="AT8" s="461"/>
      <c r="AU8" s="461"/>
      <c r="AV8" s="461"/>
      <c r="AW8" s="461"/>
      <c r="AX8" s="461"/>
    </row>
    <row r="9" spans="1:50" ht="9.75" customHeight="1" x14ac:dyDescent="0.2">
      <c r="A9" s="467"/>
      <c r="B9" s="467"/>
      <c r="C9" s="467"/>
      <c r="D9" s="467"/>
      <c r="E9" s="467"/>
      <c r="F9" s="467"/>
      <c r="G9" s="467"/>
      <c r="H9" s="467"/>
      <c r="I9" s="461"/>
      <c r="J9" s="462"/>
      <c r="K9" s="460"/>
      <c r="L9" s="460"/>
      <c r="M9" s="460"/>
      <c r="N9" s="460"/>
      <c r="O9" s="460"/>
      <c r="P9" s="458"/>
      <c r="Q9" s="461"/>
      <c r="R9" s="462"/>
      <c r="S9" s="460"/>
      <c r="T9" s="460"/>
      <c r="U9" s="460"/>
      <c r="V9" s="460"/>
      <c r="W9" s="460"/>
      <c r="X9" s="458"/>
      <c r="Y9" s="461"/>
      <c r="Z9" s="462"/>
      <c r="AA9" s="460"/>
      <c r="AB9" s="460"/>
      <c r="AC9" s="460"/>
      <c r="AD9" s="460"/>
      <c r="AE9" s="460"/>
      <c r="AF9" s="458"/>
      <c r="AG9" s="461"/>
      <c r="AH9" s="462"/>
      <c r="AI9" s="460"/>
      <c r="AJ9" s="460"/>
      <c r="AK9" s="460"/>
      <c r="AL9" s="460"/>
      <c r="AM9" s="460"/>
      <c r="AN9" s="458"/>
      <c r="AO9" s="476"/>
      <c r="AP9" s="476"/>
      <c r="AQ9" s="461"/>
      <c r="AR9" s="461"/>
      <c r="AS9" s="461"/>
      <c r="AT9" s="461"/>
      <c r="AU9" s="461"/>
      <c r="AV9" s="461"/>
      <c r="AW9" s="461"/>
      <c r="AX9" s="461"/>
    </row>
    <row r="10" spans="1:50" ht="9.75" customHeight="1" x14ac:dyDescent="0.2">
      <c r="A10" s="461" t="s">
        <v>121</v>
      </c>
      <c r="B10" s="462"/>
      <c r="C10" s="463" t="s">
        <v>80</v>
      </c>
      <c r="D10" s="463"/>
      <c r="E10" s="463"/>
      <c r="F10" s="463"/>
      <c r="G10" s="463"/>
      <c r="H10" s="464"/>
      <c r="I10" s="467"/>
      <c r="J10" s="467"/>
      <c r="K10" s="467"/>
      <c r="L10" s="467"/>
      <c r="M10" s="467"/>
      <c r="N10" s="467"/>
      <c r="O10" s="467"/>
      <c r="P10" s="467"/>
      <c r="Q10" s="455">
        <v>0</v>
      </c>
      <c r="R10" s="455"/>
      <c r="S10" s="456"/>
      <c r="T10" s="468" t="s">
        <v>529</v>
      </c>
      <c r="U10" s="462"/>
      <c r="V10" s="469">
        <v>3</v>
      </c>
      <c r="W10" s="455"/>
      <c r="X10" s="455"/>
      <c r="Y10" s="455">
        <v>1</v>
      </c>
      <c r="Z10" s="455"/>
      <c r="AA10" s="456"/>
      <c r="AB10" s="468" t="s">
        <v>529</v>
      </c>
      <c r="AC10" s="462"/>
      <c r="AD10" s="469">
        <v>3</v>
      </c>
      <c r="AE10" s="455"/>
      <c r="AF10" s="455"/>
      <c r="AG10" s="455">
        <v>1</v>
      </c>
      <c r="AH10" s="455"/>
      <c r="AI10" s="456"/>
      <c r="AJ10" s="468" t="s">
        <v>529</v>
      </c>
      <c r="AK10" s="462"/>
      <c r="AL10" s="469">
        <v>3</v>
      </c>
      <c r="AM10" s="455"/>
      <c r="AN10" s="455"/>
      <c r="AO10" s="470">
        <f>IF(I10=3,1,0)+IF(Q10=3,1,0)+IF(Y10=3,1,0)+IF(AG10=3,1,0)</f>
        <v>0</v>
      </c>
      <c r="AP10" s="470">
        <f>IF(N10=3,1,0)+IF(V10=3,1,0)+IF(AD10=3,1,0)+IF(AL10=3,1,0)</f>
        <v>3</v>
      </c>
      <c r="AQ10" s="455">
        <f>IF(AND(AO10=0,AP10=0),"",AO10*2+AP10)</f>
        <v>3</v>
      </c>
      <c r="AR10" s="455"/>
      <c r="AS10" s="455"/>
      <c r="AT10" s="455"/>
      <c r="AU10" s="455">
        <f>IF(AQ10="","",RANK(AQ10,AQ10:AT29))</f>
        <v>4</v>
      </c>
      <c r="AV10" s="455"/>
      <c r="AW10" s="455"/>
      <c r="AX10" s="455"/>
    </row>
    <row r="11" spans="1:50" ht="9.75" customHeight="1" x14ac:dyDescent="0.2">
      <c r="A11" s="461"/>
      <c r="B11" s="462"/>
      <c r="C11" s="465"/>
      <c r="D11" s="465"/>
      <c r="E11" s="465"/>
      <c r="F11" s="465"/>
      <c r="G11" s="465"/>
      <c r="H11" s="466"/>
      <c r="I11" s="467"/>
      <c r="J11" s="467"/>
      <c r="K11" s="467"/>
      <c r="L11" s="467"/>
      <c r="M11" s="467"/>
      <c r="N11" s="467"/>
      <c r="O11" s="467"/>
      <c r="P11" s="467"/>
      <c r="Q11" s="455"/>
      <c r="R11" s="455"/>
      <c r="S11" s="456"/>
      <c r="T11" s="468"/>
      <c r="U11" s="462"/>
      <c r="V11" s="469"/>
      <c r="W11" s="455"/>
      <c r="X11" s="455"/>
      <c r="Y11" s="455"/>
      <c r="Z11" s="455"/>
      <c r="AA11" s="456"/>
      <c r="AB11" s="468"/>
      <c r="AC11" s="462"/>
      <c r="AD11" s="469"/>
      <c r="AE11" s="455"/>
      <c r="AF11" s="455"/>
      <c r="AG11" s="455"/>
      <c r="AH11" s="455"/>
      <c r="AI11" s="456"/>
      <c r="AJ11" s="468"/>
      <c r="AK11" s="462"/>
      <c r="AL11" s="469"/>
      <c r="AM11" s="455"/>
      <c r="AN11" s="455"/>
      <c r="AO11" s="471"/>
      <c r="AP11" s="471"/>
      <c r="AQ11" s="455"/>
      <c r="AR11" s="455"/>
      <c r="AS11" s="455"/>
      <c r="AT11" s="455"/>
      <c r="AU11" s="455"/>
      <c r="AV11" s="455"/>
      <c r="AW11" s="455"/>
      <c r="AX11" s="455"/>
    </row>
    <row r="12" spans="1:50" ht="9.75" customHeight="1" x14ac:dyDescent="0.2">
      <c r="A12" s="461"/>
      <c r="B12" s="462"/>
      <c r="C12" s="465"/>
      <c r="D12" s="465"/>
      <c r="E12" s="465"/>
      <c r="F12" s="465"/>
      <c r="G12" s="465"/>
      <c r="H12" s="466"/>
      <c r="I12" s="467"/>
      <c r="J12" s="467"/>
      <c r="K12" s="467"/>
      <c r="L12" s="467"/>
      <c r="M12" s="467"/>
      <c r="N12" s="467"/>
      <c r="O12" s="467"/>
      <c r="P12" s="467"/>
      <c r="Q12" s="455"/>
      <c r="R12" s="455"/>
      <c r="S12" s="456"/>
      <c r="T12" s="468"/>
      <c r="U12" s="462"/>
      <c r="V12" s="469"/>
      <c r="W12" s="455"/>
      <c r="X12" s="455"/>
      <c r="Y12" s="455"/>
      <c r="Z12" s="455"/>
      <c r="AA12" s="456"/>
      <c r="AB12" s="468"/>
      <c r="AC12" s="462"/>
      <c r="AD12" s="469"/>
      <c r="AE12" s="455"/>
      <c r="AF12" s="455"/>
      <c r="AG12" s="455"/>
      <c r="AH12" s="455"/>
      <c r="AI12" s="456"/>
      <c r="AJ12" s="468"/>
      <c r="AK12" s="462"/>
      <c r="AL12" s="469"/>
      <c r="AM12" s="455"/>
      <c r="AN12" s="455"/>
      <c r="AO12" s="471"/>
      <c r="AP12" s="471"/>
      <c r="AQ12" s="455"/>
      <c r="AR12" s="455"/>
      <c r="AS12" s="455"/>
      <c r="AT12" s="455"/>
      <c r="AU12" s="455"/>
      <c r="AV12" s="455"/>
      <c r="AW12" s="455"/>
      <c r="AX12" s="455"/>
    </row>
    <row r="13" spans="1:50" ht="9.75" customHeight="1" x14ac:dyDescent="0.2">
      <c r="A13" s="461"/>
      <c r="B13" s="462"/>
      <c r="C13" s="459" t="s">
        <v>528</v>
      </c>
      <c r="D13" s="459" t="s">
        <v>76</v>
      </c>
      <c r="E13" s="459"/>
      <c r="F13" s="459"/>
      <c r="G13" s="459"/>
      <c r="H13" s="457" t="s">
        <v>527</v>
      </c>
      <c r="I13" s="467"/>
      <c r="J13" s="467"/>
      <c r="K13" s="467"/>
      <c r="L13" s="467"/>
      <c r="M13" s="467"/>
      <c r="N13" s="467"/>
      <c r="O13" s="467"/>
      <c r="P13" s="467"/>
      <c r="Q13" s="455"/>
      <c r="R13" s="455"/>
      <c r="S13" s="456"/>
      <c r="T13" s="468"/>
      <c r="U13" s="462"/>
      <c r="V13" s="469"/>
      <c r="W13" s="455"/>
      <c r="X13" s="455"/>
      <c r="Y13" s="455"/>
      <c r="Z13" s="455"/>
      <c r="AA13" s="456"/>
      <c r="AB13" s="468"/>
      <c r="AC13" s="462"/>
      <c r="AD13" s="469"/>
      <c r="AE13" s="455"/>
      <c r="AF13" s="455"/>
      <c r="AG13" s="455"/>
      <c r="AH13" s="455"/>
      <c r="AI13" s="456"/>
      <c r="AJ13" s="468"/>
      <c r="AK13" s="462"/>
      <c r="AL13" s="469"/>
      <c r="AM13" s="455"/>
      <c r="AN13" s="455"/>
      <c r="AO13" s="471"/>
      <c r="AP13" s="471"/>
      <c r="AQ13" s="455"/>
      <c r="AR13" s="455"/>
      <c r="AS13" s="455"/>
      <c r="AT13" s="455"/>
      <c r="AU13" s="455"/>
      <c r="AV13" s="455"/>
      <c r="AW13" s="455"/>
      <c r="AX13" s="455"/>
    </row>
    <row r="14" spans="1:50" ht="9.75" customHeight="1" x14ac:dyDescent="0.2">
      <c r="A14" s="461"/>
      <c r="B14" s="462"/>
      <c r="C14" s="460"/>
      <c r="D14" s="460"/>
      <c r="E14" s="460"/>
      <c r="F14" s="460"/>
      <c r="G14" s="460"/>
      <c r="H14" s="458"/>
      <c r="I14" s="467"/>
      <c r="J14" s="467"/>
      <c r="K14" s="467"/>
      <c r="L14" s="467"/>
      <c r="M14" s="467"/>
      <c r="N14" s="467"/>
      <c r="O14" s="467"/>
      <c r="P14" s="467"/>
      <c r="Q14" s="455"/>
      <c r="R14" s="455"/>
      <c r="S14" s="456"/>
      <c r="T14" s="468"/>
      <c r="U14" s="462"/>
      <c r="V14" s="469"/>
      <c r="W14" s="455"/>
      <c r="X14" s="455"/>
      <c r="Y14" s="455"/>
      <c r="Z14" s="455"/>
      <c r="AA14" s="456"/>
      <c r="AB14" s="468"/>
      <c r="AC14" s="462"/>
      <c r="AD14" s="469"/>
      <c r="AE14" s="455"/>
      <c r="AF14" s="455"/>
      <c r="AG14" s="455"/>
      <c r="AH14" s="455"/>
      <c r="AI14" s="456"/>
      <c r="AJ14" s="468"/>
      <c r="AK14" s="462"/>
      <c r="AL14" s="469"/>
      <c r="AM14" s="455"/>
      <c r="AN14" s="455"/>
      <c r="AO14" s="472"/>
      <c r="AP14" s="472"/>
      <c r="AQ14" s="455"/>
      <c r="AR14" s="455"/>
      <c r="AS14" s="455"/>
      <c r="AT14" s="455"/>
      <c r="AU14" s="455"/>
      <c r="AV14" s="455"/>
      <c r="AW14" s="455"/>
      <c r="AX14" s="455"/>
    </row>
    <row r="15" spans="1:50" ht="9.75" customHeight="1" x14ac:dyDescent="0.2">
      <c r="A15" s="461" t="s">
        <v>175</v>
      </c>
      <c r="B15" s="462"/>
      <c r="C15" s="463" t="s">
        <v>536</v>
      </c>
      <c r="D15" s="463"/>
      <c r="E15" s="463"/>
      <c r="F15" s="463"/>
      <c r="G15" s="463"/>
      <c r="H15" s="464"/>
      <c r="I15" s="455">
        <f>IF(V10="","",V10)</f>
        <v>3</v>
      </c>
      <c r="J15" s="455"/>
      <c r="K15" s="456"/>
      <c r="L15" s="468" t="s">
        <v>529</v>
      </c>
      <c r="M15" s="462"/>
      <c r="N15" s="469">
        <f>IF(Q10="","",Q10)</f>
        <v>0</v>
      </c>
      <c r="O15" s="455"/>
      <c r="P15" s="455"/>
      <c r="Q15" s="467"/>
      <c r="R15" s="467"/>
      <c r="S15" s="467"/>
      <c r="T15" s="467"/>
      <c r="U15" s="467"/>
      <c r="V15" s="467"/>
      <c r="W15" s="467"/>
      <c r="X15" s="467"/>
      <c r="Y15" s="455">
        <v>2</v>
      </c>
      <c r="Z15" s="455"/>
      <c r="AA15" s="456"/>
      <c r="AB15" s="468" t="s">
        <v>529</v>
      </c>
      <c r="AC15" s="462"/>
      <c r="AD15" s="469">
        <v>3</v>
      </c>
      <c r="AE15" s="455"/>
      <c r="AF15" s="455"/>
      <c r="AG15" s="455">
        <v>0</v>
      </c>
      <c r="AH15" s="455"/>
      <c r="AI15" s="456"/>
      <c r="AJ15" s="468" t="s">
        <v>529</v>
      </c>
      <c r="AK15" s="462"/>
      <c r="AL15" s="469">
        <v>3</v>
      </c>
      <c r="AM15" s="455"/>
      <c r="AN15" s="455"/>
      <c r="AO15" s="470">
        <f>IF(I15=3,1,0)+IF(Q15=3,1,0)+IF(Y15=3,1,0)+IF(AG15=3,1,0)</f>
        <v>1</v>
      </c>
      <c r="AP15" s="470">
        <f>IF(N15=3,1,0)+IF(V15=3,1,0)+IF(AD15=3,1,0)+IF(AL15=3,1,0)</f>
        <v>2</v>
      </c>
      <c r="AQ15" s="455">
        <f>IF(AND(AO15=0,AP15=0),"",AO15*2+AP15)</f>
        <v>4</v>
      </c>
      <c r="AR15" s="455"/>
      <c r="AS15" s="455"/>
      <c r="AT15" s="455"/>
      <c r="AU15" s="455">
        <f>IF(AQ15="","",RANK(AQ15,AQ10:AT29))</f>
        <v>3</v>
      </c>
      <c r="AV15" s="455"/>
      <c r="AW15" s="455"/>
      <c r="AX15" s="455"/>
    </row>
    <row r="16" spans="1:50" ht="9.75" customHeight="1" x14ac:dyDescent="0.2">
      <c r="A16" s="461"/>
      <c r="B16" s="462"/>
      <c r="C16" s="465"/>
      <c r="D16" s="465"/>
      <c r="E16" s="465"/>
      <c r="F16" s="465"/>
      <c r="G16" s="465"/>
      <c r="H16" s="466"/>
      <c r="I16" s="455"/>
      <c r="J16" s="455"/>
      <c r="K16" s="456"/>
      <c r="L16" s="468"/>
      <c r="M16" s="462"/>
      <c r="N16" s="469"/>
      <c r="O16" s="455"/>
      <c r="P16" s="455"/>
      <c r="Q16" s="467"/>
      <c r="R16" s="467"/>
      <c r="S16" s="467"/>
      <c r="T16" s="467"/>
      <c r="U16" s="467"/>
      <c r="V16" s="467"/>
      <c r="W16" s="467"/>
      <c r="X16" s="467"/>
      <c r="Y16" s="455"/>
      <c r="Z16" s="455"/>
      <c r="AA16" s="456"/>
      <c r="AB16" s="468"/>
      <c r="AC16" s="462"/>
      <c r="AD16" s="469"/>
      <c r="AE16" s="455"/>
      <c r="AF16" s="455"/>
      <c r="AG16" s="455"/>
      <c r="AH16" s="455"/>
      <c r="AI16" s="456"/>
      <c r="AJ16" s="468"/>
      <c r="AK16" s="462"/>
      <c r="AL16" s="469"/>
      <c r="AM16" s="455"/>
      <c r="AN16" s="455"/>
      <c r="AO16" s="471"/>
      <c r="AP16" s="471"/>
      <c r="AQ16" s="455"/>
      <c r="AR16" s="455"/>
      <c r="AS16" s="455"/>
      <c r="AT16" s="455"/>
      <c r="AU16" s="455"/>
      <c r="AV16" s="455"/>
      <c r="AW16" s="455"/>
      <c r="AX16" s="455"/>
    </row>
    <row r="17" spans="1:50" ht="9.75" customHeight="1" x14ac:dyDescent="0.2">
      <c r="A17" s="461"/>
      <c r="B17" s="462"/>
      <c r="C17" s="465"/>
      <c r="D17" s="465"/>
      <c r="E17" s="465"/>
      <c r="F17" s="465"/>
      <c r="G17" s="465"/>
      <c r="H17" s="466"/>
      <c r="I17" s="455"/>
      <c r="J17" s="455"/>
      <c r="K17" s="456"/>
      <c r="L17" s="468"/>
      <c r="M17" s="462"/>
      <c r="N17" s="469"/>
      <c r="O17" s="455"/>
      <c r="P17" s="455"/>
      <c r="Q17" s="467"/>
      <c r="R17" s="467"/>
      <c r="S17" s="467"/>
      <c r="T17" s="467"/>
      <c r="U17" s="467"/>
      <c r="V17" s="467"/>
      <c r="W17" s="467"/>
      <c r="X17" s="467"/>
      <c r="Y17" s="455"/>
      <c r="Z17" s="455"/>
      <c r="AA17" s="456"/>
      <c r="AB17" s="468"/>
      <c r="AC17" s="462"/>
      <c r="AD17" s="469"/>
      <c r="AE17" s="455"/>
      <c r="AF17" s="455"/>
      <c r="AG17" s="455"/>
      <c r="AH17" s="455"/>
      <c r="AI17" s="456"/>
      <c r="AJ17" s="468"/>
      <c r="AK17" s="462"/>
      <c r="AL17" s="469"/>
      <c r="AM17" s="455"/>
      <c r="AN17" s="455"/>
      <c r="AO17" s="471"/>
      <c r="AP17" s="471"/>
      <c r="AQ17" s="455"/>
      <c r="AR17" s="455"/>
      <c r="AS17" s="455"/>
      <c r="AT17" s="455"/>
      <c r="AU17" s="455"/>
      <c r="AV17" s="455"/>
      <c r="AW17" s="455"/>
      <c r="AX17" s="455"/>
    </row>
    <row r="18" spans="1:50" ht="9.75" customHeight="1" x14ac:dyDescent="0.2">
      <c r="A18" s="461"/>
      <c r="B18" s="462"/>
      <c r="C18" s="459" t="s">
        <v>528</v>
      </c>
      <c r="D18" s="459" t="s">
        <v>10</v>
      </c>
      <c r="E18" s="459"/>
      <c r="F18" s="459"/>
      <c r="G18" s="459"/>
      <c r="H18" s="457" t="s">
        <v>527</v>
      </c>
      <c r="I18" s="455"/>
      <c r="J18" s="455"/>
      <c r="K18" s="456"/>
      <c r="L18" s="468"/>
      <c r="M18" s="462"/>
      <c r="N18" s="469"/>
      <c r="O18" s="455"/>
      <c r="P18" s="455"/>
      <c r="Q18" s="467"/>
      <c r="R18" s="467"/>
      <c r="S18" s="467"/>
      <c r="T18" s="467"/>
      <c r="U18" s="467"/>
      <c r="V18" s="467"/>
      <c r="W18" s="467"/>
      <c r="X18" s="467"/>
      <c r="Y18" s="455"/>
      <c r="Z18" s="455"/>
      <c r="AA18" s="456"/>
      <c r="AB18" s="468"/>
      <c r="AC18" s="462"/>
      <c r="AD18" s="469"/>
      <c r="AE18" s="455"/>
      <c r="AF18" s="455"/>
      <c r="AG18" s="455"/>
      <c r="AH18" s="455"/>
      <c r="AI18" s="456"/>
      <c r="AJ18" s="468"/>
      <c r="AK18" s="462"/>
      <c r="AL18" s="469"/>
      <c r="AM18" s="455"/>
      <c r="AN18" s="455"/>
      <c r="AO18" s="471"/>
      <c r="AP18" s="471"/>
      <c r="AQ18" s="455"/>
      <c r="AR18" s="455"/>
      <c r="AS18" s="455"/>
      <c r="AT18" s="455"/>
      <c r="AU18" s="455"/>
      <c r="AV18" s="455"/>
      <c r="AW18" s="455"/>
      <c r="AX18" s="455"/>
    </row>
    <row r="19" spans="1:50" ht="9.75" customHeight="1" x14ac:dyDescent="0.2">
      <c r="A19" s="461"/>
      <c r="B19" s="462"/>
      <c r="C19" s="460"/>
      <c r="D19" s="460"/>
      <c r="E19" s="460"/>
      <c r="F19" s="460"/>
      <c r="G19" s="460"/>
      <c r="H19" s="458"/>
      <c r="I19" s="455"/>
      <c r="J19" s="455"/>
      <c r="K19" s="456"/>
      <c r="L19" s="468"/>
      <c r="M19" s="462"/>
      <c r="N19" s="469"/>
      <c r="O19" s="455"/>
      <c r="P19" s="455"/>
      <c r="Q19" s="467"/>
      <c r="R19" s="467"/>
      <c r="S19" s="467"/>
      <c r="T19" s="467"/>
      <c r="U19" s="467"/>
      <c r="V19" s="467"/>
      <c r="W19" s="467"/>
      <c r="X19" s="467"/>
      <c r="Y19" s="455"/>
      <c r="Z19" s="455"/>
      <c r="AA19" s="456"/>
      <c r="AB19" s="468"/>
      <c r="AC19" s="462"/>
      <c r="AD19" s="469"/>
      <c r="AE19" s="455"/>
      <c r="AF19" s="455"/>
      <c r="AG19" s="455"/>
      <c r="AH19" s="455"/>
      <c r="AI19" s="456"/>
      <c r="AJ19" s="468"/>
      <c r="AK19" s="462"/>
      <c r="AL19" s="469"/>
      <c r="AM19" s="455"/>
      <c r="AN19" s="455"/>
      <c r="AO19" s="472"/>
      <c r="AP19" s="472"/>
      <c r="AQ19" s="455"/>
      <c r="AR19" s="455"/>
      <c r="AS19" s="455"/>
      <c r="AT19" s="455"/>
      <c r="AU19" s="455"/>
      <c r="AV19" s="455"/>
      <c r="AW19" s="455"/>
      <c r="AX19" s="455"/>
    </row>
    <row r="20" spans="1:50" ht="9.75" customHeight="1" x14ac:dyDescent="0.2">
      <c r="A20" s="461" t="s">
        <v>162</v>
      </c>
      <c r="B20" s="462"/>
      <c r="C20" s="463" t="s">
        <v>64</v>
      </c>
      <c r="D20" s="463"/>
      <c r="E20" s="463"/>
      <c r="F20" s="463"/>
      <c r="G20" s="463"/>
      <c r="H20" s="464"/>
      <c r="I20" s="455">
        <f>IF(AD10="","",AD10)</f>
        <v>3</v>
      </c>
      <c r="J20" s="455"/>
      <c r="K20" s="456"/>
      <c r="L20" s="468" t="s">
        <v>529</v>
      </c>
      <c r="M20" s="462"/>
      <c r="N20" s="469">
        <f>IF(Y10="","",Y10)</f>
        <v>1</v>
      </c>
      <c r="O20" s="455"/>
      <c r="P20" s="455"/>
      <c r="Q20" s="455">
        <f>IF(AD15="","",AD15)</f>
        <v>3</v>
      </c>
      <c r="R20" s="455"/>
      <c r="S20" s="456"/>
      <c r="T20" s="468" t="s">
        <v>529</v>
      </c>
      <c r="U20" s="462"/>
      <c r="V20" s="469">
        <f>IF(Y15="","",Y15)</f>
        <v>2</v>
      </c>
      <c r="W20" s="455"/>
      <c r="X20" s="455"/>
      <c r="Y20" s="467"/>
      <c r="Z20" s="467"/>
      <c r="AA20" s="467"/>
      <c r="AB20" s="467"/>
      <c r="AC20" s="467"/>
      <c r="AD20" s="467"/>
      <c r="AE20" s="467"/>
      <c r="AF20" s="467"/>
      <c r="AG20" s="455">
        <v>1</v>
      </c>
      <c r="AH20" s="455"/>
      <c r="AI20" s="456"/>
      <c r="AJ20" s="468" t="s">
        <v>529</v>
      </c>
      <c r="AK20" s="462"/>
      <c r="AL20" s="469">
        <v>3</v>
      </c>
      <c r="AM20" s="455"/>
      <c r="AN20" s="455"/>
      <c r="AO20" s="470">
        <f>IF(I20=3,1,0)+IF(Q20=3,1,0)+IF(Y20=3,1,0)+IF(AG20=3,1,0)</f>
        <v>2</v>
      </c>
      <c r="AP20" s="470">
        <f>IF(N20=3,1,0)+IF(V20=3,1,0)+IF(AD20=3,1,0)+IF(AL20=3,1,0)</f>
        <v>1</v>
      </c>
      <c r="AQ20" s="455">
        <f>IF(AND(AO20=0,AP20=0),"",AO20*2+AP20)</f>
        <v>5</v>
      </c>
      <c r="AR20" s="455"/>
      <c r="AS20" s="455"/>
      <c r="AT20" s="455"/>
      <c r="AU20" s="455">
        <f>IF(AQ20="","",RANK(AQ20,AQ10:AT29))</f>
        <v>2</v>
      </c>
      <c r="AV20" s="455"/>
      <c r="AW20" s="455"/>
      <c r="AX20" s="455"/>
    </row>
    <row r="21" spans="1:50" ht="9.75" customHeight="1" x14ac:dyDescent="0.2">
      <c r="A21" s="461"/>
      <c r="B21" s="462"/>
      <c r="C21" s="465"/>
      <c r="D21" s="465"/>
      <c r="E21" s="465"/>
      <c r="F21" s="465"/>
      <c r="G21" s="465"/>
      <c r="H21" s="466"/>
      <c r="I21" s="455"/>
      <c r="J21" s="455"/>
      <c r="K21" s="456"/>
      <c r="L21" s="468"/>
      <c r="M21" s="462"/>
      <c r="N21" s="469"/>
      <c r="O21" s="455"/>
      <c r="P21" s="455"/>
      <c r="Q21" s="455"/>
      <c r="R21" s="455"/>
      <c r="S21" s="456"/>
      <c r="T21" s="468"/>
      <c r="U21" s="462"/>
      <c r="V21" s="469"/>
      <c r="W21" s="455"/>
      <c r="X21" s="455"/>
      <c r="Y21" s="467"/>
      <c r="Z21" s="467"/>
      <c r="AA21" s="467"/>
      <c r="AB21" s="467"/>
      <c r="AC21" s="467"/>
      <c r="AD21" s="467"/>
      <c r="AE21" s="467"/>
      <c r="AF21" s="467"/>
      <c r="AG21" s="455"/>
      <c r="AH21" s="455"/>
      <c r="AI21" s="456"/>
      <c r="AJ21" s="468"/>
      <c r="AK21" s="462"/>
      <c r="AL21" s="469"/>
      <c r="AM21" s="455"/>
      <c r="AN21" s="455"/>
      <c r="AO21" s="471"/>
      <c r="AP21" s="471"/>
      <c r="AQ21" s="455"/>
      <c r="AR21" s="455"/>
      <c r="AS21" s="455"/>
      <c r="AT21" s="455"/>
      <c r="AU21" s="455"/>
      <c r="AV21" s="455"/>
      <c r="AW21" s="455"/>
      <c r="AX21" s="455"/>
    </row>
    <row r="22" spans="1:50" ht="9.75" customHeight="1" x14ac:dyDescent="0.2">
      <c r="A22" s="461"/>
      <c r="B22" s="462"/>
      <c r="C22" s="465"/>
      <c r="D22" s="465"/>
      <c r="E22" s="465"/>
      <c r="F22" s="465"/>
      <c r="G22" s="465"/>
      <c r="H22" s="466"/>
      <c r="I22" s="455"/>
      <c r="J22" s="455"/>
      <c r="K22" s="456"/>
      <c r="L22" s="468"/>
      <c r="M22" s="462"/>
      <c r="N22" s="469"/>
      <c r="O22" s="455"/>
      <c r="P22" s="455"/>
      <c r="Q22" s="455"/>
      <c r="R22" s="455"/>
      <c r="S22" s="456"/>
      <c r="T22" s="468"/>
      <c r="U22" s="462"/>
      <c r="V22" s="469"/>
      <c r="W22" s="455"/>
      <c r="X22" s="455"/>
      <c r="Y22" s="467"/>
      <c r="Z22" s="467"/>
      <c r="AA22" s="467"/>
      <c r="AB22" s="467"/>
      <c r="AC22" s="467"/>
      <c r="AD22" s="467"/>
      <c r="AE22" s="467"/>
      <c r="AF22" s="467"/>
      <c r="AG22" s="455"/>
      <c r="AH22" s="455"/>
      <c r="AI22" s="456"/>
      <c r="AJ22" s="468"/>
      <c r="AK22" s="462"/>
      <c r="AL22" s="469"/>
      <c r="AM22" s="455"/>
      <c r="AN22" s="455"/>
      <c r="AO22" s="471"/>
      <c r="AP22" s="471"/>
      <c r="AQ22" s="455"/>
      <c r="AR22" s="455"/>
      <c r="AS22" s="455"/>
      <c r="AT22" s="455"/>
      <c r="AU22" s="455"/>
      <c r="AV22" s="455"/>
      <c r="AW22" s="455"/>
      <c r="AX22" s="455"/>
    </row>
    <row r="23" spans="1:50" ht="9.75" customHeight="1" x14ac:dyDescent="0.2">
      <c r="A23" s="461"/>
      <c r="B23" s="462"/>
      <c r="C23" s="459" t="s">
        <v>528</v>
      </c>
      <c r="D23" s="459" t="s">
        <v>10</v>
      </c>
      <c r="E23" s="459"/>
      <c r="F23" s="459"/>
      <c r="G23" s="459"/>
      <c r="H23" s="457" t="s">
        <v>527</v>
      </c>
      <c r="I23" s="455"/>
      <c r="J23" s="455"/>
      <c r="K23" s="456"/>
      <c r="L23" s="468"/>
      <c r="M23" s="462"/>
      <c r="N23" s="469"/>
      <c r="O23" s="455"/>
      <c r="P23" s="455"/>
      <c r="Q23" s="455"/>
      <c r="R23" s="455"/>
      <c r="S23" s="456"/>
      <c r="T23" s="468"/>
      <c r="U23" s="462"/>
      <c r="V23" s="469"/>
      <c r="W23" s="455"/>
      <c r="X23" s="455"/>
      <c r="Y23" s="467"/>
      <c r="Z23" s="467"/>
      <c r="AA23" s="467"/>
      <c r="AB23" s="467"/>
      <c r="AC23" s="467"/>
      <c r="AD23" s="467"/>
      <c r="AE23" s="467"/>
      <c r="AF23" s="467"/>
      <c r="AG23" s="455"/>
      <c r="AH23" s="455"/>
      <c r="AI23" s="456"/>
      <c r="AJ23" s="468"/>
      <c r="AK23" s="462"/>
      <c r="AL23" s="469"/>
      <c r="AM23" s="455"/>
      <c r="AN23" s="455"/>
      <c r="AO23" s="471"/>
      <c r="AP23" s="471"/>
      <c r="AQ23" s="455"/>
      <c r="AR23" s="455"/>
      <c r="AS23" s="455"/>
      <c r="AT23" s="455"/>
      <c r="AU23" s="455"/>
      <c r="AV23" s="455"/>
      <c r="AW23" s="455"/>
      <c r="AX23" s="455"/>
    </row>
    <row r="24" spans="1:50" ht="9.75" customHeight="1" x14ac:dyDescent="0.2">
      <c r="A24" s="461"/>
      <c r="B24" s="462"/>
      <c r="C24" s="460"/>
      <c r="D24" s="460"/>
      <c r="E24" s="460"/>
      <c r="F24" s="460"/>
      <c r="G24" s="460"/>
      <c r="H24" s="458"/>
      <c r="I24" s="455"/>
      <c r="J24" s="455"/>
      <c r="K24" s="456"/>
      <c r="L24" s="468"/>
      <c r="M24" s="462"/>
      <c r="N24" s="469"/>
      <c r="O24" s="455"/>
      <c r="P24" s="455"/>
      <c r="Q24" s="455"/>
      <c r="R24" s="455"/>
      <c r="S24" s="456"/>
      <c r="T24" s="468"/>
      <c r="U24" s="462"/>
      <c r="V24" s="469"/>
      <c r="W24" s="455"/>
      <c r="X24" s="455"/>
      <c r="Y24" s="467"/>
      <c r="Z24" s="467"/>
      <c r="AA24" s="467"/>
      <c r="AB24" s="467"/>
      <c r="AC24" s="467"/>
      <c r="AD24" s="467"/>
      <c r="AE24" s="467"/>
      <c r="AF24" s="467"/>
      <c r="AG24" s="455"/>
      <c r="AH24" s="455"/>
      <c r="AI24" s="456"/>
      <c r="AJ24" s="468"/>
      <c r="AK24" s="462"/>
      <c r="AL24" s="469"/>
      <c r="AM24" s="455"/>
      <c r="AN24" s="455"/>
      <c r="AO24" s="472"/>
      <c r="AP24" s="472"/>
      <c r="AQ24" s="455"/>
      <c r="AR24" s="455"/>
      <c r="AS24" s="455"/>
      <c r="AT24" s="455"/>
      <c r="AU24" s="455"/>
      <c r="AV24" s="455"/>
      <c r="AW24" s="455"/>
      <c r="AX24" s="455"/>
    </row>
    <row r="25" spans="1:50" ht="9.75" customHeight="1" x14ac:dyDescent="0.2">
      <c r="A25" s="461" t="s">
        <v>154</v>
      </c>
      <c r="B25" s="462"/>
      <c r="C25" s="463" t="s">
        <v>68</v>
      </c>
      <c r="D25" s="463"/>
      <c r="E25" s="463"/>
      <c r="F25" s="463"/>
      <c r="G25" s="463"/>
      <c r="H25" s="464"/>
      <c r="I25" s="455">
        <f>IF(AL10="","",AL10)</f>
        <v>3</v>
      </c>
      <c r="J25" s="455"/>
      <c r="K25" s="456"/>
      <c r="L25" s="468" t="s">
        <v>529</v>
      </c>
      <c r="M25" s="462"/>
      <c r="N25" s="469">
        <f>IF(AG10="","",AG10)</f>
        <v>1</v>
      </c>
      <c r="O25" s="455"/>
      <c r="P25" s="455"/>
      <c r="Q25" s="455">
        <f>IF(AL15="","",AL15)</f>
        <v>3</v>
      </c>
      <c r="R25" s="455"/>
      <c r="S25" s="456"/>
      <c r="T25" s="468" t="s">
        <v>529</v>
      </c>
      <c r="U25" s="462"/>
      <c r="V25" s="469">
        <f>IF(AG15="","",AG15)</f>
        <v>0</v>
      </c>
      <c r="W25" s="455"/>
      <c r="X25" s="455"/>
      <c r="Y25" s="455">
        <f>IF(AL20="","",AL20)</f>
        <v>3</v>
      </c>
      <c r="Z25" s="455"/>
      <c r="AA25" s="456"/>
      <c r="AB25" s="468" t="s">
        <v>529</v>
      </c>
      <c r="AC25" s="462"/>
      <c r="AD25" s="469">
        <f>IF(AG20="","",AG20)</f>
        <v>1</v>
      </c>
      <c r="AE25" s="455"/>
      <c r="AF25" s="455"/>
      <c r="AG25" s="467"/>
      <c r="AH25" s="467"/>
      <c r="AI25" s="467"/>
      <c r="AJ25" s="467"/>
      <c r="AK25" s="467"/>
      <c r="AL25" s="467"/>
      <c r="AM25" s="467"/>
      <c r="AN25" s="467"/>
      <c r="AO25" s="470">
        <f>IF(I25=3,1,0)+IF(Q25=3,1,0)+IF(Y25=3,1,0)+IF(AG25=3,1,0)</f>
        <v>3</v>
      </c>
      <c r="AP25" s="470">
        <f>IF(N25=3,1,0)+IF(V25=3,1,0)+IF(AD25=3,1,0)+IF(AL25=3,1,0)</f>
        <v>0</v>
      </c>
      <c r="AQ25" s="455">
        <f>IF(AND(AO25=0,AP25=0),"",AO25*2+AP25)</f>
        <v>6</v>
      </c>
      <c r="AR25" s="455"/>
      <c r="AS25" s="455"/>
      <c r="AT25" s="455"/>
      <c r="AU25" s="455">
        <f>IF(AQ25="","",RANK(AQ25,AQ10:AT29))</f>
        <v>1</v>
      </c>
      <c r="AV25" s="455"/>
      <c r="AW25" s="455"/>
      <c r="AX25" s="455"/>
    </row>
    <row r="26" spans="1:50" ht="9.75" customHeight="1" x14ac:dyDescent="0.2">
      <c r="A26" s="461"/>
      <c r="B26" s="462"/>
      <c r="C26" s="465"/>
      <c r="D26" s="465"/>
      <c r="E26" s="465"/>
      <c r="F26" s="465"/>
      <c r="G26" s="465"/>
      <c r="H26" s="466"/>
      <c r="I26" s="455"/>
      <c r="J26" s="455"/>
      <c r="K26" s="456"/>
      <c r="L26" s="468"/>
      <c r="M26" s="462"/>
      <c r="N26" s="469"/>
      <c r="O26" s="455"/>
      <c r="P26" s="455"/>
      <c r="Q26" s="455"/>
      <c r="R26" s="455"/>
      <c r="S26" s="456"/>
      <c r="T26" s="468"/>
      <c r="U26" s="462"/>
      <c r="V26" s="469"/>
      <c r="W26" s="455"/>
      <c r="X26" s="455"/>
      <c r="Y26" s="455"/>
      <c r="Z26" s="455"/>
      <c r="AA26" s="456"/>
      <c r="AB26" s="468"/>
      <c r="AC26" s="462"/>
      <c r="AD26" s="469"/>
      <c r="AE26" s="455"/>
      <c r="AF26" s="455"/>
      <c r="AG26" s="467"/>
      <c r="AH26" s="467"/>
      <c r="AI26" s="467"/>
      <c r="AJ26" s="467"/>
      <c r="AK26" s="467"/>
      <c r="AL26" s="467"/>
      <c r="AM26" s="467"/>
      <c r="AN26" s="467"/>
      <c r="AO26" s="471"/>
      <c r="AP26" s="471"/>
      <c r="AQ26" s="455"/>
      <c r="AR26" s="455"/>
      <c r="AS26" s="455"/>
      <c r="AT26" s="455"/>
      <c r="AU26" s="455"/>
      <c r="AV26" s="455"/>
      <c r="AW26" s="455"/>
      <c r="AX26" s="455"/>
    </row>
    <row r="27" spans="1:50" ht="9.75" customHeight="1" x14ac:dyDescent="0.2">
      <c r="A27" s="461"/>
      <c r="B27" s="462"/>
      <c r="C27" s="465"/>
      <c r="D27" s="465"/>
      <c r="E27" s="465"/>
      <c r="F27" s="465"/>
      <c r="G27" s="465"/>
      <c r="H27" s="466"/>
      <c r="I27" s="455"/>
      <c r="J27" s="455"/>
      <c r="K27" s="456"/>
      <c r="L27" s="468"/>
      <c r="M27" s="462"/>
      <c r="N27" s="469"/>
      <c r="O27" s="455"/>
      <c r="P27" s="455"/>
      <c r="Q27" s="455"/>
      <c r="R27" s="455"/>
      <c r="S27" s="456"/>
      <c r="T27" s="468"/>
      <c r="U27" s="462"/>
      <c r="V27" s="469"/>
      <c r="W27" s="455"/>
      <c r="X27" s="455"/>
      <c r="Y27" s="455"/>
      <c r="Z27" s="455"/>
      <c r="AA27" s="456"/>
      <c r="AB27" s="468"/>
      <c r="AC27" s="462"/>
      <c r="AD27" s="469"/>
      <c r="AE27" s="455"/>
      <c r="AF27" s="455"/>
      <c r="AG27" s="467"/>
      <c r="AH27" s="467"/>
      <c r="AI27" s="467"/>
      <c r="AJ27" s="467"/>
      <c r="AK27" s="467"/>
      <c r="AL27" s="467"/>
      <c r="AM27" s="467"/>
      <c r="AN27" s="467"/>
      <c r="AO27" s="471"/>
      <c r="AP27" s="471"/>
      <c r="AQ27" s="455"/>
      <c r="AR27" s="455"/>
      <c r="AS27" s="455"/>
      <c r="AT27" s="455"/>
      <c r="AU27" s="455"/>
      <c r="AV27" s="455"/>
      <c r="AW27" s="455"/>
      <c r="AX27" s="455"/>
    </row>
    <row r="28" spans="1:50" ht="9.75" customHeight="1" x14ac:dyDescent="0.2">
      <c r="A28" s="461"/>
      <c r="B28" s="462"/>
      <c r="C28" s="459" t="s">
        <v>528</v>
      </c>
      <c r="D28" s="459" t="s">
        <v>10</v>
      </c>
      <c r="E28" s="459"/>
      <c r="F28" s="459"/>
      <c r="G28" s="459"/>
      <c r="H28" s="457" t="s">
        <v>527</v>
      </c>
      <c r="I28" s="455"/>
      <c r="J28" s="455"/>
      <c r="K28" s="456"/>
      <c r="L28" s="468"/>
      <c r="M28" s="462"/>
      <c r="N28" s="469"/>
      <c r="O28" s="455"/>
      <c r="P28" s="455"/>
      <c r="Q28" s="455"/>
      <c r="R28" s="455"/>
      <c r="S28" s="456"/>
      <c r="T28" s="468"/>
      <c r="U28" s="462"/>
      <c r="V28" s="469"/>
      <c r="W28" s="455"/>
      <c r="X28" s="455"/>
      <c r="Y28" s="455"/>
      <c r="Z28" s="455"/>
      <c r="AA28" s="456"/>
      <c r="AB28" s="468"/>
      <c r="AC28" s="462"/>
      <c r="AD28" s="469"/>
      <c r="AE28" s="455"/>
      <c r="AF28" s="455"/>
      <c r="AG28" s="467"/>
      <c r="AH28" s="467"/>
      <c r="AI28" s="467"/>
      <c r="AJ28" s="467"/>
      <c r="AK28" s="467"/>
      <c r="AL28" s="467"/>
      <c r="AM28" s="467"/>
      <c r="AN28" s="467"/>
      <c r="AO28" s="471"/>
      <c r="AP28" s="471"/>
      <c r="AQ28" s="455"/>
      <c r="AR28" s="455"/>
      <c r="AS28" s="455"/>
      <c r="AT28" s="455"/>
      <c r="AU28" s="455"/>
      <c r="AV28" s="455"/>
      <c r="AW28" s="455"/>
      <c r="AX28" s="455"/>
    </row>
    <row r="29" spans="1:50" ht="9.75" customHeight="1" x14ac:dyDescent="0.2">
      <c r="A29" s="461"/>
      <c r="B29" s="462"/>
      <c r="C29" s="460"/>
      <c r="D29" s="460"/>
      <c r="E29" s="460"/>
      <c r="F29" s="460"/>
      <c r="G29" s="460"/>
      <c r="H29" s="458"/>
      <c r="I29" s="455"/>
      <c r="J29" s="455"/>
      <c r="K29" s="456"/>
      <c r="L29" s="468"/>
      <c r="M29" s="462"/>
      <c r="N29" s="469"/>
      <c r="O29" s="455"/>
      <c r="P29" s="455"/>
      <c r="Q29" s="455"/>
      <c r="R29" s="455"/>
      <c r="S29" s="456"/>
      <c r="T29" s="468"/>
      <c r="U29" s="462"/>
      <c r="V29" s="469"/>
      <c r="W29" s="455"/>
      <c r="X29" s="455"/>
      <c r="Y29" s="455"/>
      <c r="Z29" s="455"/>
      <c r="AA29" s="456"/>
      <c r="AB29" s="468"/>
      <c r="AC29" s="462"/>
      <c r="AD29" s="469"/>
      <c r="AE29" s="455"/>
      <c r="AF29" s="455"/>
      <c r="AG29" s="467"/>
      <c r="AH29" s="467"/>
      <c r="AI29" s="467"/>
      <c r="AJ29" s="467"/>
      <c r="AK29" s="467"/>
      <c r="AL29" s="467"/>
      <c r="AM29" s="467"/>
      <c r="AN29" s="467"/>
      <c r="AO29" s="472"/>
      <c r="AP29" s="472"/>
      <c r="AQ29" s="455"/>
      <c r="AR29" s="455"/>
      <c r="AS29" s="455"/>
      <c r="AT29" s="455"/>
      <c r="AU29" s="455"/>
      <c r="AV29" s="455"/>
      <c r="AW29" s="455"/>
      <c r="AX29" s="455"/>
    </row>
    <row r="30" spans="1:50" ht="9.75" customHeight="1" x14ac:dyDescent="0.2">
      <c r="A30" s="123"/>
      <c r="B30" s="123"/>
      <c r="C30" s="123"/>
      <c r="D30" s="123"/>
      <c r="E30" s="123"/>
      <c r="F30" s="123"/>
      <c r="G30" s="123"/>
      <c r="H30" s="123"/>
      <c r="I30" s="125"/>
      <c r="J30" s="125"/>
      <c r="K30" s="125"/>
      <c r="L30" s="123"/>
      <c r="M30" s="123"/>
      <c r="N30" s="125"/>
      <c r="O30" s="125"/>
      <c r="P30" s="125"/>
      <c r="Q30" s="125"/>
      <c r="R30" s="125"/>
      <c r="S30" s="125"/>
      <c r="T30" s="123"/>
      <c r="U30" s="123"/>
      <c r="V30" s="125"/>
      <c r="W30" s="125"/>
      <c r="X30" s="125"/>
      <c r="Y30" s="125"/>
      <c r="Z30" s="125"/>
      <c r="AA30" s="125"/>
      <c r="AB30" s="123"/>
      <c r="AC30" s="123"/>
      <c r="AD30" s="125"/>
      <c r="AE30" s="125"/>
      <c r="AF30" s="125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5"/>
      <c r="AR30" s="125"/>
      <c r="AS30" s="125"/>
      <c r="AT30" s="125"/>
      <c r="AU30" s="125"/>
      <c r="AV30" s="125"/>
      <c r="AW30" s="125"/>
      <c r="AX30" s="125"/>
    </row>
    <row r="31" spans="1:50" ht="9.75" customHeight="1" x14ac:dyDescent="0.2">
      <c r="A31" s="123"/>
      <c r="B31" s="123"/>
      <c r="C31" s="123"/>
      <c r="D31" s="123"/>
      <c r="E31" s="123"/>
      <c r="F31" s="123"/>
      <c r="G31" s="123"/>
      <c r="H31" s="123"/>
      <c r="I31" s="125"/>
      <c r="J31" s="125"/>
      <c r="K31" s="125"/>
      <c r="L31" s="123"/>
      <c r="M31" s="123"/>
      <c r="N31" s="125"/>
      <c r="O31" s="125"/>
      <c r="P31" s="125"/>
      <c r="Q31" s="125"/>
      <c r="R31" s="125"/>
      <c r="S31" s="125"/>
      <c r="T31" s="123"/>
      <c r="U31" s="123"/>
      <c r="V31" s="125"/>
      <c r="W31" s="125"/>
      <c r="X31" s="125"/>
      <c r="Y31" s="125"/>
      <c r="Z31" s="125"/>
      <c r="AA31" s="125"/>
      <c r="AB31" s="123"/>
      <c r="AC31" s="123"/>
      <c r="AD31" s="125"/>
      <c r="AE31" s="125"/>
      <c r="AF31" s="125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5"/>
      <c r="AR31" s="125"/>
      <c r="AS31" s="125"/>
      <c r="AT31" s="125"/>
      <c r="AU31" s="125"/>
      <c r="AV31" s="125"/>
      <c r="AW31" s="125"/>
      <c r="AX31" s="125"/>
    </row>
    <row r="34" spans="1:50" ht="21" customHeight="1" x14ac:dyDescent="0.2">
      <c r="A34" s="124" t="s">
        <v>535</v>
      </c>
    </row>
    <row r="36" spans="1:50" ht="9.75" customHeight="1" x14ac:dyDescent="0.2">
      <c r="A36" s="467"/>
      <c r="B36" s="467"/>
      <c r="C36" s="467"/>
      <c r="D36" s="467"/>
      <c r="E36" s="467"/>
      <c r="F36" s="467"/>
      <c r="G36" s="467"/>
      <c r="H36" s="467"/>
      <c r="I36" s="461">
        <v>1</v>
      </c>
      <c r="J36" s="462"/>
      <c r="K36" s="463" t="str">
        <f>IF(C41="","",C41)</f>
        <v>松本</v>
      </c>
      <c r="L36" s="463"/>
      <c r="M36" s="463"/>
      <c r="N36" s="463"/>
      <c r="O36" s="463"/>
      <c r="P36" s="464"/>
      <c r="Q36" s="461">
        <v>2</v>
      </c>
      <c r="R36" s="462"/>
      <c r="S36" s="463" t="str">
        <f>IF(C46="","",C46)</f>
        <v>原</v>
      </c>
      <c r="T36" s="463"/>
      <c r="U36" s="463"/>
      <c r="V36" s="463"/>
      <c r="W36" s="463"/>
      <c r="X36" s="464"/>
      <c r="Y36" s="461">
        <v>3</v>
      </c>
      <c r="Z36" s="462"/>
      <c r="AA36" s="463" t="str">
        <f>IF(C51="","",C51)</f>
        <v>森永</v>
      </c>
      <c r="AB36" s="463"/>
      <c r="AC36" s="463"/>
      <c r="AD36" s="463"/>
      <c r="AE36" s="463"/>
      <c r="AF36" s="464"/>
      <c r="AG36" s="461">
        <v>4</v>
      </c>
      <c r="AH36" s="462"/>
      <c r="AI36" s="463" t="str">
        <f>IF(C56="","",C56)</f>
        <v>児玉</v>
      </c>
      <c r="AJ36" s="463"/>
      <c r="AK36" s="463"/>
      <c r="AL36" s="463"/>
      <c r="AM36" s="463"/>
      <c r="AN36" s="464"/>
      <c r="AO36" s="474" t="s">
        <v>534</v>
      </c>
      <c r="AP36" s="474" t="s">
        <v>533</v>
      </c>
      <c r="AQ36" s="461" t="s">
        <v>532</v>
      </c>
      <c r="AR36" s="461"/>
      <c r="AS36" s="461"/>
      <c r="AT36" s="461"/>
      <c r="AU36" s="461" t="s">
        <v>7</v>
      </c>
      <c r="AV36" s="461"/>
      <c r="AW36" s="461"/>
      <c r="AX36" s="461"/>
    </row>
    <row r="37" spans="1:50" ht="9.75" customHeight="1" x14ac:dyDescent="0.2">
      <c r="A37" s="467"/>
      <c r="B37" s="467"/>
      <c r="C37" s="467"/>
      <c r="D37" s="467"/>
      <c r="E37" s="467"/>
      <c r="F37" s="467"/>
      <c r="G37" s="467"/>
      <c r="H37" s="467"/>
      <c r="I37" s="461"/>
      <c r="J37" s="462"/>
      <c r="K37" s="465"/>
      <c r="L37" s="465"/>
      <c r="M37" s="465"/>
      <c r="N37" s="465"/>
      <c r="O37" s="465"/>
      <c r="P37" s="466"/>
      <c r="Q37" s="461"/>
      <c r="R37" s="462"/>
      <c r="S37" s="465"/>
      <c r="T37" s="465"/>
      <c r="U37" s="465"/>
      <c r="V37" s="465"/>
      <c r="W37" s="465"/>
      <c r="X37" s="466"/>
      <c r="Y37" s="461"/>
      <c r="Z37" s="462"/>
      <c r="AA37" s="465"/>
      <c r="AB37" s="465"/>
      <c r="AC37" s="465"/>
      <c r="AD37" s="465"/>
      <c r="AE37" s="465"/>
      <c r="AF37" s="466"/>
      <c r="AG37" s="461"/>
      <c r="AH37" s="462"/>
      <c r="AI37" s="465"/>
      <c r="AJ37" s="465"/>
      <c r="AK37" s="465"/>
      <c r="AL37" s="465"/>
      <c r="AM37" s="465"/>
      <c r="AN37" s="466"/>
      <c r="AO37" s="475"/>
      <c r="AP37" s="475"/>
      <c r="AQ37" s="461"/>
      <c r="AR37" s="461"/>
      <c r="AS37" s="461"/>
      <c r="AT37" s="461"/>
      <c r="AU37" s="461"/>
      <c r="AV37" s="461"/>
      <c r="AW37" s="461"/>
      <c r="AX37" s="461"/>
    </row>
    <row r="38" spans="1:50" ht="9.75" customHeight="1" x14ac:dyDescent="0.2">
      <c r="A38" s="467"/>
      <c r="B38" s="467"/>
      <c r="C38" s="467"/>
      <c r="D38" s="467"/>
      <c r="E38" s="467"/>
      <c r="F38" s="467"/>
      <c r="G38" s="467"/>
      <c r="H38" s="467"/>
      <c r="I38" s="461"/>
      <c r="J38" s="462"/>
      <c r="K38" s="465"/>
      <c r="L38" s="465"/>
      <c r="M38" s="465"/>
      <c r="N38" s="465"/>
      <c r="O38" s="465"/>
      <c r="P38" s="466"/>
      <c r="Q38" s="461"/>
      <c r="R38" s="462"/>
      <c r="S38" s="465"/>
      <c r="T38" s="465"/>
      <c r="U38" s="465"/>
      <c r="V38" s="465"/>
      <c r="W38" s="465"/>
      <c r="X38" s="466"/>
      <c r="Y38" s="461"/>
      <c r="Z38" s="462"/>
      <c r="AA38" s="465"/>
      <c r="AB38" s="465"/>
      <c r="AC38" s="465"/>
      <c r="AD38" s="465"/>
      <c r="AE38" s="465"/>
      <c r="AF38" s="466"/>
      <c r="AG38" s="461"/>
      <c r="AH38" s="462"/>
      <c r="AI38" s="465"/>
      <c r="AJ38" s="465"/>
      <c r="AK38" s="465"/>
      <c r="AL38" s="465"/>
      <c r="AM38" s="465"/>
      <c r="AN38" s="466"/>
      <c r="AO38" s="475"/>
      <c r="AP38" s="475"/>
      <c r="AQ38" s="461"/>
      <c r="AR38" s="461"/>
      <c r="AS38" s="461"/>
      <c r="AT38" s="461"/>
      <c r="AU38" s="461"/>
      <c r="AV38" s="461"/>
      <c r="AW38" s="461"/>
      <c r="AX38" s="461"/>
    </row>
    <row r="39" spans="1:50" ht="9.75" customHeight="1" x14ac:dyDescent="0.2">
      <c r="A39" s="467"/>
      <c r="B39" s="467"/>
      <c r="C39" s="467"/>
      <c r="D39" s="467"/>
      <c r="E39" s="467"/>
      <c r="F39" s="467"/>
      <c r="G39" s="467"/>
      <c r="H39" s="467"/>
      <c r="I39" s="461"/>
      <c r="J39" s="462"/>
      <c r="K39" s="459" t="s">
        <v>528</v>
      </c>
      <c r="L39" s="459" t="str">
        <f>IF(D44="","",D44)</f>
        <v>尽誠</v>
      </c>
      <c r="M39" s="459"/>
      <c r="N39" s="459"/>
      <c r="O39" s="459"/>
      <c r="P39" s="457" t="s">
        <v>527</v>
      </c>
      <c r="Q39" s="461"/>
      <c r="R39" s="462"/>
      <c r="S39" s="459" t="s">
        <v>528</v>
      </c>
      <c r="T39" s="459" t="str">
        <f>IF(D49="","",D49)</f>
        <v>尽誠</v>
      </c>
      <c r="U39" s="459"/>
      <c r="V39" s="459"/>
      <c r="W39" s="459"/>
      <c r="X39" s="457" t="s">
        <v>527</v>
      </c>
      <c r="Y39" s="461"/>
      <c r="Z39" s="462"/>
      <c r="AA39" s="459" t="s">
        <v>528</v>
      </c>
      <c r="AB39" s="459" t="str">
        <f>IF(D54="","",D54)</f>
        <v>高中央</v>
      </c>
      <c r="AC39" s="459"/>
      <c r="AD39" s="459"/>
      <c r="AE39" s="459"/>
      <c r="AF39" s="457" t="s">
        <v>527</v>
      </c>
      <c r="AG39" s="461"/>
      <c r="AH39" s="462"/>
      <c r="AI39" s="459" t="s">
        <v>528</v>
      </c>
      <c r="AJ39" s="459" t="str">
        <f>IF(D59="","",D59)</f>
        <v>尽誠</v>
      </c>
      <c r="AK39" s="459"/>
      <c r="AL39" s="459"/>
      <c r="AM39" s="459"/>
      <c r="AN39" s="457" t="s">
        <v>527</v>
      </c>
      <c r="AO39" s="475"/>
      <c r="AP39" s="475"/>
      <c r="AQ39" s="461"/>
      <c r="AR39" s="461"/>
      <c r="AS39" s="461"/>
      <c r="AT39" s="461"/>
      <c r="AU39" s="461"/>
      <c r="AV39" s="461"/>
      <c r="AW39" s="461"/>
      <c r="AX39" s="461"/>
    </row>
    <row r="40" spans="1:50" ht="9.75" customHeight="1" x14ac:dyDescent="0.2">
      <c r="A40" s="467"/>
      <c r="B40" s="467"/>
      <c r="C40" s="467"/>
      <c r="D40" s="467"/>
      <c r="E40" s="467"/>
      <c r="F40" s="467"/>
      <c r="G40" s="467"/>
      <c r="H40" s="467"/>
      <c r="I40" s="461"/>
      <c r="J40" s="462"/>
      <c r="K40" s="460"/>
      <c r="L40" s="460"/>
      <c r="M40" s="460"/>
      <c r="N40" s="460"/>
      <c r="O40" s="460"/>
      <c r="P40" s="458"/>
      <c r="Q40" s="461"/>
      <c r="R40" s="462"/>
      <c r="S40" s="460"/>
      <c r="T40" s="460"/>
      <c r="U40" s="460"/>
      <c r="V40" s="460"/>
      <c r="W40" s="460"/>
      <c r="X40" s="458"/>
      <c r="Y40" s="461"/>
      <c r="Z40" s="462"/>
      <c r="AA40" s="460"/>
      <c r="AB40" s="460"/>
      <c r="AC40" s="460"/>
      <c r="AD40" s="460"/>
      <c r="AE40" s="460"/>
      <c r="AF40" s="458"/>
      <c r="AG40" s="461"/>
      <c r="AH40" s="462"/>
      <c r="AI40" s="460"/>
      <c r="AJ40" s="460"/>
      <c r="AK40" s="460"/>
      <c r="AL40" s="460"/>
      <c r="AM40" s="460"/>
      <c r="AN40" s="458"/>
      <c r="AO40" s="476"/>
      <c r="AP40" s="476"/>
      <c r="AQ40" s="461"/>
      <c r="AR40" s="461"/>
      <c r="AS40" s="461"/>
      <c r="AT40" s="461"/>
      <c r="AU40" s="461"/>
      <c r="AV40" s="461"/>
      <c r="AW40" s="461"/>
      <c r="AX40" s="461"/>
    </row>
    <row r="41" spans="1:50" ht="9.75" customHeight="1" x14ac:dyDescent="0.2">
      <c r="A41" s="461">
        <v>1</v>
      </c>
      <c r="B41" s="462"/>
      <c r="C41" s="463" t="s">
        <v>65</v>
      </c>
      <c r="D41" s="463"/>
      <c r="E41" s="463"/>
      <c r="F41" s="463"/>
      <c r="G41" s="463"/>
      <c r="H41" s="464"/>
      <c r="I41" s="467"/>
      <c r="J41" s="467"/>
      <c r="K41" s="467"/>
      <c r="L41" s="467"/>
      <c r="M41" s="467"/>
      <c r="N41" s="467"/>
      <c r="O41" s="467"/>
      <c r="P41" s="467"/>
      <c r="Q41" s="455">
        <v>3</v>
      </c>
      <c r="R41" s="455"/>
      <c r="S41" s="456"/>
      <c r="T41" s="468" t="s">
        <v>529</v>
      </c>
      <c r="U41" s="462"/>
      <c r="V41" s="469">
        <v>0</v>
      </c>
      <c r="W41" s="455"/>
      <c r="X41" s="455"/>
      <c r="Y41" s="455">
        <v>3</v>
      </c>
      <c r="Z41" s="455"/>
      <c r="AA41" s="456"/>
      <c r="AB41" s="468" t="s">
        <v>529</v>
      </c>
      <c r="AC41" s="462"/>
      <c r="AD41" s="469">
        <v>1</v>
      </c>
      <c r="AE41" s="455"/>
      <c r="AF41" s="455"/>
      <c r="AG41" s="455">
        <v>3</v>
      </c>
      <c r="AH41" s="455"/>
      <c r="AI41" s="456"/>
      <c r="AJ41" s="468" t="s">
        <v>529</v>
      </c>
      <c r="AK41" s="462"/>
      <c r="AL41" s="469">
        <v>2</v>
      </c>
      <c r="AM41" s="455"/>
      <c r="AN41" s="455"/>
      <c r="AO41" s="470">
        <f>IF(I41=3,1,0)+IF(Q41=3,1,0)+IF(Y41=3,1,0)+IF(AG41=3,1,0)</f>
        <v>3</v>
      </c>
      <c r="AP41" s="470">
        <f>IF(N41=3,1,0)+IF(V41=3,1,0)+IF(AD41=3,1,0)+IF(AL41=3,1,0)</f>
        <v>0</v>
      </c>
      <c r="AQ41" s="455">
        <f>IF(AND(AO41=0,AP41=0),"",AO41*2+AP41)</f>
        <v>6</v>
      </c>
      <c r="AR41" s="455"/>
      <c r="AS41" s="455"/>
      <c r="AT41" s="455"/>
      <c r="AU41" s="455">
        <f>IF(AQ41="","",RANK(AQ41,AQ41:AT60))</f>
        <v>1</v>
      </c>
      <c r="AV41" s="455"/>
      <c r="AW41" s="455"/>
      <c r="AX41" s="455"/>
    </row>
    <row r="42" spans="1:50" ht="9.75" customHeight="1" x14ac:dyDescent="0.2">
      <c r="A42" s="461"/>
      <c r="B42" s="462"/>
      <c r="C42" s="465"/>
      <c r="D42" s="465"/>
      <c r="E42" s="465"/>
      <c r="F42" s="465"/>
      <c r="G42" s="465"/>
      <c r="H42" s="466"/>
      <c r="I42" s="467"/>
      <c r="J42" s="467"/>
      <c r="K42" s="467"/>
      <c r="L42" s="467"/>
      <c r="M42" s="467"/>
      <c r="N42" s="467"/>
      <c r="O42" s="467"/>
      <c r="P42" s="467"/>
      <c r="Q42" s="455"/>
      <c r="R42" s="455"/>
      <c r="S42" s="456"/>
      <c r="T42" s="468"/>
      <c r="U42" s="462"/>
      <c r="V42" s="469"/>
      <c r="W42" s="455"/>
      <c r="X42" s="455"/>
      <c r="Y42" s="455"/>
      <c r="Z42" s="455"/>
      <c r="AA42" s="456"/>
      <c r="AB42" s="468"/>
      <c r="AC42" s="462"/>
      <c r="AD42" s="469"/>
      <c r="AE42" s="455"/>
      <c r="AF42" s="455"/>
      <c r="AG42" s="455"/>
      <c r="AH42" s="455"/>
      <c r="AI42" s="456"/>
      <c r="AJ42" s="468"/>
      <c r="AK42" s="462"/>
      <c r="AL42" s="469"/>
      <c r="AM42" s="455"/>
      <c r="AN42" s="455"/>
      <c r="AO42" s="471"/>
      <c r="AP42" s="471"/>
      <c r="AQ42" s="455"/>
      <c r="AR42" s="455"/>
      <c r="AS42" s="455"/>
      <c r="AT42" s="455"/>
      <c r="AU42" s="455"/>
      <c r="AV42" s="455"/>
      <c r="AW42" s="455"/>
      <c r="AX42" s="455"/>
    </row>
    <row r="43" spans="1:50" ht="9.75" customHeight="1" x14ac:dyDescent="0.2">
      <c r="A43" s="461"/>
      <c r="B43" s="462"/>
      <c r="C43" s="465"/>
      <c r="D43" s="465"/>
      <c r="E43" s="465"/>
      <c r="F43" s="465"/>
      <c r="G43" s="465"/>
      <c r="H43" s="466"/>
      <c r="I43" s="467"/>
      <c r="J43" s="467"/>
      <c r="K43" s="467"/>
      <c r="L43" s="467"/>
      <c r="M43" s="467"/>
      <c r="N43" s="467"/>
      <c r="O43" s="467"/>
      <c r="P43" s="467"/>
      <c r="Q43" s="455"/>
      <c r="R43" s="455"/>
      <c r="S43" s="456"/>
      <c r="T43" s="468"/>
      <c r="U43" s="462"/>
      <c r="V43" s="469"/>
      <c r="W43" s="455"/>
      <c r="X43" s="455"/>
      <c r="Y43" s="455"/>
      <c r="Z43" s="455"/>
      <c r="AA43" s="456"/>
      <c r="AB43" s="468"/>
      <c r="AC43" s="462"/>
      <c r="AD43" s="469"/>
      <c r="AE43" s="455"/>
      <c r="AF43" s="455"/>
      <c r="AG43" s="455"/>
      <c r="AH43" s="455"/>
      <c r="AI43" s="456"/>
      <c r="AJ43" s="468"/>
      <c r="AK43" s="462"/>
      <c r="AL43" s="469"/>
      <c r="AM43" s="455"/>
      <c r="AN43" s="455"/>
      <c r="AO43" s="471"/>
      <c r="AP43" s="471"/>
      <c r="AQ43" s="455"/>
      <c r="AR43" s="455"/>
      <c r="AS43" s="455"/>
      <c r="AT43" s="455"/>
      <c r="AU43" s="455"/>
      <c r="AV43" s="455"/>
      <c r="AW43" s="455"/>
      <c r="AX43" s="455"/>
    </row>
    <row r="44" spans="1:50" ht="9.75" customHeight="1" x14ac:dyDescent="0.2">
      <c r="A44" s="461"/>
      <c r="B44" s="462"/>
      <c r="C44" s="459" t="s">
        <v>528</v>
      </c>
      <c r="D44" s="459" t="s">
        <v>10</v>
      </c>
      <c r="E44" s="459"/>
      <c r="F44" s="459"/>
      <c r="G44" s="459"/>
      <c r="H44" s="457" t="s">
        <v>527</v>
      </c>
      <c r="I44" s="467"/>
      <c r="J44" s="467"/>
      <c r="K44" s="467"/>
      <c r="L44" s="467"/>
      <c r="M44" s="467"/>
      <c r="N44" s="467"/>
      <c r="O44" s="467"/>
      <c r="P44" s="467"/>
      <c r="Q44" s="455"/>
      <c r="R44" s="455"/>
      <c r="S44" s="456"/>
      <c r="T44" s="468"/>
      <c r="U44" s="462"/>
      <c r="V44" s="469"/>
      <c r="W44" s="455"/>
      <c r="X44" s="455"/>
      <c r="Y44" s="455"/>
      <c r="Z44" s="455"/>
      <c r="AA44" s="456"/>
      <c r="AB44" s="468"/>
      <c r="AC44" s="462"/>
      <c r="AD44" s="469"/>
      <c r="AE44" s="455"/>
      <c r="AF44" s="455"/>
      <c r="AG44" s="455"/>
      <c r="AH44" s="455"/>
      <c r="AI44" s="456"/>
      <c r="AJ44" s="468"/>
      <c r="AK44" s="462"/>
      <c r="AL44" s="469"/>
      <c r="AM44" s="455"/>
      <c r="AN44" s="455"/>
      <c r="AO44" s="471"/>
      <c r="AP44" s="471"/>
      <c r="AQ44" s="455"/>
      <c r="AR44" s="455"/>
      <c r="AS44" s="455"/>
      <c r="AT44" s="455"/>
      <c r="AU44" s="455"/>
      <c r="AV44" s="455"/>
      <c r="AW44" s="455"/>
      <c r="AX44" s="455"/>
    </row>
    <row r="45" spans="1:50" ht="9.75" customHeight="1" x14ac:dyDescent="0.2">
      <c r="A45" s="461"/>
      <c r="B45" s="462"/>
      <c r="C45" s="460"/>
      <c r="D45" s="460"/>
      <c r="E45" s="460"/>
      <c r="F45" s="460"/>
      <c r="G45" s="460"/>
      <c r="H45" s="458"/>
      <c r="I45" s="467"/>
      <c r="J45" s="467"/>
      <c r="K45" s="467"/>
      <c r="L45" s="467"/>
      <c r="M45" s="467"/>
      <c r="N45" s="467"/>
      <c r="O45" s="467"/>
      <c r="P45" s="467"/>
      <c r="Q45" s="455"/>
      <c r="R45" s="455"/>
      <c r="S45" s="456"/>
      <c r="T45" s="468"/>
      <c r="U45" s="462"/>
      <c r="V45" s="469"/>
      <c r="W45" s="455"/>
      <c r="X45" s="455"/>
      <c r="Y45" s="455"/>
      <c r="Z45" s="455"/>
      <c r="AA45" s="456"/>
      <c r="AB45" s="468"/>
      <c r="AC45" s="462"/>
      <c r="AD45" s="469"/>
      <c r="AE45" s="455"/>
      <c r="AF45" s="455"/>
      <c r="AG45" s="455"/>
      <c r="AH45" s="455"/>
      <c r="AI45" s="456"/>
      <c r="AJ45" s="468"/>
      <c r="AK45" s="462"/>
      <c r="AL45" s="469"/>
      <c r="AM45" s="455"/>
      <c r="AN45" s="455"/>
      <c r="AO45" s="472"/>
      <c r="AP45" s="472"/>
      <c r="AQ45" s="455"/>
      <c r="AR45" s="455"/>
      <c r="AS45" s="455"/>
      <c r="AT45" s="455"/>
      <c r="AU45" s="455"/>
      <c r="AV45" s="455"/>
      <c r="AW45" s="455"/>
      <c r="AX45" s="455"/>
    </row>
    <row r="46" spans="1:50" ht="9.75" customHeight="1" x14ac:dyDescent="0.2">
      <c r="A46" s="461">
        <v>2</v>
      </c>
      <c r="B46" s="462"/>
      <c r="C46" s="463" t="s">
        <v>531</v>
      </c>
      <c r="D46" s="463"/>
      <c r="E46" s="463"/>
      <c r="F46" s="463"/>
      <c r="G46" s="463"/>
      <c r="H46" s="464"/>
      <c r="I46" s="455">
        <f>IF(V41="","",V41)</f>
        <v>0</v>
      </c>
      <c r="J46" s="455"/>
      <c r="K46" s="456"/>
      <c r="L46" s="468" t="s">
        <v>529</v>
      </c>
      <c r="M46" s="462"/>
      <c r="N46" s="469">
        <f>IF(Q41="","",Q41)</f>
        <v>3</v>
      </c>
      <c r="O46" s="455"/>
      <c r="P46" s="455"/>
      <c r="Q46" s="467"/>
      <c r="R46" s="467"/>
      <c r="S46" s="467"/>
      <c r="T46" s="467"/>
      <c r="U46" s="467"/>
      <c r="V46" s="467"/>
      <c r="W46" s="467"/>
      <c r="X46" s="467"/>
      <c r="Y46" s="455">
        <v>2</v>
      </c>
      <c r="Z46" s="455"/>
      <c r="AA46" s="456"/>
      <c r="AB46" s="468" t="s">
        <v>529</v>
      </c>
      <c r="AC46" s="462"/>
      <c r="AD46" s="469">
        <v>3</v>
      </c>
      <c r="AE46" s="455"/>
      <c r="AF46" s="455"/>
      <c r="AG46" s="455">
        <v>0</v>
      </c>
      <c r="AH46" s="455"/>
      <c r="AI46" s="456"/>
      <c r="AJ46" s="468" t="s">
        <v>529</v>
      </c>
      <c r="AK46" s="462"/>
      <c r="AL46" s="469">
        <v>3</v>
      </c>
      <c r="AM46" s="455"/>
      <c r="AN46" s="455"/>
      <c r="AO46" s="470">
        <f>IF(I46=3,1,0)+IF(Q46=3,1,0)+IF(Y46=3,1,0)+IF(AG46=3,1,0)</f>
        <v>0</v>
      </c>
      <c r="AP46" s="470">
        <f>IF(N46=3,1,0)+IF(V46=3,1,0)+IF(AD46=3,1,0)+IF(AL46=3,1,0)</f>
        <v>3</v>
      </c>
      <c r="AQ46" s="455">
        <f>IF(AND(AO46=0,AP46=0),"",AO46*2+AP46)</f>
        <v>3</v>
      </c>
      <c r="AR46" s="455"/>
      <c r="AS46" s="455"/>
      <c r="AT46" s="455"/>
      <c r="AU46" s="455">
        <f>IF(AQ46="","",RANK(AQ46,AQ41:AT60))</f>
        <v>4</v>
      </c>
      <c r="AV46" s="455"/>
      <c r="AW46" s="455"/>
      <c r="AX46" s="455"/>
    </row>
    <row r="47" spans="1:50" ht="9.75" customHeight="1" x14ac:dyDescent="0.2">
      <c r="A47" s="461"/>
      <c r="B47" s="462"/>
      <c r="C47" s="465"/>
      <c r="D47" s="465"/>
      <c r="E47" s="465"/>
      <c r="F47" s="465"/>
      <c r="G47" s="465"/>
      <c r="H47" s="466"/>
      <c r="I47" s="455"/>
      <c r="J47" s="455"/>
      <c r="K47" s="456"/>
      <c r="L47" s="468"/>
      <c r="M47" s="462"/>
      <c r="N47" s="469"/>
      <c r="O47" s="455"/>
      <c r="P47" s="455"/>
      <c r="Q47" s="467"/>
      <c r="R47" s="467"/>
      <c r="S47" s="467"/>
      <c r="T47" s="467"/>
      <c r="U47" s="467"/>
      <c r="V47" s="467"/>
      <c r="W47" s="467"/>
      <c r="X47" s="467"/>
      <c r="Y47" s="455"/>
      <c r="Z47" s="455"/>
      <c r="AA47" s="456"/>
      <c r="AB47" s="468"/>
      <c r="AC47" s="462"/>
      <c r="AD47" s="469"/>
      <c r="AE47" s="455"/>
      <c r="AF47" s="455"/>
      <c r="AG47" s="455"/>
      <c r="AH47" s="455"/>
      <c r="AI47" s="456"/>
      <c r="AJ47" s="468"/>
      <c r="AK47" s="462"/>
      <c r="AL47" s="469"/>
      <c r="AM47" s="455"/>
      <c r="AN47" s="455"/>
      <c r="AO47" s="471"/>
      <c r="AP47" s="471"/>
      <c r="AQ47" s="455"/>
      <c r="AR47" s="455"/>
      <c r="AS47" s="455"/>
      <c r="AT47" s="455"/>
      <c r="AU47" s="455"/>
      <c r="AV47" s="455"/>
      <c r="AW47" s="455"/>
      <c r="AX47" s="455"/>
    </row>
    <row r="48" spans="1:50" ht="9.75" customHeight="1" x14ac:dyDescent="0.2">
      <c r="A48" s="461"/>
      <c r="B48" s="462"/>
      <c r="C48" s="465"/>
      <c r="D48" s="465"/>
      <c r="E48" s="465"/>
      <c r="F48" s="465"/>
      <c r="G48" s="465"/>
      <c r="H48" s="466"/>
      <c r="I48" s="455"/>
      <c r="J48" s="455"/>
      <c r="K48" s="456"/>
      <c r="L48" s="468"/>
      <c r="M48" s="462"/>
      <c r="N48" s="469"/>
      <c r="O48" s="455"/>
      <c r="P48" s="455"/>
      <c r="Q48" s="467"/>
      <c r="R48" s="467"/>
      <c r="S48" s="467"/>
      <c r="T48" s="467"/>
      <c r="U48" s="467"/>
      <c r="V48" s="467"/>
      <c r="W48" s="467"/>
      <c r="X48" s="467"/>
      <c r="Y48" s="455"/>
      <c r="Z48" s="455"/>
      <c r="AA48" s="456"/>
      <c r="AB48" s="468"/>
      <c r="AC48" s="462"/>
      <c r="AD48" s="469"/>
      <c r="AE48" s="455"/>
      <c r="AF48" s="455"/>
      <c r="AG48" s="455"/>
      <c r="AH48" s="455"/>
      <c r="AI48" s="456"/>
      <c r="AJ48" s="468"/>
      <c r="AK48" s="462"/>
      <c r="AL48" s="469"/>
      <c r="AM48" s="455"/>
      <c r="AN48" s="455"/>
      <c r="AO48" s="471"/>
      <c r="AP48" s="471"/>
      <c r="AQ48" s="455"/>
      <c r="AR48" s="455"/>
      <c r="AS48" s="455"/>
      <c r="AT48" s="455"/>
      <c r="AU48" s="455"/>
      <c r="AV48" s="455"/>
      <c r="AW48" s="455"/>
      <c r="AX48" s="455"/>
    </row>
    <row r="49" spans="1:50" ht="9.75" customHeight="1" x14ac:dyDescent="0.2">
      <c r="A49" s="461"/>
      <c r="B49" s="462"/>
      <c r="C49" s="459" t="s">
        <v>528</v>
      </c>
      <c r="D49" s="459" t="s">
        <v>10</v>
      </c>
      <c r="E49" s="459"/>
      <c r="F49" s="459"/>
      <c r="G49" s="459"/>
      <c r="H49" s="457" t="s">
        <v>527</v>
      </c>
      <c r="I49" s="455"/>
      <c r="J49" s="455"/>
      <c r="K49" s="456"/>
      <c r="L49" s="468"/>
      <c r="M49" s="462"/>
      <c r="N49" s="469"/>
      <c r="O49" s="455"/>
      <c r="P49" s="455"/>
      <c r="Q49" s="467"/>
      <c r="R49" s="467"/>
      <c r="S49" s="467"/>
      <c r="T49" s="467"/>
      <c r="U49" s="467"/>
      <c r="V49" s="467"/>
      <c r="W49" s="467"/>
      <c r="X49" s="467"/>
      <c r="Y49" s="455"/>
      <c r="Z49" s="455"/>
      <c r="AA49" s="456"/>
      <c r="AB49" s="468"/>
      <c r="AC49" s="462"/>
      <c r="AD49" s="469"/>
      <c r="AE49" s="455"/>
      <c r="AF49" s="455"/>
      <c r="AG49" s="455"/>
      <c r="AH49" s="455"/>
      <c r="AI49" s="456"/>
      <c r="AJ49" s="468"/>
      <c r="AK49" s="462"/>
      <c r="AL49" s="469"/>
      <c r="AM49" s="455"/>
      <c r="AN49" s="455"/>
      <c r="AO49" s="471"/>
      <c r="AP49" s="471"/>
      <c r="AQ49" s="455"/>
      <c r="AR49" s="455"/>
      <c r="AS49" s="455"/>
      <c r="AT49" s="455"/>
      <c r="AU49" s="455"/>
      <c r="AV49" s="455"/>
      <c r="AW49" s="455"/>
      <c r="AX49" s="455"/>
    </row>
    <row r="50" spans="1:50" ht="9.75" customHeight="1" x14ac:dyDescent="0.2">
      <c r="A50" s="461"/>
      <c r="B50" s="462"/>
      <c r="C50" s="460"/>
      <c r="D50" s="460"/>
      <c r="E50" s="460"/>
      <c r="F50" s="460"/>
      <c r="G50" s="460"/>
      <c r="H50" s="458"/>
      <c r="I50" s="455"/>
      <c r="J50" s="455"/>
      <c r="K50" s="456"/>
      <c r="L50" s="468"/>
      <c r="M50" s="462"/>
      <c r="N50" s="469"/>
      <c r="O50" s="455"/>
      <c r="P50" s="455"/>
      <c r="Q50" s="467"/>
      <c r="R50" s="467"/>
      <c r="S50" s="467"/>
      <c r="T50" s="467"/>
      <c r="U50" s="467"/>
      <c r="V50" s="467"/>
      <c r="W50" s="467"/>
      <c r="X50" s="467"/>
      <c r="Y50" s="455"/>
      <c r="Z50" s="455"/>
      <c r="AA50" s="456"/>
      <c r="AB50" s="468"/>
      <c r="AC50" s="462"/>
      <c r="AD50" s="469"/>
      <c r="AE50" s="455"/>
      <c r="AF50" s="455"/>
      <c r="AG50" s="455"/>
      <c r="AH50" s="455"/>
      <c r="AI50" s="456"/>
      <c r="AJ50" s="468"/>
      <c r="AK50" s="462"/>
      <c r="AL50" s="469"/>
      <c r="AM50" s="455"/>
      <c r="AN50" s="455"/>
      <c r="AO50" s="472"/>
      <c r="AP50" s="472"/>
      <c r="AQ50" s="455"/>
      <c r="AR50" s="455"/>
      <c r="AS50" s="455"/>
      <c r="AT50" s="455"/>
      <c r="AU50" s="455"/>
      <c r="AV50" s="455"/>
      <c r="AW50" s="455"/>
      <c r="AX50" s="455"/>
    </row>
    <row r="51" spans="1:50" ht="9.75" customHeight="1" x14ac:dyDescent="0.2">
      <c r="A51" s="461">
        <v>3</v>
      </c>
      <c r="B51" s="462"/>
      <c r="C51" s="463" t="s">
        <v>77</v>
      </c>
      <c r="D51" s="463"/>
      <c r="E51" s="463"/>
      <c r="F51" s="463"/>
      <c r="G51" s="463"/>
      <c r="H51" s="464"/>
      <c r="I51" s="455">
        <f>IF(AD41="","",AD41)</f>
        <v>1</v>
      </c>
      <c r="J51" s="455"/>
      <c r="K51" s="456"/>
      <c r="L51" s="468" t="s">
        <v>529</v>
      </c>
      <c r="M51" s="462"/>
      <c r="N51" s="469">
        <f>IF(Y41="","",Y41)</f>
        <v>3</v>
      </c>
      <c r="O51" s="455"/>
      <c r="P51" s="455"/>
      <c r="Q51" s="455">
        <f>IF(AD46="","",AD46)</f>
        <v>3</v>
      </c>
      <c r="R51" s="455"/>
      <c r="S51" s="456"/>
      <c r="T51" s="468" t="s">
        <v>529</v>
      </c>
      <c r="U51" s="462"/>
      <c r="V51" s="469">
        <f>IF(Y46="","",Y46)</f>
        <v>2</v>
      </c>
      <c r="W51" s="455"/>
      <c r="X51" s="455"/>
      <c r="Y51" s="467"/>
      <c r="Z51" s="467"/>
      <c r="AA51" s="467"/>
      <c r="AB51" s="467"/>
      <c r="AC51" s="467"/>
      <c r="AD51" s="467"/>
      <c r="AE51" s="467"/>
      <c r="AF51" s="467"/>
      <c r="AG51" s="455">
        <v>1</v>
      </c>
      <c r="AH51" s="455"/>
      <c r="AI51" s="456"/>
      <c r="AJ51" s="468" t="s">
        <v>529</v>
      </c>
      <c r="AK51" s="462"/>
      <c r="AL51" s="469">
        <v>3</v>
      </c>
      <c r="AM51" s="455"/>
      <c r="AN51" s="455"/>
      <c r="AO51" s="470">
        <f>IF(I51=3,1,0)+IF(Q51=3,1,0)+IF(Y51=3,1,0)+IF(AG51=3,1,0)</f>
        <v>1</v>
      </c>
      <c r="AP51" s="470">
        <f>IF(N51=3,1,0)+IF(V51=3,1,0)+IF(AD51=3,1,0)+IF(AL51=3,1,0)</f>
        <v>2</v>
      </c>
      <c r="AQ51" s="455">
        <f>IF(AND(AO51=0,AP51=0),"",AO51*2+AP51)</f>
        <v>4</v>
      </c>
      <c r="AR51" s="455"/>
      <c r="AS51" s="455"/>
      <c r="AT51" s="455"/>
      <c r="AU51" s="455">
        <f>IF(AQ51="","",RANK(AQ51,AQ41:AT60))</f>
        <v>3</v>
      </c>
      <c r="AV51" s="455"/>
      <c r="AW51" s="455"/>
      <c r="AX51" s="455"/>
    </row>
    <row r="52" spans="1:50" ht="9.75" customHeight="1" x14ac:dyDescent="0.2">
      <c r="A52" s="461"/>
      <c r="B52" s="462"/>
      <c r="C52" s="465"/>
      <c r="D52" s="465"/>
      <c r="E52" s="465"/>
      <c r="F52" s="465"/>
      <c r="G52" s="465"/>
      <c r="H52" s="466"/>
      <c r="I52" s="455"/>
      <c r="J52" s="455"/>
      <c r="K52" s="456"/>
      <c r="L52" s="468"/>
      <c r="M52" s="462"/>
      <c r="N52" s="469"/>
      <c r="O52" s="455"/>
      <c r="P52" s="455"/>
      <c r="Q52" s="455"/>
      <c r="R52" s="455"/>
      <c r="S52" s="456"/>
      <c r="T52" s="468"/>
      <c r="U52" s="462"/>
      <c r="V52" s="469"/>
      <c r="W52" s="455"/>
      <c r="X52" s="455"/>
      <c r="Y52" s="467"/>
      <c r="Z52" s="467"/>
      <c r="AA52" s="467"/>
      <c r="AB52" s="467"/>
      <c r="AC52" s="467"/>
      <c r="AD52" s="467"/>
      <c r="AE52" s="467"/>
      <c r="AF52" s="467"/>
      <c r="AG52" s="455"/>
      <c r="AH52" s="455"/>
      <c r="AI52" s="456"/>
      <c r="AJ52" s="468"/>
      <c r="AK52" s="462"/>
      <c r="AL52" s="469"/>
      <c r="AM52" s="455"/>
      <c r="AN52" s="455"/>
      <c r="AO52" s="471"/>
      <c r="AP52" s="471"/>
      <c r="AQ52" s="455"/>
      <c r="AR52" s="455"/>
      <c r="AS52" s="455"/>
      <c r="AT52" s="455"/>
      <c r="AU52" s="455"/>
      <c r="AV52" s="455"/>
      <c r="AW52" s="455"/>
      <c r="AX52" s="455"/>
    </row>
    <row r="53" spans="1:50" ht="9.75" customHeight="1" x14ac:dyDescent="0.2">
      <c r="A53" s="461"/>
      <c r="B53" s="462"/>
      <c r="C53" s="465"/>
      <c r="D53" s="465"/>
      <c r="E53" s="465"/>
      <c r="F53" s="465"/>
      <c r="G53" s="465"/>
      <c r="H53" s="466"/>
      <c r="I53" s="455"/>
      <c r="J53" s="455"/>
      <c r="K53" s="456"/>
      <c r="L53" s="468"/>
      <c r="M53" s="462"/>
      <c r="N53" s="469"/>
      <c r="O53" s="455"/>
      <c r="P53" s="455"/>
      <c r="Q53" s="455"/>
      <c r="R53" s="455"/>
      <c r="S53" s="456"/>
      <c r="T53" s="468"/>
      <c r="U53" s="462"/>
      <c r="V53" s="469"/>
      <c r="W53" s="455"/>
      <c r="X53" s="455"/>
      <c r="Y53" s="467"/>
      <c r="Z53" s="467"/>
      <c r="AA53" s="467"/>
      <c r="AB53" s="467"/>
      <c r="AC53" s="467"/>
      <c r="AD53" s="467"/>
      <c r="AE53" s="467"/>
      <c r="AF53" s="467"/>
      <c r="AG53" s="455"/>
      <c r="AH53" s="455"/>
      <c r="AI53" s="456"/>
      <c r="AJ53" s="468"/>
      <c r="AK53" s="462"/>
      <c r="AL53" s="469"/>
      <c r="AM53" s="455"/>
      <c r="AN53" s="455"/>
      <c r="AO53" s="471"/>
      <c r="AP53" s="471"/>
      <c r="AQ53" s="455"/>
      <c r="AR53" s="455"/>
      <c r="AS53" s="455"/>
      <c r="AT53" s="455"/>
      <c r="AU53" s="455"/>
      <c r="AV53" s="455"/>
      <c r="AW53" s="455"/>
      <c r="AX53" s="455"/>
    </row>
    <row r="54" spans="1:50" ht="9.75" customHeight="1" x14ac:dyDescent="0.2">
      <c r="A54" s="461"/>
      <c r="B54" s="462"/>
      <c r="C54" s="459" t="s">
        <v>528</v>
      </c>
      <c r="D54" s="459" t="s">
        <v>76</v>
      </c>
      <c r="E54" s="459"/>
      <c r="F54" s="459"/>
      <c r="G54" s="459"/>
      <c r="H54" s="457" t="s">
        <v>527</v>
      </c>
      <c r="I54" s="455"/>
      <c r="J54" s="455"/>
      <c r="K54" s="456"/>
      <c r="L54" s="468"/>
      <c r="M54" s="462"/>
      <c r="N54" s="469"/>
      <c r="O54" s="455"/>
      <c r="P54" s="455"/>
      <c r="Q54" s="455"/>
      <c r="R54" s="455"/>
      <c r="S54" s="456"/>
      <c r="T54" s="468"/>
      <c r="U54" s="462"/>
      <c r="V54" s="469"/>
      <c r="W54" s="455"/>
      <c r="X54" s="455"/>
      <c r="Y54" s="467"/>
      <c r="Z54" s="467"/>
      <c r="AA54" s="467"/>
      <c r="AB54" s="467"/>
      <c r="AC54" s="467"/>
      <c r="AD54" s="467"/>
      <c r="AE54" s="467"/>
      <c r="AF54" s="467"/>
      <c r="AG54" s="455"/>
      <c r="AH54" s="455"/>
      <c r="AI54" s="456"/>
      <c r="AJ54" s="468"/>
      <c r="AK54" s="462"/>
      <c r="AL54" s="469"/>
      <c r="AM54" s="455"/>
      <c r="AN54" s="455"/>
      <c r="AO54" s="471"/>
      <c r="AP54" s="471"/>
      <c r="AQ54" s="455"/>
      <c r="AR54" s="455"/>
      <c r="AS54" s="455"/>
      <c r="AT54" s="455"/>
      <c r="AU54" s="455"/>
      <c r="AV54" s="455"/>
      <c r="AW54" s="455"/>
      <c r="AX54" s="455"/>
    </row>
    <row r="55" spans="1:50" ht="9.75" customHeight="1" x14ac:dyDescent="0.2">
      <c r="A55" s="461"/>
      <c r="B55" s="462"/>
      <c r="C55" s="460"/>
      <c r="D55" s="460"/>
      <c r="E55" s="460"/>
      <c r="F55" s="460"/>
      <c r="G55" s="460"/>
      <c r="H55" s="458"/>
      <c r="I55" s="455"/>
      <c r="J55" s="455"/>
      <c r="K55" s="456"/>
      <c r="L55" s="468"/>
      <c r="M55" s="462"/>
      <c r="N55" s="469"/>
      <c r="O55" s="455"/>
      <c r="P55" s="455"/>
      <c r="Q55" s="455"/>
      <c r="R55" s="455"/>
      <c r="S55" s="456"/>
      <c r="T55" s="468"/>
      <c r="U55" s="462"/>
      <c r="V55" s="469"/>
      <c r="W55" s="455"/>
      <c r="X55" s="455"/>
      <c r="Y55" s="467"/>
      <c r="Z55" s="467"/>
      <c r="AA55" s="467"/>
      <c r="AB55" s="467"/>
      <c r="AC55" s="467"/>
      <c r="AD55" s="467"/>
      <c r="AE55" s="467"/>
      <c r="AF55" s="467"/>
      <c r="AG55" s="455"/>
      <c r="AH55" s="455"/>
      <c r="AI55" s="456"/>
      <c r="AJ55" s="468"/>
      <c r="AK55" s="462"/>
      <c r="AL55" s="469"/>
      <c r="AM55" s="455"/>
      <c r="AN55" s="455"/>
      <c r="AO55" s="472"/>
      <c r="AP55" s="472"/>
      <c r="AQ55" s="455"/>
      <c r="AR55" s="455"/>
      <c r="AS55" s="455"/>
      <c r="AT55" s="455"/>
      <c r="AU55" s="455"/>
      <c r="AV55" s="455"/>
      <c r="AW55" s="455"/>
      <c r="AX55" s="455"/>
    </row>
    <row r="56" spans="1:50" ht="9.75" customHeight="1" x14ac:dyDescent="0.2">
      <c r="A56" s="461">
        <v>4</v>
      </c>
      <c r="B56" s="462"/>
      <c r="C56" s="463" t="s">
        <v>530</v>
      </c>
      <c r="D56" s="463"/>
      <c r="E56" s="463"/>
      <c r="F56" s="463"/>
      <c r="G56" s="463"/>
      <c r="H56" s="464"/>
      <c r="I56" s="455">
        <f>IF(AL41="","",AL41)</f>
        <v>2</v>
      </c>
      <c r="J56" s="455"/>
      <c r="K56" s="456"/>
      <c r="L56" s="468" t="s">
        <v>529</v>
      </c>
      <c r="M56" s="462"/>
      <c r="N56" s="469">
        <f>IF(AG41="","",AG41)</f>
        <v>3</v>
      </c>
      <c r="O56" s="455"/>
      <c r="P56" s="455"/>
      <c r="Q56" s="455">
        <f>IF(AL46="","",AL46)</f>
        <v>3</v>
      </c>
      <c r="R56" s="455"/>
      <c r="S56" s="456"/>
      <c r="T56" s="468" t="s">
        <v>529</v>
      </c>
      <c r="U56" s="462"/>
      <c r="V56" s="469">
        <f>IF(AG46="","",AG46)</f>
        <v>0</v>
      </c>
      <c r="W56" s="455"/>
      <c r="X56" s="455"/>
      <c r="Y56" s="455">
        <f>IF(AL51="","",AL51)</f>
        <v>3</v>
      </c>
      <c r="Z56" s="455"/>
      <c r="AA56" s="456"/>
      <c r="AB56" s="468" t="s">
        <v>529</v>
      </c>
      <c r="AC56" s="462"/>
      <c r="AD56" s="469">
        <f>IF(AG51="","",AG51)</f>
        <v>1</v>
      </c>
      <c r="AE56" s="455"/>
      <c r="AF56" s="455"/>
      <c r="AG56" s="467"/>
      <c r="AH56" s="467"/>
      <c r="AI56" s="467"/>
      <c r="AJ56" s="467"/>
      <c r="AK56" s="467"/>
      <c r="AL56" s="467"/>
      <c r="AM56" s="467"/>
      <c r="AN56" s="467"/>
      <c r="AO56" s="470">
        <f>IF(I56=3,1,0)+IF(Q56=3,1,0)+IF(Y56=3,1,0)+IF(AG56=3,1,0)</f>
        <v>2</v>
      </c>
      <c r="AP56" s="470">
        <f>IF(N56=3,1,0)+IF(V56=3,1,0)+IF(AD56=3,1,0)+IF(AL56=3,1,0)</f>
        <v>1</v>
      </c>
      <c r="AQ56" s="455">
        <f>IF(AND(AO56=0,AP56=0),"",AO56*2+AP56)</f>
        <v>5</v>
      </c>
      <c r="AR56" s="455"/>
      <c r="AS56" s="455"/>
      <c r="AT56" s="455"/>
      <c r="AU56" s="455">
        <f>IF(AQ56="","",RANK(AQ56,AQ41:AT60))</f>
        <v>2</v>
      </c>
      <c r="AV56" s="455"/>
      <c r="AW56" s="455"/>
      <c r="AX56" s="455"/>
    </row>
    <row r="57" spans="1:50" ht="9.75" customHeight="1" x14ac:dyDescent="0.2">
      <c r="A57" s="461"/>
      <c r="B57" s="462"/>
      <c r="C57" s="465"/>
      <c r="D57" s="465"/>
      <c r="E57" s="465"/>
      <c r="F57" s="465"/>
      <c r="G57" s="465"/>
      <c r="H57" s="466"/>
      <c r="I57" s="455"/>
      <c r="J57" s="455"/>
      <c r="K57" s="456"/>
      <c r="L57" s="468"/>
      <c r="M57" s="462"/>
      <c r="N57" s="469"/>
      <c r="O57" s="455"/>
      <c r="P57" s="455"/>
      <c r="Q57" s="455"/>
      <c r="R57" s="455"/>
      <c r="S57" s="456"/>
      <c r="T57" s="468"/>
      <c r="U57" s="462"/>
      <c r="V57" s="469"/>
      <c r="W57" s="455"/>
      <c r="X57" s="455"/>
      <c r="Y57" s="455"/>
      <c r="Z57" s="455"/>
      <c r="AA57" s="456"/>
      <c r="AB57" s="468"/>
      <c r="AC57" s="462"/>
      <c r="AD57" s="469"/>
      <c r="AE57" s="455"/>
      <c r="AF57" s="455"/>
      <c r="AG57" s="467"/>
      <c r="AH57" s="467"/>
      <c r="AI57" s="467"/>
      <c r="AJ57" s="467"/>
      <c r="AK57" s="467"/>
      <c r="AL57" s="467"/>
      <c r="AM57" s="467"/>
      <c r="AN57" s="467"/>
      <c r="AO57" s="471"/>
      <c r="AP57" s="471"/>
      <c r="AQ57" s="455"/>
      <c r="AR57" s="455"/>
      <c r="AS57" s="455"/>
      <c r="AT57" s="455"/>
      <c r="AU57" s="455"/>
      <c r="AV57" s="455"/>
      <c r="AW57" s="455"/>
      <c r="AX57" s="455"/>
    </row>
    <row r="58" spans="1:50" ht="9.75" customHeight="1" x14ac:dyDescent="0.2">
      <c r="A58" s="461"/>
      <c r="B58" s="462"/>
      <c r="C58" s="465"/>
      <c r="D58" s="465"/>
      <c r="E58" s="465"/>
      <c r="F58" s="465"/>
      <c r="G58" s="465"/>
      <c r="H58" s="466"/>
      <c r="I58" s="455"/>
      <c r="J58" s="455"/>
      <c r="K58" s="456"/>
      <c r="L58" s="468"/>
      <c r="M58" s="462"/>
      <c r="N58" s="469"/>
      <c r="O58" s="455"/>
      <c r="P58" s="455"/>
      <c r="Q58" s="455"/>
      <c r="R58" s="455"/>
      <c r="S58" s="456"/>
      <c r="T58" s="468"/>
      <c r="U58" s="462"/>
      <c r="V58" s="469"/>
      <c r="W58" s="455"/>
      <c r="X58" s="455"/>
      <c r="Y58" s="455"/>
      <c r="Z58" s="455"/>
      <c r="AA58" s="456"/>
      <c r="AB58" s="468"/>
      <c r="AC58" s="462"/>
      <c r="AD58" s="469"/>
      <c r="AE58" s="455"/>
      <c r="AF58" s="455"/>
      <c r="AG58" s="467"/>
      <c r="AH58" s="467"/>
      <c r="AI58" s="467"/>
      <c r="AJ58" s="467"/>
      <c r="AK58" s="467"/>
      <c r="AL58" s="467"/>
      <c r="AM58" s="467"/>
      <c r="AN58" s="467"/>
      <c r="AO58" s="471"/>
      <c r="AP58" s="471"/>
      <c r="AQ58" s="455"/>
      <c r="AR58" s="455"/>
      <c r="AS58" s="455"/>
      <c r="AT58" s="455"/>
      <c r="AU58" s="455"/>
      <c r="AV58" s="455"/>
      <c r="AW58" s="455"/>
      <c r="AX58" s="455"/>
    </row>
    <row r="59" spans="1:50" ht="9.75" customHeight="1" x14ac:dyDescent="0.2">
      <c r="A59" s="461"/>
      <c r="B59" s="462"/>
      <c r="C59" s="459" t="s">
        <v>528</v>
      </c>
      <c r="D59" s="459" t="s">
        <v>10</v>
      </c>
      <c r="E59" s="459"/>
      <c r="F59" s="459"/>
      <c r="G59" s="459"/>
      <c r="H59" s="457" t="s">
        <v>527</v>
      </c>
      <c r="I59" s="455"/>
      <c r="J59" s="455"/>
      <c r="K59" s="456"/>
      <c r="L59" s="468"/>
      <c r="M59" s="462"/>
      <c r="N59" s="469"/>
      <c r="O59" s="455"/>
      <c r="P59" s="455"/>
      <c r="Q59" s="455"/>
      <c r="R59" s="455"/>
      <c r="S59" s="456"/>
      <c r="T59" s="468"/>
      <c r="U59" s="462"/>
      <c r="V59" s="469"/>
      <c r="W59" s="455"/>
      <c r="X59" s="455"/>
      <c r="Y59" s="455"/>
      <c r="Z59" s="455"/>
      <c r="AA59" s="456"/>
      <c r="AB59" s="468"/>
      <c r="AC59" s="462"/>
      <c r="AD59" s="469"/>
      <c r="AE59" s="455"/>
      <c r="AF59" s="455"/>
      <c r="AG59" s="467"/>
      <c r="AH59" s="467"/>
      <c r="AI59" s="467"/>
      <c r="AJ59" s="467"/>
      <c r="AK59" s="467"/>
      <c r="AL59" s="467"/>
      <c r="AM59" s="467"/>
      <c r="AN59" s="467"/>
      <c r="AO59" s="471"/>
      <c r="AP59" s="471"/>
      <c r="AQ59" s="455"/>
      <c r="AR59" s="455"/>
      <c r="AS59" s="455"/>
      <c r="AT59" s="455"/>
      <c r="AU59" s="455"/>
      <c r="AV59" s="455"/>
      <c r="AW59" s="455"/>
      <c r="AX59" s="455"/>
    </row>
    <row r="60" spans="1:50" ht="9.75" customHeight="1" x14ac:dyDescent="0.2">
      <c r="A60" s="461"/>
      <c r="B60" s="462"/>
      <c r="C60" s="460"/>
      <c r="D60" s="460"/>
      <c r="E60" s="460"/>
      <c r="F60" s="460"/>
      <c r="G60" s="460"/>
      <c r="H60" s="458"/>
      <c r="I60" s="455"/>
      <c r="J60" s="455"/>
      <c r="K60" s="456"/>
      <c r="L60" s="468"/>
      <c r="M60" s="462"/>
      <c r="N60" s="469"/>
      <c r="O60" s="455"/>
      <c r="P60" s="455"/>
      <c r="Q60" s="455"/>
      <c r="R60" s="455"/>
      <c r="S60" s="456"/>
      <c r="T60" s="468"/>
      <c r="U60" s="462"/>
      <c r="V60" s="469"/>
      <c r="W60" s="455"/>
      <c r="X60" s="455"/>
      <c r="Y60" s="455"/>
      <c r="Z60" s="455"/>
      <c r="AA60" s="456"/>
      <c r="AB60" s="468"/>
      <c r="AC60" s="462"/>
      <c r="AD60" s="469"/>
      <c r="AE60" s="455"/>
      <c r="AF60" s="455"/>
      <c r="AG60" s="467"/>
      <c r="AH60" s="467"/>
      <c r="AI60" s="467"/>
      <c r="AJ60" s="467"/>
      <c r="AK60" s="467"/>
      <c r="AL60" s="467"/>
      <c r="AM60" s="467"/>
      <c r="AN60" s="467"/>
      <c r="AO60" s="472"/>
      <c r="AP60" s="472"/>
      <c r="AQ60" s="455"/>
      <c r="AR60" s="455"/>
      <c r="AS60" s="455"/>
      <c r="AT60" s="455"/>
      <c r="AU60" s="455"/>
      <c r="AV60" s="455"/>
      <c r="AW60" s="455"/>
      <c r="AX60" s="455"/>
    </row>
    <row r="63" spans="1:50" ht="15" customHeight="1" x14ac:dyDescent="0.2">
      <c r="A63" s="121" t="s">
        <v>526</v>
      </c>
    </row>
    <row r="64" spans="1:50" ht="15" customHeight="1" x14ac:dyDescent="0.2"/>
    <row r="65" spans="1:26" ht="15" customHeight="1" x14ac:dyDescent="0.2">
      <c r="A65" s="459" t="s">
        <v>525</v>
      </c>
      <c r="B65" s="459"/>
      <c r="C65" s="459"/>
      <c r="D65" s="459"/>
      <c r="E65" s="459"/>
      <c r="F65" s="459"/>
      <c r="K65" s="459" t="s">
        <v>524</v>
      </c>
      <c r="L65" s="459"/>
      <c r="M65" s="459"/>
      <c r="N65" s="459"/>
      <c r="O65" s="459"/>
      <c r="P65" s="459"/>
      <c r="U65" s="459" t="s">
        <v>523</v>
      </c>
      <c r="V65" s="459"/>
      <c r="W65" s="459"/>
      <c r="X65" s="459"/>
      <c r="Y65" s="459"/>
      <c r="Z65" s="459"/>
    </row>
    <row r="66" spans="1:26" ht="15" customHeight="1" x14ac:dyDescent="0.2"/>
    <row r="67" spans="1:26" ht="15" customHeight="1" x14ac:dyDescent="0.2">
      <c r="A67" s="473" t="s">
        <v>522</v>
      </c>
      <c r="B67" s="473"/>
      <c r="C67" s="473"/>
      <c r="D67" s="473"/>
      <c r="E67" s="473"/>
      <c r="F67" s="473"/>
      <c r="K67" s="473" t="s">
        <v>521</v>
      </c>
      <c r="L67" s="473"/>
      <c r="M67" s="473"/>
      <c r="N67" s="473"/>
      <c r="O67" s="473"/>
      <c r="P67" s="473"/>
      <c r="U67" s="473" t="s">
        <v>520</v>
      </c>
      <c r="V67" s="473"/>
      <c r="W67" s="473"/>
      <c r="X67" s="473"/>
      <c r="Y67" s="473"/>
      <c r="Z67" s="473"/>
    </row>
    <row r="68" spans="1:26" ht="15" customHeight="1" x14ac:dyDescent="0.2">
      <c r="A68" s="473" t="s">
        <v>519</v>
      </c>
      <c r="B68" s="473"/>
      <c r="C68" s="473"/>
      <c r="D68" s="473"/>
      <c r="E68" s="473"/>
      <c r="F68" s="473"/>
      <c r="K68" s="473" t="s">
        <v>518</v>
      </c>
      <c r="L68" s="473"/>
      <c r="M68" s="473"/>
      <c r="N68" s="473"/>
      <c r="O68" s="473"/>
      <c r="P68" s="473"/>
      <c r="U68" s="473" t="s">
        <v>517</v>
      </c>
      <c r="V68" s="473"/>
      <c r="W68" s="473"/>
      <c r="X68" s="473"/>
      <c r="Y68" s="473"/>
      <c r="Z68" s="473"/>
    </row>
    <row r="69" spans="1:26" ht="15" customHeight="1" x14ac:dyDescent="0.2">
      <c r="A69" s="122"/>
    </row>
    <row r="70" spans="1:26" ht="15" customHeight="1" x14ac:dyDescent="0.2"/>
    <row r="71" spans="1:26" ht="15" customHeight="1" x14ac:dyDescent="0.2"/>
    <row r="72" spans="1:26" ht="15" customHeight="1" x14ac:dyDescent="0.2"/>
  </sheetData>
  <mergeCells count="214">
    <mergeCell ref="A1:AX1"/>
    <mergeCell ref="AF2:AX2"/>
    <mergeCell ref="AF3:AX3"/>
    <mergeCell ref="AO41:AO45"/>
    <mergeCell ref="AP41:AP45"/>
    <mergeCell ref="AO10:AO14"/>
    <mergeCell ref="AP10:AP14"/>
    <mergeCell ref="AO15:AO19"/>
    <mergeCell ref="AP15:AP19"/>
    <mergeCell ref="AP46:AP50"/>
    <mergeCell ref="AO5:AO9"/>
    <mergeCell ref="AP5:AP9"/>
    <mergeCell ref="AO36:AO40"/>
    <mergeCell ref="AP36:AP40"/>
    <mergeCell ref="AO20:AO24"/>
    <mergeCell ref="AP20:AP24"/>
    <mergeCell ref="AO25:AO29"/>
    <mergeCell ref="AP25:AP29"/>
    <mergeCell ref="U65:Z65"/>
    <mergeCell ref="U67:Z67"/>
    <mergeCell ref="U68:Z68"/>
    <mergeCell ref="A67:F67"/>
    <mergeCell ref="A68:F68"/>
    <mergeCell ref="A65:F65"/>
    <mergeCell ref="K65:P65"/>
    <mergeCell ref="K67:P67"/>
    <mergeCell ref="K68:P68"/>
    <mergeCell ref="AQ51:AT55"/>
    <mergeCell ref="AO51:AO55"/>
    <mergeCell ref="AP51:AP55"/>
    <mergeCell ref="AU51:AX55"/>
    <mergeCell ref="A56:B60"/>
    <mergeCell ref="C56:H58"/>
    <mergeCell ref="I56:K60"/>
    <mergeCell ref="L56:M60"/>
    <mergeCell ref="N56:P60"/>
    <mergeCell ref="Q56:S60"/>
    <mergeCell ref="T56:U60"/>
    <mergeCell ref="AG56:AN60"/>
    <mergeCell ref="AQ56:AT60"/>
    <mergeCell ref="AU56:AX60"/>
    <mergeCell ref="V56:X60"/>
    <mergeCell ref="Y56:AA60"/>
    <mergeCell ref="AB56:AC60"/>
    <mergeCell ref="AD56:AF60"/>
    <mergeCell ref="AO56:AO60"/>
    <mergeCell ref="AP56:AP60"/>
    <mergeCell ref="C59:C60"/>
    <mergeCell ref="D59:G60"/>
    <mergeCell ref="Q51:S55"/>
    <mergeCell ref="T51:U55"/>
    <mergeCell ref="L51:M55"/>
    <mergeCell ref="N51:P55"/>
    <mergeCell ref="V51:X55"/>
    <mergeCell ref="Y51:AF55"/>
    <mergeCell ref="AG51:AI55"/>
    <mergeCell ref="AJ51:AK55"/>
    <mergeCell ref="AL51:AN55"/>
    <mergeCell ref="AJ41:AK45"/>
    <mergeCell ref="AL41:AN45"/>
    <mergeCell ref="AQ41:AT45"/>
    <mergeCell ref="T41:U45"/>
    <mergeCell ref="V41:X45"/>
    <mergeCell ref="Y41:AA45"/>
    <mergeCell ref="AB41:AC45"/>
    <mergeCell ref="AU41:AX45"/>
    <mergeCell ref="A46:B50"/>
    <mergeCell ref="C46:H48"/>
    <mergeCell ref="I46:K50"/>
    <mergeCell ref="L46:M50"/>
    <mergeCell ref="N46:P50"/>
    <mergeCell ref="Q46:X50"/>
    <mergeCell ref="Y46:AA50"/>
    <mergeCell ref="AL46:AN50"/>
    <mergeCell ref="AD41:AF45"/>
    <mergeCell ref="AQ46:AT50"/>
    <mergeCell ref="AU46:AX50"/>
    <mergeCell ref="AB46:AC50"/>
    <mergeCell ref="AD46:AF50"/>
    <mergeCell ref="AG46:AI50"/>
    <mergeCell ref="AJ46:AK50"/>
    <mergeCell ref="AO46:AO50"/>
    <mergeCell ref="AU36:AX40"/>
    <mergeCell ref="S36:X38"/>
    <mergeCell ref="Y36:Z40"/>
    <mergeCell ref="AA36:AF38"/>
    <mergeCell ref="AA39:AA40"/>
    <mergeCell ref="AB39:AE40"/>
    <mergeCell ref="AI36:AN38"/>
    <mergeCell ref="AQ36:AT40"/>
    <mergeCell ref="AJ39:AM40"/>
    <mergeCell ref="AN39:AN40"/>
    <mergeCell ref="AQ25:AT29"/>
    <mergeCell ref="AU5:AX9"/>
    <mergeCell ref="AU10:AX14"/>
    <mergeCell ref="AU15:AX19"/>
    <mergeCell ref="AU20:AX24"/>
    <mergeCell ref="AU25:AX29"/>
    <mergeCell ref="AQ5:AT9"/>
    <mergeCell ref="AQ10:AT14"/>
    <mergeCell ref="AQ15:AT19"/>
    <mergeCell ref="AQ20:AT24"/>
    <mergeCell ref="AG20:AI24"/>
    <mergeCell ref="AJ20:AK24"/>
    <mergeCell ref="Q20:S24"/>
    <mergeCell ref="T20:U24"/>
    <mergeCell ref="V20:X24"/>
    <mergeCell ref="Q15:X19"/>
    <mergeCell ref="Y20:AF24"/>
    <mergeCell ref="AG25:AN29"/>
    <mergeCell ref="AL20:AN24"/>
    <mergeCell ref="Q25:S29"/>
    <mergeCell ref="T25:U29"/>
    <mergeCell ref="V25:X29"/>
    <mergeCell ref="Y25:AA29"/>
    <mergeCell ref="AB25:AC29"/>
    <mergeCell ref="AD25:AF29"/>
    <mergeCell ref="Y15:AA19"/>
    <mergeCell ref="AB15:AC19"/>
    <mergeCell ref="AD15:AF19"/>
    <mergeCell ref="AG15:AI19"/>
    <mergeCell ref="AJ15:AK19"/>
    <mergeCell ref="AL15:AN19"/>
    <mergeCell ref="AB10:AC14"/>
    <mergeCell ref="AD10:AF14"/>
    <mergeCell ref="AG10:AI14"/>
    <mergeCell ref="AG5:AH9"/>
    <mergeCell ref="AI5:AN7"/>
    <mergeCell ref="AI8:AI9"/>
    <mergeCell ref="AJ8:AM9"/>
    <mergeCell ref="AN8:AN9"/>
    <mergeCell ref="AJ10:AK14"/>
    <mergeCell ref="Q10:S14"/>
    <mergeCell ref="T10:U14"/>
    <mergeCell ref="V10:X14"/>
    <mergeCell ref="Y10:AA14"/>
    <mergeCell ref="AL10:AN14"/>
    <mergeCell ref="Q5:R9"/>
    <mergeCell ref="S5:X7"/>
    <mergeCell ref="Y5:Z9"/>
    <mergeCell ref="AA5:AF7"/>
    <mergeCell ref="S8:S9"/>
    <mergeCell ref="T8:W9"/>
    <mergeCell ref="X8:X9"/>
    <mergeCell ref="AA8:AA9"/>
    <mergeCell ref="AB8:AE9"/>
    <mergeCell ref="AF8:AF9"/>
    <mergeCell ref="I25:K29"/>
    <mergeCell ref="L25:M29"/>
    <mergeCell ref="N25:P29"/>
    <mergeCell ref="I5:J9"/>
    <mergeCell ref="K5:P7"/>
    <mergeCell ref="I10:P14"/>
    <mergeCell ref="L8:O9"/>
    <mergeCell ref="C15:H17"/>
    <mergeCell ref="C20:H22"/>
    <mergeCell ref="C25:H27"/>
    <mergeCell ref="I15:K19"/>
    <mergeCell ref="D18:G19"/>
    <mergeCell ref="H18:H19"/>
    <mergeCell ref="C23:C24"/>
    <mergeCell ref="I20:K24"/>
    <mergeCell ref="P8:P9"/>
    <mergeCell ref="L15:M19"/>
    <mergeCell ref="N15:P19"/>
    <mergeCell ref="C13:C14"/>
    <mergeCell ref="H13:H14"/>
    <mergeCell ref="D13:G14"/>
    <mergeCell ref="C18:C19"/>
    <mergeCell ref="L20:M24"/>
    <mergeCell ref="N20:P24"/>
    <mergeCell ref="K8:K9"/>
    <mergeCell ref="A5:H9"/>
    <mergeCell ref="A10:B14"/>
    <mergeCell ref="C28:C29"/>
    <mergeCell ref="D28:G29"/>
    <mergeCell ref="H28:H29"/>
    <mergeCell ref="A36:H40"/>
    <mergeCell ref="A25:B29"/>
    <mergeCell ref="D23:G24"/>
    <mergeCell ref="H23:H24"/>
    <mergeCell ref="A15:B19"/>
    <mergeCell ref="A20:B24"/>
    <mergeCell ref="C10:H12"/>
    <mergeCell ref="H49:H50"/>
    <mergeCell ref="I36:J40"/>
    <mergeCell ref="K36:P38"/>
    <mergeCell ref="I41:P45"/>
    <mergeCell ref="A41:B45"/>
    <mergeCell ref="C41:H43"/>
    <mergeCell ref="C49:C50"/>
    <mergeCell ref="H59:H60"/>
    <mergeCell ref="C44:C45"/>
    <mergeCell ref="D44:G45"/>
    <mergeCell ref="H44:H45"/>
    <mergeCell ref="D49:G50"/>
    <mergeCell ref="A51:B55"/>
    <mergeCell ref="C51:H53"/>
    <mergeCell ref="I51:K55"/>
    <mergeCell ref="C54:C55"/>
    <mergeCell ref="D54:G55"/>
    <mergeCell ref="H54:H55"/>
    <mergeCell ref="Q41:S45"/>
    <mergeCell ref="AF39:AF40"/>
    <mergeCell ref="AI39:AI40"/>
    <mergeCell ref="AG36:AH40"/>
    <mergeCell ref="Q36:R40"/>
    <mergeCell ref="S39:S40"/>
    <mergeCell ref="T39:W40"/>
    <mergeCell ref="X39:X40"/>
    <mergeCell ref="K39:K40"/>
    <mergeCell ref="L39:O40"/>
    <mergeCell ref="P39:P40"/>
    <mergeCell ref="AG41:AI45"/>
  </mergeCells>
  <phoneticPr fontId="2"/>
  <conditionalFormatting sqref="Q10:S14 V10:X14 Y10:AA19 AD10:AF19 AG10:AI24 AL10:AN24 Q41:S45 V41:X45 Y41:AA50 AD41:AF50 AG41:AI55 AL41:AN55">
    <cfRule type="cellIs" dxfId="1" priority="1" stopIfTrue="1" operator="equal">
      <formula>""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1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B943-FBC4-46A0-89ED-D3D0D81D9E81}">
  <dimension ref="B1:BU74"/>
  <sheetViews>
    <sheetView view="pageBreakPreview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27" customWidth="1"/>
    <col min="2" max="2" width="4.109375" style="128" customWidth="1"/>
    <col min="3" max="3" width="0" style="127" hidden="1" customWidth="1"/>
    <col min="4" max="4" width="9.109375" style="129" customWidth="1"/>
    <col min="5" max="5" width="1.6640625" style="127" customWidth="1"/>
    <col min="6" max="6" width="6.6640625" style="127" customWidth="1"/>
    <col min="7" max="7" width="1.6640625" style="127" customWidth="1"/>
    <col min="8" max="30" width="2.6640625" style="127" customWidth="1"/>
    <col min="31" max="31" width="0" style="127" hidden="1" customWidth="1"/>
    <col min="32" max="32" width="9.109375" style="129" customWidth="1"/>
    <col min="33" max="33" width="1.6640625" style="127" customWidth="1"/>
    <col min="34" max="34" width="6.6640625" style="127" customWidth="1"/>
    <col min="35" max="35" width="1.6640625" style="127" customWidth="1"/>
    <col min="36" max="36" width="4.109375" style="128" customWidth="1"/>
    <col min="37" max="38" width="2.6640625" style="127" customWidth="1"/>
    <col min="39" max="39" width="4.109375" style="128" customWidth="1"/>
    <col min="40" max="40" width="0" style="127" hidden="1" customWidth="1"/>
    <col min="41" max="41" width="9.109375" style="129" customWidth="1"/>
    <col min="42" max="42" width="1.6640625" style="127" customWidth="1"/>
    <col min="43" max="43" width="6.6640625" style="127" customWidth="1"/>
    <col min="44" max="44" width="1.6640625" style="127" customWidth="1"/>
    <col min="45" max="67" width="2.6640625" style="127" customWidth="1"/>
    <col min="68" max="68" width="0" style="127" hidden="1" customWidth="1"/>
    <col min="69" max="69" width="9.109375" style="129" customWidth="1"/>
    <col min="70" max="70" width="1.6640625" style="127" customWidth="1"/>
    <col min="71" max="71" width="6.6640625" style="127" customWidth="1"/>
    <col min="72" max="72" width="1.6640625" style="127" customWidth="1"/>
    <col min="73" max="73" width="4.109375" style="128" customWidth="1"/>
    <col min="74" max="74" width="2.6640625" style="127" customWidth="1"/>
    <col min="75" max="16384" width="9" style="127"/>
  </cols>
  <sheetData>
    <row r="1" spans="2:73" ht="30" customHeight="1" x14ac:dyDescent="0.2">
      <c r="D1" s="482" t="s">
        <v>401</v>
      </c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  <c r="AO1" s="483"/>
      <c r="AP1" s="483"/>
      <c r="AQ1" s="483"/>
      <c r="AR1" s="483"/>
      <c r="AS1" s="483"/>
      <c r="AT1" s="483"/>
      <c r="AU1" s="483"/>
      <c r="AV1" s="483"/>
      <c r="AW1" s="483"/>
      <c r="AX1" s="483"/>
      <c r="AY1" s="483"/>
      <c r="AZ1" s="483"/>
      <c r="BA1" s="483"/>
      <c r="BB1" s="483"/>
      <c r="BC1" s="483"/>
      <c r="BD1" s="483"/>
      <c r="BE1" s="483"/>
      <c r="BF1" s="483"/>
      <c r="BG1" s="483"/>
      <c r="BH1" s="483"/>
      <c r="BI1" s="483"/>
      <c r="BJ1" s="483"/>
      <c r="BK1" s="483"/>
      <c r="BL1" s="483"/>
      <c r="BM1" s="483"/>
      <c r="BN1" s="483"/>
      <c r="BO1" s="483"/>
      <c r="BP1" s="483"/>
      <c r="BQ1" s="483"/>
      <c r="BR1" s="483"/>
    </row>
    <row r="3" spans="2:73" ht="24.9" customHeight="1" x14ac:dyDescent="0.2">
      <c r="AE3" s="485" t="s">
        <v>627</v>
      </c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BM3" s="484" t="s">
        <v>399</v>
      </c>
      <c r="BN3" s="483"/>
      <c r="BO3" s="483"/>
      <c r="BP3" s="483"/>
      <c r="BQ3" s="483"/>
      <c r="BR3" s="483"/>
      <c r="BS3" s="483"/>
      <c r="BT3" s="483"/>
      <c r="BU3" s="483"/>
    </row>
    <row r="4" spans="2:73" x14ac:dyDescent="0.2">
      <c r="BM4" s="484" t="s">
        <v>398</v>
      </c>
      <c r="BN4" s="483"/>
      <c r="BO4" s="483"/>
      <c r="BP4" s="483"/>
      <c r="BQ4" s="483"/>
      <c r="BR4" s="483"/>
      <c r="BS4" s="483"/>
      <c r="BT4" s="483"/>
      <c r="BU4" s="483"/>
    </row>
    <row r="6" spans="2:73" ht="12.45" customHeight="1" thickBot="1" x14ac:dyDescent="0.25">
      <c r="B6" s="479">
        <v>1</v>
      </c>
      <c r="D6" s="481" t="s">
        <v>626</v>
      </c>
      <c r="E6" s="480" t="s">
        <v>219</v>
      </c>
      <c r="F6" s="480" t="s">
        <v>241</v>
      </c>
      <c r="G6" s="480" t="s">
        <v>217</v>
      </c>
      <c r="H6" s="133"/>
      <c r="I6" s="133"/>
      <c r="J6" s="130"/>
      <c r="K6" s="130"/>
      <c r="L6" s="130"/>
      <c r="M6" s="130"/>
      <c r="R6" s="163"/>
      <c r="S6" s="163"/>
      <c r="T6" s="163"/>
      <c r="Y6" s="130"/>
      <c r="Z6" s="130"/>
      <c r="AA6" s="130"/>
      <c r="AB6" s="130"/>
      <c r="AC6" s="130"/>
      <c r="AD6" s="133"/>
      <c r="AF6" s="481" t="s">
        <v>625</v>
      </c>
      <c r="AG6" s="480" t="s">
        <v>219</v>
      </c>
      <c r="AH6" s="480" t="s">
        <v>218</v>
      </c>
      <c r="AI6" s="480" t="s">
        <v>217</v>
      </c>
      <c r="AJ6" s="479">
        <v>32</v>
      </c>
      <c r="AM6" s="479">
        <v>64</v>
      </c>
      <c r="AO6" s="481" t="s">
        <v>624</v>
      </c>
      <c r="AP6" s="480" t="s">
        <v>219</v>
      </c>
      <c r="AQ6" s="480" t="s">
        <v>274</v>
      </c>
      <c r="AR6" s="480" t="s">
        <v>217</v>
      </c>
      <c r="AS6" s="130"/>
      <c r="AT6" s="130"/>
      <c r="AU6" s="130"/>
      <c r="AV6" s="130"/>
      <c r="AW6" s="130"/>
      <c r="AX6" s="130"/>
      <c r="BJ6" s="130"/>
      <c r="BK6" s="130"/>
      <c r="BL6" s="130"/>
      <c r="BM6" s="130"/>
      <c r="BN6" s="130"/>
      <c r="BO6" s="133"/>
      <c r="BQ6" s="481" t="s">
        <v>623</v>
      </c>
      <c r="BR6" s="480" t="s">
        <v>219</v>
      </c>
      <c r="BS6" s="480" t="s">
        <v>274</v>
      </c>
      <c r="BT6" s="480" t="s">
        <v>217</v>
      </c>
      <c r="BU6" s="479">
        <v>96</v>
      </c>
    </row>
    <row r="7" spans="2:73" ht="12.45" customHeight="1" thickTop="1" thickBot="1" x14ac:dyDescent="0.25">
      <c r="B7" s="479"/>
      <c r="D7" s="481"/>
      <c r="E7" s="480"/>
      <c r="F7" s="480"/>
      <c r="G7" s="480"/>
      <c r="H7" s="130"/>
      <c r="I7" s="130"/>
      <c r="J7" s="153"/>
      <c r="K7" s="130"/>
      <c r="L7" s="130"/>
      <c r="M7" s="130"/>
      <c r="R7" s="163"/>
      <c r="S7" s="163"/>
      <c r="T7" s="163"/>
      <c r="Y7" s="130"/>
      <c r="Z7" s="130"/>
      <c r="AA7" s="130"/>
      <c r="AB7" s="130"/>
      <c r="AC7" s="154"/>
      <c r="AD7" s="130"/>
      <c r="AF7" s="481"/>
      <c r="AG7" s="480"/>
      <c r="AH7" s="480"/>
      <c r="AI7" s="480"/>
      <c r="AJ7" s="479"/>
      <c r="AM7" s="479"/>
      <c r="AO7" s="481"/>
      <c r="AP7" s="480"/>
      <c r="AQ7" s="480"/>
      <c r="AR7" s="480"/>
      <c r="AS7" s="141"/>
      <c r="AT7" s="130"/>
      <c r="AU7" s="130"/>
      <c r="AV7" s="130"/>
      <c r="AW7" s="130"/>
      <c r="AX7" s="130"/>
      <c r="BJ7" s="130"/>
      <c r="BK7" s="130"/>
      <c r="BL7" s="130"/>
      <c r="BM7" s="130"/>
      <c r="BN7" s="154"/>
      <c r="BO7" s="130"/>
      <c r="BQ7" s="481"/>
      <c r="BR7" s="480"/>
      <c r="BS7" s="480"/>
      <c r="BT7" s="480"/>
      <c r="BU7" s="479"/>
    </row>
    <row r="8" spans="2:73" ht="12.45" customHeight="1" thickTop="1" thickBot="1" x14ac:dyDescent="0.25">
      <c r="B8" s="479">
        <v>2</v>
      </c>
      <c r="D8" s="481" t="s">
        <v>289</v>
      </c>
      <c r="E8" s="480" t="s">
        <v>219</v>
      </c>
      <c r="F8" s="480" t="s">
        <v>255</v>
      </c>
      <c r="G8" s="480" t="s">
        <v>217</v>
      </c>
      <c r="H8" s="133"/>
      <c r="I8" s="145"/>
      <c r="J8" s="144"/>
      <c r="K8" s="139"/>
      <c r="L8" s="130"/>
      <c r="M8" s="130"/>
      <c r="R8" s="163"/>
      <c r="S8" s="163"/>
      <c r="T8" s="163"/>
      <c r="Y8" s="130"/>
      <c r="Z8" s="130"/>
      <c r="AA8" s="130"/>
      <c r="AB8" s="138"/>
      <c r="AC8" s="145"/>
      <c r="AD8" s="151"/>
      <c r="AF8" s="481" t="s">
        <v>622</v>
      </c>
      <c r="AG8" s="480" t="s">
        <v>219</v>
      </c>
      <c r="AH8" s="480" t="s">
        <v>237</v>
      </c>
      <c r="AI8" s="480" t="s">
        <v>217</v>
      </c>
      <c r="AJ8" s="479">
        <v>33</v>
      </c>
      <c r="AM8" s="479">
        <v>65</v>
      </c>
      <c r="AO8" s="481" t="s">
        <v>621</v>
      </c>
      <c r="AP8" s="480" t="s">
        <v>219</v>
      </c>
      <c r="AQ8" s="480" t="s">
        <v>352</v>
      </c>
      <c r="AR8" s="480" t="s">
        <v>217</v>
      </c>
      <c r="AS8" s="150"/>
      <c r="AT8" s="164"/>
      <c r="AU8" s="130"/>
      <c r="AV8" s="130"/>
      <c r="AW8" s="130"/>
      <c r="AX8" s="130"/>
      <c r="BJ8" s="130"/>
      <c r="BK8" s="130"/>
      <c r="BL8" s="130"/>
      <c r="BM8" s="138"/>
      <c r="BN8" s="145"/>
      <c r="BO8" s="151"/>
      <c r="BQ8" s="481" t="s">
        <v>455</v>
      </c>
      <c r="BR8" s="480" t="s">
        <v>219</v>
      </c>
      <c r="BS8" s="480" t="s">
        <v>239</v>
      </c>
      <c r="BT8" s="480" t="s">
        <v>217</v>
      </c>
      <c r="BU8" s="479">
        <v>97</v>
      </c>
    </row>
    <row r="9" spans="2:73" ht="12.45" customHeight="1" thickTop="1" thickBot="1" x14ac:dyDescent="0.25">
      <c r="B9" s="479"/>
      <c r="D9" s="481"/>
      <c r="E9" s="480"/>
      <c r="F9" s="480"/>
      <c r="G9" s="480"/>
      <c r="H9" s="130"/>
      <c r="I9" s="160"/>
      <c r="J9" s="144"/>
      <c r="K9" s="139"/>
      <c r="L9" s="130"/>
      <c r="M9" s="130"/>
      <c r="R9" s="163"/>
      <c r="S9" s="163"/>
      <c r="T9" s="163"/>
      <c r="Y9" s="130"/>
      <c r="Z9" s="130"/>
      <c r="AA9" s="130"/>
      <c r="AB9" s="154"/>
      <c r="AC9" s="130"/>
      <c r="AD9" s="146"/>
      <c r="AF9" s="481"/>
      <c r="AG9" s="480"/>
      <c r="AH9" s="480"/>
      <c r="AI9" s="480"/>
      <c r="AJ9" s="479"/>
      <c r="AM9" s="479"/>
      <c r="AO9" s="481"/>
      <c r="AP9" s="480"/>
      <c r="AQ9" s="480"/>
      <c r="AR9" s="480"/>
      <c r="AS9" s="130"/>
      <c r="AT9" s="145"/>
      <c r="AU9" s="140"/>
      <c r="AV9" s="130"/>
      <c r="AW9" s="130"/>
      <c r="AX9" s="130"/>
      <c r="BJ9" s="130"/>
      <c r="BK9" s="130"/>
      <c r="BL9" s="130"/>
      <c r="BM9" s="154"/>
      <c r="BN9" s="130"/>
      <c r="BO9" s="146"/>
      <c r="BQ9" s="481"/>
      <c r="BR9" s="480"/>
      <c r="BS9" s="480"/>
      <c r="BT9" s="480"/>
      <c r="BU9" s="479"/>
    </row>
    <row r="10" spans="2:73" ht="12.45" customHeight="1" thickTop="1" x14ac:dyDescent="0.2">
      <c r="B10" s="479">
        <v>3</v>
      </c>
      <c r="D10" s="481" t="s">
        <v>228</v>
      </c>
      <c r="E10" s="480" t="s">
        <v>219</v>
      </c>
      <c r="F10" s="480" t="s">
        <v>340</v>
      </c>
      <c r="G10" s="480" t="s">
        <v>217</v>
      </c>
      <c r="H10" s="150"/>
      <c r="I10" s="130"/>
      <c r="J10" s="130"/>
      <c r="K10" s="139"/>
      <c r="L10" s="130"/>
      <c r="M10" s="130"/>
      <c r="R10" s="163"/>
      <c r="S10" s="163"/>
      <c r="T10" s="163"/>
      <c r="Y10" s="130"/>
      <c r="Z10" s="130"/>
      <c r="AA10" s="138"/>
      <c r="AB10" s="145"/>
      <c r="AC10" s="144"/>
      <c r="AD10" s="142"/>
      <c r="AF10" s="481" t="s">
        <v>408</v>
      </c>
      <c r="AG10" s="480" t="s">
        <v>219</v>
      </c>
      <c r="AH10" s="480" t="s">
        <v>330</v>
      </c>
      <c r="AI10" s="480" t="s">
        <v>217</v>
      </c>
      <c r="AJ10" s="479">
        <v>34</v>
      </c>
      <c r="AM10" s="479">
        <v>66</v>
      </c>
      <c r="AO10" s="481" t="s">
        <v>620</v>
      </c>
      <c r="AP10" s="480" t="s">
        <v>219</v>
      </c>
      <c r="AQ10" s="480" t="s">
        <v>350</v>
      </c>
      <c r="AR10" s="480" t="s">
        <v>217</v>
      </c>
      <c r="AS10" s="130"/>
      <c r="AT10" s="130"/>
      <c r="AU10" s="156"/>
      <c r="AV10" s="130"/>
      <c r="AW10" s="130"/>
      <c r="AX10" s="130"/>
      <c r="BJ10" s="130"/>
      <c r="BK10" s="130"/>
      <c r="BL10" s="138"/>
      <c r="BM10" s="145"/>
      <c r="BN10" s="144"/>
      <c r="BO10" s="142"/>
      <c r="BQ10" s="481" t="s">
        <v>619</v>
      </c>
      <c r="BR10" s="480" t="s">
        <v>219</v>
      </c>
      <c r="BS10" s="480" t="s">
        <v>225</v>
      </c>
      <c r="BT10" s="480" t="s">
        <v>217</v>
      </c>
      <c r="BU10" s="479">
        <v>98</v>
      </c>
    </row>
    <row r="11" spans="2:73" ht="12.45" customHeight="1" thickBot="1" x14ac:dyDescent="0.25">
      <c r="B11" s="479"/>
      <c r="D11" s="481"/>
      <c r="E11" s="480"/>
      <c r="F11" s="480"/>
      <c r="G11" s="480"/>
      <c r="H11" s="130"/>
      <c r="I11" s="130"/>
      <c r="J11" s="130"/>
      <c r="K11" s="153"/>
      <c r="L11" s="130"/>
      <c r="M11" s="130"/>
      <c r="R11" s="163"/>
      <c r="S11" s="163"/>
      <c r="T11" s="163"/>
      <c r="Y11" s="130"/>
      <c r="Z11" s="130"/>
      <c r="AA11" s="138"/>
      <c r="AB11" s="145"/>
      <c r="AC11" s="157"/>
      <c r="AD11" s="136"/>
      <c r="AF11" s="481"/>
      <c r="AG11" s="480"/>
      <c r="AH11" s="480"/>
      <c r="AI11" s="480"/>
      <c r="AJ11" s="479"/>
      <c r="AM11" s="479"/>
      <c r="AO11" s="481"/>
      <c r="AP11" s="480"/>
      <c r="AQ11" s="480"/>
      <c r="AR11" s="480"/>
      <c r="AS11" s="141"/>
      <c r="AT11" s="140"/>
      <c r="AU11" s="159"/>
      <c r="AV11" s="130"/>
      <c r="AW11" s="130"/>
      <c r="AX11" s="130"/>
      <c r="BJ11" s="130"/>
      <c r="BK11" s="130"/>
      <c r="BL11" s="138"/>
      <c r="BM11" s="145"/>
      <c r="BN11" s="157"/>
      <c r="BO11" s="136"/>
      <c r="BQ11" s="481"/>
      <c r="BR11" s="480"/>
      <c r="BS11" s="480"/>
      <c r="BT11" s="480"/>
      <c r="BU11" s="479"/>
    </row>
    <row r="12" spans="2:73" ht="12.45" customHeight="1" thickTop="1" thickBot="1" x14ac:dyDescent="0.25">
      <c r="B12" s="479">
        <v>4</v>
      </c>
      <c r="D12" s="481" t="s">
        <v>618</v>
      </c>
      <c r="E12" s="480" t="s">
        <v>219</v>
      </c>
      <c r="F12" s="480" t="s">
        <v>350</v>
      </c>
      <c r="G12" s="480" t="s">
        <v>217</v>
      </c>
      <c r="H12" s="133"/>
      <c r="I12" s="130"/>
      <c r="J12" s="145"/>
      <c r="K12" s="144"/>
      <c r="L12" s="139"/>
      <c r="M12" s="130"/>
      <c r="R12" s="163"/>
      <c r="S12" s="163"/>
      <c r="T12" s="163"/>
      <c r="Y12" s="130"/>
      <c r="Z12" s="130"/>
      <c r="AA12" s="138"/>
      <c r="AB12" s="130"/>
      <c r="AC12" s="134"/>
      <c r="AD12" s="133"/>
      <c r="AF12" s="481" t="s">
        <v>617</v>
      </c>
      <c r="AG12" s="480" t="s">
        <v>219</v>
      </c>
      <c r="AH12" s="480" t="s">
        <v>255</v>
      </c>
      <c r="AI12" s="480" t="s">
        <v>217</v>
      </c>
      <c r="AJ12" s="479">
        <v>35</v>
      </c>
      <c r="AM12" s="479">
        <v>67</v>
      </c>
      <c r="AO12" s="481" t="s">
        <v>616</v>
      </c>
      <c r="AP12" s="480" t="s">
        <v>219</v>
      </c>
      <c r="AQ12" s="480" t="s">
        <v>260</v>
      </c>
      <c r="AR12" s="480" t="s">
        <v>217</v>
      </c>
      <c r="AS12" s="133"/>
      <c r="AT12" s="135"/>
      <c r="AU12" s="145"/>
      <c r="AV12" s="130"/>
      <c r="AW12" s="130"/>
      <c r="AX12" s="130"/>
      <c r="BJ12" s="130"/>
      <c r="BK12" s="130"/>
      <c r="BL12" s="138"/>
      <c r="BM12" s="130"/>
      <c r="BN12" s="134"/>
      <c r="BO12" s="133"/>
      <c r="BQ12" s="481" t="s">
        <v>500</v>
      </c>
      <c r="BR12" s="480" t="s">
        <v>219</v>
      </c>
      <c r="BS12" s="480" t="s">
        <v>340</v>
      </c>
      <c r="BT12" s="480" t="s">
        <v>217</v>
      </c>
      <c r="BU12" s="479">
        <v>99</v>
      </c>
    </row>
    <row r="13" spans="2:73" ht="12.45" customHeight="1" thickTop="1" thickBot="1" x14ac:dyDescent="0.25">
      <c r="B13" s="479"/>
      <c r="D13" s="481"/>
      <c r="E13" s="480"/>
      <c r="F13" s="480"/>
      <c r="G13" s="480"/>
      <c r="H13" s="130"/>
      <c r="I13" s="153"/>
      <c r="J13" s="145"/>
      <c r="K13" s="144"/>
      <c r="L13" s="139"/>
      <c r="M13" s="130"/>
      <c r="R13" s="163"/>
      <c r="S13" s="163"/>
      <c r="T13" s="163"/>
      <c r="Y13" s="130"/>
      <c r="Z13" s="130"/>
      <c r="AA13" s="154"/>
      <c r="AB13" s="130"/>
      <c r="AC13" s="130"/>
      <c r="AD13" s="130"/>
      <c r="AF13" s="481"/>
      <c r="AG13" s="480"/>
      <c r="AH13" s="480"/>
      <c r="AI13" s="480"/>
      <c r="AJ13" s="479"/>
      <c r="AM13" s="479"/>
      <c r="AO13" s="481"/>
      <c r="AP13" s="480"/>
      <c r="AQ13" s="480"/>
      <c r="AR13" s="480"/>
      <c r="AS13" s="130"/>
      <c r="AT13" s="130"/>
      <c r="AU13" s="145"/>
      <c r="AV13" s="140"/>
      <c r="AW13" s="130"/>
      <c r="AX13" s="130"/>
      <c r="BJ13" s="130"/>
      <c r="BK13" s="130"/>
      <c r="BL13" s="154"/>
      <c r="BM13" s="130"/>
      <c r="BN13" s="130"/>
      <c r="BO13" s="130"/>
      <c r="BQ13" s="481"/>
      <c r="BR13" s="480"/>
      <c r="BS13" s="480"/>
      <c r="BT13" s="480"/>
      <c r="BU13" s="479"/>
    </row>
    <row r="14" spans="2:73" ht="12.45" customHeight="1" thickTop="1" thickBot="1" x14ac:dyDescent="0.25">
      <c r="B14" s="479">
        <v>5</v>
      </c>
      <c r="D14" s="481" t="s">
        <v>615</v>
      </c>
      <c r="E14" s="480" t="s">
        <v>219</v>
      </c>
      <c r="F14" s="480" t="s">
        <v>352</v>
      </c>
      <c r="G14" s="480" t="s">
        <v>217</v>
      </c>
      <c r="H14" s="150"/>
      <c r="I14" s="149"/>
      <c r="J14" s="149"/>
      <c r="K14" s="144"/>
      <c r="L14" s="139"/>
      <c r="M14" s="130"/>
      <c r="R14" s="163"/>
      <c r="S14" s="163"/>
      <c r="T14" s="163"/>
      <c r="Y14" s="130"/>
      <c r="Z14" s="138"/>
      <c r="AA14" s="145"/>
      <c r="AB14" s="144"/>
      <c r="AC14" s="130"/>
      <c r="AD14" s="133"/>
      <c r="AF14" s="481" t="s">
        <v>614</v>
      </c>
      <c r="AG14" s="480" t="s">
        <v>219</v>
      </c>
      <c r="AH14" s="480" t="s">
        <v>257</v>
      </c>
      <c r="AI14" s="480" t="s">
        <v>217</v>
      </c>
      <c r="AJ14" s="479">
        <v>36</v>
      </c>
      <c r="AM14" s="479">
        <v>68</v>
      </c>
      <c r="AO14" s="481" t="s">
        <v>613</v>
      </c>
      <c r="AP14" s="480" t="s">
        <v>219</v>
      </c>
      <c r="AQ14" s="480" t="s">
        <v>235</v>
      </c>
      <c r="AR14" s="480" t="s">
        <v>217</v>
      </c>
      <c r="AS14" s="130"/>
      <c r="AT14" s="130"/>
      <c r="AU14" s="130"/>
      <c r="AV14" s="135"/>
      <c r="AW14" s="139"/>
      <c r="AX14" s="130"/>
      <c r="BJ14" s="130"/>
      <c r="BK14" s="138"/>
      <c r="BL14" s="145"/>
      <c r="BM14" s="144"/>
      <c r="BN14" s="130"/>
      <c r="BO14" s="133"/>
      <c r="BQ14" s="481" t="s">
        <v>612</v>
      </c>
      <c r="BR14" s="480" t="s">
        <v>219</v>
      </c>
      <c r="BS14" s="480" t="s">
        <v>350</v>
      </c>
      <c r="BT14" s="480" t="s">
        <v>217</v>
      </c>
      <c r="BU14" s="479">
        <v>100</v>
      </c>
    </row>
    <row r="15" spans="2:73" ht="12.45" customHeight="1" thickTop="1" thickBot="1" x14ac:dyDescent="0.25">
      <c r="B15" s="479"/>
      <c r="D15" s="481"/>
      <c r="E15" s="480"/>
      <c r="F15" s="480"/>
      <c r="G15" s="480"/>
      <c r="H15" s="130"/>
      <c r="I15" s="145"/>
      <c r="J15" s="157"/>
      <c r="K15" s="144"/>
      <c r="L15" s="139"/>
      <c r="M15" s="130"/>
      <c r="R15" s="163"/>
      <c r="S15" s="163"/>
      <c r="T15" s="163"/>
      <c r="Y15" s="130"/>
      <c r="Z15" s="138"/>
      <c r="AA15" s="145"/>
      <c r="AB15" s="144"/>
      <c r="AC15" s="154"/>
      <c r="AD15" s="130"/>
      <c r="AF15" s="481"/>
      <c r="AG15" s="480"/>
      <c r="AH15" s="480"/>
      <c r="AI15" s="480"/>
      <c r="AJ15" s="479"/>
      <c r="AM15" s="479"/>
      <c r="AO15" s="481"/>
      <c r="AP15" s="480"/>
      <c r="AQ15" s="480"/>
      <c r="AR15" s="480"/>
      <c r="AS15" s="141"/>
      <c r="AT15" s="140"/>
      <c r="AU15" s="130"/>
      <c r="AV15" s="139"/>
      <c r="AW15" s="139"/>
      <c r="AX15" s="130"/>
      <c r="BJ15" s="130"/>
      <c r="BK15" s="138"/>
      <c r="BL15" s="145"/>
      <c r="BM15" s="144"/>
      <c r="BN15" s="154"/>
      <c r="BO15" s="130"/>
      <c r="BQ15" s="481"/>
      <c r="BR15" s="480"/>
      <c r="BS15" s="480"/>
      <c r="BT15" s="480"/>
      <c r="BU15" s="479"/>
    </row>
    <row r="16" spans="2:73" ht="12.45" customHeight="1" thickTop="1" thickBot="1" x14ac:dyDescent="0.25">
      <c r="B16" s="479">
        <v>6</v>
      </c>
      <c r="D16" s="481" t="s">
        <v>611</v>
      </c>
      <c r="E16" s="480" t="s">
        <v>219</v>
      </c>
      <c r="F16" s="480" t="s">
        <v>221</v>
      </c>
      <c r="G16" s="480" t="s">
        <v>217</v>
      </c>
      <c r="H16" s="130"/>
      <c r="I16" s="130"/>
      <c r="J16" s="135"/>
      <c r="K16" s="130"/>
      <c r="L16" s="139"/>
      <c r="M16" s="130"/>
      <c r="R16" s="163"/>
      <c r="S16" s="163"/>
      <c r="T16" s="163"/>
      <c r="Y16" s="130"/>
      <c r="Z16" s="138"/>
      <c r="AA16" s="145"/>
      <c r="AB16" s="149"/>
      <c r="AC16" s="149"/>
      <c r="AD16" s="151"/>
      <c r="AF16" s="481" t="s">
        <v>610</v>
      </c>
      <c r="AG16" s="480" t="s">
        <v>219</v>
      </c>
      <c r="AH16" s="480" t="s">
        <v>340</v>
      </c>
      <c r="AI16" s="480" t="s">
        <v>217</v>
      </c>
      <c r="AJ16" s="479">
        <v>37</v>
      </c>
      <c r="AM16" s="479">
        <v>69</v>
      </c>
      <c r="AO16" s="481" t="s">
        <v>564</v>
      </c>
      <c r="AP16" s="480" t="s">
        <v>219</v>
      </c>
      <c r="AQ16" s="480" t="s">
        <v>255</v>
      </c>
      <c r="AR16" s="480" t="s">
        <v>217</v>
      </c>
      <c r="AS16" s="133"/>
      <c r="AT16" s="156"/>
      <c r="AU16" s="144"/>
      <c r="AV16" s="139"/>
      <c r="AW16" s="139"/>
      <c r="AX16" s="130"/>
      <c r="BJ16" s="130"/>
      <c r="BK16" s="138"/>
      <c r="BL16" s="145"/>
      <c r="BM16" s="149"/>
      <c r="BN16" s="149"/>
      <c r="BO16" s="151"/>
      <c r="BQ16" s="481" t="s">
        <v>609</v>
      </c>
      <c r="BR16" s="480" t="s">
        <v>219</v>
      </c>
      <c r="BS16" s="480" t="s">
        <v>262</v>
      </c>
      <c r="BT16" s="480" t="s">
        <v>217</v>
      </c>
      <c r="BU16" s="479">
        <v>101</v>
      </c>
    </row>
    <row r="17" spans="2:73" ht="12.45" customHeight="1" thickTop="1" thickBot="1" x14ac:dyDescent="0.25">
      <c r="B17" s="479"/>
      <c r="D17" s="481"/>
      <c r="E17" s="480"/>
      <c r="F17" s="480"/>
      <c r="G17" s="480"/>
      <c r="H17" s="141"/>
      <c r="I17" s="140"/>
      <c r="J17" s="139"/>
      <c r="K17" s="130"/>
      <c r="L17" s="139"/>
      <c r="M17" s="130"/>
      <c r="R17" s="163"/>
      <c r="S17" s="163"/>
      <c r="T17" s="163"/>
      <c r="Y17" s="130"/>
      <c r="Z17" s="138"/>
      <c r="AA17" s="145"/>
      <c r="AB17" s="157"/>
      <c r="AC17" s="144"/>
      <c r="AD17" s="146"/>
      <c r="AF17" s="481"/>
      <c r="AG17" s="480"/>
      <c r="AH17" s="480"/>
      <c r="AI17" s="480"/>
      <c r="AJ17" s="479"/>
      <c r="AM17" s="479"/>
      <c r="AO17" s="481"/>
      <c r="AP17" s="480"/>
      <c r="AQ17" s="480"/>
      <c r="AR17" s="480"/>
      <c r="AS17" s="130"/>
      <c r="AT17" s="145"/>
      <c r="AU17" s="140"/>
      <c r="AV17" s="139"/>
      <c r="AW17" s="139"/>
      <c r="AX17" s="130"/>
      <c r="BJ17" s="130"/>
      <c r="BK17" s="138"/>
      <c r="BL17" s="145"/>
      <c r="BM17" s="157"/>
      <c r="BN17" s="144"/>
      <c r="BO17" s="146"/>
      <c r="BQ17" s="481"/>
      <c r="BR17" s="480"/>
      <c r="BS17" s="480"/>
      <c r="BT17" s="480"/>
      <c r="BU17" s="479"/>
    </row>
    <row r="18" spans="2:73" ht="12.45" customHeight="1" thickTop="1" thickBot="1" x14ac:dyDescent="0.25">
      <c r="B18" s="479">
        <v>7</v>
      </c>
      <c r="D18" s="481" t="s">
        <v>608</v>
      </c>
      <c r="E18" s="480" t="s">
        <v>219</v>
      </c>
      <c r="F18" s="480" t="s">
        <v>225</v>
      </c>
      <c r="G18" s="480" t="s">
        <v>217</v>
      </c>
      <c r="H18" s="133"/>
      <c r="I18" s="135"/>
      <c r="J18" s="130"/>
      <c r="K18" s="130"/>
      <c r="L18" s="139"/>
      <c r="M18" s="130"/>
      <c r="R18" s="163"/>
      <c r="S18" s="163"/>
      <c r="T18" s="163"/>
      <c r="Y18" s="130"/>
      <c r="Z18" s="138"/>
      <c r="AA18" s="130"/>
      <c r="AB18" s="134"/>
      <c r="AC18" s="130"/>
      <c r="AD18" s="142"/>
      <c r="AF18" s="481" t="s">
        <v>607</v>
      </c>
      <c r="AG18" s="480" t="s">
        <v>219</v>
      </c>
      <c r="AH18" s="480" t="s">
        <v>283</v>
      </c>
      <c r="AI18" s="480" t="s">
        <v>217</v>
      </c>
      <c r="AJ18" s="479">
        <v>38</v>
      </c>
      <c r="AM18" s="479">
        <v>70</v>
      </c>
      <c r="AO18" s="481" t="s">
        <v>606</v>
      </c>
      <c r="AP18" s="480" t="s">
        <v>219</v>
      </c>
      <c r="AQ18" s="480" t="s">
        <v>340</v>
      </c>
      <c r="AR18" s="480" t="s">
        <v>217</v>
      </c>
      <c r="AS18" s="130"/>
      <c r="AT18" s="130"/>
      <c r="AU18" s="135"/>
      <c r="AV18" s="130"/>
      <c r="AW18" s="139"/>
      <c r="AX18" s="130"/>
      <c r="BJ18" s="130"/>
      <c r="BK18" s="138"/>
      <c r="BL18" s="130"/>
      <c r="BM18" s="134"/>
      <c r="BN18" s="130"/>
      <c r="BO18" s="142"/>
      <c r="BQ18" s="481" t="s">
        <v>605</v>
      </c>
      <c r="BR18" s="480" t="s">
        <v>219</v>
      </c>
      <c r="BS18" s="480" t="s">
        <v>283</v>
      </c>
      <c r="BT18" s="480" t="s">
        <v>217</v>
      </c>
      <c r="BU18" s="479">
        <v>102</v>
      </c>
    </row>
    <row r="19" spans="2:73" ht="12.45" customHeight="1" thickTop="1" thickBot="1" x14ac:dyDescent="0.25">
      <c r="B19" s="479"/>
      <c r="D19" s="481"/>
      <c r="E19" s="480"/>
      <c r="F19" s="480"/>
      <c r="G19" s="480"/>
      <c r="H19" s="130"/>
      <c r="I19" s="130"/>
      <c r="J19" s="130"/>
      <c r="K19" s="130"/>
      <c r="L19" s="153"/>
      <c r="M19" s="130"/>
      <c r="R19" s="163"/>
      <c r="S19" s="163"/>
      <c r="T19" s="163"/>
      <c r="Y19" s="130"/>
      <c r="Z19" s="138"/>
      <c r="AA19" s="130"/>
      <c r="AB19" s="138"/>
      <c r="AC19" s="137"/>
      <c r="AD19" s="136"/>
      <c r="AF19" s="481"/>
      <c r="AG19" s="480"/>
      <c r="AH19" s="480"/>
      <c r="AI19" s="480"/>
      <c r="AJ19" s="479"/>
      <c r="AM19" s="479"/>
      <c r="AO19" s="481"/>
      <c r="AP19" s="480"/>
      <c r="AQ19" s="480"/>
      <c r="AR19" s="480"/>
      <c r="AS19" s="141"/>
      <c r="AT19" s="140"/>
      <c r="AU19" s="139"/>
      <c r="AV19" s="130"/>
      <c r="AW19" s="139"/>
      <c r="AX19" s="130"/>
      <c r="BJ19" s="130"/>
      <c r="BK19" s="138"/>
      <c r="BL19" s="130"/>
      <c r="BM19" s="138"/>
      <c r="BN19" s="137"/>
      <c r="BO19" s="136"/>
      <c r="BQ19" s="481"/>
      <c r="BR19" s="480"/>
      <c r="BS19" s="480"/>
      <c r="BT19" s="480"/>
      <c r="BU19" s="479"/>
    </row>
    <row r="20" spans="2:73" ht="12.45" customHeight="1" thickTop="1" thickBot="1" x14ac:dyDescent="0.25">
      <c r="B20" s="479">
        <v>8</v>
      </c>
      <c r="D20" s="481" t="s">
        <v>604</v>
      </c>
      <c r="E20" s="480" t="s">
        <v>219</v>
      </c>
      <c r="F20" s="480" t="s">
        <v>274</v>
      </c>
      <c r="G20" s="480" t="s">
        <v>217</v>
      </c>
      <c r="H20" s="133"/>
      <c r="I20" s="130"/>
      <c r="J20" s="130"/>
      <c r="K20" s="145"/>
      <c r="L20" s="144"/>
      <c r="M20" s="139"/>
      <c r="R20" s="163"/>
      <c r="S20" s="163"/>
      <c r="T20" s="163"/>
      <c r="Y20" s="130"/>
      <c r="Z20" s="138"/>
      <c r="AA20" s="130"/>
      <c r="AB20" s="130"/>
      <c r="AC20" s="134"/>
      <c r="AD20" s="133"/>
      <c r="AF20" s="481" t="s">
        <v>603</v>
      </c>
      <c r="AG20" s="480" t="s">
        <v>219</v>
      </c>
      <c r="AH20" s="480" t="s">
        <v>245</v>
      </c>
      <c r="AI20" s="480" t="s">
        <v>217</v>
      </c>
      <c r="AJ20" s="479">
        <v>39</v>
      </c>
      <c r="AM20" s="479">
        <v>71</v>
      </c>
      <c r="AO20" s="481" t="s">
        <v>602</v>
      </c>
      <c r="AP20" s="480" t="s">
        <v>219</v>
      </c>
      <c r="AQ20" s="480" t="s">
        <v>221</v>
      </c>
      <c r="AR20" s="480" t="s">
        <v>217</v>
      </c>
      <c r="AS20" s="133"/>
      <c r="AT20" s="135"/>
      <c r="AU20" s="130"/>
      <c r="AV20" s="130"/>
      <c r="AW20" s="139"/>
      <c r="AX20" s="130"/>
      <c r="BJ20" s="130"/>
      <c r="BK20" s="138"/>
      <c r="BL20" s="130"/>
      <c r="BM20" s="130"/>
      <c r="BN20" s="134"/>
      <c r="BO20" s="133"/>
      <c r="BQ20" s="481" t="s">
        <v>590</v>
      </c>
      <c r="BR20" s="480" t="s">
        <v>219</v>
      </c>
      <c r="BS20" s="480" t="s">
        <v>255</v>
      </c>
      <c r="BT20" s="480" t="s">
        <v>217</v>
      </c>
      <c r="BU20" s="479">
        <v>103</v>
      </c>
    </row>
    <row r="21" spans="2:73" ht="12.45" customHeight="1" thickTop="1" thickBot="1" x14ac:dyDescent="0.25">
      <c r="B21" s="479"/>
      <c r="D21" s="481"/>
      <c r="E21" s="480"/>
      <c r="F21" s="480"/>
      <c r="G21" s="480"/>
      <c r="H21" s="130"/>
      <c r="I21" s="153"/>
      <c r="J21" s="130"/>
      <c r="K21" s="145"/>
      <c r="L21" s="144"/>
      <c r="M21" s="139"/>
      <c r="R21" s="163"/>
      <c r="S21" s="163"/>
      <c r="T21" s="163"/>
      <c r="Y21" s="130"/>
      <c r="Z21" s="154"/>
      <c r="AA21" s="130"/>
      <c r="AB21" s="130"/>
      <c r="AC21" s="130"/>
      <c r="AD21" s="130"/>
      <c r="AF21" s="481"/>
      <c r="AG21" s="480"/>
      <c r="AH21" s="480"/>
      <c r="AI21" s="480"/>
      <c r="AJ21" s="479"/>
      <c r="AM21" s="479"/>
      <c r="AO21" s="481"/>
      <c r="AP21" s="480"/>
      <c r="AQ21" s="480"/>
      <c r="AR21" s="480"/>
      <c r="AS21" s="130"/>
      <c r="AT21" s="130"/>
      <c r="AU21" s="130"/>
      <c r="AV21" s="130"/>
      <c r="AW21" s="153"/>
      <c r="AX21" s="130"/>
      <c r="BJ21" s="130"/>
      <c r="BK21" s="154"/>
      <c r="BL21" s="130"/>
      <c r="BM21" s="130"/>
      <c r="BN21" s="130"/>
      <c r="BO21" s="130"/>
      <c r="BQ21" s="481"/>
      <c r="BR21" s="480"/>
      <c r="BS21" s="480"/>
      <c r="BT21" s="480"/>
      <c r="BU21" s="479"/>
    </row>
    <row r="22" spans="2:73" ht="12.45" customHeight="1" thickTop="1" thickBot="1" x14ac:dyDescent="0.25">
      <c r="B22" s="479">
        <v>9</v>
      </c>
      <c r="D22" s="481" t="s">
        <v>601</v>
      </c>
      <c r="E22" s="480" t="s">
        <v>219</v>
      </c>
      <c r="F22" s="480" t="s">
        <v>237</v>
      </c>
      <c r="G22" s="480" t="s">
        <v>217</v>
      </c>
      <c r="H22" s="150"/>
      <c r="I22" s="144"/>
      <c r="J22" s="139"/>
      <c r="K22" s="145"/>
      <c r="L22" s="144"/>
      <c r="M22" s="139"/>
      <c r="R22" s="163"/>
      <c r="S22" s="163"/>
      <c r="T22" s="163"/>
      <c r="Y22" s="145"/>
      <c r="Z22" s="149"/>
      <c r="AA22" s="144"/>
      <c r="AB22" s="130"/>
      <c r="AC22" s="130"/>
      <c r="AD22" s="133"/>
      <c r="AF22" s="481" t="s">
        <v>600</v>
      </c>
      <c r="AG22" s="480" t="s">
        <v>219</v>
      </c>
      <c r="AH22" s="480" t="s">
        <v>221</v>
      </c>
      <c r="AI22" s="480" t="s">
        <v>217</v>
      </c>
      <c r="AJ22" s="479">
        <v>40</v>
      </c>
      <c r="AM22" s="479">
        <v>72</v>
      </c>
      <c r="AO22" s="481" t="s">
        <v>599</v>
      </c>
      <c r="AP22" s="480" t="s">
        <v>219</v>
      </c>
      <c r="AQ22" s="480" t="s">
        <v>274</v>
      </c>
      <c r="AR22" s="480" t="s">
        <v>217</v>
      </c>
      <c r="AS22" s="133"/>
      <c r="AT22" s="130"/>
      <c r="AU22" s="130"/>
      <c r="AV22" s="145"/>
      <c r="AW22" s="149"/>
      <c r="AX22" s="130"/>
      <c r="BJ22" s="145"/>
      <c r="BK22" s="145"/>
      <c r="BL22" s="144"/>
      <c r="BM22" s="130"/>
      <c r="BN22" s="130"/>
      <c r="BO22" s="133"/>
      <c r="BQ22" s="481" t="s">
        <v>598</v>
      </c>
      <c r="BR22" s="480" t="s">
        <v>219</v>
      </c>
      <c r="BS22" s="480" t="s">
        <v>241</v>
      </c>
      <c r="BT22" s="480" t="s">
        <v>217</v>
      </c>
      <c r="BU22" s="479">
        <v>104</v>
      </c>
    </row>
    <row r="23" spans="2:73" ht="12.45" customHeight="1" thickTop="1" thickBot="1" x14ac:dyDescent="0.25">
      <c r="B23" s="479"/>
      <c r="D23" s="481"/>
      <c r="E23" s="480"/>
      <c r="F23" s="480"/>
      <c r="G23" s="480"/>
      <c r="H23" s="130"/>
      <c r="I23" s="130"/>
      <c r="J23" s="153"/>
      <c r="K23" s="145"/>
      <c r="L23" s="144"/>
      <c r="M23" s="139"/>
      <c r="R23" s="163"/>
      <c r="S23" s="163"/>
      <c r="T23" s="163"/>
      <c r="Y23" s="145"/>
      <c r="Z23" s="149"/>
      <c r="AA23" s="144"/>
      <c r="AB23" s="130"/>
      <c r="AC23" s="154"/>
      <c r="AD23" s="130"/>
      <c r="AF23" s="481"/>
      <c r="AG23" s="480"/>
      <c r="AH23" s="480"/>
      <c r="AI23" s="480"/>
      <c r="AJ23" s="479"/>
      <c r="AM23" s="479"/>
      <c r="AO23" s="481"/>
      <c r="AP23" s="480"/>
      <c r="AQ23" s="480"/>
      <c r="AR23" s="480"/>
      <c r="AS23" s="130"/>
      <c r="AT23" s="153"/>
      <c r="AU23" s="130"/>
      <c r="AV23" s="145"/>
      <c r="AW23" s="149"/>
      <c r="AX23" s="130"/>
      <c r="BJ23" s="145"/>
      <c r="BK23" s="145"/>
      <c r="BL23" s="144"/>
      <c r="BM23" s="130"/>
      <c r="BN23" s="154"/>
      <c r="BO23" s="130"/>
      <c r="BQ23" s="481"/>
      <c r="BR23" s="480"/>
      <c r="BS23" s="480"/>
      <c r="BT23" s="480"/>
      <c r="BU23" s="479"/>
    </row>
    <row r="24" spans="2:73" ht="12.45" customHeight="1" thickTop="1" thickBot="1" x14ac:dyDescent="0.25">
      <c r="B24" s="479">
        <v>10</v>
      </c>
      <c r="D24" s="481" t="s">
        <v>597</v>
      </c>
      <c r="E24" s="480" t="s">
        <v>219</v>
      </c>
      <c r="F24" s="480" t="s">
        <v>260</v>
      </c>
      <c r="G24" s="480" t="s">
        <v>217</v>
      </c>
      <c r="H24" s="133"/>
      <c r="I24" s="145"/>
      <c r="J24" s="149"/>
      <c r="K24" s="149"/>
      <c r="L24" s="144"/>
      <c r="M24" s="139"/>
      <c r="R24" s="163"/>
      <c r="S24" s="163"/>
      <c r="T24" s="163"/>
      <c r="Y24" s="145"/>
      <c r="Z24" s="149"/>
      <c r="AA24" s="144"/>
      <c r="AB24" s="138"/>
      <c r="AC24" s="145"/>
      <c r="AD24" s="151"/>
      <c r="AF24" s="481" t="s">
        <v>367</v>
      </c>
      <c r="AG24" s="480" t="s">
        <v>219</v>
      </c>
      <c r="AH24" s="480" t="s">
        <v>235</v>
      </c>
      <c r="AI24" s="480" t="s">
        <v>217</v>
      </c>
      <c r="AJ24" s="479">
        <v>41</v>
      </c>
      <c r="AM24" s="479">
        <v>73</v>
      </c>
      <c r="AO24" s="481" t="s">
        <v>590</v>
      </c>
      <c r="AP24" s="480" t="s">
        <v>219</v>
      </c>
      <c r="AQ24" s="480" t="s">
        <v>257</v>
      </c>
      <c r="AR24" s="480" t="s">
        <v>217</v>
      </c>
      <c r="AS24" s="150"/>
      <c r="AT24" s="144"/>
      <c r="AU24" s="139"/>
      <c r="AV24" s="145"/>
      <c r="AW24" s="149"/>
      <c r="AX24" s="130"/>
      <c r="BJ24" s="145"/>
      <c r="BK24" s="145"/>
      <c r="BL24" s="144"/>
      <c r="BM24" s="138"/>
      <c r="BN24" s="145"/>
      <c r="BO24" s="151"/>
      <c r="BQ24" s="481" t="s">
        <v>596</v>
      </c>
      <c r="BR24" s="480" t="s">
        <v>219</v>
      </c>
      <c r="BS24" s="480" t="s">
        <v>260</v>
      </c>
      <c r="BT24" s="480" t="s">
        <v>217</v>
      </c>
      <c r="BU24" s="479">
        <v>105</v>
      </c>
    </row>
    <row r="25" spans="2:73" ht="12.45" customHeight="1" thickTop="1" thickBot="1" x14ac:dyDescent="0.25">
      <c r="B25" s="479"/>
      <c r="D25" s="481"/>
      <c r="E25" s="480"/>
      <c r="F25" s="480"/>
      <c r="G25" s="480"/>
      <c r="H25" s="130"/>
      <c r="I25" s="160"/>
      <c r="J25" s="149"/>
      <c r="K25" s="149"/>
      <c r="L25" s="144"/>
      <c r="M25" s="139"/>
      <c r="R25" s="163"/>
      <c r="S25" s="163"/>
      <c r="T25" s="163"/>
      <c r="Y25" s="145"/>
      <c r="Z25" s="149"/>
      <c r="AA25" s="144"/>
      <c r="AB25" s="154"/>
      <c r="AC25" s="130"/>
      <c r="AD25" s="146"/>
      <c r="AF25" s="481"/>
      <c r="AG25" s="480"/>
      <c r="AH25" s="480"/>
      <c r="AI25" s="480"/>
      <c r="AJ25" s="479"/>
      <c r="AM25" s="479"/>
      <c r="AO25" s="481"/>
      <c r="AP25" s="480"/>
      <c r="AQ25" s="480"/>
      <c r="AR25" s="480"/>
      <c r="AS25" s="130"/>
      <c r="AT25" s="130"/>
      <c r="AU25" s="153"/>
      <c r="AV25" s="145"/>
      <c r="AW25" s="149"/>
      <c r="AX25" s="130"/>
      <c r="BJ25" s="145"/>
      <c r="BK25" s="145"/>
      <c r="BL25" s="144"/>
      <c r="BM25" s="154"/>
      <c r="BN25" s="130"/>
      <c r="BO25" s="146"/>
      <c r="BQ25" s="481"/>
      <c r="BR25" s="480"/>
      <c r="BS25" s="480"/>
      <c r="BT25" s="480"/>
      <c r="BU25" s="479"/>
    </row>
    <row r="26" spans="2:73" ht="12.45" customHeight="1" thickTop="1" thickBot="1" x14ac:dyDescent="0.25">
      <c r="B26" s="479">
        <v>11</v>
      </c>
      <c r="D26" s="481" t="s">
        <v>409</v>
      </c>
      <c r="E26" s="480" t="s">
        <v>219</v>
      </c>
      <c r="F26" s="480" t="s">
        <v>285</v>
      </c>
      <c r="G26" s="480" t="s">
        <v>217</v>
      </c>
      <c r="H26" s="150"/>
      <c r="I26" s="130"/>
      <c r="J26" s="145"/>
      <c r="K26" s="149"/>
      <c r="L26" s="144"/>
      <c r="M26" s="139"/>
      <c r="R26" s="163"/>
      <c r="S26" s="163"/>
      <c r="T26" s="163"/>
      <c r="Y26" s="145"/>
      <c r="Z26" s="149"/>
      <c r="AA26" s="149"/>
      <c r="AB26" s="149"/>
      <c r="AC26" s="144"/>
      <c r="AD26" s="133"/>
      <c r="AF26" s="481" t="s">
        <v>595</v>
      </c>
      <c r="AG26" s="480" t="s">
        <v>219</v>
      </c>
      <c r="AH26" s="480" t="s">
        <v>243</v>
      </c>
      <c r="AI26" s="480" t="s">
        <v>217</v>
      </c>
      <c r="AJ26" s="479">
        <v>42</v>
      </c>
      <c r="AM26" s="479">
        <v>74</v>
      </c>
      <c r="AO26" s="481" t="s">
        <v>303</v>
      </c>
      <c r="AP26" s="480" t="s">
        <v>219</v>
      </c>
      <c r="AQ26" s="480" t="s">
        <v>255</v>
      </c>
      <c r="AR26" s="480" t="s">
        <v>217</v>
      </c>
      <c r="AS26" s="130"/>
      <c r="AT26" s="145"/>
      <c r="AU26" s="144"/>
      <c r="AV26" s="159"/>
      <c r="AW26" s="149"/>
      <c r="AX26" s="130"/>
      <c r="BJ26" s="145"/>
      <c r="BK26" s="145"/>
      <c r="BL26" s="149"/>
      <c r="BM26" s="149"/>
      <c r="BN26" s="144"/>
      <c r="BO26" s="142"/>
      <c r="BQ26" s="481" t="s">
        <v>390</v>
      </c>
      <c r="BR26" s="480" t="s">
        <v>219</v>
      </c>
      <c r="BS26" s="480" t="s">
        <v>306</v>
      </c>
      <c r="BT26" s="480" t="s">
        <v>217</v>
      </c>
      <c r="BU26" s="479">
        <v>106</v>
      </c>
    </row>
    <row r="27" spans="2:73" ht="12.45" customHeight="1" thickTop="1" thickBot="1" x14ac:dyDescent="0.25">
      <c r="B27" s="479"/>
      <c r="D27" s="481"/>
      <c r="E27" s="480"/>
      <c r="F27" s="480"/>
      <c r="G27" s="480"/>
      <c r="H27" s="130"/>
      <c r="I27" s="130"/>
      <c r="J27" s="145"/>
      <c r="K27" s="157"/>
      <c r="L27" s="144"/>
      <c r="M27" s="139"/>
      <c r="R27" s="163"/>
      <c r="S27" s="163"/>
      <c r="T27" s="163"/>
      <c r="Y27" s="145"/>
      <c r="Z27" s="149"/>
      <c r="AA27" s="149"/>
      <c r="AB27" s="149"/>
      <c r="AC27" s="162"/>
      <c r="AD27" s="130"/>
      <c r="AF27" s="481"/>
      <c r="AG27" s="480"/>
      <c r="AH27" s="480"/>
      <c r="AI27" s="480"/>
      <c r="AJ27" s="479"/>
      <c r="AM27" s="479"/>
      <c r="AO27" s="481"/>
      <c r="AP27" s="480"/>
      <c r="AQ27" s="480"/>
      <c r="AR27" s="480"/>
      <c r="AS27" s="141"/>
      <c r="AT27" s="157"/>
      <c r="AU27" s="144"/>
      <c r="AV27" s="159"/>
      <c r="AW27" s="149"/>
      <c r="AX27" s="130"/>
      <c r="BJ27" s="145"/>
      <c r="BK27" s="145"/>
      <c r="BL27" s="149"/>
      <c r="BM27" s="149"/>
      <c r="BN27" s="157"/>
      <c r="BO27" s="136"/>
      <c r="BQ27" s="481"/>
      <c r="BR27" s="480"/>
      <c r="BS27" s="480"/>
      <c r="BT27" s="480"/>
      <c r="BU27" s="479"/>
    </row>
    <row r="28" spans="2:73" ht="12.45" customHeight="1" thickTop="1" thickBot="1" x14ac:dyDescent="0.25">
      <c r="B28" s="479">
        <v>12</v>
      </c>
      <c r="D28" s="481" t="s">
        <v>594</v>
      </c>
      <c r="E28" s="480" t="s">
        <v>219</v>
      </c>
      <c r="F28" s="480" t="s">
        <v>330</v>
      </c>
      <c r="G28" s="480" t="s">
        <v>217</v>
      </c>
      <c r="H28" s="130"/>
      <c r="I28" s="130"/>
      <c r="J28" s="130"/>
      <c r="K28" s="135"/>
      <c r="L28" s="130"/>
      <c r="M28" s="139"/>
      <c r="R28" s="163"/>
      <c r="S28" s="163"/>
      <c r="T28" s="163"/>
      <c r="Y28" s="145"/>
      <c r="Z28" s="149"/>
      <c r="AA28" s="149"/>
      <c r="AB28" s="144"/>
      <c r="AC28" s="145"/>
      <c r="AD28" s="151"/>
      <c r="AF28" s="481" t="s">
        <v>593</v>
      </c>
      <c r="AG28" s="480" t="s">
        <v>219</v>
      </c>
      <c r="AH28" s="480" t="s">
        <v>225</v>
      </c>
      <c r="AI28" s="480" t="s">
        <v>217</v>
      </c>
      <c r="AJ28" s="479">
        <v>43</v>
      </c>
      <c r="AM28" s="479">
        <v>75</v>
      </c>
      <c r="AO28" s="481" t="s">
        <v>592</v>
      </c>
      <c r="AP28" s="480" t="s">
        <v>219</v>
      </c>
      <c r="AQ28" s="480" t="s">
        <v>283</v>
      </c>
      <c r="AR28" s="480" t="s">
        <v>217</v>
      </c>
      <c r="AS28" s="133"/>
      <c r="AT28" s="135"/>
      <c r="AU28" s="130"/>
      <c r="AV28" s="159"/>
      <c r="AW28" s="149"/>
      <c r="AX28" s="130"/>
      <c r="BJ28" s="145"/>
      <c r="BK28" s="145"/>
      <c r="BL28" s="149"/>
      <c r="BM28" s="144"/>
      <c r="BN28" s="134"/>
      <c r="BO28" s="133"/>
      <c r="BQ28" s="481" t="s">
        <v>591</v>
      </c>
      <c r="BR28" s="480" t="s">
        <v>219</v>
      </c>
      <c r="BS28" s="480" t="s">
        <v>237</v>
      </c>
      <c r="BT28" s="480" t="s">
        <v>217</v>
      </c>
      <c r="BU28" s="479">
        <v>107</v>
      </c>
    </row>
    <row r="29" spans="2:73" ht="12.45" customHeight="1" thickTop="1" thickBot="1" x14ac:dyDescent="0.25">
      <c r="B29" s="479"/>
      <c r="D29" s="481"/>
      <c r="E29" s="480"/>
      <c r="F29" s="480"/>
      <c r="G29" s="480"/>
      <c r="H29" s="141"/>
      <c r="I29" s="140"/>
      <c r="J29" s="130"/>
      <c r="K29" s="139"/>
      <c r="L29" s="130"/>
      <c r="M29" s="139"/>
      <c r="R29" s="163"/>
      <c r="S29" s="163"/>
      <c r="T29" s="163"/>
      <c r="Y29" s="145"/>
      <c r="Z29" s="149"/>
      <c r="AA29" s="157"/>
      <c r="AB29" s="144"/>
      <c r="AC29" s="130"/>
      <c r="AD29" s="146"/>
      <c r="AF29" s="481"/>
      <c r="AG29" s="480"/>
      <c r="AH29" s="480"/>
      <c r="AI29" s="480"/>
      <c r="AJ29" s="479"/>
      <c r="AM29" s="479"/>
      <c r="AO29" s="481"/>
      <c r="AP29" s="480"/>
      <c r="AQ29" s="480"/>
      <c r="AR29" s="480"/>
      <c r="AS29" s="130"/>
      <c r="AT29" s="130"/>
      <c r="AU29" s="130"/>
      <c r="AV29" s="160"/>
      <c r="AW29" s="149"/>
      <c r="AX29" s="130"/>
      <c r="BJ29" s="145"/>
      <c r="BK29" s="145"/>
      <c r="BL29" s="157"/>
      <c r="BM29" s="144"/>
      <c r="BN29" s="130"/>
      <c r="BO29" s="130"/>
      <c r="BQ29" s="481"/>
      <c r="BR29" s="480"/>
      <c r="BS29" s="480"/>
      <c r="BT29" s="480"/>
      <c r="BU29" s="479"/>
    </row>
    <row r="30" spans="2:73" ht="12.45" customHeight="1" thickTop="1" thickBot="1" x14ac:dyDescent="0.25">
      <c r="B30" s="479">
        <v>13</v>
      </c>
      <c r="D30" s="481" t="s">
        <v>491</v>
      </c>
      <c r="E30" s="480" t="s">
        <v>219</v>
      </c>
      <c r="F30" s="480" t="s">
        <v>336</v>
      </c>
      <c r="G30" s="480" t="s">
        <v>217</v>
      </c>
      <c r="H30" s="133"/>
      <c r="I30" s="156"/>
      <c r="J30" s="144"/>
      <c r="K30" s="139"/>
      <c r="L30" s="130"/>
      <c r="M30" s="139"/>
      <c r="R30" s="163"/>
      <c r="S30" s="163"/>
      <c r="Y30" s="145"/>
      <c r="Z30" s="144"/>
      <c r="AA30" s="134"/>
      <c r="AB30" s="130"/>
      <c r="AC30" s="130"/>
      <c r="AD30" s="133"/>
      <c r="AF30" s="481" t="s">
        <v>590</v>
      </c>
      <c r="AG30" s="480" t="s">
        <v>219</v>
      </c>
      <c r="AH30" s="480" t="s">
        <v>239</v>
      </c>
      <c r="AI30" s="480" t="s">
        <v>217</v>
      </c>
      <c r="AJ30" s="479">
        <v>44</v>
      </c>
      <c r="AM30" s="479">
        <v>76</v>
      </c>
      <c r="AO30" s="481" t="s">
        <v>589</v>
      </c>
      <c r="AP30" s="480" t="s">
        <v>219</v>
      </c>
      <c r="AQ30" s="480" t="s">
        <v>336</v>
      </c>
      <c r="AR30" s="480" t="s">
        <v>217</v>
      </c>
      <c r="AS30" s="130"/>
      <c r="AT30" s="130"/>
      <c r="AU30" s="145"/>
      <c r="AV30" s="130"/>
      <c r="AW30" s="145"/>
      <c r="AX30" s="130"/>
      <c r="BJ30" s="145"/>
      <c r="BK30" s="130"/>
      <c r="BL30" s="134"/>
      <c r="BM30" s="130"/>
      <c r="BN30" s="130"/>
      <c r="BO30" s="133"/>
      <c r="BQ30" s="481" t="s">
        <v>588</v>
      </c>
      <c r="BR30" s="480" t="s">
        <v>219</v>
      </c>
      <c r="BS30" s="480" t="s">
        <v>243</v>
      </c>
      <c r="BT30" s="480" t="s">
        <v>217</v>
      </c>
      <c r="BU30" s="479">
        <v>108</v>
      </c>
    </row>
    <row r="31" spans="2:73" ht="12.45" customHeight="1" thickTop="1" thickBot="1" x14ac:dyDescent="0.25">
      <c r="B31" s="479"/>
      <c r="D31" s="481"/>
      <c r="E31" s="480"/>
      <c r="F31" s="480"/>
      <c r="G31" s="480"/>
      <c r="H31" s="130"/>
      <c r="I31" s="145"/>
      <c r="J31" s="140"/>
      <c r="K31" s="139"/>
      <c r="L31" s="130"/>
      <c r="M31" s="139"/>
      <c r="Y31" s="145"/>
      <c r="Z31" s="144"/>
      <c r="AA31" s="138"/>
      <c r="AB31" s="130"/>
      <c r="AC31" s="154"/>
      <c r="AD31" s="130"/>
      <c r="AF31" s="481"/>
      <c r="AG31" s="480"/>
      <c r="AH31" s="480"/>
      <c r="AI31" s="480"/>
      <c r="AJ31" s="479"/>
      <c r="AM31" s="479"/>
      <c r="AO31" s="481"/>
      <c r="AP31" s="480"/>
      <c r="AQ31" s="480"/>
      <c r="AR31" s="480"/>
      <c r="AS31" s="141"/>
      <c r="AT31" s="140"/>
      <c r="AU31" s="145"/>
      <c r="AV31" s="130"/>
      <c r="AW31" s="145"/>
      <c r="AX31" s="130"/>
      <c r="BJ31" s="145"/>
      <c r="BK31" s="130"/>
      <c r="BL31" s="138"/>
      <c r="BM31" s="130"/>
      <c r="BN31" s="154"/>
      <c r="BO31" s="130"/>
      <c r="BQ31" s="481"/>
      <c r="BR31" s="480"/>
      <c r="BS31" s="480"/>
      <c r="BT31" s="480"/>
      <c r="BU31" s="479"/>
    </row>
    <row r="32" spans="2:73" ht="12.45" customHeight="1" thickTop="1" thickBot="1" x14ac:dyDescent="0.25">
      <c r="B32" s="479">
        <v>14</v>
      </c>
      <c r="D32" s="481" t="s">
        <v>587</v>
      </c>
      <c r="E32" s="480" t="s">
        <v>219</v>
      </c>
      <c r="F32" s="480" t="s">
        <v>283</v>
      </c>
      <c r="G32" s="480" t="s">
        <v>217</v>
      </c>
      <c r="H32" s="130"/>
      <c r="I32" s="130"/>
      <c r="J32" s="135"/>
      <c r="K32" s="130"/>
      <c r="L32" s="130"/>
      <c r="M32" s="139"/>
      <c r="T32" s="147"/>
      <c r="U32" s="143"/>
      <c r="Y32" s="145"/>
      <c r="Z32" s="144"/>
      <c r="AA32" s="138"/>
      <c r="AB32" s="145"/>
      <c r="AC32" s="149"/>
      <c r="AD32" s="151"/>
      <c r="AF32" s="481" t="s">
        <v>586</v>
      </c>
      <c r="AG32" s="480" t="s">
        <v>219</v>
      </c>
      <c r="AH32" s="480" t="s">
        <v>350</v>
      </c>
      <c r="AI32" s="480" t="s">
        <v>217</v>
      </c>
      <c r="AJ32" s="479">
        <v>45</v>
      </c>
      <c r="AM32" s="479">
        <v>77</v>
      </c>
      <c r="AO32" s="481" t="s">
        <v>585</v>
      </c>
      <c r="AP32" s="480" t="s">
        <v>219</v>
      </c>
      <c r="AQ32" s="480" t="s">
        <v>239</v>
      </c>
      <c r="AR32" s="480" t="s">
        <v>217</v>
      </c>
      <c r="AS32" s="133"/>
      <c r="AT32" s="156"/>
      <c r="AU32" s="149"/>
      <c r="AV32" s="130"/>
      <c r="AW32" s="145"/>
      <c r="AX32" s="130"/>
      <c r="BB32" s="147"/>
      <c r="BC32" s="143"/>
      <c r="BE32" s="147"/>
      <c r="BF32" s="143"/>
      <c r="BJ32" s="145"/>
      <c r="BK32" s="130"/>
      <c r="BL32" s="138"/>
      <c r="BM32" s="145"/>
      <c r="BN32" s="149"/>
      <c r="BO32" s="151"/>
      <c r="BQ32" s="481" t="s">
        <v>584</v>
      </c>
      <c r="BR32" s="480" t="s">
        <v>219</v>
      </c>
      <c r="BS32" s="480" t="s">
        <v>229</v>
      </c>
      <c r="BT32" s="480" t="s">
        <v>217</v>
      </c>
      <c r="BU32" s="479">
        <v>109</v>
      </c>
    </row>
    <row r="33" spans="2:73" ht="12.45" customHeight="1" thickTop="1" thickBot="1" x14ac:dyDescent="0.25">
      <c r="B33" s="479"/>
      <c r="D33" s="481"/>
      <c r="E33" s="480"/>
      <c r="F33" s="480"/>
      <c r="G33" s="480"/>
      <c r="H33" s="141"/>
      <c r="I33" s="140"/>
      <c r="J33" s="139"/>
      <c r="K33" s="130"/>
      <c r="L33" s="130"/>
      <c r="M33" s="139"/>
      <c r="Y33" s="145"/>
      <c r="Z33" s="144"/>
      <c r="AA33" s="138"/>
      <c r="AB33" s="137"/>
      <c r="AC33" s="144"/>
      <c r="AD33" s="146"/>
      <c r="AF33" s="481"/>
      <c r="AG33" s="480"/>
      <c r="AH33" s="480"/>
      <c r="AI33" s="480"/>
      <c r="AJ33" s="479"/>
      <c r="AM33" s="479"/>
      <c r="AO33" s="481"/>
      <c r="AP33" s="480"/>
      <c r="AQ33" s="480"/>
      <c r="AR33" s="480"/>
      <c r="AS33" s="130"/>
      <c r="AT33" s="145"/>
      <c r="AU33" s="157"/>
      <c r="AV33" s="130"/>
      <c r="AW33" s="145"/>
      <c r="AX33" s="130"/>
      <c r="BJ33" s="145"/>
      <c r="BK33" s="130"/>
      <c r="BL33" s="138"/>
      <c r="BM33" s="137"/>
      <c r="BN33" s="144"/>
      <c r="BO33" s="146"/>
      <c r="BQ33" s="481"/>
      <c r="BR33" s="480"/>
      <c r="BS33" s="480"/>
      <c r="BT33" s="480"/>
      <c r="BU33" s="479"/>
    </row>
    <row r="34" spans="2:73" ht="12.45" customHeight="1" thickTop="1" thickBot="1" x14ac:dyDescent="0.25">
      <c r="B34" s="479">
        <v>15</v>
      </c>
      <c r="D34" s="481" t="s">
        <v>427</v>
      </c>
      <c r="E34" s="480" t="s">
        <v>219</v>
      </c>
      <c r="F34" s="480" t="s">
        <v>243</v>
      </c>
      <c r="G34" s="480" t="s">
        <v>217</v>
      </c>
      <c r="H34" s="133"/>
      <c r="I34" s="135"/>
      <c r="J34" s="130"/>
      <c r="K34" s="130"/>
      <c r="L34" s="130"/>
      <c r="M34" s="139"/>
      <c r="N34" s="480" t="s">
        <v>466</v>
      </c>
      <c r="O34" s="480"/>
      <c r="P34" s="480"/>
      <c r="Q34" s="480"/>
      <c r="R34" s="480"/>
      <c r="T34" s="480" t="s">
        <v>465</v>
      </c>
      <c r="U34" s="480"/>
      <c r="V34" s="480"/>
      <c r="W34" s="480"/>
      <c r="X34" s="480"/>
      <c r="Y34" s="145"/>
      <c r="Z34" s="144"/>
      <c r="AA34" s="130"/>
      <c r="AB34" s="134"/>
      <c r="AC34" s="130"/>
      <c r="AD34" s="142"/>
      <c r="AF34" s="481" t="s">
        <v>583</v>
      </c>
      <c r="AG34" s="480" t="s">
        <v>219</v>
      </c>
      <c r="AH34" s="480" t="s">
        <v>336</v>
      </c>
      <c r="AI34" s="480" t="s">
        <v>217</v>
      </c>
      <c r="AJ34" s="479">
        <v>46</v>
      </c>
      <c r="AM34" s="479">
        <v>78</v>
      </c>
      <c r="AO34" s="481" t="s">
        <v>220</v>
      </c>
      <c r="AP34" s="480" t="s">
        <v>219</v>
      </c>
      <c r="AQ34" s="480" t="s">
        <v>237</v>
      </c>
      <c r="AR34" s="480" t="s">
        <v>217</v>
      </c>
      <c r="AS34" s="130"/>
      <c r="AT34" s="130"/>
      <c r="AU34" s="135"/>
      <c r="AV34" s="130"/>
      <c r="AW34" s="145"/>
      <c r="AX34" s="130"/>
      <c r="AY34" s="480" t="s">
        <v>326</v>
      </c>
      <c r="AZ34" s="480"/>
      <c r="BA34" s="480"/>
      <c r="BB34" s="480"/>
      <c r="BC34" s="480"/>
      <c r="BE34" s="480" t="s">
        <v>325</v>
      </c>
      <c r="BF34" s="480"/>
      <c r="BG34" s="480"/>
      <c r="BH34" s="480"/>
      <c r="BI34" s="480"/>
      <c r="BJ34" s="145"/>
      <c r="BK34" s="130"/>
      <c r="BL34" s="130"/>
      <c r="BM34" s="134"/>
      <c r="BN34" s="130"/>
      <c r="BO34" s="142"/>
      <c r="BQ34" s="481" t="s">
        <v>582</v>
      </c>
      <c r="BR34" s="480" t="s">
        <v>219</v>
      </c>
      <c r="BS34" s="480" t="s">
        <v>245</v>
      </c>
      <c r="BT34" s="480" t="s">
        <v>217</v>
      </c>
      <c r="BU34" s="479">
        <v>110</v>
      </c>
    </row>
    <row r="35" spans="2:73" ht="12.45" customHeight="1" thickTop="1" thickBot="1" x14ac:dyDescent="0.25">
      <c r="B35" s="479"/>
      <c r="D35" s="481"/>
      <c r="E35" s="480"/>
      <c r="F35" s="480"/>
      <c r="G35" s="480"/>
      <c r="H35" s="130"/>
      <c r="I35" s="130"/>
      <c r="J35" s="130"/>
      <c r="K35" s="130"/>
      <c r="L35" s="130"/>
      <c r="M35" s="139"/>
      <c r="N35" s="480"/>
      <c r="O35" s="480"/>
      <c r="P35" s="480"/>
      <c r="Q35" s="480"/>
      <c r="R35" s="480"/>
      <c r="T35" s="480"/>
      <c r="U35" s="480"/>
      <c r="V35" s="480"/>
      <c r="W35" s="480"/>
      <c r="X35" s="480"/>
      <c r="Y35" s="145"/>
      <c r="Z35" s="144"/>
      <c r="AA35" s="130"/>
      <c r="AB35" s="138"/>
      <c r="AC35" s="137"/>
      <c r="AD35" s="136"/>
      <c r="AF35" s="481"/>
      <c r="AG35" s="480"/>
      <c r="AH35" s="480"/>
      <c r="AI35" s="480"/>
      <c r="AJ35" s="479"/>
      <c r="AM35" s="479"/>
      <c r="AO35" s="481"/>
      <c r="AP35" s="480"/>
      <c r="AQ35" s="480"/>
      <c r="AR35" s="480"/>
      <c r="AS35" s="141"/>
      <c r="AT35" s="140"/>
      <c r="AU35" s="139"/>
      <c r="AV35" s="130"/>
      <c r="AW35" s="145"/>
      <c r="AX35" s="130"/>
      <c r="AY35" s="480"/>
      <c r="AZ35" s="480"/>
      <c r="BA35" s="480"/>
      <c r="BB35" s="480"/>
      <c r="BC35" s="480"/>
      <c r="BE35" s="480"/>
      <c r="BF35" s="480"/>
      <c r="BG35" s="480"/>
      <c r="BH35" s="480"/>
      <c r="BI35" s="480"/>
      <c r="BJ35" s="145"/>
      <c r="BK35" s="130"/>
      <c r="BL35" s="130"/>
      <c r="BM35" s="138"/>
      <c r="BN35" s="137"/>
      <c r="BO35" s="136"/>
      <c r="BQ35" s="481"/>
      <c r="BR35" s="480"/>
      <c r="BS35" s="480"/>
      <c r="BT35" s="480"/>
      <c r="BU35" s="479"/>
    </row>
    <row r="36" spans="2:73" ht="12.45" customHeight="1" thickTop="1" thickBot="1" x14ac:dyDescent="0.25">
      <c r="B36" s="479">
        <v>16</v>
      </c>
      <c r="D36" s="481" t="s">
        <v>581</v>
      </c>
      <c r="E36" s="480" t="s">
        <v>219</v>
      </c>
      <c r="F36" s="480" t="s">
        <v>221</v>
      </c>
      <c r="G36" s="480" t="s">
        <v>217</v>
      </c>
      <c r="H36" s="133"/>
      <c r="I36" s="130"/>
      <c r="J36" s="130"/>
      <c r="K36" s="130"/>
      <c r="L36" s="130"/>
      <c r="M36" s="153"/>
      <c r="R36" s="163"/>
      <c r="X36" s="163"/>
      <c r="Y36" s="137"/>
      <c r="Z36" s="144"/>
      <c r="AA36" s="130"/>
      <c r="AB36" s="130"/>
      <c r="AC36" s="134"/>
      <c r="AD36" s="133"/>
      <c r="AF36" s="481" t="s">
        <v>580</v>
      </c>
      <c r="AG36" s="480" t="s">
        <v>219</v>
      </c>
      <c r="AH36" s="480" t="s">
        <v>274</v>
      </c>
      <c r="AI36" s="480" t="s">
        <v>217</v>
      </c>
      <c r="AJ36" s="479">
        <v>47</v>
      </c>
      <c r="AM36" s="479">
        <v>79</v>
      </c>
      <c r="AO36" s="481" t="s">
        <v>579</v>
      </c>
      <c r="AP36" s="480" t="s">
        <v>219</v>
      </c>
      <c r="AQ36" s="480" t="s">
        <v>241</v>
      </c>
      <c r="AR36" s="480" t="s">
        <v>217</v>
      </c>
      <c r="AS36" s="133"/>
      <c r="AT36" s="135"/>
      <c r="AU36" s="130"/>
      <c r="AV36" s="130"/>
      <c r="AW36" s="145"/>
      <c r="AX36" s="140"/>
      <c r="BC36" s="163"/>
      <c r="BI36" s="163"/>
      <c r="BJ36" s="137"/>
      <c r="BK36" s="130"/>
      <c r="BL36" s="130"/>
      <c r="BM36" s="130"/>
      <c r="BN36" s="134"/>
      <c r="BO36" s="133"/>
      <c r="BQ36" s="481" t="s">
        <v>578</v>
      </c>
      <c r="BR36" s="480" t="s">
        <v>219</v>
      </c>
      <c r="BS36" s="480" t="s">
        <v>221</v>
      </c>
      <c r="BT36" s="480" t="s">
        <v>217</v>
      </c>
      <c r="BU36" s="479">
        <v>111</v>
      </c>
    </row>
    <row r="37" spans="2:73" ht="12.45" customHeight="1" thickTop="1" thickBot="1" x14ac:dyDescent="0.25">
      <c r="B37" s="479"/>
      <c r="D37" s="481"/>
      <c r="E37" s="480"/>
      <c r="F37" s="480"/>
      <c r="G37" s="480"/>
      <c r="H37" s="130"/>
      <c r="I37" s="153"/>
      <c r="J37" s="130"/>
      <c r="K37" s="130"/>
      <c r="L37" s="145"/>
      <c r="M37" s="144"/>
      <c r="R37" s="163"/>
      <c r="X37" s="163"/>
      <c r="Y37" s="134"/>
      <c r="Z37" s="130"/>
      <c r="AA37" s="130"/>
      <c r="AB37" s="130"/>
      <c r="AC37" s="130"/>
      <c r="AD37" s="130"/>
      <c r="AF37" s="481"/>
      <c r="AG37" s="480"/>
      <c r="AH37" s="480"/>
      <c r="AI37" s="480"/>
      <c r="AJ37" s="479"/>
      <c r="AM37" s="479"/>
      <c r="AO37" s="481"/>
      <c r="AP37" s="480"/>
      <c r="AQ37" s="480"/>
      <c r="AR37" s="480"/>
      <c r="AS37" s="130"/>
      <c r="AT37" s="130"/>
      <c r="AU37" s="130"/>
      <c r="AV37" s="130"/>
      <c r="AW37" s="130"/>
      <c r="AX37" s="135"/>
      <c r="BC37" s="163"/>
      <c r="BI37" s="163"/>
      <c r="BJ37" s="134"/>
      <c r="BK37" s="130"/>
      <c r="BL37" s="130"/>
      <c r="BM37" s="130"/>
      <c r="BN37" s="130"/>
      <c r="BO37" s="130"/>
      <c r="BQ37" s="481"/>
      <c r="BR37" s="480"/>
      <c r="BS37" s="480"/>
      <c r="BT37" s="480"/>
      <c r="BU37" s="479"/>
    </row>
    <row r="38" spans="2:73" ht="12.45" customHeight="1" thickTop="1" thickBot="1" x14ac:dyDescent="0.25">
      <c r="B38" s="479">
        <v>17</v>
      </c>
      <c r="D38" s="481" t="s">
        <v>577</v>
      </c>
      <c r="E38" s="480" t="s">
        <v>219</v>
      </c>
      <c r="F38" s="480" t="s">
        <v>306</v>
      </c>
      <c r="G38" s="480" t="s">
        <v>217</v>
      </c>
      <c r="H38" s="150"/>
      <c r="I38" s="144"/>
      <c r="J38" s="139"/>
      <c r="K38" s="130"/>
      <c r="L38" s="145"/>
      <c r="M38" s="144"/>
      <c r="N38" s="480" t="s">
        <v>458</v>
      </c>
      <c r="O38" s="480"/>
      <c r="P38" s="480"/>
      <c r="Q38" s="480"/>
      <c r="R38" s="480"/>
      <c r="T38" s="480" t="s">
        <v>457</v>
      </c>
      <c r="U38" s="480"/>
      <c r="V38" s="480"/>
      <c r="W38" s="480"/>
      <c r="X38" s="480"/>
      <c r="Y38" s="138"/>
      <c r="Z38" s="130"/>
      <c r="AA38" s="130"/>
      <c r="AB38" s="130"/>
      <c r="AC38" s="130"/>
      <c r="AD38" s="133"/>
      <c r="AF38" s="481" t="s">
        <v>576</v>
      </c>
      <c r="AG38" s="480" t="s">
        <v>219</v>
      </c>
      <c r="AH38" s="480" t="s">
        <v>221</v>
      </c>
      <c r="AI38" s="480" t="s">
        <v>217</v>
      </c>
      <c r="AJ38" s="479">
        <v>48</v>
      </c>
      <c r="AM38" s="479">
        <v>80</v>
      </c>
      <c r="AO38" s="481" t="s">
        <v>409</v>
      </c>
      <c r="AP38" s="480" t="s">
        <v>219</v>
      </c>
      <c r="AQ38" s="480" t="s">
        <v>274</v>
      </c>
      <c r="AR38" s="480" t="s">
        <v>217</v>
      </c>
      <c r="AS38" s="133"/>
      <c r="AT38" s="130"/>
      <c r="AU38" s="130"/>
      <c r="AV38" s="130"/>
      <c r="AW38" s="130"/>
      <c r="AX38" s="139"/>
      <c r="AY38" s="480" t="s">
        <v>317</v>
      </c>
      <c r="AZ38" s="480"/>
      <c r="BA38" s="480"/>
      <c r="BB38" s="480"/>
      <c r="BC38" s="480"/>
      <c r="BE38" s="480" t="s">
        <v>316</v>
      </c>
      <c r="BF38" s="480"/>
      <c r="BG38" s="480"/>
      <c r="BH38" s="480"/>
      <c r="BI38" s="480"/>
      <c r="BJ38" s="138"/>
      <c r="BK38" s="130"/>
      <c r="BL38" s="130"/>
      <c r="BM38" s="130"/>
      <c r="BN38" s="130"/>
      <c r="BO38" s="133"/>
      <c r="BQ38" s="481" t="s">
        <v>575</v>
      </c>
      <c r="BR38" s="480" t="s">
        <v>219</v>
      </c>
      <c r="BS38" s="480" t="s">
        <v>274</v>
      </c>
      <c r="BT38" s="480" t="s">
        <v>217</v>
      </c>
      <c r="BU38" s="479">
        <v>112</v>
      </c>
    </row>
    <row r="39" spans="2:73" ht="12.45" customHeight="1" thickTop="1" thickBot="1" x14ac:dyDescent="0.25">
      <c r="B39" s="479"/>
      <c r="D39" s="481"/>
      <c r="E39" s="480"/>
      <c r="F39" s="480"/>
      <c r="G39" s="480"/>
      <c r="H39" s="130"/>
      <c r="I39" s="130"/>
      <c r="J39" s="153"/>
      <c r="K39" s="130"/>
      <c r="L39" s="145"/>
      <c r="M39" s="144"/>
      <c r="N39" s="480"/>
      <c r="O39" s="480"/>
      <c r="P39" s="480"/>
      <c r="Q39" s="480"/>
      <c r="R39" s="480"/>
      <c r="T39" s="480"/>
      <c r="U39" s="480"/>
      <c r="V39" s="480"/>
      <c r="W39" s="480"/>
      <c r="X39" s="480"/>
      <c r="Y39" s="138"/>
      <c r="Z39" s="130"/>
      <c r="AA39" s="130"/>
      <c r="AB39" s="130"/>
      <c r="AC39" s="154"/>
      <c r="AD39" s="130"/>
      <c r="AF39" s="481"/>
      <c r="AG39" s="480"/>
      <c r="AH39" s="480"/>
      <c r="AI39" s="480"/>
      <c r="AJ39" s="479"/>
      <c r="AM39" s="479"/>
      <c r="AO39" s="481"/>
      <c r="AP39" s="480"/>
      <c r="AQ39" s="480"/>
      <c r="AR39" s="480"/>
      <c r="AS39" s="130"/>
      <c r="AT39" s="153"/>
      <c r="AU39" s="130"/>
      <c r="AV39" s="130"/>
      <c r="AW39" s="130"/>
      <c r="AX39" s="139"/>
      <c r="AY39" s="480"/>
      <c r="AZ39" s="480"/>
      <c r="BA39" s="480"/>
      <c r="BB39" s="480"/>
      <c r="BC39" s="480"/>
      <c r="BE39" s="480"/>
      <c r="BF39" s="480"/>
      <c r="BG39" s="480"/>
      <c r="BH39" s="480"/>
      <c r="BI39" s="480"/>
      <c r="BJ39" s="138"/>
      <c r="BK39" s="130"/>
      <c r="BL39" s="130"/>
      <c r="BM39" s="130"/>
      <c r="BN39" s="154"/>
      <c r="BO39" s="130"/>
      <c r="BQ39" s="481"/>
      <c r="BR39" s="480"/>
      <c r="BS39" s="480"/>
      <c r="BT39" s="480"/>
      <c r="BU39" s="479"/>
    </row>
    <row r="40" spans="2:73" ht="12.45" customHeight="1" thickTop="1" x14ac:dyDescent="0.2">
      <c r="B40" s="479">
        <v>18</v>
      </c>
      <c r="D40" s="481" t="s">
        <v>574</v>
      </c>
      <c r="E40" s="480" t="s">
        <v>219</v>
      </c>
      <c r="F40" s="480" t="s">
        <v>243</v>
      </c>
      <c r="G40" s="480" t="s">
        <v>217</v>
      </c>
      <c r="H40" s="130"/>
      <c r="I40" s="145"/>
      <c r="J40" s="144"/>
      <c r="K40" s="139"/>
      <c r="L40" s="145"/>
      <c r="M40" s="144"/>
      <c r="Y40" s="138"/>
      <c r="Z40" s="130"/>
      <c r="AA40" s="130"/>
      <c r="AB40" s="138"/>
      <c r="AC40" s="145"/>
      <c r="AD40" s="151"/>
      <c r="AF40" s="481" t="s">
        <v>573</v>
      </c>
      <c r="AG40" s="480" t="s">
        <v>219</v>
      </c>
      <c r="AH40" s="480" t="s">
        <v>255</v>
      </c>
      <c r="AI40" s="480" t="s">
        <v>217</v>
      </c>
      <c r="AJ40" s="479">
        <v>49</v>
      </c>
      <c r="AM40" s="479">
        <v>81</v>
      </c>
      <c r="AO40" s="481" t="s">
        <v>572</v>
      </c>
      <c r="AP40" s="480" t="s">
        <v>219</v>
      </c>
      <c r="AQ40" s="480" t="s">
        <v>225</v>
      </c>
      <c r="AR40" s="480" t="s">
        <v>217</v>
      </c>
      <c r="AS40" s="150"/>
      <c r="AT40" s="144"/>
      <c r="AU40" s="139"/>
      <c r="AV40" s="130"/>
      <c r="AW40" s="130"/>
      <c r="AX40" s="139"/>
      <c r="BJ40" s="138"/>
      <c r="BK40" s="130"/>
      <c r="BL40" s="130"/>
      <c r="BM40" s="138"/>
      <c r="BN40" s="145"/>
      <c r="BO40" s="151"/>
      <c r="BQ40" s="481" t="s">
        <v>571</v>
      </c>
      <c r="BR40" s="480" t="s">
        <v>219</v>
      </c>
      <c r="BS40" s="480" t="s">
        <v>330</v>
      </c>
      <c r="BT40" s="480" t="s">
        <v>217</v>
      </c>
      <c r="BU40" s="479">
        <v>113</v>
      </c>
    </row>
    <row r="41" spans="2:73" ht="12.45" customHeight="1" thickBot="1" x14ac:dyDescent="0.25">
      <c r="B41" s="479"/>
      <c r="D41" s="481"/>
      <c r="E41" s="480"/>
      <c r="F41" s="480"/>
      <c r="G41" s="480"/>
      <c r="H41" s="141"/>
      <c r="I41" s="157"/>
      <c r="J41" s="144"/>
      <c r="K41" s="139"/>
      <c r="L41" s="145"/>
      <c r="M41" s="144"/>
      <c r="T41" s="143"/>
      <c r="U41" s="143"/>
      <c r="Y41" s="138"/>
      <c r="Z41" s="130"/>
      <c r="AA41" s="130"/>
      <c r="AB41" s="154"/>
      <c r="AC41" s="130"/>
      <c r="AD41" s="146"/>
      <c r="AF41" s="481"/>
      <c r="AG41" s="480"/>
      <c r="AH41" s="480"/>
      <c r="AI41" s="480"/>
      <c r="AJ41" s="479"/>
      <c r="AM41" s="479"/>
      <c r="AO41" s="481"/>
      <c r="AP41" s="480"/>
      <c r="AQ41" s="480"/>
      <c r="AR41" s="480"/>
      <c r="AS41" s="130"/>
      <c r="AT41" s="130"/>
      <c r="AU41" s="153"/>
      <c r="AV41" s="130"/>
      <c r="AW41" s="130"/>
      <c r="AX41" s="139"/>
      <c r="BB41" s="143"/>
      <c r="BC41" s="143"/>
      <c r="BE41" s="143"/>
      <c r="BF41" s="143"/>
      <c r="BJ41" s="138"/>
      <c r="BK41" s="130"/>
      <c r="BL41" s="130"/>
      <c r="BM41" s="154"/>
      <c r="BN41" s="130"/>
      <c r="BO41" s="146"/>
      <c r="BQ41" s="481"/>
      <c r="BR41" s="480"/>
      <c r="BS41" s="480"/>
      <c r="BT41" s="480"/>
      <c r="BU41" s="479"/>
    </row>
    <row r="42" spans="2:73" ht="12.45" customHeight="1" thickTop="1" thickBot="1" x14ac:dyDescent="0.25">
      <c r="B42" s="479">
        <v>19</v>
      </c>
      <c r="D42" s="481" t="s">
        <v>570</v>
      </c>
      <c r="E42" s="480" t="s">
        <v>219</v>
      </c>
      <c r="F42" s="480" t="s">
        <v>237</v>
      </c>
      <c r="G42" s="480" t="s">
        <v>217</v>
      </c>
      <c r="H42" s="133"/>
      <c r="I42" s="135"/>
      <c r="J42" s="130"/>
      <c r="K42" s="139"/>
      <c r="L42" s="145"/>
      <c r="M42" s="144"/>
      <c r="Y42" s="138"/>
      <c r="Z42" s="130"/>
      <c r="AA42" s="138"/>
      <c r="AB42" s="145"/>
      <c r="AC42" s="144"/>
      <c r="AD42" s="142"/>
      <c r="AF42" s="481" t="s">
        <v>569</v>
      </c>
      <c r="AG42" s="480" t="s">
        <v>219</v>
      </c>
      <c r="AH42" s="480" t="s">
        <v>239</v>
      </c>
      <c r="AI42" s="480" t="s">
        <v>217</v>
      </c>
      <c r="AJ42" s="479">
        <v>50</v>
      </c>
      <c r="AM42" s="479">
        <v>82</v>
      </c>
      <c r="AO42" s="481" t="s">
        <v>568</v>
      </c>
      <c r="AP42" s="480" t="s">
        <v>219</v>
      </c>
      <c r="AQ42" s="480" t="s">
        <v>237</v>
      </c>
      <c r="AR42" s="480" t="s">
        <v>217</v>
      </c>
      <c r="AS42" s="133"/>
      <c r="AT42" s="145"/>
      <c r="AU42" s="144"/>
      <c r="AV42" s="139"/>
      <c r="AW42" s="130"/>
      <c r="AX42" s="139"/>
      <c r="BJ42" s="138"/>
      <c r="BK42" s="130"/>
      <c r="BL42" s="138"/>
      <c r="BM42" s="145"/>
      <c r="BN42" s="144"/>
      <c r="BO42" s="142"/>
      <c r="BQ42" s="481" t="s">
        <v>567</v>
      </c>
      <c r="BR42" s="480" t="s">
        <v>219</v>
      </c>
      <c r="BS42" s="480" t="s">
        <v>255</v>
      </c>
      <c r="BT42" s="480" t="s">
        <v>217</v>
      </c>
      <c r="BU42" s="479">
        <v>114</v>
      </c>
    </row>
    <row r="43" spans="2:73" ht="12.45" customHeight="1" thickTop="1" thickBot="1" x14ac:dyDescent="0.25">
      <c r="B43" s="479"/>
      <c r="D43" s="481"/>
      <c r="E43" s="480"/>
      <c r="F43" s="480"/>
      <c r="G43" s="480"/>
      <c r="H43" s="130"/>
      <c r="I43" s="130"/>
      <c r="J43" s="130"/>
      <c r="K43" s="153"/>
      <c r="L43" s="145"/>
      <c r="M43" s="144"/>
      <c r="Y43" s="138"/>
      <c r="Z43" s="130"/>
      <c r="AA43" s="138"/>
      <c r="AB43" s="145"/>
      <c r="AC43" s="157"/>
      <c r="AD43" s="136"/>
      <c r="AF43" s="481"/>
      <c r="AG43" s="480"/>
      <c r="AH43" s="480"/>
      <c r="AI43" s="480"/>
      <c r="AJ43" s="479"/>
      <c r="AM43" s="479"/>
      <c r="AO43" s="481"/>
      <c r="AP43" s="480"/>
      <c r="AQ43" s="480"/>
      <c r="AR43" s="480"/>
      <c r="AS43" s="130"/>
      <c r="AT43" s="160"/>
      <c r="AU43" s="144"/>
      <c r="AV43" s="139"/>
      <c r="AW43" s="130"/>
      <c r="AX43" s="139"/>
      <c r="BJ43" s="138"/>
      <c r="BK43" s="130"/>
      <c r="BL43" s="138"/>
      <c r="BM43" s="145"/>
      <c r="BN43" s="157"/>
      <c r="BO43" s="136"/>
      <c r="BQ43" s="481"/>
      <c r="BR43" s="480"/>
      <c r="BS43" s="480"/>
      <c r="BT43" s="480"/>
      <c r="BU43" s="479"/>
    </row>
    <row r="44" spans="2:73" ht="12.45" customHeight="1" thickTop="1" thickBot="1" x14ac:dyDescent="0.25">
      <c r="B44" s="479">
        <v>20</v>
      </c>
      <c r="D44" s="481" t="s">
        <v>557</v>
      </c>
      <c r="E44" s="480" t="s">
        <v>219</v>
      </c>
      <c r="F44" s="480" t="s">
        <v>239</v>
      </c>
      <c r="G44" s="480" t="s">
        <v>217</v>
      </c>
      <c r="H44" s="133"/>
      <c r="I44" s="130"/>
      <c r="J44" s="145"/>
      <c r="K44" s="149"/>
      <c r="L44" s="149"/>
      <c r="M44" s="144"/>
      <c r="Y44" s="138"/>
      <c r="Z44" s="130"/>
      <c r="AA44" s="138"/>
      <c r="AB44" s="130"/>
      <c r="AC44" s="134"/>
      <c r="AD44" s="133"/>
      <c r="AF44" s="481" t="s">
        <v>566</v>
      </c>
      <c r="AG44" s="480" t="s">
        <v>219</v>
      </c>
      <c r="AH44" s="480" t="s">
        <v>352</v>
      </c>
      <c r="AI44" s="480" t="s">
        <v>217</v>
      </c>
      <c r="AJ44" s="479">
        <v>51</v>
      </c>
      <c r="AM44" s="479">
        <v>83</v>
      </c>
      <c r="AO44" s="481" t="s">
        <v>272</v>
      </c>
      <c r="AP44" s="480" t="s">
        <v>219</v>
      </c>
      <c r="AQ44" s="480" t="s">
        <v>350</v>
      </c>
      <c r="AR44" s="480" t="s">
        <v>217</v>
      </c>
      <c r="AS44" s="150"/>
      <c r="AT44" s="130"/>
      <c r="AU44" s="130"/>
      <c r="AV44" s="139"/>
      <c r="AW44" s="130"/>
      <c r="AX44" s="139"/>
      <c r="BJ44" s="138"/>
      <c r="BK44" s="130"/>
      <c r="BL44" s="138"/>
      <c r="BM44" s="130"/>
      <c r="BN44" s="134"/>
      <c r="BO44" s="133"/>
      <c r="BQ44" s="481" t="s">
        <v>565</v>
      </c>
      <c r="BR44" s="480" t="s">
        <v>219</v>
      </c>
      <c r="BS44" s="480" t="s">
        <v>237</v>
      </c>
      <c r="BT44" s="480" t="s">
        <v>217</v>
      </c>
      <c r="BU44" s="479">
        <v>115</v>
      </c>
    </row>
    <row r="45" spans="2:73" ht="12.45" customHeight="1" thickTop="1" thickBot="1" x14ac:dyDescent="0.25">
      <c r="B45" s="479"/>
      <c r="D45" s="481"/>
      <c r="E45" s="480"/>
      <c r="F45" s="480"/>
      <c r="G45" s="480"/>
      <c r="H45" s="130"/>
      <c r="I45" s="153"/>
      <c r="J45" s="145"/>
      <c r="K45" s="149"/>
      <c r="L45" s="149"/>
      <c r="M45" s="144"/>
      <c r="Y45" s="138"/>
      <c r="Z45" s="130"/>
      <c r="AA45" s="154"/>
      <c r="AB45" s="130"/>
      <c r="AC45" s="130"/>
      <c r="AD45" s="130"/>
      <c r="AF45" s="481"/>
      <c r="AG45" s="480"/>
      <c r="AH45" s="480"/>
      <c r="AI45" s="480"/>
      <c r="AJ45" s="479"/>
      <c r="AM45" s="479"/>
      <c r="AO45" s="481"/>
      <c r="AP45" s="480"/>
      <c r="AQ45" s="480"/>
      <c r="AR45" s="480"/>
      <c r="AS45" s="130"/>
      <c r="AT45" s="130"/>
      <c r="AU45" s="130"/>
      <c r="AV45" s="153"/>
      <c r="AW45" s="130"/>
      <c r="AX45" s="139"/>
      <c r="BJ45" s="138"/>
      <c r="BK45" s="130"/>
      <c r="BL45" s="154"/>
      <c r="BM45" s="130"/>
      <c r="BN45" s="130"/>
      <c r="BO45" s="130"/>
      <c r="BQ45" s="481"/>
      <c r="BR45" s="480"/>
      <c r="BS45" s="480"/>
      <c r="BT45" s="480"/>
      <c r="BU45" s="479"/>
    </row>
    <row r="46" spans="2:73" ht="12.45" customHeight="1" thickTop="1" thickBot="1" x14ac:dyDescent="0.25">
      <c r="B46" s="479">
        <v>21</v>
      </c>
      <c r="D46" s="481" t="s">
        <v>564</v>
      </c>
      <c r="E46" s="480" t="s">
        <v>219</v>
      </c>
      <c r="F46" s="480" t="s">
        <v>283</v>
      </c>
      <c r="G46" s="480" t="s">
        <v>217</v>
      </c>
      <c r="H46" s="150"/>
      <c r="I46" s="144"/>
      <c r="J46" s="159"/>
      <c r="K46" s="149"/>
      <c r="L46" s="149"/>
      <c r="M46" s="144"/>
      <c r="Y46" s="138"/>
      <c r="Z46" s="145"/>
      <c r="AA46" s="149"/>
      <c r="AB46" s="144"/>
      <c r="AC46" s="130"/>
      <c r="AD46" s="133"/>
      <c r="AF46" s="481" t="s">
        <v>563</v>
      </c>
      <c r="AG46" s="480" t="s">
        <v>219</v>
      </c>
      <c r="AH46" s="480" t="s">
        <v>306</v>
      </c>
      <c r="AI46" s="480" t="s">
        <v>217</v>
      </c>
      <c r="AJ46" s="479">
        <v>52</v>
      </c>
      <c r="AM46" s="479">
        <v>84</v>
      </c>
      <c r="AO46" s="481" t="s">
        <v>347</v>
      </c>
      <c r="AP46" s="480" t="s">
        <v>219</v>
      </c>
      <c r="AQ46" s="480" t="s">
        <v>283</v>
      </c>
      <c r="AR46" s="480" t="s">
        <v>217</v>
      </c>
      <c r="AS46" s="130"/>
      <c r="AT46" s="130"/>
      <c r="AU46" s="145"/>
      <c r="AV46" s="144"/>
      <c r="AW46" s="139"/>
      <c r="AX46" s="139"/>
      <c r="BJ46" s="138"/>
      <c r="BK46" s="145"/>
      <c r="BL46" s="149"/>
      <c r="BM46" s="144"/>
      <c r="BN46" s="130"/>
      <c r="BO46" s="133"/>
      <c r="BQ46" s="481" t="s">
        <v>273</v>
      </c>
      <c r="BR46" s="480" t="s">
        <v>219</v>
      </c>
      <c r="BS46" s="480" t="s">
        <v>336</v>
      </c>
      <c r="BT46" s="480" t="s">
        <v>217</v>
      </c>
      <c r="BU46" s="479">
        <v>116</v>
      </c>
    </row>
    <row r="47" spans="2:73" ht="12.45" customHeight="1" thickTop="1" thickBot="1" x14ac:dyDescent="0.25">
      <c r="B47" s="479"/>
      <c r="D47" s="481"/>
      <c r="E47" s="480"/>
      <c r="F47" s="480"/>
      <c r="G47" s="480"/>
      <c r="H47" s="130"/>
      <c r="I47" s="130"/>
      <c r="J47" s="160"/>
      <c r="K47" s="149"/>
      <c r="L47" s="149"/>
      <c r="M47" s="144"/>
      <c r="Y47" s="138"/>
      <c r="Z47" s="145"/>
      <c r="AA47" s="149"/>
      <c r="AB47" s="144"/>
      <c r="AC47" s="154"/>
      <c r="AD47" s="130"/>
      <c r="AF47" s="481"/>
      <c r="AG47" s="480"/>
      <c r="AH47" s="480"/>
      <c r="AI47" s="480"/>
      <c r="AJ47" s="479"/>
      <c r="AM47" s="479"/>
      <c r="AO47" s="481"/>
      <c r="AP47" s="480"/>
      <c r="AQ47" s="480"/>
      <c r="AR47" s="480"/>
      <c r="AS47" s="141"/>
      <c r="AT47" s="140"/>
      <c r="AU47" s="145"/>
      <c r="AV47" s="144"/>
      <c r="AW47" s="139"/>
      <c r="AX47" s="139"/>
      <c r="BJ47" s="138"/>
      <c r="BK47" s="145"/>
      <c r="BL47" s="149"/>
      <c r="BM47" s="144"/>
      <c r="BN47" s="154"/>
      <c r="BO47" s="130"/>
      <c r="BQ47" s="481"/>
      <c r="BR47" s="480"/>
      <c r="BS47" s="480"/>
      <c r="BT47" s="480"/>
      <c r="BU47" s="479"/>
    </row>
    <row r="48" spans="2:73" ht="12.45" customHeight="1" thickTop="1" thickBot="1" x14ac:dyDescent="0.25">
      <c r="B48" s="479">
        <v>22</v>
      </c>
      <c r="D48" s="481" t="s">
        <v>446</v>
      </c>
      <c r="E48" s="480" t="s">
        <v>219</v>
      </c>
      <c r="F48" s="480" t="s">
        <v>255</v>
      </c>
      <c r="G48" s="480" t="s">
        <v>217</v>
      </c>
      <c r="H48" s="133"/>
      <c r="I48" s="145"/>
      <c r="J48" s="130"/>
      <c r="K48" s="145"/>
      <c r="L48" s="149"/>
      <c r="M48" s="144"/>
      <c r="Y48" s="138"/>
      <c r="Z48" s="145"/>
      <c r="AA48" s="149"/>
      <c r="AB48" s="158"/>
      <c r="AC48" s="145"/>
      <c r="AD48" s="151"/>
      <c r="AF48" s="481" t="s">
        <v>562</v>
      </c>
      <c r="AG48" s="480" t="s">
        <v>219</v>
      </c>
      <c r="AH48" s="480" t="s">
        <v>245</v>
      </c>
      <c r="AI48" s="480" t="s">
        <v>217</v>
      </c>
      <c r="AJ48" s="479">
        <v>53</v>
      </c>
      <c r="AM48" s="479">
        <v>85</v>
      </c>
      <c r="AO48" s="481" t="s">
        <v>427</v>
      </c>
      <c r="AP48" s="480" t="s">
        <v>219</v>
      </c>
      <c r="AQ48" s="480" t="s">
        <v>267</v>
      </c>
      <c r="AR48" s="480" t="s">
        <v>217</v>
      </c>
      <c r="AS48" s="133"/>
      <c r="AT48" s="156"/>
      <c r="AU48" s="149"/>
      <c r="AV48" s="144"/>
      <c r="AW48" s="139"/>
      <c r="AX48" s="139"/>
      <c r="BJ48" s="138"/>
      <c r="BK48" s="145"/>
      <c r="BL48" s="149"/>
      <c r="BM48" s="149"/>
      <c r="BN48" s="149"/>
      <c r="BO48" s="151"/>
      <c r="BQ48" s="481" t="s">
        <v>561</v>
      </c>
      <c r="BR48" s="480" t="s">
        <v>219</v>
      </c>
      <c r="BS48" s="480" t="s">
        <v>283</v>
      </c>
      <c r="BT48" s="480" t="s">
        <v>217</v>
      </c>
      <c r="BU48" s="479">
        <v>117</v>
      </c>
    </row>
    <row r="49" spans="2:73" ht="12.45" customHeight="1" thickTop="1" thickBot="1" x14ac:dyDescent="0.25">
      <c r="B49" s="479"/>
      <c r="D49" s="481"/>
      <c r="E49" s="480"/>
      <c r="F49" s="480"/>
      <c r="G49" s="480"/>
      <c r="H49" s="130"/>
      <c r="I49" s="160"/>
      <c r="J49" s="130"/>
      <c r="K49" s="145"/>
      <c r="L49" s="149"/>
      <c r="M49" s="144"/>
      <c r="Y49" s="138"/>
      <c r="Z49" s="145"/>
      <c r="AA49" s="149"/>
      <c r="AB49" s="162"/>
      <c r="AC49" s="130"/>
      <c r="AD49" s="146"/>
      <c r="AF49" s="481"/>
      <c r="AG49" s="480"/>
      <c r="AH49" s="480"/>
      <c r="AI49" s="480"/>
      <c r="AJ49" s="479"/>
      <c r="AM49" s="479"/>
      <c r="AO49" s="481"/>
      <c r="AP49" s="480"/>
      <c r="AQ49" s="480"/>
      <c r="AR49" s="480"/>
      <c r="AS49" s="130"/>
      <c r="AT49" s="145"/>
      <c r="AU49" s="157"/>
      <c r="AV49" s="144"/>
      <c r="AW49" s="139"/>
      <c r="AX49" s="139"/>
      <c r="BJ49" s="138"/>
      <c r="BK49" s="145"/>
      <c r="BL49" s="149"/>
      <c r="BM49" s="157"/>
      <c r="BN49" s="144"/>
      <c r="BO49" s="146"/>
      <c r="BQ49" s="481"/>
      <c r="BR49" s="480"/>
      <c r="BS49" s="480"/>
      <c r="BT49" s="480"/>
      <c r="BU49" s="479"/>
    </row>
    <row r="50" spans="2:73" ht="12.45" customHeight="1" thickTop="1" x14ac:dyDescent="0.2">
      <c r="B50" s="479">
        <v>23</v>
      </c>
      <c r="D50" s="481" t="s">
        <v>560</v>
      </c>
      <c r="E50" s="480" t="s">
        <v>219</v>
      </c>
      <c r="F50" s="480" t="s">
        <v>257</v>
      </c>
      <c r="G50" s="480" t="s">
        <v>217</v>
      </c>
      <c r="H50" s="150"/>
      <c r="I50" s="130"/>
      <c r="J50" s="130"/>
      <c r="K50" s="145"/>
      <c r="L50" s="149"/>
      <c r="M50" s="144"/>
      <c r="Y50" s="138"/>
      <c r="Z50" s="145"/>
      <c r="AA50" s="144"/>
      <c r="AB50" s="145"/>
      <c r="AC50" s="144"/>
      <c r="AD50" s="142"/>
      <c r="AF50" s="481" t="s">
        <v>268</v>
      </c>
      <c r="AG50" s="480" t="s">
        <v>219</v>
      </c>
      <c r="AH50" s="480" t="s">
        <v>274</v>
      </c>
      <c r="AI50" s="480" t="s">
        <v>217</v>
      </c>
      <c r="AJ50" s="479">
        <v>54</v>
      </c>
      <c r="AM50" s="479">
        <v>86</v>
      </c>
      <c r="AO50" s="481" t="s">
        <v>559</v>
      </c>
      <c r="AP50" s="480" t="s">
        <v>219</v>
      </c>
      <c r="AQ50" s="480" t="s">
        <v>241</v>
      </c>
      <c r="AR50" s="480" t="s">
        <v>217</v>
      </c>
      <c r="AS50" s="130"/>
      <c r="AT50" s="130"/>
      <c r="AU50" s="135"/>
      <c r="AV50" s="130"/>
      <c r="AW50" s="139"/>
      <c r="AX50" s="139"/>
      <c r="BJ50" s="138"/>
      <c r="BK50" s="145"/>
      <c r="BL50" s="144"/>
      <c r="BM50" s="134"/>
      <c r="BN50" s="130"/>
      <c r="BO50" s="142"/>
      <c r="BQ50" s="481" t="s">
        <v>558</v>
      </c>
      <c r="BR50" s="480" t="s">
        <v>219</v>
      </c>
      <c r="BS50" s="480" t="s">
        <v>350</v>
      </c>
      <c r="BT50" s="480" t="s">
        <v>217</v>
      </c>
      <c r="BU50" s="479">
        <v>118</v>
      </c>
    </row>
    <row r="51" spans="2:73" ht="12.45" customHeight="1" thickBot="1" x14ac:dyDescent="0.25">
      <c r="B51" s="479"/>
      <c r="D51" s="481"/>
      <c r="E51" s="480"/>
      <c r="F51" s="480"/>
      <c r="G51" s="480"/>
      <c r="H51" s="130"/>
      <c r="I51" s="130"/>
      <c r="J51" s="130"/>
      <c r="K51" s="145"/>
      <c r="L51" s="157"/>
      <c r="M51" s="144"/>
      <c r="Y51" s="138"/>
      <c r="Z51" s="145"/>
      <c r="AA51" s="144"/>
      <c r="AB51" s="130"/>
      <c r="AC51" s="157"/>
      <c r="AD51" s="136"/>
      <c r="AF51" s="481"/>
      <c r="AG51" s="480"/>
      <c r="AH51" s="480"/>
      <c r="AI51" s="480"/>
      <c r="AJ51" s="479"/>
      <c r="AM51" s="479"/>
      <c r="AO51" s="481"/>
      <c r="AP51" s="480"/>
      <c r="AQ51" s="480"/>
      <c r="AR51" s="480"/>
      <c r="AS51" s="141"/>
      <c r="AT51" s="140"/>
      <c r="AU51" s="139"/>
      <c r="AV51" s="130"/>
      <c r="AW51" s="139"/>
      <c r="AX51" s="139"/>
      <c r="BJ51" s="138"/>
      <c r="BK51" s="145"/>
      <c r="BL51" s="144"/>
      <c r="BM51" s="138"/>
      <c r="BN51" s="137"/>
      <c r="BO51" s="136"/>
      <c r="BQ51" s="481"/>
      <c r="BR51" s="480"/>
      <c r="BS51" s="480"/>
      <c r="BT51" s="480"/>
      <c r="BU51" s="479"/>
    </row>
    <row r="52" spans="2:73" ht="12.45" customHeight="1" thickTop="1" thickBot="1" x14ac:dyDescent="0.25">
      <c r="B52" s="479">
        <v>24</v>
      </c>
      <c r="D52" s="481" t="s">
        <v>327</v>
      </c>
      <c r="E52" s="480" t="s">
        <v>219</v>
      </c>
      <c r="F52" s="480" t="s">
        <v>260</v>
      </c>
      <c r="G52" s="480" t="s">
        <v>217</v>
      </c>
      <c r="H52" s="133"/>
      <c r="I52" s="130"/>
      <c r="J52" s="130"/>
      <c r="K52" s="130"/>
      <c r="L52" s="135"/>
      <c r="M52" s="130"/>
      <c r="Y52" s="138"/>
      <c r="Z52" s="145"/>
      <c r="AA52" s="144"/>
      <c r="AB52" s="130"/>
      <c r="AC52" s="134"/>
      <c r="AD52" s="133"/>
      <c r="AF52" s="481" t="s">
        <v>557</v>
      </c>
      <c r="AG52" s="480" t="s">
        <v>219</v>
      </c>
      <c r="AH52" s="480" t="s">
        <v>340</v>
      </c>
      <c r="AI52" s="480" t="s">
        <v>217</v>
      </c>
      <c r="AJ52" s="479">
        <v>55</v>
      </c>
      <c r="AM52" s="479">
        <v>87</v>
      </c>
      <c r="AO52" s="481" t="s">
        <v>556</v>
      </c>
      <c r="AP52" s="480" t="s">
        <v>219</v>
      </c>
      <c r="AQ52" s="480" t="s">
        <v>306</v>
      </c>
      <c r="AR52" s="480" t="s">
        <v>217</v>
      </c>
      <c r="AS52" s="133"/>
      <c r="AT52" s="135"/>
      <c r="AU52" s="130"/>
      <c r="AV52" s="130"/>
      <c r="AW52" s="139"/>
      <c r="AX52" s="139"/>
      <c r="BJ52" s="138"/>
      <c r="BK52" s="145"/>
      <c r="BL52" s="144"/>
      <c r="BM52" s="130"/>
      <c r="BN52" s="134"/>
      <c r="BO52" s="133"/>
      <c r="BQ52" s="481" t="s">
        <v>418</v>
      </c>
      <c r="BR52" s="480" t="s">
        <v>219</v>
      </c>
      <c r="BS52" s="480" t="s">
        <v>221</v>
      </c>
      <c r="BT52" s="480" t="s">
        <v>217</v>
      </c>
      <c r="BU52" s="479">
        <v>119</v>
      </c>
    </row>
    <row r="53" spans="2:73" ht="12.45" customHeight="1" thickTop="1" thickBot="1" x14ac:dyDescent="0.25">
      <c r="B53" s="479"/>
      <c r="D53" s="481"/>
      <c r="E53" s="480"/>
      <c r="F53" s="480"/>
      <c r="G53" s="480"/>
      <c r="H53" s="130"/>
      <c r="I53" s="153"/>
      <c r="J53" s="130"/>
      <c r="K53" s="130"/>
      <c r="L53" s="139"/>
      <c r="M53" s="130"/>
      <c r="Y53" s="138"/>
      <c r="Z53" s="160"/>
      <c r="AA53" s="144"/>
      <c r="AB53" s="130"/>
      <c r="AC53" s="130"/>
      <c r="AD53" s="130"/>
      <c r="AF53" s="481"/>
      <c r="AG53" s="480"/>
      <c r="AH53" s="480"/>
      <c r="AI53" s="480"/>
      <c r="AJ53" s="479"/>
      <c r="AM53" s="479"/>
      <c r="AO53" s="481"/>
      <c r="AP53" s="480"/>
      <c r="AQ53" s="480"/>
      <c r="AR53" s="480"/>
      <c r="AS53" s="130"/>
      <c r="AT53" s="130"/>
      <c r="AU53" s="130"/>
      <c r="AV53" s="130"/>
      <c r="AW53" s="161"/>
      <c r="AX53" s="139"/>
      <c r="BJ53" s="138"/>
      <c r="BK53" s="160"/>
      <c r="BL53" s="144"/>
      <c r="BM53" s="130"/>
      <c r="BN53" s="130"/>
      <c r="BO53" s="130"/>
      <c r="BQ53" s="481"/>
      <c r="BR53" s="480"/>
      <c r="BS53" s="480"/>
      <c r="BT53" s="480"/>
      <c r="BU53" s="479"/>
    </row>
    <row r="54" spans="2:73" ht="12.45" customHeight="1" thickTop="1" thickBot="1" x14ac:dyDescent="0.25">
      <c r="B54" s="479">
        <v>25</v>
      </c>
      <c r="D54" s="481" t="s">
        <v>275</v>
      </c>
      <c r="E54" s="480" t="s">
        <v>219</v>
      </c>
      <c r="F54" s="480" t="s">
        <v>352</v>
      </c>
      <c r="G54" s="480" t="s">
        <v>217</v>
      </c>
      <c r="H54" s="150"/>
      <c r="I54" s="149"/>
      <c r="J54" s="130"/>
      <c r="K54" s="130"/>
      <c r="L54" s="139"/>
      <c r="M54" s="130"/>
      <c r="Y54" s="130"/>
      <c r="Z54" s="134"/>
      <c r="AA54" s="130"/>
      <c r="AB54" s="130"/>
      <c r="AC54" s="130"/>
      <c r="AD54" s="133"/>
      <c r="AF54" s="481" t="s">
        <v>258</v>
      </c>
      <c r="AG54" s="480" t="s">
        <v>219</v>
      </c>
      <c r="AH54" s="480" t="s">
        <v>241</v>
      </c>
      <c r="AI54" s="480" t="s">
        <v>217</v>
      </c>
      <c r="AJ54" s="479">
        <v>56</v>
      </c>
      <c r="AM54" s="479">
        <v>88</v>
      </c>
      <c r="AO54" s="481" t="s">
        <v>542</v>
      </c>
      <c r="AP54" s="480" t="s">
        <v>219</v>
      </c>
      <c r="AQ54" s="480" t="s">
        <v>243</v>
      </c>
      <c r="AR54" s="480" t="s">
        <v>217</v>
      </c>
      <c r="AS54" s="133"/>
      <c r="AT54" s="130"/>
      <c r="AU54" s="130"/>
      <c r="AV54" s="145"/>
      <c r="AW54" s="130"/>
      <c r="AX54" s="130"/>
      <c r="BJ54" s="130"/>
      <c r="BK54" s="134"/>
      <c r="BL54" s="130"/>
      <c r="BM54" s="130"/>
      <c r="BN54" s="130"/>
      <c r="BO54" s="133"/>
      <c r="BQ54" s="481" t="s">
        <v>555</v>
      </c>
      <c r="BR54" s="480" t="s">
        <v>219</v>
      </c>
      <c r="BS54" s="480" t="s">
        <v>352</v>
      </c>
      <c r="BT54" s="480" t="s">
        <v>217</v>
      </c>
      <c r="BU54" s="479">
        <v>120</v>
      </c>
    </row>
    <row r="55" spans="2:73" ht="12.45" customHeight="1" thickTop="1" thickBot="1" x14ac:dyDescent="0.25">
      <c r="B55" s="479"/>
      <c r="D55" s="481"/>
      <c r="E55" s="480"/>
      <c r="F55" s="480"/>
      <c r="G55" s="480"/>
      <c r="H55" s="130"/>
      <c r="I55" s="145"/>
      <c r="J55" s="140"/>
      <c r="K55" s="130"/>
      <c r="L55" s="139"/>
      <c r="M55" s="130"/>
      <c r="Y55" s="130"/>
      <c r="Z55" s="138"/>
      <c r="AA55" s="130"/>
      <c r="AB55" s="130"/>
      <c r="AC55" s="154"/>
      <c r="AD55" s="130"/>
      <c r="AF55" s="481"/>
      <c r="AG55" s="480"/>
      <c r="AH55" s="480"/>
      <c r="AI55" s="480"/>
      <c r="AJ55" s="479"/>
      <c r="AM55" s="479"/>
      <c r="AO55" s="481"/>
      <c r="AP55" s="480"/>
      <c r="AQ55" s="480"/>
      <c r="AR55" s="480"/>
      <c r="AS55" s="130"/>
      <c r="AT55" s="153"/>
      <c r="AU55" s="130"/>
      <c r="AV55" s="145"/>
      <c r="AW55" s="130"/>
      <c r="AX55" s="130"/>
      <c r="BJ55" s="130"/>
      <c r="BK55" s="138"/>
      <c r="BL55" s="130"/>
      <c r="BM55" s="130"/>
      <c r="BN55" s="154"/>
      <c r="BO55" s="130"/>
      <c r="BQ55" s="481"/>
      <c r="BR55" s="480"/>
      <c r="BS55" s="480"/>
      <c r="BT55" s="480"/>
      <c r="BU55" s="479"/>
    </row>
    <row r="56" spans="2:73" ht="12.45" customHeight="1" thickTop="1" x14ac:dyDescent="0.2">
      <c r="B56" s="479">
        <v>26</v>
      </c>
      <c r="D56" s="481" t="s">
        <v>554</v>
      </c>
      <c r="E56" s="480" t="s">
        <v>219</v>
      </c>
      <c r="F56" s="480" t="s">
        <v>267</v>
      </c>
      <c r="G56" s="480" t="s">
        <v>217</v>
      </c>
      <c r="H56" s="130"/>
      <c r="I56" s="130"/>
      <c r="J56" s="156"/>
      <c r="K56" s="144"/>
      <c r="L56" s="139"/>
      <c r="M56" s="130"/>
      <c r="Y56" s="130"/>
      <c r="Z56" s="138"/>
      <c r="AA56" s="130"/>
      <c r="AB56" s="138"/>
      <c r="AC56" s="145"/>
      <c r="AD56" s="151"/>
      <c r="AF56" s="481" t="s">
        <v>409</v>
      </c>
      <c r="AG56" s="480" t="s">
        <v>219</v>
      </c>
      <c r="AH56" s="480" t="s">
        <v>350</v>
      </c>
      <c r="AI56" s="480" t="s">
        <v>217</v>
      </c>
      <c r="AJ56" s="479">
        <v>57</v>
      </c>
      <c r="AM56" s="479">
        <v>89</v>
      </c>
      <c r="AO56" s="481" t="s">
        <v>347</v>
      </c>
      <c r="AP56" s="480" t="s">
        <v>219</v>
      </c>
      <c r="AQ56" s="480" t="s">
        <v>255</v>
      </c>
      <c r="AR56" s="480" t="s">
        <v>217</v>
      </c>
      <c r="AS56" s="150"/>
      <c r="AT56" s="149"/>
      <c r="AU56" s="130"/>
      <c r="AV56" s="145"/>
      <c r="AW56" s="130"/>
      <c r="AX56" s="130"/>
      <c r="BJ56" s="130"/>
      <c r="BK56" s="138"/>
      <c r="BL56" s="130"/>
      <c r="BM56" s="130"/>
      <c r="BN56" s="149"/>
      <c r="BO56" s="151"/>
      <c r="BQ56" s="481" t="s">
        <v>244</v>
      </c>
      <c r="BR56" s="480" t="s">
        <v>219</v>
      </c>
      <c r="BS56" s="480" t="s">
        <v>237</v>
      </c>
      <c r="BT56" s="480" t="s">
        <v>217</v>
      </c>
      <c r="BU56" s="479">
        <v>121</v>
      </c>
    </row>
    <row r="57" spans="2:73" ht="12.45" customHeight="1" thickBot="1" x14ac:dyDescent="0.25">
      <c r="B57" s="479"/>
      <c r="D57" s="481"/>
      <c r="E57" s="480"/>
      <c r="F57" s="480"/>
      <c r="G57" s="480"/>
      <c r="H57" s="141"/>
      <c r="I57" s="140"/>
      <c r="J57" s="159"/>
      <c r="K57" s="144"/>
      <c r="L57" s="139"/>
      <c r="M57" s="130"/>
      <c r="O57" s="155"/>
      <c r="P57" s="155"/>
      <c r="Q57" s="147"/>
      <c r="R57" s="143"/>
      <c r="T57" s="147"/>
      <c r="U57" s="143"/>
      <c r="V57" s="155"/>
      <c r="W57" s="155"/>
      <c r="Y57" s="130"/>
      <c r="Z57" s="138"/>
      <c r="AA57" s="130"/>
      <c r="AB57" s="154"/>
      <c r="AC57" s="130"/>
      <c r="AD57" s="146"/>
      <c r="AF57" s="481"/>
      <c r="AG57" s="480"/>
      <c r="AH57" s="480"/>
      <c r="AI57" s="480"/>
      <c r="AJ57" s="479"/>
      <c r="AM57" s="479"/>
      <c r="AO57" s="481"/>
      <c r="AP57" s="480"/>
      <c r="AQ57" s="480"/>
      <c r="AR57" s="480"/>
      <c r="AS57" s="130"/>
      <c r="AT57" s="145"/>
      <c r="AU57" s="140"/>
      <c r="AV57" s="145"/>
      <c r="AW57" s="130"/>
      <c r="AX57" s="130"/>
      <c r="BJ57" s="130"/>
      <c r="BK57" s="138"/>
      <c r="BL57" s="130"/>
      <c r="BM57" s="137"/>
      <c r="BN57" s="144"/>
      <c r="BO57" s="146"/>
      <c r="BQ57" s="481"/>
      <c r="BR57" s="480"/>
      <c r="BS57" s="480"/>
      <c r="BT57" s="480"/>
      <c r="BU57" s="479"/>
    </row>
    <row r="58" spans="2:73" ht="12.45" customHeight="1" thickTop="1" thickBot="1" x14ac:dyDescent="0.25">
      <c r="B58" s="479">
        <v>27</v>
      </c>
      <c r="D58" s="481" t="s">
        <v>553</v>
      </c>
      <c r="E58" s="480" t="s">
        <v>219</v>
      </c>
      <c r="F58" s="480" t="s">
        <v>245</v>
      </c>
      <c r="G58" s="480" t="s">
        <v>217</v>
      </c>
      <c r="H58" s="133"/>
      <c r="I58" s="135"/>
      <c r="J58" s="145"/>
      <c r="K58" s="144"/>
      <c r="L58" s="139"/>
      <c r="M58" s="130"/>
      <c r="O58" s="155"/>
      <c r="P58" s="155"/>
      <c r="Q58" s="143"/>
      <c r="R58" s="143"/>
      <c r="T58" s="143"/>
      <c r="U58" s="143"/>
      <c r="V58" s="155"/>
      <c r="W58" s="155"/>
      <c r="Y58" s="130"/>
      <c r="Z58" s="138"/>
      <c r="AA58" s="145"/>
      <c r="AB58" s="149"/>
      <c r="AC58" s="144"/>
      <c r="AD58" s="142"/>
      <c r="AF58" s="481" t="s">
        <v>552</v>
      </c>
      <c r="AG58" s="480" t="s">
        <v>219</v>
      </c>
      <c r="AH58" s="480" t="s">
        <v>257</v>
      </c>
      <c r="AI58" s="480" t="s">
        <v>217</v>
      </c>
      <c r="AJ58" s="479">
        <v>58</v>
      </c>
      <c r="AM58" s="479">
        <v>90</v>
      </c>
      <c r="AO58" s="481" t="s">
        <v>551</v>
      </c>
      <c r="AP58" s="480" t="s">
        <v>219</v>
      </c>
      <c r="AQ58" s="480" t="s">
        <v>245</v>
      </c>
      <c r="AR58" s="480" t="s">
        <v>217</v>
      </c>
      <c r="AS58" s="133"/>
      <c r="AT58" s="130"/>
      <c r="AU58" s="156"/>
      <c r="AV58" s="149"/>
      <c r="AW58" s="130"/>
      <c r="AX58" s="130"/>
      <c r="BJ58" s="130"/>
      <c r="BK58" s="138"/>
      <c r="BL58" s="145"/>
      <c r="BM58" s="148"/>
      <c r="BN58" s="130"/>
      <c r="BO58" s="142"/>
      <c r="BQ58" s="481" t="s">
        <v>474</v>
      </c>
      <c r="BR58" s="480" t="s">
        <v>219</v>
      </c>
      <c r="BS58" s="480" t="s">
        <v>267</v>
      </c>
      <c r="BT58" s="480" t="s">
        <v>217</v>
      </c>
      <c r="BU58" s="479">
        <v>122</v>
      </c>
    </row>
    <row r="59" spans="2:73" ht="12.45" customHeight="1" thickTop="1" thickBot="1" x14ac:dyDescent="0.25">
      <c r="B59" s="479"/>
      <c r="D59" s="481"/>
      <c r="E59" s="480"/>
      <c r="F59" s="480"/>
      <c r="G59" s="480"/>
      <c r="H59" s="130"/>
      <c r="I59" s="130"/>
      <c r="J59" s="145"/>
      <c r="K59" s="140"/>
      <c r="L59" s="139"/>
      <c r="M59" s="130"/>
      <c r="O59" s="155"/>
      <c r="P59" s="155"/>
      <c r="Q59" s="147"/>
      <c r="R59" s="143"/>
      <c r="T59" s="147"/>
      <c r="U59" s="143"/>
      <c r="V59" s="155"/>
      <c r="W59" s="155"/>
      <c r="Y59" s="130"/>
      <c r="Z59" s="138"/>
      <c r="AA59" s="145"/>
      <c r="AB59" s="149"/>
      <c r="AC59" s="157"/>
      <c r="AD59" s="136"/>
      <c r="AF59" s="481"/>
      <c r="AG59" s="480"/>
      <c r="AH59" s="480"/>
      <c r="AI59" s="480"/>
      <c r="AJ59" s="479"/>
      <c r="AM59" s="479"/>
      <c r="AO59" s="481"/>
      <c r="AP59" s="480"/>
      <c r="AQ59" s="480"/>
      <c r="AR59" s="480"/>
      <c r="AS59" s="130"/>
      <c r="AT59" s="153"/>
      <c r="AU59" s="159"/>
      <c r="AV59" s="149"/>
      <c r="AW59" s="130"/>
      <c r="AX59" s="130"/>
      <c r="BJ59" s="130"/>
      <c r="BK59" s="138"/>
      <c r="BL59" s="145"/>
      <c r="BM59" s="158"/>
      <c r="BN59" s="137"/>
      <c r="BO59" s="136"/>
      <c r="BQ59" s="481"/>
      <c r="BR59" s="480"/>
      <c r="BS59" s="480"/>
      <c r="BT59" s="480"/>
      <c r="BU59" s="479"/>
    </row>
    <row r="60" spans="2:73" ht="12.45" customHeight="1" thickTop="1" thickBot="1" x14ac:dyDescent="0.25">
      <c r="B60" s="479">
        <v>28</v>
      </c>
      <c r="D60" s="481" t="s">
        <v>384</v>
      </c>
      <c r="E60" s="480" t="s">
        <v>219</v>
      </c>
      <c r="F60" s="480" t="s">
        <v>283</v>
      </c>
      <c r="G60" s="480" t="s">
        <v>217</v>
      </c>
      <c r="H60" s="130"/>
      <c r="I60" s="130"/>
      <c r="J60" s="130"/>
      <c r="K60" s="135"/>
      <c r="L60" s="130"/>
      <c r="M60" s="130"/>
      <c r="O60" s="155"/>
      <c r="P60" s="155"/>
      <c r="Q60" s="143"/>
      <c r="R60" s="143"/>
      <c r="T60" s="143"/>
      <c r="U60" s="143"/>
      <c r="V60" s="155"/>
      <c r="W60" s="155"/>
      <c r="Y60" s="130"/>
      <c r="Z60" s="138"/>
      <c r="AA60" s="145"/>
      <c r="AB60" s="144"/>
      <c r="AC60" s="134"/>
      <c r="AD60" s="133"/>
      <c r="AF60" s="481" t="s">
        <v>550</v>
      </c>
      <c r="AG60" s="480" t="s">
        <v>219</v>
      </c>
      <c r="AH60" s="480" t="s">
        <v>283</v>
      </c>
      <c r="AI60" s="480" t="s">
        <v>217</v>
      </c>
      <c r="AJ60" s="479">
        <v>59</v>
      </c>
      <c r="AM60" s="479">
        <v>91</v>
      </c>
      <c r="AO60" s="481" t="s">
        <v>294</v>
      </c>
      <c r="AP60" s="480" t="s">
        <v>219</v>
      </c>
      <c r="AQ60" s="480" t="s">
        <v>357</v>
      </c>
      <c r="AR60" s="480" t="s">
        <v>217</v>
      </c>
      <c r="AS60" s="150"/>
      <c r="AT60" s="130"/>
      <c r="AU60" s="145"/>
      <c r="AV60" s="149"/>
      <c r="AW60" s="130"/>
      <c r="AX60" s="130"/>
      <c r="BJ60" s="130"/>
      <c r="BK60" s="138"/>
      <c r="BL60" s="145"/>
      <c r="BM60" s="144"/>
      <c r="BN60" s="134"/>
      <c r="BO60" s="133"/>
      <c r="BQ60" s="481" t="s">
        <v>501</v>
      </c>
      <c r="BR60" s="480" t="s">
        <v>219</v>
      </c>
      <c r="BS60" s="480" t="s">
        <v>260</v>
      </c>
      <c r="BT60" s="480" t="s">
        <v>217</v>
      </c>
      <c r="BU60" s="479">
        <v>123</v>
      </c>
    </row>
    <row r="61" spans="2:73" ht="12.45" customHeight="1" thickTop="1" thickBot="1" x14ac:dyDescent="0.25">
      <c r="B61" s="479"/>
      <c r="D61" s="481"/>
      <c r="E61" s="480"/>
      <c r="F61" s="480"/>
      <c r="G61" s="480"/>
      <c r="H61" s="141"/>
      <c r="I61" s="140"/>
      <c r="J61" s="130"/>
      <c r="K61" s="139"/>
      <c r="L61" s="130"/>
      <c r="M61" s="130"/>
      <c r="O61" s="155"/>
      <c r="P61" s="155"/>
      <c r="Q61" s="147"/>
      <c r="R61" s="143"/>
      <c r="T61" s="147"/>
      <c r="U61" s="143"/>
      <c r="V61" s="155"/>
      <c r="W61" s="155"/>
      <c r="Y61" s="130"/>
      <c r="Z61" s="138"/>
      <c r="AA61" s="137"/>
      <c r="AB61" s="144"/>
      <c r="AC61" s="130"/>
      <c r="AD61" s="130"/>
      <c r="AF61" s="481"/>
      <c r="AG61" s="480"/>
      <c r="AH61" s="480"/>
      <c r="AI61" s="480"/>
      <c r="AJ61" s="479"/>
      <c r="AM61" s="479"/>
      <c r="AO61" s="481"/>
      <c r="AP61" s="480"/>
      <c r="AQ61" s="480"/>
      <c r="AR61" s="480"/>
      <c r="AS61" s="130"/>
      <c r="AT61" s="130"/>
      <c r="AU61" s="145"/>
      <c r="AV61" s="157"/>
      <c r="AW61" s="130"/>
      <c r="AX61" s="130"/>
      <c r="BJ61" s="130"/>
      <c r="BK61" s="138"/>
      <c r="BL61" s="137"/>
      <c r="BM61" s="144"/>
      <c r="BN61" s="130"/>
      <c r="BO61" s="130"/>
      <c r="BQ61" s="481"/>
      <c r="BR61" s="480"/>
      <c r="BS61" s="480"/>
      <c r="BT61" s="480"/>
      <c r="BU61" s="479"/>
    </row>
    <row r="62" spans="2:73" ht="12.45" customHeight="1" thickTop="1" thickBot="1" x14ac:dyDescent="0.25">
      <c r="B62" s="479">
        <v>29</v>
      </c>
      <c r="D62" s="481" t="s">
        <v>549</v>
      </c>
      <c r="E62" s="480" t="s">
        <v>219</v>
      </c>
      <c r="F62" s="480" t="s">
        <v>221</v>
      </c>
      <c r="G62" s="480" t="s">
        <v>217</v>
      </c>
      <c r="H62" s="133"/>
      <c r="I62" s="156"/>
      <c r="J62" s="144"/>
      <c r="K62" s="139"/>
      <c r="L62" s="130"/>
      <c r="M62" s="130"/>
      <c r="O62" s="155"/>
      <c r="P62" s="155"/>
      <c r="Q62" s="143"/>
      <c r="R62" s="143"/>
      <c r="T62" s="143"/>
      <c r="U62" s="143"/>
      <c r="V62" s="155"/>
      <c r="W62" s="155"/>
      <c r="Y62" s="130"/>
      <c r="Z62" s="130"/>
      <c r="AA62" s="134"/>
      <c r="AB62" s="130"/>
      <c r="AC62" s="130"/>
      <c r="AD62" s="133"/>
      <c r="AF62" s="481" t="s">
        <v>548</v>
      </c>
      <c r="AG62" s="480" t="s">
        <v>219</v>
      </c>
      <c r="AH62" s="480" t="s">
        <v>237</v>
      </c>
      <c r="AI62" s="480" t="s">
        <v>217</v>
      </c>
      <c r="AJ62" s="479">
        <v>60</v>
      </c>
      <c r="AM62" s="479">
        <v>92</v>
      </c>
      <c r="AO62" s="481" t="s">
        <v>426</v>
      </c>
      <c r="AP62" s="480" t="s">
        <v>219</v>
      </c>
      <c r="AQ62" s="480" t="s">
        <v>340</v>
      </c>
      <c r="AR62" s="480" t="s">
        <v>217</v>
      </c>
      <c r="AS62" s="133"/>
      <c r="AT62" s="130"/>
      <c r="AU62" s="130"/>
      <c r="AV62" s="135"/>
      <c r="AW62" s="130"/>
      <c r="AX62" s="130"/>
      <c r="BJ62" s="130"/>
      <c r="BK62" s="130"/>
      <c r="BL62" s="134"/>
      <c r="BM62" s="130"/>
      <c r="BN62" s="130"/>
      <c r="BO62" s="142"/>
      <c r="BQ62" s="481" t="s">
        <v>275</v>
      </c>
      <c r="BR62" s="480" t="s">
        <v>219</v>
      </c>
      <c r="BS62" s="480" t="s">
        <v>225</v>
      </c>
      <c r="BT62" s="480" t="s">
        <v>217</v>
      </c>
      <c r="BU62" s="479">
        <v>124</v>
      </c>
    </row>
    <row r="63" spans="2:73" ht="12.45" customHeight="1" thickTop="1" thickBot="1" x14ac:dyDescent="0.25">
      <c r="B63" s="479"/>
      <c r="D63" s="481"/>
      <c r="E63" s="480"/>
      <c r="F63" s="480"/>
      <c r="G63" s="480"/>
      <c r="H63" s="130"/>
      <c r="I63" s="145"/>
      <c r="J63" s="140"/>
      <c r="K63" s="139"/>
      <c r="L63" s="130"/>
      <c r="M63" s="130"/>
      <c r="O63" s="152"/>
      <c r="P63" s="152"/>
      <c r="Q63" s="147"/>
      <c r="R63" s="143"/>
      <c r="T63" s="147"/>
      <c r="U63" s="143"/>
      <c r="V63" s="152"/>
      <c r="W63" s="152"/>
      <c r="Y63" s="130"/>
      <c r="Z63" s="130"/>
      <c r="AA63" s="138"/>
      <c r="AB63" s="130"/>
      <c r="AC63" s="154"/>
      <c r="AD63" s="130"/>
      <c r="AF63" s="481"/>
      <c r="AG63" s="480"/>
      <c r="AH63" s="480"/>
      <c r="AI63" s="480"/>
      <c r="AJ63" s="479"/>
      <c r="AM63" s="479"/>
      <c r="AO63" s="481"/>
      <c r="AP63" s="480"/>
      <c r="AQ63" s="480"/>
      <c r="AR63" s="480"/>
      <c r="AS63" s="130"/>
      <c r="AT63" s="153"/>
      <c r="AU63" s="130"/>
      <c r="AV63" s="139"/>
      <c r="AW63" s="130"/>
      <c r="AX63" s="130"/>
      <c r="BJ63" s="130"/>
      <c r="BK63" s="130"/>
      <c r="BL63" s="138"/>
      <c r="BM63" s="130"/>
      <c r="BN63" s="137"/>
      <c r="BO63" s="136"/>
      <c r="BQ63" s="481"/>
      <c r="BR63" s="480"/>
      <c r="BS63" s="480"/>
      <c r="BT63" s="480"/>
      <c r="BU63" s="479"/>
    </row>
    <row r="64" spans="2:73" ht="12.45" customHeight="1" thickTop="1" thickBot="1" x14ac:dyDescent="0.25">
      <c r="B64" s="479">
        <v>30</v>
      </c>
      <c r="D64" s="481" t="s">
        <v>456</v>
      </c>
      <c r="E64" s="480" t="s">
        <v>219</v>
      </c>
      <c r="F64" s="480" t="s">
        <v>350</v>
      </c>
      <c r="G64" s="480" t="s">
        <v>217</v>
      </c>
      <c r="H64" s="130"/>
      <c r="I64" s="130"/>
      <c r="J64" s="135"/>
      <c r="K64" s="130"/>
      <c r="L64" s="130"/>
      <c r="M64" s="130"/>
      <c r="O64" s="152"/>
      <c r="P64" s="152"/>
      <c r="Q64" s="143"/>
      <c r="R64" s="143"/>
      <c r="T64" s="143"/>
      <c r="U64" s="143"/>
      <c r="V64" s="152"/>
      <c r="W64" s="152"/>
      <c r="Y64" s="130"/>
      <c r="Z64" s="130"/>
      <c r="AA64" s="138"/>
      <c r="AB64" s="145"/>
      <c r="AC64" s="149"/>
      <c r="AD64" s="151"/>
      <c r="AF64" s="481" t="s">
        <v>547</v>
      </c>
      <c r="AG64" s="480" t="s">
        <v>219</v>
      </c>
      <c r="AH64" s="480" t="s">
        <v>255</v>
      </c>
      <c r="AI64" s="480" t="s">
        <v>217</v>
      </c>
      <c r="AJ64" s="479">
        <v>61</v>
      </c>
      <c r="AM64" s="479">
        <v>93</v>
      </c>
      <c r="AO64" s="481" t="s">
        <v>384</v>
      </c>
      <c r="AP64" s="480" t="s">
        <v>219</v>
      </c>
      <c r="AQ64" s="480" t="s">
        <v>330</v>
      </c>
      <c r="AR64" s="480" t="s">
        <v>217</v>
      </c>
      <c r="AS64" s="150"/>
      <c r="AT64" s="149"/>
      <c r="AU64" s="144"/>
      <c r="AV64" s="139"/>
      <c r="AW64" s="130"/>
      <c r="AX64" s="130"/>
      <c r="BJ64" s="130"/>
      <c r="BK64" s="130"/>
      <c r="BL64" s="138"/>
      <c r="BM64" s="145"/>
      <c r="BN64" s="148"/>
      <c r="BO64" s="133"/>
      <c r="BQ64" s="481" t="s">
        <v>420</v>
      </c>
      <c r="BR64" s="480" t="s">
        <v>219</v>
      </c>
      <c r="BS64" s="480" t="s">
        <v>283</v>
      </c>
      <c r="BT64" s="480" t="s">
        <v>217</v>
      </c>
      <c r="BU64" s="479">
        <v>125</v>
      </c>
    </row>
    <row r="65" spans="2:73" ht="12.45" customHeight="1" thickTop="1" thickBot="1" x14ac:dyDescent="0.25">
      <c r="B65" s="479"/>
      <c r="D65" s="481"/>
      <c r="E65" s="480"/>
      <c r="F65" s="480"/>
      <c r="G65" s="480"/>
      <c r="H65" s="141"/>
      <c r="I65" s="140"/>
      <c r="J65" s="139"/>
      <c r="K65" s="130"/>
      <c r="L65" s="130"/>
      <c r="M65" s="130"/>
      <c r="Q65" s="147"/>
      <c r="R65" s="143"/>
      <c r="T65" s="147"/>
      <c r="U65" s="143"/>
      <c r="Y65" s="130"/>
      <c r="Z65" s="130"/>
      <c r="AA65" s="138"/>
      <c r="AB65" s="137"/>
      <c r="AC65" s="144"/>
      <c r="AD65" s="146"/>
      <c r="AF65" s="481"/>
      <c r="AG65" s="480"/>
      <c r="AH65" s="480"/>
      <c r="AI65" s="480"/>
      <c r="AJ65" s="479"/>
      <c r="AM65" s="479"/>
      <c r="AO65" s="481"/>
      <c r="AP65" s="480"/>
      <c r="AQ65" s="480"/>
      <c r="AR65" s="480"/>
      <c r="AS65" s="130"/>
      <c r="AT65" s="145"/>
      <c r="AU65" s="140"/>
      <c r="AV65" s="139"/>
      <c r="AW65" s="130"/>
      <c r="AX65" s="130"/>
      <c r="BJ65" s="130"/>
      <c r="BK65" s="130"/>
      <c r="BL65" s="138"/>
      <c r="BM65" s="137"/>
      <c r="BN65" s="144"/>
      <c r="BO65" s="130"/>
      <c r="BQ65" s="481"/>
      <c r="BR65" s="480"/>
      <c r="BS65" s="480"/>
      <c r="BT65" s="480"/>
      <c r="BU65" s="479"/>
    </row>
    <row r="66" spans="2:73" ht="12.45" customHeight="1" thickTop="1" thickBot="1" x14ac:dyDescent="0.25">
      <c r="B66" s="479">
        <v>31</v>
      </c>
      <c r="D66" s="481" t="s">
        <v>546</v>
      </c>
      <c r="E66" s="480" t="s">
        <v>219</v>
      </c>
      <c r="F66" s="480" t="s">
        <v>274</v>
      </c>
      <c r="G66" s="480" t="s">
        <v>217</v>
      </c>
      <c r="H66" s="133"/>
      <c r="I66" s="135"/>
      <c r="J66" s="130"/>
      <c r="K66" s="130"/>
      <c r="L66" s="130"/>
      <c r="M66" s="130"/>
      <c r="Q66" s="143"/>
      <c r="R66" s="143"/>
      <c r="T66" s="143"/>
      <c r="U66" s="143"/>
      <c r="Y66" s="130"/>
      <c r="Z66" s="130"/>
      <c r="AA66" s="130"/>
      <c r="AB66" s="134"/>
      <c r="AC66" s="130"/>
      <c r="AD66" s="142"/>
      <c r="AF66" s="481" t="s">
        <v>545</v>
      </c>
      <c r="AG66" s="480" t="s">
        <v>219</v>
      </c>
      <c r="AH66" s="480" t="s">
        <v>260</v>
      </c>
      <c r="AI66" s="480" t="s">
        <v>217</v>
      </c>
      <c r="AJ66" s="479">
        <v>62</v>
      </c>
      <c r="AM66" s="479">
        <v>94</v>
      </c>
      <c r="AO66" s="481" t="s">
        <v>544</v>
      </c>
      <c r="AP66" s="480" t="s">
        <v>219</v>
      </c>
      <c r="AQ66" s="480" t="s">
        <v>283</v>
      </c>
      <c r="AR66" s="480" t="s">
        <v>217</v>
      </c>
      <c r="AS66" s="130"/>
      <c r="AT66" s="130"/>
      <c r="AU66" s="135"/>
      <c r="AV66" s="130"/>
      <c r="AW66" s="130"/>
      <c r="AX66" s="130"/>
      <c r="BJ66" s="130"/>
      <c r="BK66" s="130"/>
      <c r="BL66" s="130"/>
      <c r="BM66" s="134"/>
      <c r="BN66" s="130"/>
      <c r="BO66" s="142"/>
      <c r="BQ66" s="481" t="s">
        <v>543</v>
      </c>
      <c r="BR66" s="480" t="s">
        <v>219</v>
      </c>
      <c r="BS66" s="480" t="s">
        <v>257</v>
      </c>
      <c r="BT66" s="480" t="s">
        <v>217</v>
      </c>
      <c r="BU66" s="479">
        <v>126</v>
      </c>
    </row>
    <row r="67" spans="2:73" ht="12.45" customHeight="1" thickTop="1" thickBot="1" x14ac:dyDescent="0.25">
      <c r="B67" s="479"/>
      <c r="D67" s="481"/>
      <c r="E67" s="480"/>
      <c r="F67" s="480"/>
      <c r="G67" s="480"/>
      <c r="H67" s="130"/>
      <c r="I67" s="130"/>
      <c r="J67" s="130"/>
      <c r="K67" s="130"/>
      <c r="L67" s="130"/>
      <c r="M67" s="130"/>
      <c r="Y67" s="130"/>
      <c r="Z67" s="130"/>
      <c r="AA67" s="130"/>
      <c r="AB67" s="138"/>
      <c r="AC67" s="137"/>
      <c r="AD67" s="136"/>
      <c r="AF67" s="481"/>
      <c r="AG67" s="480"/>
      <c r="AH67" s="480"/>
      <c r="AI67" s="480"/>
      <c r="AJ67" s="479"/>
      <c r="AM67" s="479"/>
      <c r="AO67" s="481"/>
      <c r="AP67" s="480"/>
      <c r="AQ67" s="480"/>
      <c r="AR67" s="480"/>
      <c r="AS67" s="141"/>
      <c r="AT67" s="140"/>
      <c r="AU67" s="139"/>
      <c r="AV67" s="130"/>
      <c r="AW67" s="130"/>
      <c r="AX67" s="130"/>
      <c r="BJ67" s="130"/>
      <c r="BK67" s="130"/>
      <c r="BL67" s="130"/>
      <c r="BM67" s="138"/>
      <c r="BN67" s="137"/>
      <c r="BO67" s="136"/>
      <c r="BQ67" s="481"/>
      <c r="BR67" s="480"/>
      <c r="BS67" s="480"/>
      <c r="BT67" s="480"/>
      <c r="BU67" s="479"/>
    </row>
    <row r="68" spans="2:73" ht="12.45" customHeight="1" thickTop="1" thickBot="1" x14ac:dyDescent="0.25">
      <c r="O68" s="131"/>
      <c r="P68" s="132"/>
      <c r="Q68" s="132"/>
      <c r="R68" s="132"/>
      <c r="S68" s="132"/>
      <c r="T68" s="132"/>
      <c r="U68" s="132"/>
      <c r="V68" s="132"/>
      <c r="W68" s="131"/>
      <c r="Y68" s="130"/>
      <c r="Z68" s="130"/>
      <c r="AA68" s="130"/>
      <c r="AB68" s="130"/>
      <c r="AC68" s="134"/>
      <c r="AD68" s="133"/>
      <c r="AF68" s="481" t="s">
        <v>542</v>
      </c>
      <c r="AG68" s="480" t="s">
        <v>219</v>
      </c>
      <c r="AH68" s="480" t="s">
        <v>274</v>
      </c>
      <c r="AI68" s="480" t="s">
        <v>217</v>
      </c>
      <c r="AJ68" s="479">
        <v>63</v>
      </c>
      <c r="AM68" s="479">
        <v>95</v>
      </c>
      <c r="AO68" s="481" t="s">
        <v>541</v>
      </c>
      <c r="AP68" s="480" t="s">
        <v>219</v>
      </c>
      <c r="AQ68" s="480" t="s">
        <v>221</v>
      </c>
      <c r="AR68" s="480" t="s">
        <v>217</v>
      </c>
      <c r="AS68" s="133"/>
      <c r="AT68" s="135"/>
      <c r="AU68" s="130"/>
      <c r="AV68" s="130"/>
      <c r="AW68" s="130"/>
      <c r="AX68" s="130"/>
      <c r="BJ68" s="130"/>
      <c r="BK68" s="130"/>
      <c r="BL68" s="130"/>
      <c r="BM68" s="130"/>
      <c r="BN68" s="134"/>
      <c r="BO68" s="133"/>
      <c r="BQ68" s="481" t="s">
        <v>540</v>
      </c>
      <c r="BR68" s="480" t="s">
        <v>219</v>
      </c>
      <c r="BS68" s="480" t="s">
        <v>218</v>
      </c>
      <c r="BT68" s="480" t="s">
        <v>217</v>
      </c>
      <c r="BU68" s="479">
        <v>127</v>
      </c>
    </row>
    <row r="69" spans="2:73" ht="12.45" customHeight="1" thickTop="1" x14ac:dyDescent="0.2">
      <c r="O69" s="131"/>
      <c r="P69" s="132"/>
      <c r="Q69" s="132"/>
      <c r="R69" s="132"/>
      <c r="S69" s="132"/>
      <c r="T69" s="132"/>
      <c r="U69" s="132"/>
      <c r="V69" s="132"/>
      <c r="W69" s="131"/>
      <c r="Y69" s="130"/>
      <c r="Z69" s="130"/>
      <c r="AA69" s="130"/>
      <c r="AB69" s="130"/>
      <c r="AC69" s="130"/>
      <c r="AD69" s="130"/>
      <c r="AF69" s="481"/>
      <c r="AG69" s="480"/>
      <c r="AH69" s="480"/>
      <c r="AI69" s="480"/>
      <c r="AJ69" s="479"/>
      <c r="AM69" s="479"/>
      <c r="AO69" s="481"/>
      <c r="AP69" s="480"/>
      <c r="AQ69" s="480"/>
      <c r="AR69" s="480"/>
      <c r="AS69" s="130"/>
      <c r="AT69" s="130"/>
      <c r="AU69" s="130"/>
      <c r="AV69" s="130"/>
      <c r="AW69" s="130"/>
      <c r="AX69" s="130"/>
      <c r="BJ69" s="130"/>
      <c r="BK69" s="130"/>
      <c r="BL69" s="130"/>
      <c r="BM69" s="130"/>
      <c r="BN69" s="130"/>
      <c r="BO69" s="130"/>
      <c r="BQ69" s="481"/>
      <c r="BR69" s="480"/>
      <c r="BS69" s="480"/>
      <c r="BT69" s="480"/>
      <c r="BU69" s="479"/>
    </row>
    <row r="70" spans="2:73" ht="12.45" customHeight="1" x14ac:dyDescent="0.2"/>
    <row r="71" spans="2:73" ht="12.45" customHeight="1" x14ac:dyDescent="0.2"/>
    <row r="72" spans="2:73" ht="12.45" customHeight="1" x14ac:dyDescent="0.2"/>
    <row r="73" spans="2:73" ht="12.45" customHeight="1" x14ac:dyDescent="0.2"/>
    <row r="74" spans="2:73" ht="12.45" customHeight="1" x14ac:dyDescent="0.2"/>
  </sheetData>
  <mergeCells count="647">
    <mergeCell ref="BQ66:BQ67"/>
    <mergeCell ref="BR66:BR67"/>
    <mergeCell ref="BS66:BS67"/>
    <mergeCell ref="BT66:BT67"/>
    <mergeCell ref="BQ68:BQ69"/>
    <mergeCell ref="BR68:BR69"/>
    <mergeCell ref="BS68:BS69"/>
    <mergeCell ref="BT68:BT69"/>
    <mergeCell ref="AY34:BC35"/>
    <mergeCell ref="BE34:BI35"/>
    <mergeCell ref="AY38:BC39"/>
    <mergeCell ref="BE38:BI39"/>
    <mergeCell ref="BQ64:BQ65"/>
    <mergeCell ref="BR64:BR65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AO60:AO61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BU60:BU61"/>
    <mergeCell ref="BU62:BU63"/>
    <mergeCell ref="BU64:BU65"/>
    <mergeCell ref="BU66:BU67"/>
    <mergeCell ref="BU68:BU69"/>
    <mergeCell ref="D60:D61"/>
    <mergeCell ref="E60:E61"/>
    <mergeCell ref="F60:F61"/>
    <mergeCell ref="G60:G61"/>
    <mergeCell ref="D62:D63"/>
    <mergeCell ref="E64:E65"/>
    <mergeCell ref="F64:F65"/>
    <mergeCell ref="G64:G65"/>
    <mergeCell ref="D66:D67"/>
    <mergeCell ref="E66:E67"/>
    <mergeCell ref="F66:F67"/>
    <mergeCell ref="G66:G67"/>
    <mergeCell ref="AF60:AF61"/>
    <mergeCell ref="AG60:AG61"/>
    <mergeCell ref="AH60:AH61"/>
    <mergeCell ref="AI60:AI61"/>
    <mergeCell ref="AF62:AF63"/>
    <mergeCell ref="AG62:AG63"/>
    <mergeCell ref="AH62:AH63"/>
    <mergeCell ref="AM60:AM61"/>
    <mergeCell ref="AM62:AM63"/>
    <mergeCell ref="AM64:AM65"/>
    <mergeCell ref="AM66:AM67"/>
    <mergeCell ref="AM68:AM69"/>
    <mergeCell ref="AJ60:AJ61"/>
    <mergeCell ref="AJ62:AJ63"/>
    <mergeCell ref="AJ64:AJ65"/>
    <mergeCell ref="AJ66:AJ67"/>
    <mergeCell ref="B60:B61"/>
    <mergeCell ref="B62:B63"/>
    <mergeCell ref="B64:B65"/>
    <mergeCell ref="B66:B67"/>
    <mergeCell ref="E62:E63"/>
    <mergeCell ref="F62:F63"/>
    <mergeCell ref="G62:G63"/>
    <mergeCell ref="D64:D65"/>
    <mergeCell ref="AJ68:AJ69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52:AO53"/>
    <mergeCell ref="AP52:AP53"/>
    <mergeCell ref="AQ52:AQ53"/>
    <mergeCell ref="AR52:AR53"/>
    <mergeCell ref="AQ50:AQ51"/>
    <mergeCell ref="AR50:AR51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D48:D49"/>
    <mergeCell ref="D50:D51"/>
    <mergeCell ref="E46:E47"/>
    <mergeCell ref="F46:F47"/>
    <mergeCell ref="G46:G47"/>
    <mergeCell ref="E44:E45"/>
    <mergeCell ref="F44:F45"/>
    <mergeCell ref="G44:G45"/>
    <mergeCell ref="D52:D53"/>
    <mergeCell ref="AF52:AF53"/>
    <mergeCell ref="AF50:AF51"/>
    <mergeCell ref="AG40:AG41"/>
    <mergeCell ref="AF44:AF45"/>
    <mergeCell ref="AF46:AF47"/>
    <mergeCell ref="AG52:AG53"/>
    <mergeCell ref="AG44:AG45"/>
    <mergeCell ref="E52:E53"/>
    <mergeCell ref="F52:F53"/>
    <mergeCell ref="G52:G53"/>
    <mergeCell ref="E50:E51"/>
    <mergeCell ref="F50:F51"/>
    <mergeCell ref="G50:G51"/>
    <mergeCell ref="F42:F43"/>
    <mergeCell ref="G42:G43"/>
    <mergeCell ref="E48:E49"/>
    <mergeCell ref="F48:F49"/>
    <mergeCell ref="G48:G49"/>
    <mergeCell ref="AJ42:AJ43"/>
    <mergeCell ref="AH44:AH45"/>
    <mergeCell ref="AG48:AG49"/>
    <mergeCell ref="AI48:AI49"/>
    <mergeCell ref="AG32:AG33"/>
    <mergeCell ref="AF48:AF49"/>
    <mergeCell ref="AG50:AG51"/>
    <mergeCell ref="AH48:AH49"/>
    <mergeCell ref="AG46:AG47"/>
    <mergeCell ref="AI46:AI47"/>
    <mergeCell ref="AH46:AH47"/>
    <mergeCell ref="AI42:AI43"/>
    <mergeCell ref="AG42:AG43"/>
    <mergeCell ref="AI38:AI39"/>
    <mergeCell ref="AG38:AG39"/>
    <mergeCell ref="AI12:AI13"/>
    <mergeCell ref="AG14:AG15"/>
    <mergeCell ref="AI14:AI15"/>
    <mergeCell ref="AH12:AH13"/>
    <mergeCell ref="AG12:AG13"/>
    <mergeCell ref="AH14:AH15"/>
    <mergeCell ref="AI18:AI19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36:E37"/>
    <mergeCell ref="F36:F37"/>
    <mergeCell ref="G36:G37"/>
    <mergeCell ref="E28:E29"/>
    <mergeCell ref="F28:F29"/>
    <mergeCell ref="G28:G29"/>
    <mergeCell ref="E30:E31"/>
    <mergeCell ref="E40:E41"/>
    <mergeCell ref="F40:F41"/>
    <mergeCell ref="G40:G41"/>
    <mergeCell ref="E38:E39"/>
    <mergeCell ref="F38:F39"/>
    <mergeCell ref="G38:G39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G32:G33"/>
    <mergeCell ref="E34:E35"/>
    <mergeCell ref="D6:D7"/>
    <mergeCell ref="D8:D9"/>
    <mergeCell ref="D10:D11"/>
    <mergeCell ref="D12:D13"/>
    <mergeCell ref="D14:D15"/>
    <mergeCell ref="D16:D17"/>
    <mergeCell ref="D18:D19"/>
    <mergeCell ref="D24:D25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D40:D41"/>
    <mergeCell ref="D42:D43"/>
    <mergeCell ref="D44:D45"/>
    <mergeCell ref="E42:E43"/>
    <mergeCell ref="AF40:AF41"/>
    <mergeCell ref="AF20:AF21"/>
    <mergeCell ref="AF22:AF23"/>
    <mergeCell ref="AG20:AG21"/>
    <mergeCell ref="AI20:AI21"/>
    <mergeCell ref="AH20:AH21"/>
    <mergeCell ref="AG22:AG23"/>
    <mergeCell ref="AF30:AF31"/>
    <mergeCell ref="AF32:AF33"/>
    <mergeCell ref="AF24:AF25"/>
    <mergeCell ref="AF26:AF27"/>
    <mergeCell ref="AF28:AF29"/>
    <mergeCell ref="D36:D37"/>
    <mergeCell ref="D38:D39"/>
    <mergeCell ref="F30:F31"/>
    <mergeCell ref="G30:G31"/>
    <mergeCell ref="F34:F35"/>
    <mergeCell ref="G34:G35"/>
    <mergeCell ref="E32:E33"/>
    <mergeCell ref="F32:F3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AM46:AM47"/>
    <mergeCell ref="AJ38:AJ39"/>
    <mergeCell ref="AJ40:AJ41"/>
    <mergeCell ref="AJ22:AJ23"/>
    <mergeCell ref="AJ24:AJ25"/>
    <mergeCell ref="AJ26:AJ27"/>
    <mergeCell ref="AJ36:AJ37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F36:AF37"/>
    <mergeCell ref="AF38:AF39"/>
    <mergeCell ref="AJ20:AJ21"/>
    <mergeCell ref="AH18:AH19"/>
    <mergeCell ref="AG18:AG19"/>
    <mergeCell ref="AH40:AH41"/>
    <mergeCell ref="AH32:AH33"/>
    <mergeCell ref="AI32:AI33"/>
    <mergeCell ref="AM14:AM15"/>
    <mergeCell ref="AM16:AM17"/>
    <mergeCell ref="AM18:AM19"/>
    <mergeCell ref="AJ28:AJ29"/>
    <mergeCell ref="AJ30:AJ31"/>
    <mergeCell ref="AJ34:AJ35"/>
    <mergeCell ref="AM6:AM7"/>
    <mergeCell ref="AM8:AM9"/>
    <mergeCell ref="AM10:AM11"/>
    <mergeCell ref="AM12:AM13"/>
    <mergeCell ref="AJ6:AJ7"/>
    <mergeCell ref="AJ8:AJ9"/>
    <mergeCell ref="AJ10:AJ11"/>
    <mergeCell ref="AJ12:AJ13"/>
    <mergeCell ref="AJ32:AJ33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52:AJ53"/>
    <mergeCell ref="AM48:AM49"/>
    <mergeCell ref="AM50:AM51"/>
    <mergeCell ref="AM52:AM53"/>
    <mergeCell ref="AJ48:AJ49"/>
    <mergeCell ref="AJ50:AJ51"/>
    <mergeCell ref="AI52:AI53"/>
    <mergeCell ref="AH52:AH53"/>
    <mergeCell ref="AI50:AI51"/>
    <mergeCell ref="AH50:AH51"/>
    <mergeCell ref="AI30:AI31"/>
    <mergeCell ref="AM36:AM37"/>
    <mergeCell ref="AM38:AM39"/>
    <mergeCell ref="AJ44:AJ45"/>
    <mergeCell ref="AI36:AI37"/>
    <mergeCell ref="AI40:AI41"/>
    <mergeCell ref="AM40:AM41"/>
    <mergeCell ref="AM42:AM43"/>
    <mergeCell ref="AM44:AM45"/>
    <mergeCell ref="AI44:AI45"/>
    <mergeCell ref="AJ46:AJ47"/>
    <mergeCell ref="N34:R35"/>
    <mergeCell ref="N38:R39"/>
    <mergeCell ref="T34:X35"/>
    <mergeCell ref="T38:X39"/>
    <mergeCell ref="AG36:AG37"/>
    <mergeCell ref="AH38:AH39"/>
    <mergeCell ref="AH42:AH43"/>
    <mergeCell ref="AF34:AF35"/>
    <mergeCell ref="AF42:AF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5F54-1989-49DA-B198-934DEB920F27}">
  <dimension ref="A1:AX72"/>
  <sheetViews>
    <sheetView view="pageBreakPreview" zoomScale="85" zoomScaleNormal="100" zoomScaleSheetLayoutView="85" workbookViewId="0">
      <selection sqref="A1:AX1"/>
    </sheetView>
  </sheetViews>
  <sheetFormatPr defaultColWidth="1.6640625" defaultRowHeight="9.75" customHeight="1" x14ac:dyDescent="0.2"/>
  <cols>
    <col min="1" max="40" width="1.6640625" style="121" customWidth="1"/>
    <col min="41" max="42" width="1.6640625" style="121" hidden="1" customWidth="1"/>
    <col min="43" max="16384" width="1.6640625" style="121"/>
  </cols>
  <sheetData>
    <row r="1" spans="1:50" ht="29.25" customHeight="1" x14ac:dyDescent="0.2">
      <c r="A1" s="477" t="s">
        <v>516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</row>
    <row r="2" spans="1:50" ht="29.25" customHeight="1" x14ac:dyDescent="0.2">
      <c r="H2" s="126"/>
      <c r="AF2" s="478" t="s">
        <v>539</v>
      </c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</row>
    <row r="3" spans="1:50" ht="21" customHeight="1" x14ac:dyDescent="0.2">
      <c r="A3" s="124" t="s">
        <v>638</v>
      </c>
      <c r="AF3" s="478" t="s">
        <v>537</v>
      </c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</row>
    <row r="5" spans="1:50" ht="9.75" customHeight="1" x14ac:dyDescent="0.2">
      <c r="A5" s="467"/>
      <c r="B5" s="467"/>
      <c r="C5" s="467"/>
      <c r="D5" s="467"/>
      <c r="E5" s="467"/>
      <c r="F5" s="467"/>
      <c r="G5" s="467"/>
      <c r="H5" s="467"/>
      <c r="I5" s="461" t="s">
        <v>121</v>
      </c>
      <c r="J5" s="462"/>
      <c r="K5" s="463" t="str">
        <f>IF(C10="","",C10)</f>
        <v>奈尾</v>
      </c>
      <c r="L5" s="463"/>
      <c r="M5" s="463"/>
      <c r="N5" s="463"/>
      <c r="O5" s="463"/>
      <c r="P5" s="464"/>
      <c r="Q5" s="461" t="s">
        <v>175</v>
      </c>
      <c r="R5" s="462"/>
      <c r="S5" s="463" t="str">
        <f>IF(C15="","",C15)</f>
        <v>西</v>
      </c>
      <c r="T5" s="463"/>
      <c r="U5" s="463"/>
      <c r="V5" s="463"/>
      <c r="W5" s="463"/>
      <c r="X5" s="464"/>
      <c r="Y5" s="461" t="s">
        <v>162</v>
      </c>
      <c r="Z5" s="462"/>
      <c r="AA5" s="463" t="str">
        <f>IF(C20="","",C20)</f>
        <v>久保</v>
      </c>
      <c r="AB5" s="463"/>
      <c r="AC5" s="463"/>
      <c r="AD5" s="463"/>
      <c r="AE5" s="463"/>
      <c r="AF5" s="464"/>
      <c r="AG5" s="461" t="s">
        <v>154</v>
      </c>
      <c r="AH5" s="462"/>
      <c r="AI5" s="463" t="str">
        <f>IF(C25="","",C25)</f>
        <v>岩﨑</v>
      </c>
      <c r="AJ5" s="463"/>
      <c r="AK5" s="463"/>
      <c r="AL5" s="463"/>
      <c r="AM5" s="463"/>
      <c r="AN5" s="464"/>
      <c r="AO5" s="474" t="s">
        <v>534</v>
      </c>
      <c r="AP5" s="474" t="s">
        <v>533</v>
      </c>
      <c r="AQ5" s="461" t="s">
        <v>532</v>
      </c>
      <c r="AR5" s="461"/>
      <c r="AS5" s="461"/>
      <c r="AT5" s="461"/>
      <c r="AU5" s="461" t="s">
        <v>7</v>
      </c>
      <c r="AV5" s="461"/>
      <c r="AW5" s="461"/>
      <c r="AX5" s="461"/>
    </row>
    <row r="6" spans="1:50" ht="9.75" customHeight="1" x14ac:dyDescent="0.2">
      <c r="A6" s="467"/>
      <c r="B6" s="467"/>
      <c r="C6" s="467"/>
      <c r="D6" s="467"/>
      <c r="E6" s="467"/>
      <c r="F6" s="467"/>
      <c r="G6" s="467"/>
      <c r="H6" s="467"/>
      <c r="I6" s="461"/>
      <c r="J6" s="462"/>
      <c r="K6" s="465"/>
      <c r="L6" s="465"/>
      <c r="M6" s="465"/>
      <c r="N6" s="465"/>
      <c r="O6" s="465"/>
      <c r="P6" s="466"/>
      <c r="Q6" s="461"/>
      <c r="R6" s="462"/>
      <c r="S6" s="465"/>
      <c r="T6" s="465"/>
      <c r="U6" s="465"/>
      <c r="V6" s="465"/>
      <c r="W6" s="465"/>
      <c r="X6" s="466"/>
      <c r="Y6" s="461"/>
      <c r="Z6" s="462"/>
      <c r="AA6" s="465"/>
      <c r="AB6" s="465"/>
      <c r="AC6" s="465"/>
      <c r="AD6" s="465"/>
      <c r="AE6" s="465"/>
      <c r="AF6" s="466"/>
      <c r="AG6" s="461"/>
      <c r="AH6" s="462"/>
      <c r="AI6" s="465"/>
      <c r="AJ6" s="465"/>
      <c r="AK6" s="465"/>
      <c r="AL6" s="465"/>
      <c r="AM6" s="465"/>
      <c r="AN6" s="466"/>
      <c r="AO6" s="475"/>
      <c r="AP6" s="475"/>
      <c r="AQ6" s="461"/>
      <c r="AR6" s="461"/>
      <c r="AS6" s="461"/>
      <c r="AT6" s="461"/>
      <c r="AU6" s="461"/>
      <c r="AV6" s="461"/>
      <c r="AW6" s="461"/>
      <c r="AX6" s="461"/>
    </row>
    <row r="7" spans="1:50" ht="9.75" customHeight="1" x14ac:dyDescent="0.2">
      <c r="A7" s="467"/>
      <c r="B7" s="467"/>
      <c r="C7" s="467"/>
      <c r="D7" s="467"/>
      <c r="E7" s="467"/>
      <c r="F7" s="467"/>
      <c r="G7" s="467"/>
      <c r="H7" s="467"/>
      <c r="I7" s="461"/>
      <c r="J7" s="462"/>
      <c r="K7" s="465"/>
      <c r="L7" s="465"/>
      <c r="M7" s="465"/>
      <c r="N7" s="465"/>
      <c r="O7" s="465"/>
      <c r="P7" s="466"/>
      <c r="Q7" s="461"/>
      <c r="R7" s="462"/>
      <c r="S7" s="465"/>
      <c r="T7" s="465"/>
      <c r="U7" s="465"/>
      <c r="V7" s="465"/>
      <c r="W7" s="465"/>
      <c r="X7" s="466"/>
      <c r="Y7" s="461"/>
      <c r="Z7" s="462"/>
      <c r="AA7" s="465"/>
      <c r="AB7" s="465"/>
      <c r="AC7" s="465"/>
      <c r="AD7" s="465"/>
      <c r="AE7" s="465"/>
      <c r="AF7" s="466"/>
      <c r="AG7" s="461"/>
      <c r="AH7" s="462"/>
      <c r="AI7" s="465"/>
      <c r="AJ7" s="465"/>
      <c r="AK7" s="465"/>
      <c r="AL7" s="465"/>
      <c r="AM7" s="465"/>
      <c r="AN7" s="466"/>
      <c r="AO7" s="475"/>
      <c r="AP7" s="475"/>
      <c r="AQ7" s="461"/>
      <c r="AR7" s="461"/>
      <c r="AS7" s="461"/>
      <c r="AT7" s="461"/>
      <c r="AU7" s="461"/>
      <c r="AV7" s="461"/>
      <c r="AW7" s="461"/>
      <c r="AX7" s="461"/>
    </row>
    <row r="8" spans="1:50" ht="9.75" customHeight="1" x14ac:dyDescent="0.2">
      <c r="A8" s="467"/>
      <c r="B8" s="467"/>
      <c r="C8" s="467"/>
      <c r="D8" s="467"/>
      <c r="E8" s="467"/>
      <c r="F8" s="467"/>
      <c r="G8" s="467"/>
      <c r="H8" s="467"/>
      <c r="I8" s="461"/>
      <c r="J8" s="462"/>
      <c r="K8" s="459" t="s">
        <v>528</v>
      </c>
      <c r="L8" s="459" t="str">
        <f>IF(D13="","",D13)</f>
        <v>観一</v>
      </c>
      <c r="M8" s="459"/>
      <c r="N8" s="459"/>
      <c r="O8" s="459"/>
      <c r="P8" s="457" t="s">
        <v>527</v>
      </c>
      <c r="Q8" s="461"/>
      <c r="R8" s="462"/>
      <c r="S8" s="459" t="s">
        <v>528</v>
      </c>
      <c r="T8" s="459" t="str">
        <f>IF(D18="","",D18)</f>
        <v>尽誠</v>
      </c>
      <c r="U8" s="459"/>
      <c r="V8" s="459"/>
      <c r="W8" s="459"/>
      <c r="X8" s="457" t="s">
        <v>527</v>
      </c>
      <c r="Y8" s="461"/>
      <c r="Z8" s="462"/>
      <c r="AA8" s="459" t="s">
        <v>528</v>
      </c>
      <c r="AB8" s="459" t="str">
        <f>IF(D23="","",D23)</f>
        <v>高松商</v>
      </c>
      <c r="AC8" s="459"/>
      <c r="AD8" s="459"/>
      <c r="AE8" s="459"/>
      <c r="AF8" s="457" t="s">
        <v>527</v>
      </c>
      <c r="AG8" s="461"/>
      <c r="AH8" s="462"/>
      <c r="AI8" s="459" t="s">
        <v>528</v>
      </c>
      <c r="AJ8" s="459" t="str">
        <f>IF(D28="","",D28)</f>
        <v>高松商</v>
      </c>
      <c r="AK8" s="459"/>
      <c r="AL8" s="459"/>
      <c r="AM8" s="459"/>
      <c r="AN8" s="457" t="s">
        <v>527</v>
      </c>
      <c r="AO8" s="475"/>
      <c r="AP8" s="475"/>
      <c r="AQ8" s="461"/>
      <c r="AR8" s="461"/>
      <c r="AS8" s="461"/>
      <c r="AT8" s="461"/>
      <c r="AU8" s="461"/>
      <c r="AV8" s="461"/>
      <c r="AW8" s="461"/>
      <c r="AX8" s="461"/>
    </row>
    <row r="9" spans="1:50" ht="9.75" customHeight="1" x14ac:dyDescent="0.2">
      <c r="A9" s="467"/>
      <c r="B9" s="467"/>
      <c r="C9" s="467"/>
      <c r="D9" s="467"/>
      <c r="E9" s="467"/>
      <c r="F9" s="467"/>
      <c r="G9" s="467"/>
      <c r="H9" s="467"/>
      <c r="I9" s="461"/>
      <c r="J9" s="462"/>
      <c r="K9" s="460"/>
      <c r="L9" s="460"/>
      <c r="M9" s="460"/>
      <c r="N9" s="460"/>
      <c r="O9" s="460"/>
      <c r="P9" s="458"/>
      <c r="Q9" s="461"/>
      <c r="R9" s="462"/>
      <c r="S9" s="460"/>
      <c r="T9" s="460"/>
      <c r="U9" s="460"/>
      <c r="V9" s="460"/>
      <c r="W9" s="460"/>
      <c r="X9" s="458"/>
      <c r="Y9" s="461"/>
      <c r="Z9" s="462"/>
      <c r="AA9" s="460"/>
      <c r="AB9" s="460"/>
      <c r="AC9" s="460"/>
      <c r="AD9" s="460"/>
      <c r="AE9" s="460"/>
      <c r="AF9" s="458"/>
      <c r="AG9" s="461"/>
      <c r="AH9" s="462"/>
      <c r="AI9" s="460"/>
      <c r="AJ9" s="460"/>
      <c r="AK9" s="460"/>
      <c r="AL9" s="460"/>
      <c r="AM9" s="460"/>
      <c r="AN9" s="458"/>
      <c r="AO9" s="476"/>
      <c r="AP9" s="476"/>
      <c r="AQ9" s="461"/>
      <c r="AR9" s="461"/>
      <c r="AS9" s="461"/>
      <c r="AT9" s="461"/>
      <c r="AU9" s="461"/>
      <c r="AV9" s="461"/>
      <c r="AW9" s="461"/>
      <c r="AX9" s="461"/>
    </row>
    <row r="10" spans="1:50" ht="9.75" customHeight="1" x14ac:dyDescent="0.2">
      <c r="A10" s="461" t="s">
        <v>121</v>
      </c>
      <c r="B10" s="462"/>
      <c r="C10" s="463" t="s">
        <v>637</v>
      </c>
      <c r="D10" s="463"/>
      <c r="E10" s="463"/>
      <c r="F10" s="463"/>
      <c r="G10" s="463"/>
      <c r="H10" s="464"/>
      <c r="I10" s="467"/>
      <c r="J10" s="467"/>
      <c r="K10" s="467"/>
      <c r="L10" s="467"/>
      <c r="M10" s="467"/>
      <c r="N10" s="467"/>
      <c r="O10" s="467"/>
      <c r="P10" s="467"/>
      <c r="Q10" s="455">
        <v>0</v>
      </c>
      <c r="R10" s="455"/>
      <c r="S10" s="456"/>
      <c r="T10" s="468" t="s">
        <v>529</v>
      </c>
      <c r="U10" s="462"/>
      <c r="V10" s="469">
        <v>3</v>
      </c>
      <c r="W10" s="455"/>
      <c r="X10" s="455"/>
      <c r="Y10" s="455">
        <v>3</v>
      </c>
      <c r="Z10" s="455"/>
      <c r="AA10" s="456"/>
      <c r="AB10" s="468" t="s">
        <v>529</v>
      </c>
      <c r="AC10" s="462"/>
      <c r="AD10" s="469">
        <v>1</v>
      </c>
      <c r="AE10" s="455"/>
      <c r="AF10" s="455"/>
      <c r="AG10" s="455">
        <v>0</v>
      </c>
      <c r="AH10" s="455"/>
      <c r="AI10" s="456"/>
      <c r="AJ10" s="468" t="s">
        <v>529</v>
      </c>
      <c r="AK10" s="462"/>
      <c r="AL10" s="469">
        <v>3</v>
      </c>
      <c r="AM10" s="455"/>
      <c r="AN10" s="455"/>
      <c r="AO10" s="470">
        <f>IF(I10=3,1,0)+IF(Q10=3,1,0)+IF(Y10=3,1,0)+IF(AG10=3,1,0)</f>
        <v>1</v>
      </c>
      <c r="AP10" s="470">
        <f>IF(N10=3,1,0)+IF(V10=3,1,0)+IF(AD10=3,1,0)+IF(AL10=3,1,0)</f>
        <v>2</v>
      </c>
      <c r="AQ10" s="455">
        <f>IF(AND(AO10=0,AP10=0),"",AO10*2+AP10)</f>
        <v>4</v>
      </c>
      <c r="AR10" s="455"/>
      <c r="AS10" s="455"/>
      <c r="AT10" s="455"/>
      <c r="AU10" s="455">
        <f>IF(AQ10="","",RANK(AQ10,AQ10:AT29))</f>
        <v>3</v>
      </c>
      <c r="AV10" s="455"/>
      <c r="AW10" s="455"/>
      <c r="AX10" s="455"/>
    </row>
    <row r="11" spans="1:50" ht="9.75" customHeight="1" x14ac:dyDescent="0.2">
      <c r="A11" s="461"/>
      <c r="B11" s="462"/>
      <c r="C11" s="465"/>
      <c r="D11" s="465"/>
      <c r="E11" s="465"/>
      <c r="F11" s="465"/>
      <c r="G11" s="465"/>
      <c r="H11" s="466"/>
      <c r="I11" s="467"/>
      <c r="J11" s="467"/>
      <c r="K11" s="467"/>
      <c r="L11" s="467"/>
      <c r="M11" s="467"/>
      <c r="N11" s="467"/>
      <c r="O11" s="467"/>
      <c r="P11" s="467"/>
      <c r="Q11" s="455"/>
      <c r="R11" s="455"/>
      <c r="S11" s="456"/>
      <c r="T11" s="468"/>
      <c r="U11" s="462"/>
      <c r="V11" s="469"/>
      <c r="W11" s="455"/>
      <c r="X11" s="455"/>
      <c r="Y11" s="455"/>
      <c r="Z11" s="455"/>
      <c r="AA11" s="456"/>
      <c r="AB11" s="468"/>
      <c r="AC11" s="462"/>
      <c r="AD11" s="469"/>
      <c r="AE11" s="455"/>
      <c r="AF11" s="455"/>
      <c r="AG11" s="455"/>
      <c r="AH11" s="455"/>
      <c r="AI11" s="456"/>
      <c r="AJ11" s="468"/>
      <c r="AK11" s="462"/>
      <c r="AL11" s="469"/>
      <c r="AM11" s="455"/>
      <c r="AN11" s="455"/>
      <c r="AO11" s="471"/>
      <c r="AP11" s="471"/>
      <c r="AQ11" s="455"/>
      <c r="AR11" s="455"/>
      <c r="AS11" s="455"/>
      <c r="AT11" s="455"/>
      <c r="AU11" s="455"/>
      <c r="AV11" s="455"/>
      <c r="AW11" s="455"/>
      <c r="AX11" s="455"/>
    </row>
    <row r="12" spans="1:50" ht="9.75" customHeight="1" x14ac:dyDescent="0.2">
      <c r="A12" s="461"/>
      <c r="B12" s="462"/>
      <c r="C12" s="465"/>
      <c r="D12" s="465"/>
      <c r="E12" s="465"/>
      <c r="F12" s="465"/>
      <c r="G12" s="465"/>
      <c r="H12" s="466"/>
      <c r="I12" s="467"/>
      <c r="J12" s="467"/>
      <c r="K12" s="467"/>
      <c r="L12" s="467"/>
      <c r="M12" s="467"/>
      <c r="N12" s="467"/>
      <c r="O12" s="467"/>
      <c r="P12" s="467"/>
      <c r="Q12" s="455"/>
      <c r="R12" s="455"/>
      <c r="S12" s="456"/>
      <c r="T12" s="468"/>
      <c r="U12" s="462"/>
      <c r="V12" s="469"/>
      <c r="W12" s="455"/>
      <c r="X12" s="455"/>
      <c r="Y12" s="455"/>
      <c r="Z12" s="455"/>
      <c r="AA12" s="456"/>
      <c r="AB12" s="468"/>
      <c r="AC12" s="462"/>
      <c r="AD12" s="469"/>
      <c r="AE12" s="455"/>
      <c r="AF12" s="455"/>
      <c r="AG12" s="455"/>
      <c r="AH12" s="455"/>
      <c r="AI12" s="456"/>
      <c r="AJ12" s="468"/>
      <c r="AK12" s="462"/>
      <c r="AL12" s="469"/>
      <c r="AM12" s="455"/>
      <c r="AN12" s="455"/>
      <c r="AO12" s="471"/>
      <c r="AP12" s="471"/>
      <c r="AQ12" s="455"/>
      <c r="AR12" s="455"/>
      <c r="AS12" s="455"/>
      <c r="AT12" s="455"/>
      <c r="AU12" s="455"/>
      <c r="AV12" s="455"/>
      <c r="AW12" s="455"/>
      <c r="AX12" s="455"/>
    </row>
    <row r="13" spans="1:50" ht="9.75" customHeight="1" x14ac:dyDescent="0.2">
      <c r="A13" s="461"/>
      <c r="B13" s="462"/>
      <c r="C13" s="459" t="s">
        <v>528</v>
      </c>
      <c r="D13" s="459" t="s">
        <v>28</v>
      </c>
      <c r="E13" s="459"/>
      <c r="F13" s="459"/>
      <c r="G13" s="459"/>
      <c r="H13" s="457" t="s">
        <v>527</v>
      </c>
      <c r="I13" s="467"/>
      <c r="J13" s="467"/>
      <c r="K13" s="467"/>
      <c r="L13" s="467"/>
      <c r="M13" s="467"/>
      <c r="N13" s="467"/>
      <c r="O13" s="467"/>
      <c r="P13" s="467"/>
      <c r="Q13" s="455"/>
      <c r="R13" s="455"/>
      <c r="S13" s="456"/>
      <c r="T13" s="468"/>
      <c r="U13" s="462"/>
      <c r="V13" s="469"/>
      <c r="W13" s="455"/>
      <c r="X13" s="455"/>
      <c r="Y13" s="455"/>
      <c r="Z13" s="455"/>
      <c r="AA13" s="456"/>
      <c r="AB13" s="468"/>
      <c r="AC13" s="462"/>
      <c r="AD13" s="469"/>
      <c r="AE13" s="455"/>
      <c r="AF13" s="455"/>
      <c r="AG13" s="455"/>
      <c r="AH13" s="455"/>
      <c r="AI13" s="456"/>
      <c r="AJ13" s="468"/>
      <c r="AK13" s="462"/>
      <c r="AL13" s="469"/>
      <c r="AM13" s="455"/>
      <c r="AN13" s="455"/>
      <c r="AO13" s="471"/>
      <c r="AP13" s="471"/>
      <c r="AQ13" s="455"/>
      <c r="AR13" s="455"/>
      <c r="AS13" s="455"/>
      <c r="AT13" s="455"/>
      <c r="AU13" s="455"/>
      <c r="AV13" s="455"/>
      <c r="AW13" s="455"/>
      <c r="AX13" s="455"/>
    </row>
    <row r="14" spans="1:50" ht="9.75" customHeight="1" x14ac:dyDescent="0.2">
      <c r="A14" s="461"/>
      <c r="B14" s="462"/>
      <c r="C14" s="460"/>
      <c r="D14" s="460"/>
      <c r="E14" s="460"/>
      <c r="F14" s="460"/>
      <c r="G14" s="460"/>
      <c r="H14" s="458"/>
      <c r="I14" s="467"/>
      <c r="J14" s="467"/>
      <c r="K14" s="467"/>
      <c r="L14" s="467"/>
      <c r="M14" s="467"/>
      <c r="N14" s="467"/>
      <c r="O14" s="467"/>
      <c r="P14" s="467"/>
      <c r="Q14" s="455"/>
      <c r="R14" s="455"/>
      <c r="S14" s="456"/>
      <c r="T14" s="468"/>
      <c r="U14" s="462"/>
      <c r="V14" s="469"/>
      <c r="W14" s="455"/>
      <c r="X14" s="455"/>
      <c r="Y14" s="455"/>
      <c r="Z14" s="455"/>
      <c r="AA14" s="456"/>
      <c r="AB14" s="468"/>
      <c r="AC14" s="462"/>
      <c r="AD14" s="469"/>
      <c r="AE14" s="455"/>
      <c r="AF14" s="455"/>
      <c r="AG14" s="455"/>
      <c r="AH14" s="455"/>
      <c r="AI14" s="456"/>
      <c r="AJ14" s="468"/>
      <c r="AK14" s="462"/>
      <c r="AL14" s="469"/>
      <c r="AM14" s="455"/>
      <c r="AN14" s="455"/>
      <c r="AO14" s="472"/>
      <c r="AP14" s="472"/>
      <c r="AQ14" s="455"/>
      <c r="AR14" s="455"/>
      <c r="AS14" s="455"/>
      <c r="AT14" s="455"/>
      <c r="AU14" s="455"/>
      <c r="AV14" s="455"/>
      <c r="AW14" s="455"/>
      <c r="AX14" s="455"/>
    </row>
    <row r="15" spans="1:50" ht="9.75" customHeight="1" x14ac:dyDescent="0.2">
      <c r="A15" s="461" t="s">
        <v>175</v>
      </c>
      <c r="B15" s="462"/>
      <c r="C15" s="463" t="s">
        <v>636</v>
      </c>
      <c r="D15" s="463"/>
      <c r="E15" s="463"/>
      <c r="F15" s="463"/>
      <c r="G15" s="463"/>
      <c r="H15" s="464"/>
      <c r="I15" s="455">
        <f>IF(V10="","",V10)</f>
        <v>3</v>
      </c>
      <c r="J15" s="455"/>
      <c r="K15" s="456"/>
      <c r="L15" s="468" t="s">
        <v>529</v>
      </c>
      <c r="M15" s="462"/>
      <c r="N15" s="469">
        <f>IF(Q10="","",Q10)</f>
        <v>0</v>
      </c>
      <c r="O15" s="455"/>
      <c r="P15" s="455"/>
      <c r="Q15" s="467"/>
      <c r="R15" s="467"/>
      <c r="S15" s="467"/>
      <c r="T15" s="467"/>
      <c r="U15" s="467"/>
      <c r="V15" s="467"/>
      <c r="W15" s="467"/>
      <c r="X15" s="467"/>
      <c r="Y15" s="455">
        <v>3</v>
      </c>
      <c r="Z15" s="455"/>
      <c r="AA15" s="456"/>
      <c r="AB15" s="468" t="s">
        <v>529</v>
      </c>
      <c r="AC15" s="462"/>
      <c r="AD15" s="469">
        <v>0</v>
      </c>
      <c r="AE15" s="455"/>
      <c r="AF15" s="455"/>
      <c r="AG15" s="455">
        <v>2</v>
      </c>
      <c r="AH15" s="455"/>
      <c r="AI15" s="456"/>
      <c r="AJ15" s="468" t="s">
        <v>529</v>
      </c>
      <c r="AK15" s="462"/>
      <c r="AL15" s="469">
        <v>3</v>
      </c>
      <c r="AM15" s="455"/>
      <c r="AN15" s="455"/>
      <c r="AO15" s="470">
        <f>IF(I15=3,1,0)+IF(Q15=3,1,0)+IF(Y15=3,1,0)+IF(AG15=3,1,0)</f>
        <v>2</v>
      </c>
      <c r="AP15" s="470">
        <f>IF(N15=3,1,0)+IF(V15=3,1,0)+IF(AD15=3,1,0)+IF(AL15=3,1,0)</f>
        <v>1</v>
      </c>
      <c r="AQ15" s="455">
        <f>IF(AND(AO15=0,AP15=0),"",AO15*2+AP15)</f>
        <v>5</v>
      </c>
      <c r="AR15" s="455"/>
      <c r="AS15" s="455"/>
      <c r="AT15" s="455"/>
      <c r="AU15" s="455">
        <f>IF(AQ15="","",RANK(AQ15,AQ10:AT29))</f>
        <v>2</v>
      </c>
      <c r="AV15" s="455"/>
      <c r="AW15" s="455"/>
      <c r="AX15" s="455"/>
    </row>
    <row r="16" spans="1:50" ht="9.75" customHeight="1" x14ac:dyDescent="0.2">
      <c r="A16" s="461"/>
      <c r="B16" s="462"/>
      <c r="C16" s="465"/>
      <c r="D16" s="465"/>
      <c r="E16" s="465"/>
      <c r="F16" s="465"/>
      <c r="G16" s="465"/>
      <c r="H16" s="466"/>
      <c r="I16" s="455"/>
      <c r="J16" s="455"/>
      <c r="K16" s="456"/>
      <c r="L16" s="468"/>
      <c r="M16" s="462"/>
      <c r="N16" s="469"/>
      <c r="O16" s="455"/>
      <c r="P16" s="455"/>
      <c r="Q16" s="467"/>
      <c r="R16" s="467"/>
      <c r="S16" s="467"/>
      <c r="T16" s="467"/>
      <c r="U16" s="467"/>
      <c r="V16" s="467"/>
      <c r="W16" s="467"/>
      <c r="X16" s="467"/>
      <c r="Y16" s="455"/>
      <c r="Z16" s="455"/>
      <c r="AA16" s="456"/>
      <c r="AB16" s="468"/>
      <c r="AC16" s="462"/>
      <c r="AD16" s="469"/>
      <c r="AE16" s="455"/>
      <c r="AF16" s="455"/>
      <c r="AG16" s="455"/>
      <c r="AH16" s="455"/>
      <c r="AI16" s="456"/>
      <c r="AJ16" s="468"/>
      <c r="AK16" s="462"/>
      <c r="AL16" s="469"/>
      <c r="AM16" s="455"/>
      <c r="AN16" s="455"/>
      <c r="AO16" s="471"/>
      <c r="AP16" s="471"/>
      <c r="AQ16" s="455"/>
      <c r="AR16" s="455"/>
      <c r="AS16" s="455"/>
      <c r="AT16" s="455"/>
      <c r="AU16" s="455"/>
      <c r="AV16" s="455"/>
      <c r="AW16" s="455"/>
      <c r="AX16" s="455"/>
    </row>
    <row r="17" spans="1:50" ht="9.75" customHeight="1" x14ac:dyDescent="0.2">
      <c r="A17" s="461"/>
      <c r="B17" s="462"/>
      <c r="C17" s="465"/>
      <c r="D17" s="465"/>
      <c r="E17" s="465"/>
      <c r="F17" s="465"/>
      <c r="G17" s="465"/>
      <c r="H17" s="466"/>
      <c r="I17" s="455"/>
      <c r="J17" s="455"/>
      <c r="K17" s="456"/>
      <c r="L17" s="468"/>
      <c r="M17" s="462"/>
      <c r="N17" s="469"/>
      <c r="O17" s="455"/>
      <c r="P17" s="455"/>
      <c r="Q17" s="467"/>
      <c r="R17" s="467"/>
      <c r="S17" s="467"/>
      <c r="T17" s="467"/>
      <c r="U17" s="467"/>
      <c r="V17" s="467"/>
      <c r="W17" s="467"/>
      <c r="X17" s="467"/>
      <c r="Y17" s="455"/>
      <c r="Z17" s="455"/>
      <c r="AA17" s="456"/>
      <c r="AB17" s="468"/>
      <c r="AC17" s="462"/>
      <c r="AD17" s="469"/>
      <c r="AE17" s="455"/>
      <c r="AF17" s="455"/>
      <c r="AG17" s="455"/>
      <c r="AH17" s="455"/>
      <c r="AI17" s="456"/>
      <c r="AJ17" s="468"/>
      <c r="AK17" s="462"/>
      <c r="AL17" s="469"/>
      <c r="AM17" s="455"/>
      <c r="AN17" s="455"/>
      <c r="AO17" s="471"/>
      <c r="AP17" s="471"/>
      <c r="AQ17" s="455"/>
      <c r="AR17" s="455"/>
      <c r="AS17" s="455"/>
      <c r="AT17" s="455"/>
      <c r="AU17" s="455"/>
      <c r="AV17" s="455"/>
      <c r="AW17" s="455"/>
      <c r="AX17" s="455"/>
    </row>
    <row r="18" spans="1:50" ht="9.75" customHeight="1" x14ac:dyDescent="0.2">
      <c r="A18" s="461"/>
      <c r="B18" s="462"/>
      <c r="C18" s="459" t="s">
        <v>528</v>
      </c>
      <c r="D18" s="459" t="s">
        <v>10</v>
      </c>
      <c r="E18" s="459"/>
      <c r="F18" s="459"/>
      <c r="G18" s="459"/>
      <c r="H18" s="457" t="s">
        <v>527</v>
      </c>
      <c r="I18" s="455"/>
      <c r="J18" s="455"/>
      <c r="K18" s="456"/>
      <c r="L18" s="468"/>
      <c r="M18" s="462"/>
      <c r="N18" s="469"/>
      <c r="O18" s="455"/>
      <c r="P18" s="455"/>
      <c r="Q18" s="467"/>
      <c r="R18" s="467"/>
      <c r="S18" s="467"/>
      <c r="T18" s="467"/>
      <c r="U18" s="467"/>
      <c r="V18" s="467"/>
      <c r="W18" s="467"/>
      <c r="X18" s="467"/>
      <c r="Y18" s="455"/>
      <c r="Z18" s="455"/>
      <c r="AA18" s="456"/>
      <c r="AB18" s="468"/>
      <c r="AC18" s="462"/>
      <c r="AD18" s="469"/>
      <c r="AE18" s="455"/>
      <c r="AF18" s="455"/>
      <c r="AG18" s="455"/>
      <c r="AH18" s="455"/>
      <c r="AI18" s="456"/>
      <c r="AJ18" s="468"/>
      <c r="AK18" s="462"/>
      <c r="AL18" s="469"/>
      <c r="AM18" s="455"/>
      <c r="AN18" s="455"/>
      <c r="AO18" s="471"/>
      <c r="AP18" s="471"/>
      <c r="AQ18" s="455"/>
      <c r="AR18" s="455"/>
      <c r="AS18" s="455"/>
      <c r="AT18" s="455"/>
      <c r="AU18" s="455"/>
      <c r="AV18" s="455"/>
      <c r="AW18" s="455"/>
      <c r="AX18" s="455"/>
    </row>
    <row r="19" spans="1:50" ht="9.75" customHeight="1" x14ac:dyDescent="0.2">
      <c r="A19" s="461"/>
      <c r="B19" s="462"/>
      <c r="C19" s="460"/>
      <c r="D19" s="460"/>
      <c r="E19" s="460"/>
      <c r="F19" s="460"/>
      <c r="G19" s="460"/>
      <c r="H19" s="458"/>
      <c r="I19" s="455"/>
      <c r="J19" s="455"/>
      <c r="K19" s="456"/>
      <c r="L19" s="468"/>
      <c r="M19" s="462"/>
      <c r="N19" s="469"/>
      <c r="O19" s="455"/>
      <c r="P19" s="455"/>
      <c r="Q19" s="467"/>
      <c r="R19" s="467"/>
      <c r="S19" s="467"/>
      <c r="T19" s="467"/>
      <c r="U19" s="467"/>
      <c r="V19" s="467"/>
      <c r="W19" s="467"/>
      <c r="X19" s="467"/>
      <c r="Y19" s="455"/>
      <c r="Z19" s="455"/>
      <c r="AA19" s="456"/>
      <c r="AB19" s="468"/>
      <c r="AC19" s="462"/>
      <c r="AD19" s="469"/>
      <c r="AE19" s="455"/>
      <c r="AF19" s="455"/>
      <c r="AG19" s="455"/>
      <c r="AH19" s="455"/>
      <c r="AI19" s="456"/>
      <c r="AJ19" s="468"/>
      <c r="AK19" s="462"/>
      <c r="AL19" s="469"/>
      <c r="AM19" s="455"/>
      <c r="AN19" s="455"/>
      <c r="AO19" s="472"/>
      <c r="AP19" s="472"/>
      <c r="AQ19" s="455"/>
      <c r="AR19" s="455"/>
      <c r="AS19" s="455"/>
      <c r="AT19" s="455"/>
      <c r="AU19" s="455"/>
      <c r="AV19" s="455"/>
      <c r="AW19" s="455"/>
      <c r="AX19" s="455"/>
    </row>
    <row r="20" spans="1:50" ht="9.75" customHeight="1" x14ac:dyDescent="0.2">
      <c r="A20" s="461" t="s">
        <v>162</v>
      </c>
      <c r="B20" s="462"/>
      <c r="C20" s="463" t="s">
        <v>192</v>
      </c>
      <c r="D20" s="463"/>
      <c r="E20" s="463"/>
      <c r="F20" s="463"/>
      <c r="G20" s="463"/>
      <c r="H20" s="464"/>
      <c r="I20" s="455">
        <f>IF(AD10="","",AD10)</f>
        <v>1</v>
      </c>
      <c r="J20" s="455"/>
      <c r="K20" s="456"/>
      <c r="L20" s="468" t="s">
        <v>529</v>
      </c>
      <c r="M20" s="462"/>
      <c r="N20" s="469">
        <f>IF(Y10="","",Y10)</f>
        <v>3</v>
      </c>
      <c r="O20" s="455"/>
      <c r="P20" s="455"/>
      <c r="Q20" s="455">
        <f>IF(AD15="","",AD15)</f>
        <v>0</v>
      </c>
      <c r="R20" s="455"/>
      <c r="S20" s="456"/>
      <c r="T20" s="468" t="s">
        <v>529</v>
      </c>
      <c r="U20" s="462"/>
      <c r="V20" s="469">
        <f>IF(Y15="","",Y15)</f>
        <v>3</v>
      </c>
      <c r="W20" s="455"/>
      <c r="X20" s="455"/>
      <c r="Y20" s="467"/>
      <c r="Z20" s="467"/>
      <c r="AA20" s="467"/>
      <c r="AB20" s="467"/>
      <c r="AC20" s="467"/>
      <c r="AD20" s="467"/>
      <c r="AE20" s="467"/>
      <c r="AF20" s="467"/>
      <c r="AG20" s="455">
        <v>0</v>
      </c>
      <c r="AH20" s="455"/>
      <c r="AI20" s="456"/>
      <c r="AJ20" s="468" t="s">
        <v>529</v>
      </c>
      <c r="AK20" s="462"/>
      <c r="AL20" s="469">
        <v>3</v>
      </c>
      <c r="AM20" s="455"/>
      <c r="AN20" s="455"/>
      <c r="AO20" s="470">
        <f>IF(I20=3,1,0)+IF(Q20=3,1,0)+IF(Y20=3,1,0)+IF(AG20=3,1,0)</f>
        <v>0</v>
      </c>
      <c r="AP20" s="470">
        <f>IF(N20=3,1,0)+IF(V20=3,1,0)+IF(AD20=3,1,0)+IF(AL20=3,1,0)</f>
        <v>3</v>
      </c>
      <c r="AQ20" s="455">
        <f>IF(AND(AO20=0,AP20=0),"",AO20*2+AP20)</f>
        <v>3</v>
      </c>
      <c r="AR20" s="455"/>
      <c r="AS20" s="455"/>
      <c r="AT20" s="455"/>
      <c r="AU20" s="455">
        <f>IF(AQ20="","",RANK(AQ20,AQ10:AT29))</f>
        <v>4</v>
      </c>
      <c r="AV20" s="455"/>
      <c r="AW20" s="455"/>
      <c r="AX20" s="455"/>
    </row>
    <row r="21" spans="1:50" ht="9.75" customHeight="1" x14ac:dyDescent="0.2">
      <c r="A21" s="461"/>
      <c r="B21" s="462"/>
      <c r="C21" s="465"/>
      <c r="D21" s="465"/>
      <c r="E21" s="465"/>
      <c r="F21" s="465"/>
      <c r="G21" s="465"/>
      <c r="H21" s="466"/>
      <c r="I21" s="455"/>
      <c r="J21" s="455"/>
      <c r="K21" s="456"/>
      <c r="L21" s="468"/>
      <c r="M21" s="462"/>
      <c r="N21" s="469"/>
      <c r="O21" s="455"/>
      <c r="P21" s="455"/>
      <c r="Q21" s="455"/>
      <c r="R21" s="455"/>
      <c r="S21" s="456"/>
      <c r="T21" s="468"/>
      <c r="U21" s="462"/>
      <c r="V21" s="469"/>
      <c r="W21" s="455"/>
      <c r="X21" s="455"/>
      <c r="Y21" s="467"/>
      <c r="Z21" s="467"/>
      <c r="AA21" s="467"/>
      <c r="AB21" s="467"/>
      <c r="AC21" s="467"/>
      <c r="AD21" s="467"/>
      <c r="AE21" s="467"/>
      <c r="AF21" s="467"/>
      <c r="AG21" s="455"/>
      <c r="AH21" s="455"/>
      <c r="AI21" s="456"/>
      <c r="AJ21" s="468"/>
      <c r="AK21" s="462"/>
      <c r="AL21" s="469"/>
      <c r="AM21" s="455"/>
      <c r="AN21" s="455"/>
      <c r="AO21" s="471"/>
      <c r="AP21" s="471"/>
      <c r="AQ21" s="455"/>
      <c r="AR21" s="455"/>
      <c r="AS21" s="455"/>
      <c r="AT21" s="455"/>
      <c r="AU21" s="455"/>
      <c r="AV21" s="455"/>
      <c r="AW21" s="455"/>
      <c r="AX21" s="455"/>
    </row>
    <row r="22" spans="1:50" ht="9.75" customHeight="1" x14ac:dyDescent="0.2">
      <c r="A22" s="461"/>
      <c r="B22" s="462"/>
      <c r="C22" s="465"/>
      <c r="D22" s="465"/>
      <c r="E22" s="465"/>
      <c r="F22" s="465"/>
      <c r="G22" s="465"/>
      <c r="H22" s="466"/>
      <c r="I22" s="455"/>
      <c r="J22" s="455"/>
      <c r="K22" s="456"/>
      <c r="L22" s="468"/>
      <c r="M22" s="462"/>
      <c r="N22" s="469"/>
      <c r="O22" s="455"/>
      <c r="P22" s="455"/>
      <c r="Q22" s="455"/>
      <c r="R22" s="455"/>
      <c r="S22" s="456"/>
      <c r="T22" s="468"/>
      <c r="U22" s="462"/>
      <c r="V22" s="469"/>
      <c r="W22" s="455"/>
      <c r="X22" s="455"/>
      <c r="Y22" s="467"/>
      <c r="Z22" s="467"/>
      <c r="AA22" s="467"/>
      <c r="AB22" s="467"/>
      <c r="AC22" s="467"/>
      <c r="AD22" s="467"/>
      <c r="AE22" s="467"/>
      <c r="AF22" s="467"/>
      <c r="AG22" s="455"/>
      <c r="AH22" s="455"/>
      <c r="AI22" s="456"/>
      <c r="AJ22" s="468"/>
      <c r="AK22" s="462"/>
      <c r="AL22" s="469"/>
      <c r="AM22" s="455"/>
      <c r="AN22" s="455"/>
      <c r="AO22" s="471"/>
      <c r="AP22" s="471"/>
      <c r="AQ22" s="455"/>
      <c r="AR22" s="455"/>
      <c r="AS22" s="455"/>
      <c r="AT22" s="455"/>
      <c r="AU22" s="455"/>
      <c r="AV22" s="455"/>
      <c r="AW22" s="455"/>
      <c r="AX22" s="455"/>
    </row>
    <row r="23" spans="1:50" ht="9.75" customHeight="1" x14ac:dyDescent="0.2">
      <c r="A23" s="461"/>
      <c r="B23" s="462"/>
      <c r="C23" s="459" t="s">
        <v>528</v>
      </c>
      <c r="D23" s="459" t="s">
        <v>61</v>
      </c>
      <c r="E23" s="459"/>
      <c r="F23" s="459"/>
      <c r="G23" s="459"/>
      <c r="H23" s="457" t="s">
        <v>527</v>
      </c>
      <c r="I23" s="455"/>
      <c r="J23" s="455"/>
      <c r="K23" s="456"/>
      <c r="L23" s="468"/>
      <c r="M23" s="462"/>
      <c r="N23" s="469"/>
      <c r="O23" s="455"/>
      <c r="P23" s="455"/>
      <c r="Q23" s="455"/>
      <c r="R23" s="455"/>
      <c r="S23" s="456"/>
      <c r="T23" s="468"/>
      <c r="U23" s="462"/>
      <c r="V23" s="469"/>
      <c r="W23" s="455"/>
      <c r="X23" s="455"/>
      <c r="Y23" s="467"/>
      <c r="Z23" s="467"/>
      <c r="AA23" s="467"/>
      <c r="AB23" s="467"/>
      <c r="AC23" s="467"/>
      <c r="AD23" s="467"/>
      <c r="AE23" s="467"/>
      <c r="AF23" s="467"/>
      <c r="AG23" s="455"/>
      <c r="AH23" s="455"/>
      <c r="AI23" s="456"/>
      <c r="AJ23" s="468"/>
      <c r="AK23" s="462"/>
      <c r="AL23" s="469"/>
      <c r="AM23" s="455"/>
      <c r="AN23" s="455"/>
      <c r="AO23" s="471"/>
      <c r="AP23" s="471"/>
      <c r="AQ23" s="455"/>
      <c r="AR23" s="455"/>
      <c r="AS23" s="455"/>
      <c r="AT23" s="455"/>
      <c r="AU23" s="455"/>
      <c r="AV23" s="455"/>
      <c r="AW23" s="455"/>
      <c r="AX23" s="455"/>
    </row>
    <row r="24" spans="1:50" ht="9.75" customHeight="1" x14ac:dyDescent="0.2">
      <c r="A24" s="461"/>
      <c r="B24" s="462"/>
      <c r="C24" s="460"/>
      <c r="D24" s="460"/>
      <c r="E24" s="460"/>
      <c r="F24" s="460"/>
      <c r="G24" s="460"/>
      <c r="H24" s="458"/>
      <c r="I24" s="455"/>
      <c r="J24" s="455"/>
      <c r="K24" s="456"/>
      <c r="L24" s="468"/>
      <c r="M24" s="462"/>
      <c r="N24" s="469"/>
      <c r="O24" s="455"/>
      <c r="P24" s="455"/>
      <c r="Q24" s="455"/>
      <c r="R24" s="455"/>
      <c r="S24" s="456"/>
      <c r="T24" s="468"/>
      <c r="U24" s="462"/>
      <c r="V24" s="469"/>
      <c r="W24" s="455"/>
      <c r="X24" s="455"/>
      <c r="Y24" s="467"/>
      <c r="Z24" s="467"/>
      <c r="AA24" s="467"/>
      <c r="AB24" s="467"/>
      <c r="AC24" s="467"/>
      <c r="AD24" s="467"/>
      <c r="AE24" s="467"/>
      <c r="AF24" s="467"/>
      <c r="AG24" s="455"/>
      <c r="AH24" s="455"/>
      <c r="AI24" s="456"/>
      <c r="AJ24" s="468"/>
      <c r="AK24" s="462"/>
      <c r="AL24" s="469"/>
      <c r="AM24" s="455"/>
      <c r="AN24" s="455"/>
      <c r="AO24" s="472"/>
      <c r="AP24" s="472"/>
      <c r="AQ24" s="455"/>
      <c r="AR24" s="455"/>
      <c r="AS24" s="455"/>
      <c r="AT24" s="455"/>
      <c r="AU24" s="455"/>
      <c r="AV24" s="455"/>
      <c r="AW24" s="455"/>
      <c r="AX24" s="455"/>
    </row>
    <row r="25" spans="1:50" ht="9.75" customHeight="1" x14ac:dyDescent="0.2">
      <c r="A25" s="461" t="s">
        <v>154</v>
      </c>
      <c r="B25" s="462"/>
      <c r="C25" s="463" t="s">
        <v>635</v>
      </c>
      <c r="D25" s="463"/>
      <c r="E25" s="463"/>
      <c r="F25" s="463"/>
      <c r="G25" s="463"/>
      <c r="H25" s="464"/>
      <c r="I25" s="455">
        <f>IF(AL10="","",AL10)</f>
        <v>3</v>
      </c>
      <c r="J25" s="455"/>
      <c r="K25" s="456"/>
      <c r="L25" s="468" t="s">
        <v>529</v>
      </c>
      <c r="M25" s="462"/>
      <c r="N25" s="469">
        <f>IF(AG10="","",AG10)</f>
        <v>0</v>
      </c>
      <c r="O25" s="455"/>
      <c r="P25" s="455"/>
      <c r="Q25" s="455">
        <f>IF(AL15="","",AL15)</f>
        <v>3</v>
      </c>
      <c r="R25" s="455"/>
      <c r="S25" s="456"/>
      <c r="T25" s="468" t="s">
        <v>529</v>
      </c>
      <c r="U25" s="462"/>
      <c r="V25" s="469">
        <f>IF(AG15="","",AG15)</f>
        <v>2</v>
      </c>
      <c r="W25" s="455"/>
      <c r="X25" s="455"/>
      <c r="Y25" s="455">
        <f>IF(AL20="","",AL20)</f>
        <v>3</v>
      </c>
      <c r="Z25" s="455"/>
      <c r="AA25" s="456"/>
      <c r="AB25" s="468" t="s">
        <v>529</v>
      </c>
      <c r="AC25" s="462"/>
      <c r="AD25" s="469">
        <f>IF(AG20="","",AG20)</f>
        <v>0</v>
      </c>
      <c r="AE25" s="455"/>
      <c r="AF25" s="455"/>
      <c r="AG25" s="467"/>
      <c r="AH25" s="467"/>
      <c r="AI25" s="467"/>
      <c r="AJ25" s="467"/>
      <c r="AK25" s="467"/>
      <c r="AL25" s="467"/>
      <c r="AM25" s="467"/>
      <c r="AN25" s="467"/>
      <c r="AO25" s="470">
        <f>IF(I25=3,1,0)+IF(Q25=3,1,0)+IF(Y25=3,1,0)+IF(AG25=3,1,0)</f>
        <v>3</v>
      </c>
      <c r="AP25" s="470">
        <f>IF(N25=3,1,0)+IF(V25=3,1,0)+IF(AD25=3,1,0)+IF(AL25=3,1,0)</f>
        <v>0</v>
      </c>
      <c r="AQ25" s="455">
        <f>IF(AND(AO25=0,AP25=0),"",AO25*2+AP25)</f>
        <v>6</v>
      </c>
      <c r="AR25" s="455"/>
      <c r="AS25" s="455"/>
      <c r="AT25" s="455"/>
      <c r="AU25" s="455">
        <f>IF(AQ25="","",RANK(AQ25,AQ10:AT29))</f>
        <v>1</v>
      </c>
      <c r="AV25" s="455"/>
      <c r="AW25" s="455"/>
      <c r="AX25" s="455"/>
    </row>
    <row r="26" spans="1:50" ht="9.75" customHeight="1" x14ac:dyDescent="0.2">
      <c r="A26" s="461"/>
      <c r="B26" s="462"/>
      <c r="C26" s="465"/>
      <c r="D26" s="465"/>
      <c r="E26" s="465"/>
      <c r="F26" s="465"/>
      <c r="G26" s="465"/>
      <c r="H26" s="466"/>
      <c r="I26" s="455"/>
      <c r="J26" s="455"/>
      <c r="K26" s="456"/>
      <c r="L26" s="468"/>
      <c r="M26" s="462"/>
      <c r="N26" s="469"/>
      <c r="O26" s="455"/>
      <c r="P26" s="455"/>
      <c r="Q26" s="455"/>
      <c r="R26" s="455"/>
      <c r="S26" s="456"/>
      <c r="T26" s="468"/>
      <c r="U26" s="462"/>
      <c r="V26" s="469"/>
      <c r="W26" s="455"/>
      <c r="X26" s="455"/>
      <c r="Y26" s="455"/>
      <c r="Z26" s="455"/>
      <c r="AA26" s="456"/>
      <c r="AB26" s="468"/>
      <c r="AC26" s="462"/>
      <c r="AD26" s="469"/>
      <c r="AE26" s="455"/>
      <c r="AF26" s="455"/>
      <c r="AG26" s="467"/>
      <c r="AH26" s="467"/>
      <c r="AI26" s="467"/>
      <c r="AJ26" s="467"/>
      <c r="AK26" s="467"/>
      <c r="AL26" s="467"/>
      <c r="AM26" s="467"/>
      <c r="AN26" s="467"/>
      <c r="AO26" s="471"/>
      <c r="AP26" s="471"/>
      <c r="AQ26" s="455"/>
      <c r="AR26" s="455"/>
      <c r="AS26" s="455"/>
      <c r="AT26" s="455"/>
      <c r="AU26" s="455"/>
      <c r="AV26" s="455"/>
      <c r="AW26" s="455"/>
      <c r="AX26" s="455"/>
    </row>
    <row r="27" spans="1:50" ht="9.75" customHeight="1" x14ac:dyDescent="0.2">
      <c r="A27" s="461"/>
      <c r="B27" s="462"/>
      <c r="C27" s="465"/>
      <c r="D27" s="465"/>
      <c r="E27" s="465"/>
      <c r="F27" s="465"/>
      <c r="G27" s="465"/>
      <c r="H27" s="466"/>
      <c r="I27" s="455"/>
      <c r="J27" s="455"/>
      <c r="K27" s="456"/>
      <c r="L27" s="468"/>
      <c r="M27" s="462"/>
      <c r="N27" s="469"/>
      <c r="O27" s="455"/>
      <c r="P27" s="455"/>
      <c r="Q27" s="455"/>
      <c r="R27" s="455"/>
      <c r="S27" s="456"/>
      <c r="T27" s="468"/>
      <c r="U27" s="462"/>
      <c r="V27" s="469"/>
      <c r="W27" s="455"/>
      <c r="X27" s="455"/>
      <c r="Y27" s="455"/>
      <c r="Z27" s="455"/>
      <c r="AA27" s="456"/>
      <c r="AB27" s="468"/>
      <c r="AC27" s="462"/>
      <c r="AD27" s="469"/>
      <c r="AE27" s="455"/>
      <c r="AF27" s="455"/>
      <c r="AG27" s="467"/>
      <c r="AH27" s="467"/>
      <c r="AI27" s="467"/>
      <c r="AJ27" s="467"/>
      <c r="AK27" s="467"/>
      <c r="AL27" s="467"/>
      <c r="AM27" s="467"/>
      <c r="AN27" s="467"/>
      <c r="AO27" s="471"/>
      <c r="AP27" s="471"/>
      <c r="AQ27" s="455"/>
      <c r="AR27" s="455"/>
      <c r="AS27" s="455"/>
      <c r="AT27" s="455"/>
      <c r="AU27" s="455"/>
      <c r="AV27" s="455"/>
      <c r="AW27" s="455"/>
      <c r="AX27" s="455"/>
    </row>
    <row r="28" spans="1:50" ht="9.75" customHeight="1" x14ac:dyDescent="0.2">
      <c r="A28" s="461"/>
      <c r="B28" s="462"/>
      <c r="C28" s="459" t="s">
        <v>528</v>
      </c>
      <c r="D28" s="459" t="s">
        <v>61</v>
      </c>
      <c r="E28" s="459"/>
      <c r="F28" s="459"/>
      <c r="G28" s="459"/>
      <c r="H28" s="457" t="s">
        <v>527</v>
      </c>
      <c r="I28" s="455"/>
      <c r="J28" s="455"/>
      <c r="K28" s="456"/>
      <c r="L28" s="468"/>
      <c r="M28" s="462"/>
      <c r="N28" s="469"/>
      <c r="O28" s="455"/>
      <c r="P28" s="455"/>
      <c r="Q28" s="455"/>
      <c r="R28" s="455"/>
      <c r="S28" s="456"/>
      <c r="T28" s="468"/>
      <c r="U28" s="462"/>
      <c r="V28" s="469"/>
      <c r="W28" s="455"/>
      <c r="X28" s="455"/>
      <c r="Y28" s="455"/>
      <c r="Z28" s="455"/>
      <c r="AA28" s="456"/>
      <c r="AB28" s="468"/>
      <c r="AC28" s="462"/>
      <c r="AD28" s="469"/>
      <c r="AE28" s="455"/>
      <c r="AF28" s="455"/>
      <c r="AG28" s="467"/>
      <c r="AH28" s="467"/>
      <c r="AI28" s="467"/>
      <c r="AJ28" s="467"/>
      <c r="AK28" s="467"/>
      <c r="AL28" s="467"/>
      <c r="AM28" s="467"/>
      <c r="AN28" s="467"/>
      <c r="AO28" s="471"/>
      <c r="AP28" s="471"/>
      <c r="AQ28" s="455"/>
      <c r="AR28" s="455"/>
      <c r="AS28" s="455"/>
      <c r="AT28" s="455"/>
      <c r="AU28" s="455"/>
      <c r="AV28" s="455"/>
      <c r="AW28" s="455"/>
      <c r="AX28" s="455"/>
    </row>
    <row r="29" spans="1:50" ht="9.75" customHeight="1" x14ac:dyDescent="0.2">
      <c r="A29" s="461"/>
      <c r="B29" s="462"/>
      <c r="C29" s="460"/>
      <c r="D29" s="460"/>
      <c r="E29" s="460"/>
      <c r="F29" s="460"/>
      <c r="G29" s="460"/>
      <c r="H29" s="458"/>
      <c r="I29" s="455"/>
      <c r="J29" s="455"/>
      <c r="K29" s="456"/>
      <c r="L29" s="468"/>
      <c r="M29" s="462"/>
      <c r="N29" s="469"/>
      <c r="O29" s="455"/>
      <c r="P29" s="455"/>
      <c r="Q29" s="455"/>
      <c r="R29" s="455"/>
      <c r="S29" s="456"/>
      <c r="T29" s="468"/>
      <c r="U29" s="462"/>
      <c r="V29" s="469"/>
      <c r="W29" s="455"/>
      <c r="X29" s="455"/>
      <c r="Y29" s="455"/>
      <c r="Z29" s="455"/>
      <c r="AA29" s="456"/>
      <c r="AB29" s="468"/>
      <c r="AC29" s="462"/>
      <c r="AD29" s="469"/>
      <c r="AE29" s="455"/>
      <c r="AF29" s="455"/>
      <c r="AG29" s="467"/>
      <c r="AH29" s="467"/>
      <c r="AI29" s="467"/>
      <c r="AJ29" s="467"/>
      <c r="AK29" s="467"/>
      <c r="AL29" s="467"/>
      <c r="AM29" s="467"/>
      <c r="AN29" s="467"/>
      <c r="AO29" s="472"/>
      <c r="AP29" s="472"/>
      <c r="AQ29" s="455"/>
      <c r="AR29" s="455"/>
      <c r="AS29" s="455"/>
      <c r="AT29" s="455"/>
      <c r="AU29" s="455"/>
      <c r="AV29" s="455"/>
      <c r="AW29" s="455"/>
      <c r="AX29" s="455"/>
    </row>
    <row r="30" spans="1:50" ht="9.75" customHeight="1" x14ac:dyDescent="0.2">
      <c r="A30" s="123"/>
      <c r="B30" s="123"/>
      <c r="C30" s="123"/>
      <c r="D30" s="123"/>
      <c r="E30" s="123"/>
      <c r="F30" s="123"/>
      <c r="G30" s="123"/>
      <c r="H30" s="123"/>
      <c r="I30" s="125"/>
      <c r="J30" s="125"/>
      <c r="K30" s="125"/>
      <c r="L30" s="123"/>
      <c r="M30" s="123"/>
      <c r="N30" s="125"/>
      <c r="O30" s="125"/>
      <c r="P30" s="125"/>
      <c r="Q30" s="125"/>
      <c r="R30" s="125"/>
      <c r="S30" s="125"/>
      <c r="T30" s="123"/>
      <c r="U30" s="123"/>
      <c r="V30" s="125"/>
      <c r="W30" s="125"/>
      <c r="X30" s="125"/>
      <c r="Y30" s="125"/>
      <c r="Z30" s="125"/>
      <c r="AA30" s="125"/>
      <c r="AB30" s="123"/>
      <c r="AC30" s="123"/>
      <c r="AD30" s="125"/>
      <c r="AE30" s="125"/>
      <c r="AF30" s="125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5"/>
      <c r="AR30" s="125"/>
      <c r="AS30" s="125"/>
      <c r="AT30" s="125"/>
      <c r="AU30" s="125"/>
      <c r="AV30" s="125"/>
      <c r="AW30" s="125"/>
      <c r="AX30" s="125"/>
    </row>
    <row r="31" spans="1:50" ht="9.75" customHeight="1" x14ac:dyDescent="0.2">
      <c r="A31" s="123"/>
      <c r="B31" s="123"/>
      <c r="C31" s="123"/>
      <c r="D31" s="123"/>
      <c r="E31" s="123"/>
      <c r="F31" s="123"/>
      <c r="G31" s="123"/>
      <c r="H31" s="123"/>
      <c r="I31" s="125"/>
      <c r="J31" s="125"/>
      <c r="K31" s="125"/>
      <c r="L31" s="123"/>
      <c r="M31" s="123"/>
      <c r="N31" s="125"/>
      <c r="O31" s="125"/>
      <c r="P31" s="125"/>
      <c r="Q31" s="125"/>
      <c r="R31" s="125"/>
      <c r="S31" s="125"/>
      <c r="T31" s="123"/>
      <c r="U31" s="123"/>
      <c r="V31" s="125"/>
      <c r="W31" s="125"/>
      <c r="X31" s="125"/>
      <c r="Y31" s="125"/>
      <c r="Z31" s="125"/>
      <c r="AA31" s="125"/>
      <c r="AB31" s="123"/>
      <c r="AC31" s="123"/>
      <c r="AD31" s="125"/>
      <c r="AE31" s="125"/>
      <c r="AF31" s="125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5"/>
      <c r="AR31" s="125"/>
      <c r="AS31" s="125"/>
      <c r="AT31" s="125"/>
      <c r="AU31" s="125"/>
      <c r="AV31" s="125"/>
      <c r="AW31" s="125"/>
      <c r="AX31" s="125"/>
    </row>
    <row r="34" spans="1:50" ht="21" customHeight="1" x14ac:dyDescent="0.2">
      <c r="A34" s="124" t="s">
        <v>634</v>
      </c>
    </row>
    <row r="36" spans="1:50" ht="9.75" customHeight="1" x14ac:dyDescent="0.2">
      <c r="A36" s="467"/>
      <c r="B36" s="467"/>
      <c r="C36" s="467"/>
      <c r="D36" s="467"/>
      <c r="E36" s="467"/>
      <c r="F36" s="467"/>
      <c r="G36" s="467"/>
      <c r="H36" s="467"/>
      <c r="I36" s="461">
        <v>1</v>
      </c>
      <c r="J36" s="462"/>
      <c r="K36" s="463" t="str">
        <f>IF(C41="","",C41)</f>
        <v>田井</v>
      </c>
      <c r="L36" s="463"/>
      <c r="M36" s="463"/>
      <c r="N36" s="463"/>
      <c r="O36" s="463"/>
      <c r="P36" s="464"/>
      <c r="Q36" s="461">
        <v>2</v>
      </c>
      <c r="R36" s="462"/>
      <c r="S36" s="463" t="str">
        <f>IF(C46="","",C46)</f>
        <v>四宮</v>
      </c>
      <c r="T36" s="463"/>
      <c r="U36" s="463"/>
      <c r="V36" s="463"/>
      <c r="W36" s="463"/>
      <c r="X36" s="464"/>
      <c r="Y36" s="461">
        <v>3</v>
      </c>
      <c r="Z36" s="462"/>
      <c r="AA36" s="463" t="str">
        <f>IF(C51="","",C51)</f>
        <v>中井</v>
      </c>
      <c r="AB36" s="463"/>
      <c r="AC36" s="463"/>
      <c r="AD36" s="463"/>
      <c r="AE36" s="463"/>
      <c r="AF36" s="464"/>
      <c r="AG36" s="461">
        <v>4</v>
      </c>
      <c r="AH36" s="462"/>
      <c r="AI36" s="463" t="str">
        <f>IF(C56="","",C56)</f>
        <v>礒野</v>
      </c>
      <c r="AJ36" s="463"/>
      <c r="AK36" s="463"/>
      <c r="AL36" s="463"/>
      <c r="AM36" s="463"/>
      <c r="AN36" s="464"/>
      <c r="AO36" s="474" t="s">
        <v>534</v>
      </c>
      <c r="AP36" s="474" t="s">
        <v>533</v>
      </c>
      <c r="AQ36" s="461" t="s">
        <v>532</v>
      </c>
      <c r="AR36" s="461"/>
      <c r="AS36" s="461"/>
      <c r="AT36" s="461"/>
      <c r="AU36" s="461" t="s">
        <v>7</v>
      </c>
      <c r="AV36" s="461"/>
      <c r="AW36" s="461"/>
      <c r="AX36" s="461"/>
    </row>
    <row r="37" spans="1:50" ht="9.75" customHeight="1" x14ac:dyDescent="0.2">
      <c r="A37" s="467"/>
      <c r="B37" s="467"/>
      <c r="C37" s="467"/>
      <c r="D37" s="467"/>
      <c r="E37" s="467"/>
      <c r="F37" s="467"/>
      <c r="G37" s="467"/>
      <c r="H37" s="467"/>
      <c r="I37" s="461"/>
      <c r="J37" s="462"/>
      <c r="K37" s="465"/>
      <c r="L37" s="465"/>
      <c r="M37" s="465"/>
      <c r="N37" s="465"/>
      <c r="O37" s="465"/>
      <c r="P37" s="466"/>
      <c r="Q37" s="461"/>
      <c r="R37" s="462"/>
      <c r="S37" s="465"/>
      <c r="T37" s="465"/>
      <c r="U37" s="465"/>
      <c r="V37" s="465"/>
      <c r="W37" s="465"/>
      <c r="X37" s="466"/>
      <c r="Y37" s="461"/>
      <c r="Z37" s="462"/>
      <c r="AA37" s="465"/>
      <c r="AB37" s="465"/>
      <c r="AC37" s="465"/>
      <c r="AD37" s="465"/>
      <c r="AE37" s="465"/>
      <c r="AF37" s="466"/>
      <c r="AG37" s="461"/>
      <c r="AH37" s="462"/>
      <c r="AI37" s="465"/>
      <c r="AJ37" s="465"/>
      <c r="AK37" s="465"/>
      <c r="AL37" s="465"/>
      <c r="AM37" s="465"/>
      <c r="AN37" s="466"/>
      <c r="AO37" s="475"/>
      <c r="AP37" s="475"/>
      <c r="AQ37" s="461"/>
      <c r="AR37" s="461"/>
      <c r="AS37" s="461"/>
      <c r="AT37" s="461"/>
      <c r="AU37" s="461"/>
      <c r="AV37" s="461"/>
      <c r="AW37" s="461"/>
      <c r="AX37" s="461"/>
    </row>
    <row r="38" spans="1:50" ht="9.75" customHeight="1" x14ac:dyDescent="0.2">
      <c r="A38" s="467"/>
      <c r="B38" s="467"/>
      <c r="C38" s="467"/>
      <c r="D38" s="467"/>
      <c r="E38" s="467"/>
      <c r="F38" s="467"/>
      <c r="G38" s="467"/>
      <c r="H38" s="467"/>
      <c r="I38" s="461"/>
      <c r="J38" s="462"/>
      <c r="K38" s="465"/>
      <c r="L38" s="465"/>
      <c r="M38" s="465"/>
      <c r="N38" s="465"/>
      <c r="O38" s="465"/>
      <c r="P38" s="466"/>
      <c r="Q38" s="461"/>
      <c r="R38" s="462"/>
      <c r="S38" s="465"/>
      <c r="T38" s="465"/>
      <c r="U38" s="465"/>
      <c r="V38" s="465"/>
      <c r="W38" s="465"/>
      <c r="X38" s="466"/>
      <c r="Y38" s="461"/>
      <c r="Z38" s="462"/>
      <c r="AA38" s="465"/>
      <c r="AB38" s="465"/>
      <c r="AC38" s="465"/>
      <c r="AD38" s="465"/>
      <c r="AE38" s="465"/>
      <c r="AF38" s="466"/>
      <c r="AG38" s="461"/>
      <c r="AH38" s="462"/>
      <c r="AI38" s="465"/>
      <c r="AJ38" s="465"/>
      <c r="AK38" s="465"/>
      <c r="AL38" s="465"/>
      <c r="AM38" s="465"/>
      <c r="AN38" s="466"/>
      <c r="AO38" s="475"/>
      <c r="AP38" s="475"/>
      <c r="AQ38" s="461"/>
      <c r="AR38" s="461"/>
      <c r="AS38" s="461"/>
      <c r="AT38" s="461"/>
      <c r="AU38" s="461"/>
      <c r="AV38" s="461"/>
      <c r="AW38" s="461"/>
      <c r="AX38" s="461"/>
    </row>
    <row r="39" spans="1:50" ht="9.75" customHeight="1" x14ac:dyDescent="0.2">
      <c r="A39" s="467"/>
      <c r="B39" s="467"/>
      <c r="C39" s="467"/>
      <c r="D39" s="467"/>
      <c r="E39" s="467"/>
      <c r="F39" s="467"/>
      <c r="G39" s="467"/>
      <c r="H39" s="467"/>
      <c r="I39" s="461"/>
      <c r="J39" s="462"/>
      <c r="K39" s="459" t="s">
        <v>528</v>
      </c>
      <c r="L39" s="459" t="str">
        <f>IF(D44="","",D44)</f>
        <v>高松商</v>
      </c>
      <c r="M39" s="459"/>
      <c r="N39" s="459"/>
      <c r="O39" s="459"/>
      <c r="P39" s="457" t="s">
        <v>527</v>
      </c>
      <c r="Q39" s="461"/>
      <c r="R39" s="462"/>
      <c r="S39" s="459" t="s">
        <v>528</v>
      </c>
      <c r="T39" s="459" t="str">
        <f>IF(D49="","",D49)</f>
        <v>高松商</v>
      </c>
      <c r="U39" s="459"/>
      <c r="V39" s="459"/>
      <c r="W39" s="459"/>
      <c r="X39" s="457" t="s">
        <v>527</v>
      </c>
      <c r="Y39" s="461"/>
      <c r="Z39" s="462"/>
      <c r="AA39" s="459" t="s">
        <v>528</v>
      </c>
      <c r="AB39" s="459" t="str">
        <f>IF(D54="","",D54)</f>
        <v>高中央</v>
      </c>
      <c r="AC39" s="459"/>
      <c r="AD39" s="459"/>
      <c r="AE39" s="459"/>
      <c r="AF39" s="457" t="s">
        <v>527</v>
      </c>
      <c r="AG39" s="461"/>
      <c r="AH39" s="462"/>
      <c r="AI39" s="459" t="s">
        <v>528</v>
      </c>
      <c r="AJ39" s="459" t="str">
        <f>IF(D59="","",D59)</f>
        <v>尽誠</v>
      </c>
      <c r="AK39" s="459"/>
      <c r="AL39" s="459"/>
      <c r="AM39" s="459"/>
      <c r="AN39" s="457" t="s">
        <v>527</v>
      </c>
      <c r="AO39" s="475"/>
      <c r="AP39" s="475"/>
      <c r="AQ39" s="461"/>
      <c r="AR39" s="461"/>
      <c r="AS39" s="461"/>
      <c r="AT39" s="461"/>
      <c r="AU39" s="461"/>
      <c r="AV39" s="461"/>
      <c r="AW39" s="461"/>
      <c r="AX39" s="461"/>
    </row>
    <row r="40" spans="1:50" ht="9.75" customHeight="1" x14ac:dyDescent="0.2">
      <c r="A40" s="467"/>
      <c r="B40" s="467"/>
      <c r="C40" s="467"/>
      <c r="D40" s="467"/>
      <c r="E40" s="467"/>
      <c r="F40" s="467"/>
      <c r="G40" s="467"/>
      <c r="H40" s="467"/>
      <c r="I40" s="461"/>
      <c r="J40" s="462"/>
      <c r="K40" s="460"/>
      <c r="L40" s="460"/>
      <c r="M40" s="460"/>
      <c r="N40" s="460"/>
      <c r="O40" s="460"/>
      <c r="P40" s="458"/>
      <c r="Q40" s="461"/>
      <c r="R40" s="462"/>
      <c r="S40" s="460"/>
      <c r="T40" s="460"/>
      <c r="U40" s="460"/>
      <c r="V40" s="460"/>
      <c r="W40" s="460"/>
      <c r="X40" s="458"/>
      <c r="Y40" s="461"/>
      <c r="Z40" s="462"/>
      <c r="AA40" s="460"/>
      <c r="AB40" s="460"/>
      <c r="AC40" s="460"/>
      <c r="AD40" s="460"/>
      <c r="AE40" s="460"/>
      <c r="AF40" s="458"/>
      <c r="AG40" s="461"/>
      <c r="AH40" s="462"/>
      <c r="AI40" s="460"/>
      <c r="AJ40" s="460"/>
      <c r="AK40" s="460"/>
      <c r="AL40" s="460"/>
      <c r="AM40" s="460"/>
      <c r="AN40" s="458"/>
      <c r="AO40" s="476"/>
      <c r="AP40" s="476"/>
      <c r="AQ40" s="461"/>
      <c r="AR40" s="461"/>
      <c r="AS40" s="461"/>
      <c r="AT40" s="461"/>
      <c r="AU40" s="461"/>
      <c r="AV40" s="461"/>
      <c r="AW40" s="461"/>
      <c r="AX40" s="461"/>
    </row>
    <row r="41" spans="1:50" ht="9.75" customHeight="1" x14ac:dyDescent="0.2">
      <c r="A41" s="461">
        <v>1</v>
      </c>
      <c r="B41" s="462"/>
      <c r="C41" s="463" t="s">
        <v>633</v>
      </c>
      <c r="D41" s="463"/>
      <c r="E41" s="463"/>
      <c r="F41" s="463"/>
      <c r="G41" s="463"/>
      <c r="H41" s="464"/>
      <c r="I41" s="467"/>
      <c r="J41" s="467"/>
      <c r="K41" s="467"/>
      <c r="L41" s="467"/>
      <c r="M41" s="467"/>
      <c r="N41" s="467"/>
      <c r="O41" s="467"/>
      <c r="P41" s="467"/>
      <c r="Q41" s="455">
        <v>3</v>
      </c>
      <c r="R41" s="455"/>
      <c r="S41" s="456"/>
      <c r="T41" s="468" t="s">
        <v>529</v>
      </c>
      <c r="U41" s="462"/>
      <c r="V41" s="469">
        <v>2</v>
      </c>
      <c r="W41" s="455"/>
      <c r="X41" s="455"/>
      <c r="Y41" s="455">
        <v>2</v>
      </c>
      <c r="Z41" s="455"/>
      <c r="AA41" s="456"/>
      <c r="AB41" s="468" t="s">
        <v>529</v>
      </c>
      <c r="AC41" s="462"/>
      <c r="AD41" s="469">
        <v>3</v>
      </c>
      <c r="AE41" s="455"/>
      <c r="AF41" s="455"/>
      <c r="AG41" s="455">
        <v>1</v>
      </c>
      <c r="AH41" s="455"/>
      <c r="AI41" s="456"/>
      <c r="AJ41" s="468" t="s">
        <v>529</v>
      </c>
      <c r="AK41" s="462"/>
      <c r="AL41" s="469">
        <v>3</v>
      </c>
      <c r="AM41" s="455"/>
      <c r="AN41" s="455"/>
      <c r="AO41" s="470">
        <f>IF(I41=3,1,0)+IF(Q41=3,1,0)+IF(Y41=3,1,0)+IF(AG41=3,1,0)</f>
        <v>1</v>
      </c>
      <c r="AP41" s="470">
        <f>IF(N41=3,1,0)+IF(V41=3,1,0)+IF(AD41=3,1,0)+IF(AL41=3,1,0)</f>
        <v>2</v>
      </c>
      <c r="AQ41" s="492">
        <f>IF(AND(AO41=0,AP41=0),"",AO41*2+AP41)</f>
        <v>4</v>
      </c>
      <c r="AR41" s="493"/>
      <c r="AS41" s="493"/>
      <c r="AT41" s="494"/>
      <c r="AU41" s="455">
        <v>3</v>
      </c>
      <c r="AV41" s="455"/>
      <c r="AW41" s="455"/>
      <c r="AX41" s="455"/>
    </row>
    <row r="42" spans="1:50" ht="9.75" customHeight="1" x14ac:dyDescent="0.2">
      <c r="A42" s="461"/>
      <c r="B42" s="462"/>
      <c r="C42" s="465"/>
      <c r="D42" s="465"/>
      <c r="E42" s="465"/>
      <c r="F42" s="465"/>
      <c r="G42" s="465"/>
      <c r="H42" s="466"/>
      <c r="I42" s="467"/>
      <c r="J42" s="467"/>
      <c r="K42" s="467"/>
      <c r="L42" s="467"/>
      <c r="M42" s="467"/>
      <c r="N42" s="467"/>
      <c r="O42" s="467"/>
      <c r="P42" s="467"/>
      <c r="Q42" s="455"/>
      <c r="R42" s="455"/>
      <c r="S42" s="456"/>
      <c r="T42" s="468"/>
      <c r="U42" s="462"/>
      <c r="V42" s="469"/>
      <c r="W42" s="455"/>
      <c r="X42" s="455"/>
      <c r="Y42" s="455"/>
      <c r="Z42" s="455"/>
      <c r="AA42" s="456"/>
      <c r="AB42" s="468"/>
      <c r="AC42" s="462"/>
      <c r="AD42" s="469"/>
      <c r="AE42" s="455"/>
      <c r="AF42" s="455"/>
      <c r="AG42" s="455"/>
      <c r="AH42" s="455"/>
      <c r="AI42" s="456"/>
      <c r="AJ42" s="468"/>
      <c r="AK42" s="462"/>
      <c r="AL42" s="469"/>
      <c r="AM42" s="455"/>
      <c r="AN42" s="455"/>
      <c r="AO42" s="471"/>
      <c r="AP42" s="471"/>
      <c r="AQ42" s="495"/>
      <c r="AR42" s="496"/>
      <c r="AS42" s="496"/>
      <c r="AT42" s="497"/>
      <c r="AU42" s="455"/>
      <c r="AV42" s="455"/>
      <c r="AW42" s="455"/>
      <c r="AX42" s="455"/>
    </row>
    <row r="43" spans="1:50" ht="9.75" customHeight="1" x14ac:dyDescent="0.2">
      <c r="A43" s="461"/>
      <c r="B43" s="462"/>
      <c r="C43" s="465"/>
      <c r="D43" s="465"/>
      <c r="E43" s="465"/>
      <c r="F43" s="465"/>
      <c r="G43" s="465"/>
      <c r="H43" s="466"/>
      <c r="I43" s="467"/>
      <c r="J43" s="467"/>
      <c r="K43" s="467"/>
      <c r="L43" s="467"/>
      <c r="M43" s="467"/>
      <c r="N43" s="467"/>
      <c r="O43" s="467"/>
      <c r="P43" s="467"/>
      <c r="Q43" s="455"/>
      <c r="R43" s="455"/>
      <c r="S43" s="456"/>
      <c r="T43" s="468"/>
      <c r="U43" s="462"/>
      <c r="V43" s="469"/>
      <c r="W43" s="455"/>
      <c r="X43" s="455"/>
      <c r="Y43" s="455"/>
      <c r="Z43" s="455"/>
      <c r="AA43" s="456"/>
      <c r="AB43" s="468"/>
      <c r="AC43" s="462"/>
      <c r="AD43" s="469"/>
      <c r="AE43" s="455"/>
      <c r="AF43" s="455"/>
      <c r="AG43" s="455"/>
      <c r="AH43" s="455"/>
      <c r="AI43" s="456"/>
      <c r="AJ43" s="468"/>
      <c r="AK43" s="462"/>
      <c r="AL43" s="469"/>
      <c r="AM43" s="455"/>
      <c r="AN43" s="455"/>
      <c r="AO43" s="471"/>
      <c r="AP43" s="471"/>
      <c r="AQ43" s="495"/>
      <c r="AR43" s="496"/>
      <c r="AS43" s="496"/>
      <c r="AT43" s="497"/>
      <c r="AU43" s="455"/>
      <c r="AV43" s="455"/>
      <c r="AW43" s="455"/>
      <c r="AX43" s="455"/>
    </row>
    <row r="44" spans="1:50" ht="9.75" customHeight="1" x14ac:dyDescent="0.2">
      <c r="A44" s="461"/>
      <c r="B44" s="462"/>
      <c r="C44" s="459" t="s">
        <v>528</v>
      </c>
      <c r="D44" s="459" t="s">
        <v>61</v>
      </c>
      <c r="E44" s="459"/>
      <c r="F44" s="459"/>
      <c r="G44" s="459"/>
      <c r="H44" s="457" t="s">
        <v>527</v>
      </c>
      <c r="I44" s="467"/>
      <c r="J44" s="467"/>
      <c r="K44" s="467"/>
      <c r="L44" s="467"/>
      <c r="M44" s="467"/>
      <c r="N44" s="467"/>
      <c r="O44" s="467"/>
      <c r="P44" s="467"/>
      <c r="Q44" s="455"/>
      <c r="R44" s="455"/>
      <c r="S44" s="456"/>
      <c r="T44" s="468"/>
      <c r="U44" s="462"/>
      <c r="V44" s="469"/>
      <c r="W44" s="455"/>
      <c r="X44" s="455"/>
      <c r="Y44" s="455"/>
      <c r="Z44" s="455"/>
      <c r="AA44" s="456"/>
      <c r="AB44" s="468"/>
      <c r="AC44" s="462"/>
      <c r="AD44" s="469"/>
      <c r="AE44" s="455"/>
      <c r="AF44" s="455"/>
      <c r="AG44" s="455"/>
      <c r="AH44" s="455"/>
      <c r="AI44" s="456"/>
      <c r="AJ44" s="468"/>
      <c r="AK44" s="462"/>
      <c r="AL44" s="469"/>
      <c r="AM44" s="455"/>
      <c r="AN44" s="455"/>
      <c r="AO44" s="471"/>
      <c r="AP44" s="471"/>
      <c r="AQ44" s="486" t="s">
        <v>632</v>
      </c>
      <c r="AR44" s="487"/>
      <c r="AS44" s="487"/>
      <c r="AT44" s="488"/>
      <c r="AU44" s="455"/>
      <c r="AV44" s="455"/>
      <c r="AW44" s="455"/>
      <c r="AX44" s="455"/>
    </row>
    <row r="45" spans="1:50" ht="9.75" customHeight="1" x14ac:dyDescent="0.2">
      <c r="A45" s="461"/>
      <c r="B45" s="462"/>
      <c r="C45" s="460"/>
      <c r="D45" s="460"/>
      <c r="E45" s="460"/>
      <c r="F45" s="460"/>
      <c r="G45" s="460"/>
      <c r="H45" s="458"/>
      <c r="I45" s="467"/>
      <c r="J45" s="467"/>
      <c r="K45" s="467"/>
      <c r="L45" s="467"/>
      <c r="M45" s="467"/>
      <c r="N45" s="467"/>
      <c r="O45" s="467"/>
      <c r="P45" s="467"/>
      <c r="Q45" s="455"/>
      <c r="R45" s="455"/>
      <c r="S45" s="456"/>
      <c r="T45" s="468"/>
      <c r="U45" s="462"/>
      <c r="V45" s="469"/>
      <c r="W45" s="455"/>
      <c r="X45" s="455"/>
      <c r="Y45" s="455"/>
      <c r="Z45" s="455"/>
      <c r="AA45" s="456"/>
      <c r="AB45" s="468"/>
      <c r="AC45" s="462"/>
      <c r="AD45" s="469"/>
      <c r="AE45" s="455"/>
      <c r="AF45" s="455"/>
      <c r="AG45" s="455"/>
      <c r="AH45" s="455"/>
      <c r="AI45" s="456"/>
      <c r="AJ45" s="468"/>
      <c r="AK45" s="462"/>
      <c r="AL45" s="469"/>
      <c r="AM45" s="455"/>
      <c r="AN45" s="455"/>
      <c r="AO45" s="472"/>
      <c r="AP45" s="472"/>
      <c r="AQ45" s="489"/>
      <c r="AR45" s="490"/>
      <c r="AS45" s="490"/>
      <c r="AT45" s="491"/>
      <c r="AU45" s="455"/>
      <c r="AV45" s="455"/>
      <c r="AW45" s="455"/>
      <c r="AX45" s="455"/>
    </row>
    <row r="46" spans="1:50" ht="9.75" customHeight="1" x14ac:dyDescent="0.2">
      <c r="A46" s="461">
        <v>2</v>
      </c>
      <c r="B46" s="462"/>
      <c r="C46" s="463" t="s">
        <v>193</v>
      </c>
      <c r="D46" s="463"/>
      <c r="E46" s="463"/>
      <c r="F46" s="463"/>
      <c r="G46" s="463"/>
      <c r="H46" s="464"/>
      <c r="I46" s="455">
        <f>IF(V41="","",V41)</f>
        <v>2</v>
      </c>
      <c r="J46" s="455"/>
      <c r="K46" s="456"/>
      <c r="L46" s="468" t="s">
        <v>529</v>
      </c>
      <c r="M46" s="462"/>
      <c r="N46" s="469">
        <f>IF(Q41="","",Q41)</f>
        <v>3</v>
      </c>
      <c r="O46" s="455"/>
      <c r="P46" s="455"/>
      <c r="Q46" s="467"/>
      <c r="R46" s="467"/>
      <c r="S46" s="467"/>
      <c r="T46" s="467"/>
      <c r="U46" s="467"/>
      <c r="V46" s="467"/>
      <c r="W46" s="467"/>
      <c r="X46" s="467"/>
      <c r="Y46" s="455">
        <v>3</v>
      </c>
      <c r="Z46" s="455"/>
      <c r="AA46" s="456"/>
      <c r="AB46" s="468" t="s">
        <v>529</v>
      </c>
      <c r="AC46" s="462"/>
      <c r="AD46" s="469">
        <v>0</v>
      </c>
      <c r="AE46" s="455"/>
      <c r="AF46" s="455"/>
      <c r="AG46" s="455">
        <v>2</v>
      </c>
      <c r="AH46" s="455"/>
      <c r="AI46" s="456"/>
      <c r="AJ46" s="468" t="s">
        <v>529</v>
      </c>
      <c r="AK46" s="462"/>
      <c r="AL46" s="469">
        <v>3</v>
      </c>
      <c r="AM46" s="455"/>
      <c r="AN46" s="455"/>
      <c r="AO46" s="470">
        <f>IF(I46=3,1,0)+IF(Q46=3,1,0)+IF(Y46=3,1,0)+IF(AG46=3,1,0)</f>
        <v>1</v>
      </c>
      <c r="AP46" s="470">
        <f>IF(N46=3,1,0)+IF(V46=3,1,0)+IF(AD46=3,1,0)+IF(AL46=3,1,0)</f>
        <v>2</v>
      </c>
      <c r="AQ46" s="492">
        <f>IF(AND(AO46=0,AP46=0),"",AO46*2+AP46)</f>
        <v>4</v>
      </c>
      <c r="AR46" s="493"/>
      <c r="AS46" s="493"/>
      <c r="AT46" s="494"/>
      <c r="AU46" s="455">
        <f>IF(AQ46="","",RANK(AQ46,AQ41:AT60))</f>
        <v>2</v>
      </c>
      <c r="AV46" s="455"/>
      <c r="AW46" s="455"/>
      <c r="AX46" s="455"/>
    </row>
    <row r="47" spans="1:50" ht="9.75" customHeight="1" x14ac:dyDescent="0.2">
      <c r="A47" s="461"/>
      <c r="B47" s="462"/>
      <c r="C47" s="465"/>
      <c r="D47" s="465"/>
      <c r="E47" s="465"/>
      <c r="F47" s="465"/>
      <c r="G47" s="465"/>
      <c r="H47" s="466"/>
      <c r="I47" s="455"/>
      <c r="J47" s="455"/>
      <c r="K47" s="456"/>
      <c r="L47" s="468"/>
      <c r="M47" s="462"/>
      <c r="N47" s="469"/>
      <c r="O47" s="455"/>
      <c r="P47" s="455"/>
      <c r="Q47" s="467"/>
      <c r="R47" s="467"/>
      <c r="S47" s="467"/>
      <c r="T47" s="467"/>
      <c r="U47" s="467"/>
      <c r="V47" s="467"/>
      <c r="W47" s="467"/>
      <c r="X47" s="467"/>
      <c r="Y47" s="455"/>
      <c r="Z47" s="455"/>
      <c r="AA47" s="456"/>
      <c r="AB47" s="468"/>
      <c r="AC47" s="462"/>
      <c r="AD47" s="469"/>
      <c r="AE47" s="455"/>
      <c r="AF47" s="455"/>
      <c r="AG47" s="455"/>
      <c r="AH47" s="455"/>
      <c r="AI47" s="456"/>
      <c r="AJ47" s="468"/>
      <c r="AK47" s="462"/>
      <c r="AL47" s="469"/>
      <c r="AM47" s="455"/>
      <c r="AN47" s="455"/>
      <c r="AO47" s="471"/>
      <c r="AP47" s="471"/>
      <c r="AQ47" s="495"/>
      <c r="AR47" s="496"/>
      <c r="AS47" s="496"/>
      <c r="AT47" s="497"/>
      <c r="AU47" s="455"/>
      <c r="AV47" s="455"/>
      <c r="AW47" s="455"/>
      <c r="AX47" s="455"/>
    </row>
    <row r="48" spans="1:50" ht="9.75" customHeight="1" x14ac:dyDescent="0.2">
      <c r="A48" s="461"/>
      <c r="B48" s="462"/>
      <c r="C48" s="465"/>
      <c r="D48" s="465"/>
      <c r="E48" s="465"/>
      <c r="F48" s="465"/>
      <c r="G48" s="465"/>
      <c r="H48" s="466"/>
      <c r="I48" s="455"/>
      <c r="J48" s="455"/>
      <c r="K48" s="456"/>
      <c r="L48" s="468"/>
      <c r="M48" s="462"/>
      <c r="N48" s="469"/>
      <c r="O48" s="455"/>
      <c r="P48" s="455"/>
      <c r="Q48" s="467"/>
      <c r="R48" s="467"/>
      <c r="S48" s="467"/>
      <c r="T48" s="467"/>
      <c r="U48" s="467"/>
      <c r="V48" s="467"/>
      <c r="W48" s="467"/>
      <c r="X48" s="467"/>
      <c r="Y48" s="455"/>
      <c r="Z48" s="455"/>
      <c r="AA48" s="456"/>
      <c r="AB48" s="468"/>
      <c r="AC48" s="462"/>
      <c r="AD48" s="469"/>
      <c r="AE48" s="455"/>
      <c r="AF48" s="455"/>
      <c r="AG48" s="455"/>
      <c r="AH48" s="455"/>
      <c r="AI48" s="456"/>
      <c r="AJ48" s="468"/>
      <c r="AK48" s="462"/>
      <c r="AL48" s="469"/>
      <c r="AM48" s="455"/>
      <c r="AN48" s="455"/>
      <c r="AO48" s="471"/>
      <c r="AP48" s="471"/>
      <c r="AQ48" s="495"/>
      <c r="AR48" s="496"/>
      <c r="AS48" s="496"/>
      <c r="AT48" s="497"/>
      <c r="AU48" s="455"/>
      <c r="AV48" s="455"/>
      <c r="AW48" s="455"/>
      <c r="AX48" s="455"/>
    </row>
    <row r="49" spans="1:50" ht="9.75" customHeight="1" x14ac:dyDescent="0.2">
      <c r="A49" s="461"/>
      <c r="B49" s="462"/>
      <c r="C49" s="459" t="s">
        <v>528</v>
      </c>
      <c r="D49" s="459" t="s">
        <v>61</v>
      </c>
      <c r="E49" s="459"/>
      <c r="F49" s="459"/>
      <c r="G49" s="459"/>
      <c r="H49" s="457" t="s">
        <v>527</v>
      </c>
      <c r="I49" s="455"/>
      <c r="J49" s="455"/>
      <c r="K49" s="456"/>
      <c r="L49" s="468"/>
      <c r="M49" s="462"/>
      <c r="N49" s="469"/>
      <c r="O49" s="455"/>
      <c r="P49" s="455"/>
      <c r="Q49" s="467"/>
      <c r="R49" s="467"/>
      <c r="S49" s="467"/>
      <c r="T49" s="467"/>
      <c r="U49" s="467"/>
      <c r="V49" s="467"/>
      <c r="W49" s="467"/>
      <c r="X49" s="467"/>
      <c r="Y49" s="455"/>
      <c r="Z49" s="455"/>
      <c r="AA49" s="456"/>
      <c r="AB49" s="468"/>
      <c r="AC49" s="462"/>
      <c r="AD49" s="469"/>
      <c r="AE49" s="455"/>
      <c r="AF49" s="455"/>
      <c r="AG49" s="455"/>
      <c r="AH49" s="455"/>
      <c r="AI49" s="456"/>
      <c r="AJ49" s="468"/>
      <c r="AK49" s="462"/>
      <c r="AL49" s="469"/>
      <c r="AM49" s="455"/>
      <c r="AN49" s="455"/>
      <c r="AO49" s="471"/>
      <c r="AP49" s="471"/>
      <c r="AQ49" s="486" t="s">
        <v>631</v>
      </c>
      <c r="AR49" s="487"/>
      <c r="AS49" s="487"/>
      <c r="AT49" s="488"/>
      <c r="AU49" s="455"/>
      <c r="AV49" s="455"/>
      <c r="AW49" s="455"/>
      <c r="AX49" s="455"/>
    </row>
    <row r="50" spans="1:50" ht="9.75" customHeight="1" x14ac:dyDescent="0.2">
      <c r="A50" s="461"/>
      <c r="B50" s="462"/>
      <c r="C50" s="460"/>
      <c r="D50" s="460"/>
      <c r="E50" s="460"/>
      <c r="F50" s="460"/>
      <c r="G50" s="460"/>
      <c r="H50" s="458"/>
      <c r="I50" s="455"/>
      <c r="J50" s="455"/>
      <c r="K50" s="456"/>
      <c r="L50" s="468"/>
      <c r="M50" s="462"/>
      <c r="N50" s="469"/>
      <c r="O50" s="455"/>
      <c r="P50" s="455"/>
      <c r="Q50" s="467"/>
      <c r="R50" s="467"/>
      <c r="S50" s="467"/>
      <c r="T50" s="467"/>
      <c r="U50" s="467"/>
      <c r="V50" s="467"/>
      <c r="W50" s="467"/>
      <c r="X50" s="467"/>
      <c r="Y50" s="455"/>
      <c r="Z50" s="455"/>
      <c r="AA50" s="456"/>
      <c r="AB50" s="468"/>
      <c r="AC50" s="462"/>
      <c r="AD50" s="469"/>
      <c r="AE50" s="455"/>
      <c r="AF50" s="455"/>
      <c r="AG50" s="455"/>
      <c r="AH50" s="455"/>
      <c r="AI50" s="456"/>
      <c r="AJ50" s="468"/>
      <c r="AK50" s="462"/>
      <c r="AL50" s="469"/>
      <c r="AM50" s="455"/>
      <c r="AN50" s="455"/>
      <c r="AO50" s="472"/>
      <c r="AP50" s="472"/>
      <c r="AQ50" s="489"/>
      <c r="AR50" s="490"/>
      <c r="AS50" s="490"/>
      <c r="AT50" s="491"/>
      <c r="AU50" s="455"/>
      <c r="AV50" s="455"/>
      <c r="AW50" s="455"/>
      <c r="AX50" s="455"/>
    </row>
    <row r="51" spans="1:50" ht="9.75" customHeight="1" x14ac:dyDescent="0.2">
      <c r="A51" s="461">
        <v>3</v>
      </c>
      <c r="B51" s="462"/>
      <c r="C51" s="463" t="s">
        <v>630</v>
      </c>
      <c r="D51" s="463"/>
      <c r="E51" s="463"/>
      <c r="F51" s="463"/>
      <c r="G51" s="463"/>
      <c r="H51" s="464"/>
      <c r="I51" s="455">
        <f>IF(AD41="","",AD41)</f>
        <v>3</v>
      </c>
      <c r="J51" s="455"/>
      <c r="K51" s="456"/>
      <c r="L51" s="468" t="s">
        <v>529</v>
      </c>
      <c r="M51" s="462"/>
      <c r="N51" s="469">
        <f>IF(Y41="","",Y41)</f>
        <v>2</v>
      </c>
      <c r="O51" s="455"/>
      <c r="P51" s="455"/>
      <c r="Q51" s="455">
        <f>IF(AD46="","",AD46)</f>
        <v>0</v>
      </c>
      <c r="R51" s="455"/>
      <c r="S51" s="456"/>
      <c r="T51" s="468" t="s">
        <v>529</v>
      </c>
      <c r="U51" s="462"/>
      <c r="V51" s="469">
        <f>IF(Y46="","",Y46)</f>
        <v>3</v>
      </c>
      <c r="W51" s="455"/>
      <c r="X51" s="455"/>
      <c r="Y51" s="467"/>
      <c r="Z51" s="467"/>
      <c r="AA51" s="467"/>
      <c r="AB51" s="467"/>
      <c r="AC51" s="467"/>
      <c r="AD51" s="467"/>
      <c r="AE51" s="467"/>
      <c r="AF51" s="467"/>
      <c r="AG51" s="455">
        <v>0</v>
      </c>
      <c r="AH51" s="455"/>
      <c r="AI51" s="456"/>
      <c r="AJ51" s="468" t="s">
        <v>529</v>
      </c>
      <c r="AK51" s="462"/>
      <c r="AL51" s="469">
        <v>3</v>
      </c>
      <c r="AM51" s="455"/>
      <c r="AN51" s="455"/>
      <c r="AO51" s="470">
        <f>IF(I51=3,1,0)+IF(Q51=3,1,0)+IF(Y51=3,1,0)+IF(AG51=3,1,0)</f>
        <v>1</v>
      </c>
      <c r="AP51" s="470">
        <f>IF(N51=3,1,0)+IF(V51=3,1,0)+IF(AD51=3,1,0)+IF(AL51=3,1,0)</f>
        <v>2</v>
      </c>
      <c r="AQ51" s="492">
        <f>IF(AND(AO51=0,AP51=0),"",AO51*2+AP51)</f>
        <v>4</v>
      </c>
      <c r="AR51" s="493"/>
      <c r="AS51" s="493"/>
      <c r="AT51" s="494"/>
      <c r="AU51" s="455">
        <v>4</v>
      </c>
      <c r="AV51" s="455"/>
      <c r="AW51" s="455"/>
      <c r="AX51" s="455"/>
    </row>
    <row r="52" spans="1:50" ht="9.75" customHeight="1" x14ac:dyDescent="0.2">
      <c r="A52" s="461"/>
      <c r="B52" s="462"/>
      <c r="C52" s="465"/>
      <c r="D52" s="465"/>
      <c r="E52" s="465"/>
      <c r="F52" s="465"/>
      <c r="G52" s="465"/>
      <c r="H52" s="466"/>
      <c r="I52" s="455"/>
      <c r="J52" s="455"/>
      <c r="K52" s="456"/>
      <c r="L52" s="468"/>
      <c r="M52" s="462"/>
      <c r="N52" s="469"/>
      <c r="O52" s="455"/>
      <c r="P52" s="455"/>
      <c r="Q52" s="455"/>
      <c r="R52" s="455"/>
      <c r="S52" s="456"/>
      <c r="T52" s="468"/>
      <c r="U52" s="462"/>
      <c r="V52" s="469"/>
      <c r="W52" s="455"/>
      <c r="X52" s="455"/>
      <c r="Y52" s="467"/>
      <c r="Z52" s="467"/>
      <c r="AA52" s="467"/>
      <c r="AB52" s="467"/>
      <c r="AC52" s="467"/>
      <c r="AD52" s="467"/>
      <c r="AE52" s="467"/>
      <c r="AF52" s="467"/>
      <c r="AG52" s="455"/>
      <c r="AH52" s="455"/>
      <c r="AI52" s="456"/>
      <c r="AJ52" s="468"/>
      <c r="AK52" s="462"/>
      <c r="AL52" s="469"/>
      <c r="AM52" s="455"/>
      <c r="AN52" s="455"/>
      <c r="AO52" s="471"/>
      <c r="AP52" s="471"/>
      <c r="AQ52" s="495"/>
      <c r="AR52" s="496"/>
      <c r="AS52" s="496"/>
      <c r="AT52" s="497"/>
      <c r="AU52" s="455"/>
      <c r="AV52" s="455"/>
      <c r="AW52" s="455"/>
      <c r="AX52" s="455"/>
    </row>
    <row r="53" spans="1:50" ht="9.75" customHeight="1" x14ac:dyDescent="0.2">
      <c r="A53" s="461"/>
      <c r="B53" s="462"/>
      <c r="C53" s="465"/>
      <c r="D53" s="465"/>
      <c r="E53" s="465"/>
      <c r="F53" s="465"/>
      <c r="G53" s="465"/>
      <c r="H53" s="466"/>
      <c r="I53" s="455"/>
      <c r="J53" s="455"/>
      <c r="K53" s="456"/>
      <c r="L53" s="468"/>
      <c r="M53" s="462"/>
      <c r="N53" s="469"/>
      <c r="O53" s="455"/>
      <c r="P53" s="455"/>
      <c r="Q53" s="455"/>
      <c r="R53" s="455"/>
      <c r="S53" s="456"/>
      <c r="T53" s="468"/>
      <c r="U53" s="462"/>
      <c r="V53" s="469"/>
      <c r="W53" s="455"/>
      <c r="X53" s="455"/>
      <c r="Y53" s="467"/>
      <c r="Z53" s="467"/>
      <c r="AA53" s="467"/>
      <c r="AB53" s="467"/>
      <c r="AC53" s="467"/>
      <c r="AD53" s="467"/>
      <c r="AE53" s="467"/>
      <c r="AF53" s="467"/>
      <c r="AG53" s="455"/>
      <c r="AH53" s="455"/>
      <c r="AI53" s="456"/>
      <c r="AJ53" s="468"/>
      <c r="AK53" s="462"/>
      <c r="AL53" s="469"/>
      <c r="AM53" s="455"/>
      <c r="AN53" s="455"/>
      <c r="AO53" s="471"/>
      <c r="AP53" s="471"/>
      <c r="AQ53" s="495"/>
      <c r="AR53" s="496"/>
      <c r="AS53" s="496"/>
      <c r="AT53" s="497"/>
      <c r="AU53" s="455"/>
      <c r="AV53" s="455"/>
      <c r="AW53" s="455"/>
      <c r="AX53" s="455"/>
    </row>
    <row r="54" spans="1:50" ht="9.75" customHeight="1" x14ac:dyDescent="0.2">
      <c r="A54" s="461"/>
      <c r="B54" s="462"/>
      <c r="C54" s="459" t="s">
        <v>528</v>
      </c>
      <c r="D54" s="459" t="s">
        <v>76</v>
      </c>
      <c r="E54" s="459"/>
      <c r="F54" s="459"/>
      <c r="G54" s="459"/>
      <c r="H54" s="457" t="s">
        <v>527</v>
      </c>
      <c r="I54" s="455"/>
      <c r="J54" s="455"/>
      <c r="K54" s="456"/>
      <c r="L54" s="468"/>
      <c r="M54" s="462"/>
      <c r="N54" s="469"/>
      <c r="O54" s="455"/>
      <c r="P54" s="455"/>
      <c r="Q54" s="455"/>
      <c r="R54" s="455"/>
      <c r="S54" s="456"/>
      <c r="T54" s="468"/>
      <c r="U54" s="462"/>
      <c r="V54" s="469"/>
      <c r="W54" s="455"/>
      <c r="X54" s="455"/>
      <c r="Y54" s="467"/>
      <c r="Z54" s="467"/>
      <c r="AA54" s="467"/>
      <c r="AB54" s="467"/>
      <c r="AC54" s="467"/>
      <c r="AD54" s="467"/>
      <c r="AE54" s="467"/>
      <c r="AF54" s="467"/>
      <c r="AG54" s="455"/>
      <c r="AH54" s="455"/>
      <c r="AI54" s="456"/>
      <c r="AJ54" s="468"/>
      <c r="AK54" s="462"/>
      <c r="AL54" s="469"/>
      <c r="AM54" s="455"/>
      <c r="AN54" s="455"/>
      <c r="AO54" s="471"/>
      <c r="AP54" s="471"/>
      <c r="AQ54" s="486" t="s">
        <v>629</v>
      </c>
      <c r="AR54" s="487"/>
      <c r="AS54" s="487"/>
      <c r="AT54" s="488"/>
      <c r="AU54" s="455"/>
      <c r="AV54" s="455"/>
      <c r="AW54" s="455"/>
      <c r="AX54" s="455"/>
    </row>
    <row r="55" spans="1:50" ht="9.75" customHeight="1" x14ac:dyDescent="0.2">
      <c r="A55" s="461"/>
      <c r="B55" s="462"/>
      <c r="C55" s="460"/>
      <c r="D55" s="460"/>
      <c r="E55" s="460"/>
      <c r="F55" s="460"/>
      <c r="G55" s="460"/>
      <c r="H55" s="458"/>
      <c r="I55" s="455"/>
      <c r="J55" s="455"/>
      <c r="K55" s="456"/>
      <c r="L55" s="468"/>
      <c r="M55" s="462"/>
      <c r="N55" s="469"/>
      <c r="O55" s="455"/>
      <c r="P55" s="455"/>
      <c r="Q55" s="455"/>
      <c r="R55" s="455"/>
      <c r="S55" s="456"/>
      <c r="T55" s="468"/>
      <c r="U55" s="462"/>
      <c r="V55" s="469"/>
      <c r="W55" s="455"/>
      <c r="X55" s="455"/>
      <c r="Y55" s="467"/>
      <c r="Z55" s="467"/>
      <c r="AA55" s="467"/>
      <c r="AB55" s="467"/>
      <c r="AC55" s="467"/>
      <c r="AD55" s="467"/>
      <c r="AE55" s="467"/>
      <c r="AF55" s="467"/>
      <c r="AG55" s="455"/>
      <c r="AH55" s="455"/>
      <c r="AI55" s="456"/>
      <c r="AJ55" s="468"/>
      <c r="AK55" s="462"/>
      <c r="AL55" s="469"/>
      <c r="AM55" s="455"/>
      <c r="AN55" s="455"/>
      <c r="AO55" s="472"/>
      <c r="AP55" s="472"/>
      <c r="AQ55" s="489"/>
      <c r="AR55" s="490"/>
      <c r="AS55" s="490"/>
      <c r="AT55" s="491"/>
      <c r="AU55" s="455"/>
      <c r="AV55" s="455"/>
      <c r="AW55" s="455"/>
      <c r="AX55" s="455"/>
    </row>
    <row r="56" spans="1:50" ht="9.75" customHeight="1" x14ac:dyDescent="0.2">
      <c r="A56" s="461">
        <v>4</v>
      </c>
      <c r="B56" s="462"/>
      <c r="C56" s="463" t="s">
        <v>628</v>
      </c>
      <c r="D56" s="463"/>
      <c r="E56" s="463"/>
      <c r="F56" s="463"/>
      <c r="G56" s="463"/>
      <c r="H56" s="464"/>
      <c r="I56" s="455">
        <f>IF(AL41="","",AL41)</f>
        <v>3</v>
      </c>
      <c r="J56" s="455"/>
      <c r="K56" s="456"/>
      <c r="L56" s="468" t="s">
        <v>529</v>
      </c>
      <c r="M56" s="462"/>
      <c r="N56" s="469">
        <f>IF(AG41="","",AG41)</f>
        <v>1</v>
      </c>
      <c r="O56" s="455"/>
      <c r="P56" s="455"/>
      <c r="Q56" s="455">
        <f>IF(AL46="","",AL46)</f>
        <v>3</v>
      </c>
      <c r="R56" s="455"/>
      <c r="S56" s="456"/>
      <c r="T56" s="468" t="s">
        <v>529</v>
      </c>
      <c r="U56" s="462"/>
      <c r="V56" s="469">
        <f>IF(AG46="","",AG46)</f>
        <v>2</v>
      </c>
      <c r="W56" s="455"/>
      <c r="X56" s="455"/>
      <c r="Y56" s="455">
        <f>IF(AL51="","",AL51)</f>
        <v>3</v>
      </c>
      <c r="Z56" s="455"/>
      <c r="AA56" s="456"/>
      <c r="AB56" s="468" t="s">
        <v>529</v>
      </c>
      <c r="AC56" s="462"/>
      <c r="AD56" s="469">
        <f>IF(AG51="","",AG51)</f>
        <v>0</v>
      </c>
      <c r="AE56" s="455"/>
      <c r="AF56" s="455"/>
      <c r="AG56" s="467"/>
      <c r="AH56" s="467"/>
      <c r="AI56" s="467"/>
      <c r="AJ56" s="467"/>
      <c r="AK56" s="467"/>
      <c r="AL56" s="467"/>
      <c r="AM56" s="467"/>
      <c r="AN56" s="467"/>
      <c r="AO56" s="470">
        <f>IF(I56=3,1,0)+IF(Q56=3,1,0)+IF(Y56=3,1,0)+IF(AG56=3,1,0)</f>
        <v>3</v>
      </c>
      <c r="AP56" s="470">
        <f>IF(N56=3,1,0)+IF(V56=3,1,0)+IF(AD56=3,1,0)+IF(AL56=3,1,0)</f>
        <v>0</v>
      </c>
      <c r="AQ56" s="455">
        <f>IF(AND(AO56=0,AP56=0),"",AO56*2+AP56)</f>
        <v>6</v>
      </c>
      <c r="AR56" s="455"/>
      <c r="AS56" s="455"/>
      <c r="AT56" s="455"/>
      <c r="AU56" s="455">
        <f>IF(AQ56="","",RANK(AQ56,AQ41:AT60))</f>
        <v>1</v>
      </c>
      <c r="AV56" s="455"/>
      <c r="AW56" s="455"/>
      <c r="AX56" s="455"/>
    </row>
    <row r="57" spans="1:50" ht="9.75" customHeight="1" x14ac:dyDescent="0.2">
      <c r="A57" s="461"/>
      <c r="B57" s="462"/>
      <c r="C57" s="465"/>
      <c r="D57" s="465"/>
      <c r="E57" s="465"/>
      <c r="F57" s="465"/>
      <c r="G57" s="465"/>
      <c r="H57" s="466"/>
      <c r="I57" s="455"/>
      <c r="J57" s="455"/>
      <c r="K57" s="456"/>
      <c r="L57" s="468"/>
      <c r="M57" s="462"/>
      <c r="N57" s="469"/>
      <c r="O57" s="455"/>
      <c r="P57" s="455"/>
      <c r="Q57" s="455"/>
      <c r="R57" s="455"/>
      <c r="S57" s="456"/>
      <c r="T57" s="468"/>
      <c r="U57" s="462"/>
      <c r="V57" s="469"/>
      <c r="W57" s="455"/>
      <c r="X57" s="455"/>
      <c r="Y57" s="455"/>
      <c r="Z57" s="455"/>
      <c r="AA57" s="456"/>
      <c r="AB57" s="468"/>
      <c r="AC57" s="462"/>
      <c r="AD57" s="469"/>
      <c r="AE57" s="455"/>
      <c r="AF57" s="455"/>
      <c r="AG57" s="467"/>
      <c r="AH57" s="467"/>
      <c r="AI57" s="467"/>
      <c r="AJ57" s="467"/>
      <c r="AK57" s="467"/>
      <c r="AL57" s="467"/>
      <c r="AM57" s="467"/>
      <c r="AN57" s="467"/>
      <c r="AO57" s="471"/>
      <c r="AP57" s="471"/>
      <c r="AQ57" s="455"/>
      <c r="AR57" s="455"/>
      <c r="AS57" s="455"/>
      <c r="AT57" s="455"/>
      <c r="AU57" s="455"/>
      <c r="AV57" s="455"/>
      <c r="AW57" s="455"/>
      <c r="AX57" s="455"/>
    </row>
    <row r="58" spans="1:50" ht="9.75" customHeight="1" x14ac:dyDescent="0.2">
      <c r="A58" s="461"/>
      <c r="B58" s="462"/>
      <c r="C58" s="465"/>
      <c r="D58" s="465"/>
      <c r="E58" s="465"/>
      <c r="F58" s="465"/>
      <c r="G58" s="465"/>
      <c r="H58" s="466"/>
      <c r="I58" s="455"/>
      <c r="J58" s="455"/>
      <c r="K58" s="456"/>
      <c r="L58" s="468"/>
      <c r="M58" s="462"/>
      <c r="N58" s="469"/>
      <c r="O58" s="455"/>
      <c r="P58" s="455"/>
      <c r="Q58" s="455"/>
      <c r="R58" s="455"/>
      <c r="S58" s="456"/>
      <c r="T58" s="468"/>
      <c r="U58" s="462"/>
      <c r="V58" s="469"/>
      <c r="W58" s="455"/>
      <c r="X58" s="455"/>
      <c r="Y58" s="455"/>
      <c r="Z58" s="455"/>
      <c r="AA58" s="456"/>
      <c r="AB58" s="468"/>
      <c r="AC58" s="462"/>
      <c r="AD58" s="469"/>
      <c r="AE58" s="455"/>
      <c r="AF58" s="455"/>
      <c r="AG58" s="467"/>
      <c r="AH58" s="467"/>
      <c r="AI58" s="467"/>
      <c r="AJ58" s="467"/>
      <c r="AK58" s="467"/>
      <c r="AL58" s="467"/>
      <c r="AM58" s="467"/>
      <c r="AN58" s="467"/>
      <c r="AO58" s="471"/>
      <c r="AP58" s="471"/>
      <c r="AQ58" s="455"/>
      <c r="AR58" s="455"/>
      <c r="AS58" s="455"/>
      <c r="AT58" s="455"/>
      <c r="AU58" s="455"/>
      <c r="AV58" s="455"/>
      <c r="AW58" s="455"/>
      <c r="AX58" s="455"/>
    </row>
    <row r="59" spans="1:50" ht="9.75" customHeight="1" x14ac:dyDescent="0.2">
      <c r="A59" s="461"/>
      <c r="B59" s="462"/>
      <c r="C59" s="459" t="s">
        <v>528</v>
      </c>
      <c r="D59" s="459" t="s">
        <v>10</v>
      </c>
      <c r="E59" s="459"/>
      <c r="F59" s="459"/>
      <c r="G59" s="459"/>
      <c r="H59" s="457" t="s">
        <v>527</v>
      </c>
      <c r="I59" s="455"/>
      <c r="J59" s="455"/>
      <c r="K59" s="456"/>
      <c r="L59" s="468"/>
      <c r="M59" s="462"/>
      <c r="N59" s="469"/>
      <c r="O59" s="455"/>
      <c r="P59" s="455"/>
      <c r="Q59" s="455"/>
      <c r="R59" s="455"/>
      <c r="S59" s="456"/>
      <c r="T59" s="468"/>
      <c r="U59" s="462"/>
      <c r="V59" s="469"/>
      <c r="W59" s="455"/>
      <c r="X59" s="455"/>
      <c r="Y59" s="455"/>
      <c r="Z59" s="455"/>
      <c r="AA59" s="456"/>
      <c r="AB59" s="468"/>
      <c r="AC59" s="462"/>
      <c r="AD59" s="469"/>
      <c r="AE59" s="455"/>
      <c r="AF59" s="455"/>
      <c r="AG59" s="467"/>
      <c r="AH59" s="467"/>
      <c r="AI59" s="467"/>
      <c r="AJ59" s="467"/>
      <c r="AK59" s="467"/>
      <c r="AL59" s="467"/>
      <c r="AM59" s="467"/>
      <c r="AN59" s="467"/>
      <c r="AO59" s="471"/>
      <c r="AP59" s="471"/>
      <c r="AQ59" s="455"/>
      <c r="AR59" s="455"/>
      <c r="AS59" s="455"/>
      <c r="AT59" s="455"/>
      <c r="AU59" s="455"/>
      <c r="AV59" s="455"/>
      <c r="AW59" s="455"/>
      <c r="AX59" s="455"/>
    </row>
    <row r="60" spans="1:50" ht="9.75" customHeight="1" x14ac:dyDescent="0.2">
      <c r="A60" s="461"/>
      <c r="B60" s="462"/>
      <c r="C60" s="460"/>
      <c r="D60" s="460"/>
      <c r="E60" s="460"/>
      <c r="F60" s="460"/>
      <c r="G60" s="460"/>
      <c r="H60" s="458"/>
      <c r="I60" s="455"/>
      <c r="J60" s="455"/>
      <c r="K60" s="456"/>
      <c r="L60" s="468"/>
      <c r="M60" s="462"/>
      <c r="N60" s="469"/>
      <c r="O60" s="455"/>
      <c r="P60" s="455"/>
      <c r="Q60" s="455"/>
      <c r="R60" s="455"/>
      <c r="S60" s="456"/>
      <c r="T60" s="468"/>
      <c r="U60" s="462"/>
      <c r="V60" s="469"/>
      <c r="W60" s="455"/>
      <c r="X60" s="455"/>
      <c r="Y60" s="455"/>
      <c r="Z60" s="455"/>
      <c r="AA60" s="456"/>
      <c r="AB60" s="468"/>
      <c r="AC60" s="462"/>
      <c r="AD60" s="469"/>
      <c r="AE60" s="455"/>
      <c r="AF60" s="455"/>
      <c r="AG60" s="467"/>
      <c r="AH60" s="467"/>
      <c r="AI60" s="467"/>
      <c r="AJ60" s="467"/>
      <c r="AK60" s="467"/>
      <c r="AL60" s="467"/>
      <c r="AM60" s="467"/>
      <c r="AN60" s="467"/>
      <c r="AO60" s="472"/>
      <c r="AP60" s="472"/>
      <c r="AQ60" s="455"/>
      <c r="AR60" s="455"/>
      <c r="AS60" s="455"/>
      <c r="AT60" s="455"/>
      <c r="AU60" s="455"/>
      <c r="AV60" s="455"/>
      <c r="AW60" s="455"/>
      <c r="AX60" s="455"/>
    </row>
    <row r="63" spans="1:50" ht="15" customHeight="1" x14ac:dyDescent="0.2">
      <c r="A63" s="121" t="s">
        <v>526</v>
      </c>
    </row>
    <row r="64" spans="1:50" ht="15" customHeight="1" x14ac:dyDescent="0.2"/>
    <row r="65" spans="1:26" ht="15" customHeight="1" x14ac:dyDescent="0.2">
      <c r="A65" s="459" t="s">
        <v>525</v>
      </c>
      <c r="B65" s="459"/>
      <c r="C65" s="459"/>
      <c r="D65" s="459"/>
      <c r="E65" s="459"/>
      <c r="F65" s="459"/>
      <c r="K65" s="459" t="s">
        <v>524</v>
      </c>
      <c r="L65" s="459"/>
      <c r="M65" s="459"/>
      <c r="N65" s="459"/>
      <c r="O65" s="459"/>
      <c r="P65" s="459"/>
      <c r="U65" s="459" t="s">
        <v>523</v>
      </c>
      <c r="V65" s="459"/>
      <c r="W65" s="459"/>
      <c r="X65" s="459"/>
      <c r="Y65" s="459"/>
      <c r="Z65" s="459"/>
    </row>
    <row r="66" spans="1:26" ht="15" customHeight="1" x14ac:dyDescent="0.2"/>
    <row r="67" spans="1:26" ht="15" customHeight="1" x14ac:dyDescent="0.2">
      <c r="A67" s="473" t="s">
        <v>522</v>
      </c>
      <c r="B67" s="473"/>
      <c r="C67" s="473"/>
      <c r="D67" s="473"/>
      <c r="E67" s="473"/>
      <c r="F67" s="473"/>
      <c r="K67" s="473" t="s">
        <v>521</v>
      </c>
      <c r="L67" s="473"/>
      <c r="M67" s="473"/>
      <c r="N67" s="473"/>
      <c r="O67" s="473"/>
      <c r="P67" s="473"/>
      <c r="U67" s="473" t="s">
        <v>520</v>
      </c>
      <c r="V67" s="473"/>
      <c r="W67" s="473"/>
      <c r="X67" s="473"/>
      <c r="Y67" s="473"/>
      <c r="Z67" s="473"/>
    </row>
    <row r="68" spans="1:26" ht="15" customHeight="1" x14ac:dyDescent="0.2">
      <c r="A68" s="473" t="s">
        <v>519</v>
      </c>
      <c r="B68" s="473"/>
      <c r="C68" s="473"/>
      <c r="D68" s="473"/>
      <c r="E68" s="473"/>
      <c r="F68" s="473"/>
      <c r="K68" s="473" t="s">
        <v>518</v>
      </c>
      <c r="L68" s="473"/>
      <c r="M68" s="473"/>
      <c r="N68" s="473"/>
      <c r="O68" s="473"/>
      <c r="P68" s="473"/>
      <c r="U68" s="473" t="s">
        <v>517</v>
      </c>
      <c r="V68" s="473"/>
      <c r="W68" s="473"/>
      <c r="X68" s="473"/>
      <c r="Y68" s="473"/>
      <c r="Z68" s="473"/>
    </row>
    <row r="69" spans="1:26" ht="15" customHeight="1" x14ac:dyDescent="0.2">
      <c r="A69" s="122"/>
    </row>
    <row r="70" spans="1:26" ht="15" customHeight="1" x14ac:dyDescent="0.2"/>
    <row r="71" spans="1:26" ht="15" customHeight="1" x14ac:dyDescent="0.2"/>
    <row r="72" spans="1:26" ht="15" customHeight="1" x14ac:dyDescent="0.2"/>
  </sheetData>
  <mergeCells count="217">
    <mergeCell ref="AO41:AO45"/>
    <mergeCell ref="AP41:AP45"/>
    <mergeCell ref="AQ51:AT53"/>
    <mergeCell ref="AQ54:AT55"/>
    <mergeCell ref="AQ41:AT43"/>
    <mergeCell ref="AQ44:AT45"/>
    <mergeCell ref="AQ46:AT48"/>
    <mergeCell ref="AO51:AO55"/>
    <mergeCell ref="AP51:AP55"/>
    <mergeCell ref="AO46:AO50"/>
    <mergeCell ref="AP46:AP50"/>
    <mergeCell ref="A1:AX1"/>
    <mergeCell ref="AF2:AX2"/>
    <mergeCell ref="AF3:AX3"/>
    <mergeCell ref="AP20:AP24"/>
    <mergeCell ref="AO25:AO29"/>
    <mergeCell ref="AP25:AP29"/>
    <mergeCell ref="AO10:AO14"/>
    <mergeCell ref="AP10:AP14"/>
    <mergeCell ref="AO15:AO19"/>
    <mergeCell ref="AP15:AP19"/>
    <mergeCell ref="AO5:AO9"/>
    <mergeCell ref="AP5:AP9"/>
    <mergeCell ref="AO20:AO24"/>
    <mergeCell ref="I5:J9"/>
    <mergeCell ref="K5:P7"/>
    <mergeCell ref="I10:P14"/>
    <mergeCell ref="K8:K9"/>
    <mergeCell ref="L8:O9"/>
    <mergeCell ref="P8:P9"/>
    <mergeCell ref="A25:B29"/>
    <mergeCell ref="A5:H9"/>
    <mergeCell ref="A10:B14"/>
    <mergeCell ref="A15:B19"/>
    <mergeCell ref="A20:B24"/>
    <mergeCell ref="C18:C19"/>
    <mergeCell ref="D18:G19"/>
    <mergeCell ref="H18:H19"/>
    <mergeCell ref="C10:H12"/>
    <mergeCell ref="C13:C14"/>
    <mergeCell ref="Q5:R9"/>
    <mergeCell ref="S5:X7"/>
    <mergeCell ref="Y5:Z9"/>
    <mergeCell ref="AA5:AF7"/>
    <mergeCell ref="AF8:AF9"/>
    <mergeCell ref="N25:P29"/>
    <mergeCell ref="S8:S9"/>
    <mergeCell ref="T8:W9"/>
    <mergeCell ref="X8:X9"/>
    <mergeCell ref="AA8:AA9"/>
    <mergeCell ref="N15:P19"/>
    <mergeCell ref="N20:P24"/>
    <mergeCell ref="AG20:AI24"/>
    <mergeCell ref="AJ20:AK24"/>
    <mergeCell ref="AG25:AN29"/>
    <mergeCell ref="AJ10:AK14"/>
    <mergeCell ref="AL10:AN14"/>
    <mergeCell ref="AI5:AN7"/>
    <mergeCell ref="AJ8:AM9"/>
    <mergeCell ref="AN8:AN9"/>
    <mergeCell ref="Y15:AA19"/>
    <mergeCell ref="AB15:AC19"/>
    <mergeCell ref="AD15:AF19"/>
    <mergeCell ref="AG15:AI19"/>
    <mergeCell ref="AJ15:AK19"/>
    <mergeCell ref="AB8:AE9"/>
    <mergeCell ref="AI8:AI9"/>
    <mergeCell ref="AG5:AH9"/>
    <mergeCell ref="AB10:AC14"/>
    <mergeCell ref="AD10:AF14"/>
    <mergeCell ref="AG10:AI14"/>
    <mergeCell ref="AQ25:AT29"/>
    <mergeCell ref="AU5:AX9"/>
    <mergeCell ref="AU10:AX14"/>
    <mergeCell ref="AU15:AX19"/>
    <mergeCell ref="AU20:AX24"/>
    <mergeCell ref="AU25:AX29"/>
    <mergeCell ref="AQ5:AT9"/>
    <mergeCell ref="Q25:S29"/>
    <mergeCell ref="T25:U29"/>
    <mergeCell ref="V25:X29"/>
    <mergeCell ref="Q20:S24"/>
    <mergeCell ref="T20:U24"/>
    <mergeCell ref="V20:X24"/>
    <mergeCell ref="AQ10:AT14"/>
    <mergeCell ref="AQ15:AT19"/>
    <mergeCell ref="AQ20:AT24"/>
    <mergeCell ref="Q15:X19"/>
    <mergeCell ref="Y20:AF24"/>
    <mergeCell ref="AL20:AN24"/>
    <mergeCell ref="V10:X14"/>
    <mergeCell ref="AL15:AN19"/>
    <mergeCell ref="Y25:AA29"/>
    <mergeCell ref="AB25:AC29"/>
    <mergeCell ref="AD25:AF29"/>
    <mergeCell ref="AI36:AN38"/>
    <mergeCell ref="AQ36:AT40"/>
    <mergeCell ref="A36:H40"/>
    <mergeCell ref="I36:J40"/>
    <mergeCell ref="K36:P38"/>
    <mergeCell ref="Q36:R40"/>
    <mergeCell ref="AU36:AX40"/>
    <mergeCell ref="S36:X38"/>
    <mergeCell ref="Y36:Z40"/>
    <mergeCell ref="AA36:AF38"/>
    <mergeCell ref="AG36:AH40"/>
    <mergeCell ref="S39:S40"/>
    <mergeCell ref="T39:W40"/>
    <mergeCell ref="AI39:AI40"/>
    <mergeCell ref="AJ39:AM40"/>
    <mergeCell ref="AN39:AN40"/>
    <mergeCell ref="K39:K40"/>
    <mergeCell ref="L39:O40"/>
    <mergeCell ref="P39:P40"/>
    <mergeCell ref="AO36:AO40"/>
    <mergeCell ref="AP36:AP40"/>
    <mergeCell ref="AU46:AX50"/>
    <mergeCell ref="AB46:AC50"/>
    <mergeCell ref="AD46:AF50"/>
    <mergeCell ref="AG46:AI50"/>
    <mergeCell ref="AJ46:AK50"/>
    <mergeCell ref="AQ49:AT50"/>
    <mergeCell ref="AU41:AX45"/>
    <mergeCell ref="A46:B50"/>
    <mergeCell ref="C46:H48"/>
    <mergeCell ref="I46:K50"/>
    <mergeCell ref="L46:M50"/>
    <mergeCell ref="N46:P50"/>
    <mergeCell ref="Q46:X50"/>
    <mergeCell ref="Y46:AA50"/>
    <mergeCell ref="AD41:AF45"/>
    <mergeCell ref="AL46:AN50"/>
    <mergeCell ref="AJ41:AK45"/>
    <mergeCell ref="AL41:AN45"/>
    <mergeCell ref="T41:U45"/>
    <mergeCell ref="V41:X45"/>
    <mergeCell ref="Y41:AA45"/>
    <mergeCell ref="AB41:AC45"/>
    <mergeCell ref="A41:B45"/>
    <mergeCell ref="C41:H43"/>
    <mergeCell ref="AQ56:AT60"/>
    <mergeCell ref="AU56:AX60"/>
    <mergeCell ref="V56:X60"/>
    <mergeCell ref="Y56:AA60"/>
    <mergeCell ref="AB56:AC60"/>
    <mergeCell ref="AD56:AF60"/>
    <mergeCell ref="AO56:AO60"/>
    <mergeCell ref="AP56:AP60"/>
    <mergeCell ref="AU51:AX55"/>
    <mergeCell ref="Y51:AF55"/>
    <mergeCell ref="AG56:AN60"/>
    <mergeCell ref="AG51:AI55"/>
    <mergeCell ref="AJ51:AK55"/>
    <mergeCell ref="AL51:AN55"/>
    <mergeCell ref="V51:X55"/>
    <mergeCell ref="Y10:AA14"/>
    <mergeCell ref="U65:Z65"/>
    <mergeCell ref="U67:Z67"/>
    <mergeCell ref="U68:Z68"/>
    <mergeCell ref="A67:F67"/>
    <mergeCell ref="A68:F68"/>
    <mergeCell ref="A65:F65"/>
    <mergeCell ref="K65:P65"/>
    <mergeCell ref="K67:P67"/>
    <mergeCell ref="C28:C29"/>
    <mergeCell ref="K68:P68"/>
    <mergeCell ref="A56:B60"/>
    <mergeCell ref="C56:H58"/>
    <mergeCell ref="I56:K60"/>
    <mergeCell ref="L56:M60"/>
    <mergeCell ref="N56:P60"/>
    <mergeCell ref="Q56:S60"/>
    <mergeCell ref="T56:U60"/>
    <mergeCell ref="N51:P55"/>
    <mergeCell ref="Q51:S55"/>
    <mergeCell ref="T51:U55"/>
    <mergeCell ref="A51:B55"/>
    <mergeCell ref="C51:H53"/>
    <mergeCell ref="I51:K55"/>
    <mergeCell ref="D28:G29"/>
    <mergeCell ref="H28:H29"/>
    <mergeCell ref="C23:C24"/>
    <mergeCell ref="Q10:S14"/>
    <mergeCell ref="T10:U14"/>
    <mergeCell ref="C15:H17"/>
    <mergeCell ref="C20:H22"/>
    <mergeCell ref="C25:H27"/>
    <mergeCell ref="I15:K19"/>
    <mergeCell ref="L15:M19"/>
    <mergeCell ref="I20:K24"/>
    <mergeCell ref="D23:G24"/>
    <mergeCell ref="H23:H24"/>
    <mergeCell ref="D13:G14"/>
    <mergeCell ref="H13:H14"/>
    <mergeCell ref="I25:K29"/>
    <mergeCell ref="L25:M29"/>
    <mergeCell ref="L20:M24"/>
    <mergeCell ref="D49:G50"/>
    <mergeCell ref="AF39:AF40"/>
    <mergeCell ref="AG41:AI45"/>
    <mergeCell ref="H59:H60"/>
    <mergeCell ref="H49:H50"/>
    <mergeCell ref="C54:C55"/>
    <mergeCell ref="D54:G55"/>
    <mergeCell ref="H54:H55"/>
    <mergeCell ref="C59:C60"/>
    <mergeCell ref="D59:G60"/>
    <mergeCell ref="C49:C50"/>
    <mergeCell ref="C44:C45"/>
    <mergeCell ref="D44:G45"/>
    <mergeCell ref="H44:H45"/>
    <mergeCell ref="X39:X40"/>
    <mergeCell ref="AA39:AA40"/>
    <mergeCell ref="AB39:AE40"/>
    <mergeCell ref="L51:M55"/>
    <mergeCell ref="I41:P45"/>
    <mergeCell ref="Q41:S45"/>
  </mergeCells>
  <phoneticPr fontId="2"/>
  <conditionalFormatting sqref="Q10:S14 V10:X14 Y10:AA19 AD10:AF19 AG10:AI24 AL10:AN24 Q41:S45 V41:X45 Y41:AA50 AD41:AF50 AG41:AI55 AL41:AN55">
    <cfRule type="cellIs" dxfId="0" priority="1" stopIfTrue="1" operator="equal">
      <formula>""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1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6B5B-36E3-4857-B15A-02291BD6FC38}">
  <dimension ref="A1:O36"/>
  <sheetViews>
    <sheetView view="pageBreakPreview" zoomScale="85" zoomScaleNormal="70" zoomScaleSheetLayoutView="85" workbookViewId="0">
      <selection activeCell="J37" sqref="J37"/>
    </sheetView>
  </sheetViews>
  <sheetFormatPr defaultColWidth="9" defaultRowHeight="13.2" x14ac:dyDescent="0.2"/>
  <cols>
    <col min="1" max="1" width="8.77734375" style="165" bestFit="1" customWidth="1"/>
    <col min="2" max="2" width="16.33203125" style="165" bestFit="1" customWidth="1"/>
    <col min="3" max="3" width="7.77734375" style="165" bestFit="1" customWidth="1"/>
    <col min="4" max="4" width="7.109375" style="165" customWidth="1"/>
    <col min="5" max="5" width="8.77734375" style="165" bestFit="1" customWidth="1"/>
    <col min="6" max="6" width="16.33203125" style="165" bestFit="1" customWidth="1"/>
    <col min="7" max="7" width="7.77734375" style="165" bestFit="1" customWidth="1"/>
    <col min="8" max="8" width="7.109375" style="165" customWidth="1"/>
    <col min="9" max="9" width="8.77734375" style="165" bestFit="1" customWidth="1"/>
    <col min="10" max="10" width="9.77734375" style="165" customWidth="1"/>
    <col min="11" max="11" width="7.77734375" style="165" bestFit="1" customWidth="1"/>
    <col min="12" max="12" width="7.109375" style="165" customWidth="1"/>
    <col min="13" max="13" width="8.77734375" style="165" bestFit="1" customWidth="1"/>
    <col min="14" max="14" width="9.77734375" style="165" bestFit="1" customWidth="1"/>
    <col min="15" max="15" width="7.77734375" style="165" bestFit="1" customWidth="1"/>
    <col min="16" max="16384" width="9" style="165"/>
  </cols>
  <sheetData>
    <row r="1" spans="1:15" ht="23.4" x14ac:dyDescent="0.2">
      <c r="A1" s="498" t="s">
        <v>648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</row>
    <row r="2" spans="1:15" ht="15" customHeight="1" x14ac:dyDescent="0.2"/>
    <row r="3" spans="1:15" ht="15" customHeight="1" thickBot="1" x14ac:dyDescent="0.25">
      <c r="A3" s="499" t="s">
        <v>647</v>
      </c>
      <c r="B3" s="499"/>
      <c r="C3" s="499"/>
      <c r="E3" s="499" t="s">
        <v>646</v>
      </c>
      <c r="F3" s="499"/>
      <c r="G3" s="499"/>
      <c r="I3" s="499" t="s">
        <v>645</v>
      </c>
      <c r="J3" s="499"/>
      <c r="K3" s="499"/>
      <c r="M3" s="499" t="s">
        <v>644</v>
      </c>
      <c r="N3" s="499"/>
      <c r="O3" s="499"/>
    </row>
    <row r="4" spans="1:15" ht="15" customHeight="1" thickBot="1" x14ac:dyDescent="0.25">
      <c r="A4" s="178" t="s">
        <v>643</v>
      </c>
      <c r="B4" s="500" t="s">
        <v>62</v>
      </c>
      <c r="C4" s="501"/>
      <c r="E4" s="178" t="s">
        <v>643</v>
      </c>
      <c r="F4" s="500" t="s">
        <v>62</v>
      </c>
      <c r="G4" s="501"/>
      <c r="I4" s="178" t="s">
        <v>643</v>
      </c>
      <c r="J4" s="177" t="s">
        <v>642</v>
      </c>
      <c r="K4" s="176" t="s">
        <v>62</v>
      </c>
      <c r="M4" s="178" t="s">
        <v>643</v>
      </c>
      <c r="N4" s="177" t="s">
        <v>642</v>
      </c>
      <c r="O4" s="176" t="s">
        <v>62</v>
      </c>
    </row>
    <row r="5" spans="1:15" ht="15" customHeight="1" x14ac:dyDescent="0.2">
      <c r="A5" s="168">
        <v>1</v>
      </c>
      <c r="B5" s="502" t="s">
        <v>10</v>
      </c>
      <c r="C5" s="503"/>
      <c r="E5" s="168">
        <v>1</v>
      </c>
      <c r="F5" s="502" t="s">
        <v>61</v>
      </c>
      <c r="G5" s="503"/>
      <c r="I5" s="168">
        <v>1</v>
      </c>
      <c r="J5" s="179" t="s">
        <v>402</v>
      </c>
      <c r="K5" s="175" t="s">
        <v>218</v>
      </c>
      <c r="M5" s="168">
        <v>1</v>
      </c>
      <c r="N5" s="179" t="s">
        <v>542</v>
      </c>
      <c r="O5" s="175" t="s">
        <v>274</v>
      </c>
    </row>
    <row r="6" spans="1:15" ht="15" customHeight="1" x14ac:dyDescent="0.2">
      <c r="A6" s="173">
        <v>2</v>
      </c>
      <c r="B6" s="504" t="s">
        <v>76</v>
      </c>
      <c r="C6" s="505"/>
      <c r="E6" s="173">
        <v>2</v>
      </c>
      <c r="F6" s="504" t="s">
        <v>76</v>
      </c>
      <c r="G6" s="505"/>
      <c r="I6" s="173">
        <v>2</v>
      </c>
      <c r="J6" s="180" t="s">
        <v>223</v>
      </c>
      <c r="K6" s="172" t="s">
        <v>218</v>
      </c>
      <c r="M6" s="173">
        <v>2</v>
      </c>
      <c r="N6" s="180" t="s">
        <v>653</v>
      </c>
      <c r="O6" s="172" t="s">
        <v>218</v>
      </c>
    </row>
    <row r="7" spans="1:15" ht="15" customHeight="1" x14ac:dyDescent="0.2">
      <c r="A7" s="173">
        <v>3</v>
      </c>
      <c r="B7" s="504" t="s">
        <v>61</v>
      </c>
      <c r="C7" s="505"/>
      <c r="E7" s="173">
        <v>3</v>
      </c>
      <c r="F7" s="504" t="s">
        <v>28</v>
      </c>
      <c r="G7" s="505"/>
      <c r="I7" s="173">
        <v>3</v>
      </c>
      <c r="J7" s="180" t="s">
        <v>220</v>
      </c>
      <c r="K7" s="172" t="s">
        <v>218</v>
      </c>
      <c r="M7" s="173">
        <v>3</v>
      </c>
      <c r="N7" s="180" t="s">
        <v>626</v>
      </c>
      <c r="O7" s="172" t="s">
        <v>241</v>
      </c>
    </row>
    <row r="8" spans="1:15" ht="15" customHeight="1" x14ac:dyDescent="0.2">
      <c r="A8" s="173">
        <v>4</v>
      </c>
      <c r="B8" s="504" t="s">
        <v>60</v>
      </c>
      <c r="C8" s="505"/>
      <c r="E8" s="173">
        <v>4</v>
      </c>
      <c r="F8" s="504" t="s">
        <v>51</v>
      </c>
      <c r="G8" s="505"/>
      <c r="I8" s="173">
        <v>4</v>
      </c>
      <c r="J8" s="180" t="s">
        <v>404</v>
      </c>
      <c r="K8" s="172" t="s">
        <v>221</v>
      </c>
      <c r="M8" s="173">
        <v>4</v>
      </c>
      <c r="N8" s="180" t="s">
        <v>409</v>
      </c>
      <c r="O8" s="172" t="s">
        <v>274</v>
      </c>
    </row>
    <row r="9" spans="1:15" ht="15" customHeight="1" x14ac:dyDescent="0.2">
      <c r="A9" s="173">
        <v>5</v>
      </c>
      <c r="B9" s="504" t="s">
        <v>41</v>
      </c>
      <c r="C9" s="505"/>
      <c r="E9" s="173">
        <v>5</v>
      </c>
      <c r="F9" s="504" t="s">
        <v>30</v>
      </c>
      <c r="G9" s="505"/>
      <c r="I9" s="173">
        <v>5</v>
      </c>
      <c r="J9" s="180" t="s">
        <v>294</v>
      </c>
      <c r="K9" s="172" t="s">
        <v>218</v>
      </c>
      <c r="M9" s="173">
        <v>5</v>
      </c>
      <c r="N9" s="180" t="s">
        <v>625</v>
      </c>
      <c r="O9" s="172" t="s">
        <v>218</v>
      </c>
    </row>
    <row r="10" spans="1:15" ht="15" customHeight="1" x14ac:dyDescent="0.2">
      <c r="A10" s="173">
        <v>6</v>
      </c>
      <c r="B10" s="504" t="s">
        <v>28</v>
      </c>
      <c r="C10" s="505"/>
      <c r="E10" s="173">
        <v>6</v>
      </c>
      <c r="F10" s="504" t="s">
        <v>21</v>
      </c>
      <c r="G10" s="505"/>
      <c r="I10" s="173">
        <v>6</v>
      </c>
      <c r="J10" s="180" t="s">
        <v>513</v>
      </c>
      <c r="K10" s="172" t="s">
        <v>218</v>
      </c>
      <c r="M10" s="173">
        <v>6</v>
      </c>
      <c r="N10" s="180" t="s">
        <v>623</v>
      </c>
      <c r="O10" s="172" t="s">
        <v>274</v>
      </c>
    </row>
    <row r="11" spans="1:15" ht="15" customHeight="1" x14ac:dyDescent="0.2">
      <c r="A11" s="173">
        <v>7</v>
      </c>
      <c r="B11" s="504" t="s">
        <v>26</v>
      </c>
      <c r="C11" s="505"/>
      <c r="E11" s="173">
        <v>7</v>
      </c>
      <c r="F11" s="504" t="s">
        <v>178</v>
      </c>
      <c r="G11" s="505"/>
      <c r="I11" s="173">
        <v>7</v>
      </c>
      <c r="J11" s="180" t="s">
        <v>397</v>
      </c>
      <c r="K11" s="172" t="s">
        <v>221</v>
      </c>
      <c r="M11" s="173">
        <v>7</v>
      </c>
      <c r="N11" s="180" t="s">
        <v>546</v>
      </c>
      <c r="O11" s="172" t="s">
        <v>274</v>
      </c>
    </row>
    <row r="12" spans="1:15" ht="15" customHeight="1" thickBot="1" x14ac:dyDescent="0.25">
      <c r="A12" s="174">
        <v>8</v>
      </c>
      <c r="B12" s="506" t="s">
        <v>50</v>
      </c>
      <c r="C12" s="507"/>
      <c r="E12" s="174">
        <v>8</v>
      </c>
      <c r="F12" s="506" t="s">
        <v>41</v>
      </c>
      <c r="G12" s="507"/>
      <c r="I12" s="173">
        <v>8</v>
      </c>
      <c r="J12" s="180" t="s">
        <v>649</v>
      </c>
      <c r="K12" s="172" t="s">
        <v>218</v>
      </c>
      <c r="M12" s="173">
        <v>8</v>
      </c>
      <c r="N12" s="180" t="s">
        <v>602</v>
      </c>
      <c r="O12" s="172" t="s">
        <v>221</v>
      </c>
    </row>
    <row r="13" spans="1:15" ht="15" customHeight="1" x14ac:dyDescent="0.2">
      <c r="I13" s="508" t="s">
        <v>641</v>
      </c>
      <c r="J13" s="181" t="s">
        <v>512</v>
      </c>
      <c r="K13" s="171" t="s">
        <v>221</v>
      </c>
      <c r="M13" s="508" t="s">
        <v>641</v>
      </c>
      <c r="N13" s="181" t="s">
        <v>652</v>
      </c>
      <c r="O13" s="171" t="s">
        <v>221</v>
      </c>
    </row>
    <row r="14" spans="1:15" ht="15" customHeight="1" x14ac:dyDescent="0.2">
      <c r="I14" s="509"/>
      <c r="J14" s="182" t="s">
        <v>396</v>
      </c>
      <c r="K14" s="167" t="s">
        <v>218</v>
      </c>
      <c r="M14" s="509"/>
      <c r="N14" s="182" t="s">
        <v>575</v>
      </c>
      <c r="O14" s="167" t="s">
        <v>274</v>
      </c>
    </row>
    <row r="15" spans="1:15" ht="15" customHeight="1" x14ac:dyDescent="0.2">
      <c r="I15" s="509"/>
      <c r="J15" s="182" t="s">
        <v>394</v>
      </c>
      <c r="K15" s="167" t="s">
        <v>274</v>
      </c>
      <c r="M15" s="509"/>
      <c r="N15" s="182" t="s">
        <v>427</v>
      </c>
      <c r="O15" s="167" t="s">
        <v>243</v>
      </c>
    </row>
    <row r="16" spans="1:15" ht="15" customHeight="1" x14ac:dyDescent="0.2">
      <c r="I16" s="509"/>
      <c r="J16" s="182" t="s">
        <v>469</v>
      </c>
      <c r="K16" s="167" t="s">
        <v>218</v>
      </c>
      <c r="M16" s="509"/>
      <c r="N16" s="182" t="s">
        <v>654</v>
      </c>
      <c r="O16" s="167" t="s">
        <v>221</v>
      </c>
    </row>
    <row r="17" spans="1:15" ht="15" customHeight="1" x14ac:dyDescent="0.2">
      <c r="I17" s="509"/>
      <c r="J17" s="182" t="s">
        <v>428</v>
      </c>
      <c r="K17" s="167" t="s">
        <v>231</v>
      </c>
      <c r="M17" s="509"/>
      <c r="N17" s="182" t="s">
        <v>580</v>
      </c>
      <c r="O17" s="167" t="s">
        <v>274</v>
      </c>
    </row>
    <row r="18" spans="1:15" ht="15" customHeight="1" x14ac:dyDescent="0.2">
      <c r="I18" s="509"/>
      <c r="J18" s="182" t="s">
        <v>403</v>
      </c>
      <c r="K18" s="167" t="s">
        <v>274</v>
      </c>
      <c r="M18" s="509"/>
      <c r="N18" s="182" t="s">
        <v>578</v>
      </c>
      <c r="O18" s="167" t="s">
        <v>221</v>
      </c>
    </row>
    <row r="19" spans="1:15" ht="15" customHeight="1" x14ac:dyDescent="0.2">
      <c r="A19" s="499"/>
      <c r="B19" s="499"/>
      <c r="C19" s="499"/>
      <c r="E19" s="499"/>
      <c r="F19" s="499"/>
      <c r="G19" s="499"/>
      <c r="I19" s="509"/>
      <c r="J19" s="182" t="s">
        <v>320</v>
      </c>
      <c r="K19" s="167" t="s">
        <v>221</v>
      </c>
      <c r="M19" s="509"/>
      <c r="N19" s="182" t="s">
        <v>581</v>
      </c>
      <c r="O19" s="167" t="s">
        <v>221</v>
      </c>
    </row>
    <row r="20" spans="1:15" ht="15" customHeight="1" x14ac:dyDescent="0.2">
      <c r="I20" s="509"/>
      <c r="J20" s="183" t="s">
        <v>272</v>
      </c>
      <c r="K20" s="170" t="s">
        <v>260</v>
      </c>
      <c r="M20" s="509"/>
      <c r="N20" s="183" t="s">
        <v>599</v>
      </c>
      <c r="O20" s="170" t="s">
        <v>274</v>
      </c>
    </row>
    <row r="21" spans="1:15" ht="15" customHeight="1" x14ac:dyDescent="0.2">
      <c r="I21" s="508" t="s">
        <v>640</v>
      </c>
      <c r="J21" s="184" t="s">
        <v>429</v>
      </c>
      <c r="K21" s="169" t="s">
        <v>231</v>
      </c>
      <c r="M21" s="508" t="s">
        <v>640</v>
      </c>
      <c r="N21" s="184" t="s">
        <v>258</v>
      </c>
      <c r="O21" s="169" t="s">
        <v>241</v>
      </c>
    </row>
    <row r="22" spans="1:15" ht="15" customHeight="1" x14ac:dyDescent="0.2">
      <c r="I22" s="509"/>
      <c r="J22" s="185" t="s">
        <v>319</v>
      </c>
      <c r="K22" s="167" t="s">
        <v>233</v>
      </c>
      <c r="M22" s="509"/>
      <c r="N22" s="185" t="s">
        <v>501</v>
      </c>
      <c r="O22" s="167" t="s">
        <v>260</v>
      </c>
    </row>
    <row r="23" spans="1:15" ht="15" customHeight="1" x14ac:dyDescent="0.2">
      <c r="A23" s="499"/>
      <c r="E23" s="499"/>
      <c r="I23" s="509"/>
      <c r="J23" s="185" t="s">
        <v>277</v>
      </c>
      <c r="K23" s="167" t="s">
        <v>276</v>
      </c>
      <c r="M23" s="509"/>
      <c r="N23" s="185" t="s">
        <v>639</v>
      </c>
      <c r="O23" s="167" t="s">
        <v>225</v>
      </c>
    </row>
    <row r="24" spans="1:15" ht="15" customHeight="1" x14ac:dyDescent="0.2">
      <c r="A24" s="499"/>
      <c r="E24" s="499"/>
      <c r="I24" s="509"/>
      <c r="J24" s="185" t="s">
        <v>461</v>
      </c>
      <c r="K24" s="167" t="s">
        <v>274</v>
      </c>
      <c r="M24" s="509"/>
      <c r="N24" s="185" t="s">
        <v>556</v>
      </c>
      <c r="O24" s="167" t="s">
        <v>306</v>
      </c>
    </row>
    <row r="25" spans="1:15" ht="15" customHeight="1" x14ac:dyDescent="0.2">
      <c r="A25" s="499"/>
      <c r="E25" s="499"/>
      <c r="I25" s="509"/>
      <c r="J25" s="185" t="s">
        <v>464</v>
      </c>
      <c r="K25" s="167" t="s">
        <v>241</v>
      </c>
      <c r="M25" s="509"/>
      <c r="N25" s="185" t="s">
        <v>603</v>
      </c>
      <c r="O25" s="167" t="s">
        <v>245</v>
      </c>
    </row>
    <row r="26" spans="1:15" ht="15" customHeight="1" x14ac:dyDescent="0.2">
      <c r="A26" s="499"/>
      <c r="E26" s="499"/>
      <c r="I26" s="509"/>
      <c r="J26" s="185" t="s">
        <v>264</v>
      </c>
      <c r="K26" s="167" t="s">
        <v>221</v>
      </c>
      <c r="M26" s="509"/>
      <c r="N26" s="185" t="s">
        <v>590</v>
      </c>
      <c r="O26" s="167" t="s">
        <v>255</v>
      </c>
    </row>
    <row r="27" spans="1:15" ht="15" customHeight="1" x14ac:dyDescent="0.2">
      <c r="A27" s="499"/>
      <c r="E27" s="499"/>
      <c r="I27" s="509"/>
      <c r="J27" s="185" t="s">
        <v>324</v>
      </c>
      <c r="K27" s="167" t="s">
        <v>225</v>
      </c>
      <c r="M27" s="509"/>
      <c r="N27" s="185" t="s">
        <v>553</v>
      </c>
      <c r="O27" s="167" t="s">
        <v>245</v>
      </c>
    </row>
    <row r="28" spans="1:15" ht="15" customHeight="1" x14ac:dyDescent="0.2">
      <c r="A28" s="499"/>
      <c r="E28" s="499"/>
      <c r="I28" s="509"/>
      <c r="J28" s="185" t="s">
        <v>363</v>
      </c>
      <c r="K28" s="167" t="s">
        <v>237</v>
      </c>
      <c r="M28" s="509"/>
      <c r="N28" s="185" t="s">
        <v>616</v>
      </c>
      <c r="O28" s="167" t="s">
        <v>260</v>
      </c>
    </row>
    <row r="29" spans="1:15" ht="15" customHeight="1" x14ac:dyDescent="0.2">
      <c r="A29" s="499"/>
      <c r="E29" s="499"/>
      <c r="I29" s="509"/>
      <c r="J29" s="185" t="s">
        <v>650</v>
      </c>
      <c r="K29" s="167" t="s">
        <v>218</v>
      </c>
      <c r="M29" s="509"/>
      <c r="N29" s="185" t="s">
        <v>563</v>
      </c>
      <c r="O29" s="167" t="s">
        <v>306</v>
      </c>
    </row>
    <row r="30" spans="1:15" ht="15" customHeight="1" x14ac:dyDescent="0.2">
      <c r="A30" s="499"/>
      <c r="E30" s="499"/>
      <c r="I30" s="509"/>
      <c r="J30" s="185" t="s">
        <v>651</v>
      </c>
      <c r="K30" s="167" t="s">
        <v>274</v>
      </c>
      <c r="M30" s="509"/>
      <c r="N30" s="185" t="s">
        <v>418</v>
      </c>
      <c r="O30" s="167" t="s">
        <v>221</v>
      </c>
    </row>
    <row r="31" spans="1:15" ht="15" customHeight="1" x14ac:dyDescent="0.2">
      <c r="A31" s="499"/>
      <c r="E31" s="499"/>
      <c r="I31" s="509"/>
      <c r="J31" s="185" t="s">
        <v>362</v>
      </c>
      <c r="K31" s="167" t="s">
        <v>262</v>
      </c>
      <c r="M31" s="509"/>
      <c r="N31" s="185" t="s">
        <v>655</v>
      </c>
      <c r="O31" s="167" t="s">
        <v>274</v>
      </c>
    </row>
    <row r="32" spans="1:15" ht="15" customHeight="1" x14ac:dyDescent="0.2">
      <c r="A32" s="499"/>
      <c r="E32" s="499"/>
      <c r="I32" s="509"/>
      <c r="J32" s="185" t="s">
        <v>428</v>
      </c>
      <c r="K32" s="167" t="s">
        <v>260</v>
      </c>
      <c r="M32" s="509"/>
      <c r="N32" s="185" t="s">
        <v>551</v>
      </c>
      <c r="O32" s="167" t="s">
        <v>245</v>
      </c>
    </row>
    <row r="33" spans="1:15" ht="15" customHeight="1" x14ac:dyDescent="0.2">
      <c r="A33" s="499"/>
      <c r="E33" s="499"/>
      <c r="I33" s="509"/>
      <c r="J33" s="185" t="s">
        <v>462</v>
      </c>
      <c r="K33" s="167" t="s">
        <v>221</v>
      </c>
      <c r="M33" s="509"/>
      <c r="N33" s="185" t="s">
        <v>600</v>
      </c>
      <c r="O33" s="167" t="s">
        <v>221</v>
      </c>
    </row>
    <row r="34" spans="1:15" ht="15" customHeight="1" x14ac:dyDescent="0.2">
      <c r="A34" s="499"/>
      <c r="E34" s="499"/>
      <c r="I34" s="509"/>
      <c r="J34" s="185" t="s">
        <v>460</v>
      </c>
      <c r="K34" s="167" t="s">
        <v>221</v>
      </c>
      <c r="M34" s="509"/>
      <c r="N34" s="185" t="s">
        <v>598</v>
      </c>
      <c r="O34" s="167" t="s">
        <v>241</v>
      </c>
    </row>
    <row r="35" spans="1:15" ht="15" customHeight="1" x14ac:dyDescent="0.2">
      <c r="A35" s="499"/>
      <c r="E35" s="499"/>
      <c r="I35" s="509"/>
      <c r="J35" s="185" t="s">
        <v>224</v>
      </c>
      <c r="K35" s="167" t="s">
        <v>218</v>
      </c>
      <c r="M35" s="509"/>
      <c r="N35" s="185" t="s">
        <v>557</v>
      </c>
      <c r="O35" s="167" t="s">
        <v>239</v>
      </c>
    </row>
    <row r="36" spans="1:15" ht="15" customHeight="1" thickBot="1" x14ac:dyDescent="0.25">
      <c r="A36" s="499"/>
      <c r="E36" s="499"/>
      <c r="I36" s="510"/>
      <c r="J36" s="186" t="s">
        <v>656</v>
      </c>
      <c r="K36" s="166" t="s">
        <v>239</v>
      </c>
      <c r="M36" s="510"/>
      <c r="N36" s="186" t="s">
        <v>579</v>
      </c>
      <c r="O36" s="166" t="s">
        <v>241</v>
      </c>
    </row>
  </sheetData>
  <mergeCells count="35">
    <mergeCell ref="I13:I20"/>
    <mergeCell ref="I21:I36"/>
    <mergeCell ref="M13:M20"/>
    <mergeCell ref="M21:M36"/>
    <mergeCell ref="F11:G11"/>
    <mergeCell ref="F12:G12"/>
    <mergeCell ref="B12:C12"/>
    <mergeCell ref="E23:E24"/>
    <mergeCell ref="E25:E28"/>
    <mergeCell ref="E29:E36"/>
    <mergeCell ref="A23:A24"/>
    <mergeCell ref="A25:A28"/>
    <mergeCell ref="A29:A36"/>
    <mergeCell ref="B10:C10"/>
    <mergeCell ref="B11:C11"/>
    <mergeCell ref="B4:C4"/>
    <mergeCell ref="B5:C5"/>
    <mergeCell ref="B6:C6"/>
    <mergeCell ref="B7:C7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8:C8"/>
    <mergeCell ref="B9:C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MT</vt:lpstr>
      <vt:lpstr>FT</vt:lpstr>
      <vt:lpstr>MS</vt:lpstr>
      <vt:lpstr>MS_League</vt:lpstr>
      <vt:lpstr>FS</vt:lpstr>
      <vt:lpstr>FS_League</vt:lpstr>
      <vt:lpstr>Rank</vt:lpstr>
      <vt:lpstr>FS!Print_Area</vt:lpstr>
      <vt:lpstr>FT!Print_Area</vt:lpstr>
      <vt:lpstr>MS!Print_Area</vt:lpstr>
      <vt:lpstr>MT!Print_Area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2012-02-11T11:36:29Z</dcterms:created>
  <dcterms:modified xsi:type="dcterms:W3CDTF">2026-02-06T04:54:29Z</dcterms:modified>
</cp:coreProperties>
</file>