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2\"/>
    </mc:Choice>
  </mc:AlternateContent>
  <xr:revisionPtr revIDLastSave="0" documentId="8_{2171CAA3-DDF0-491C-AF29-6070B04CC055}" xr6:coauthVersionLast="47" xr6:coauthVersionMax="47" xr10:uidLastSave="{00000000-0000-0000-0000-000000000000}"/>
  <bookViews>
    <workbookView xWindow="-108" yWindow="-108" windowWidth="23256" windowHeight="12456" xr2:uid="{69BD73A4-A055-48C1-A71A-ECE2C98A2FB8}"/>
  </bookViews>
  <sheets>
    <sheet name="MS" sheetId="2" r:id="rId1"/>
    <sheet name="FS" sheetId="3" r:id="rId2"/>
    <sheet name="MSL" sheetId="5" r:id="rId3"/>
    <sheet name="Rank" sheetId="6" r:id="rId4"/>
  </sheets>
  <externalReferences>
    <externalReference r:id="rId5"/>
    <externalReference r:id="rId6"/>
  </externalReferences>
  <definedNames>
    <definedName name="Excel_BuiltIn_Print_Area_1">#REF!</definedName>
    <definedName name="Excel_BuiltIn_Print_Area_3">#REF!</definedName>
    <definedName name="_xlnm.Print_Area" localSheetId="1">FS!$A$1:$BV$61</definedName>
    <definedName name="_xlnm.Print_Area" localSheetId="0">MS!$A$1:$BV$131</definedName>
    <definedName name="_xlnm.Print_Area" localSheetId="2">MSL!$A$1:$Z$52</definedName>
    <definedName name="ランキングシード" localSheetId="3">#REF!</definedName>
    <definedName name="ランキングシード">[1]上位シード!$Z$2:$AJ$33</definedName>
    <definedName name="ランキング小" localSheetId="3">#REF!</definedName>
    <definedName name="ランキング小">[1]ランク表!$D$2:$AL$305</definedName>
    <definedName name="ランキング大" localSheetId="3">#REF!</definedName>
    <definedName name="ランキング大">[1]ランク表!$A$2:$AL$305</definedName>
    <definedName name="順位" localSheetId="3">#REF!</definedName>
    <definedName name="順位">[1]ランク表!$D$2:$D$305</definedName>
  </definedNames>
  <calcPr calcId="181029"/>
</workbook>
</file>

<file path=xl/calcChain.xml><?xml version="1.0" encoding="utf-8"?>
<calcChain xmlns="http://schemas.openxmlformats.org/spreadsheetml/2006/main">
  <c r="F26" i="5" l="1"/>
  <c r="D26" i="5"/>
  <c r="F25" i="5"/>
  <c r="D25" i="5"/>
  <c r="F24" i="5"/>
  <c r="D24" i="5"/>
  <c r="F23" i="5"/>
  <c r="D23" i="5"/>
  <c r="F22" i="5"/>
  <c r="D22" i="5"/>
  <c r="F52" i="5"/>
  <c r="D52" i="5"/>
  <c r="F51" i="5"/>
  <c r="D51" i="5"/>
  <c r="F50" i="5"/>
  <c r="D50" i="5"/>
  <c r="F49" i="5"/>
  <c r="D49" i="5"/>
  <c r="D48" i="5"/>
  <c r="F48" i="5"/>
  <c r="H34" i="5"/>
  <c r="L34" i="5" s="1"/>
  <c r="F38" i="5"/>
  <c r="F39" i="5"/>
  <c r="F40" i="5"/>
  <c r="D38" i="5"/>
  <c r="D39" i="5"/>
  <c r="D40" i="5"/>
  <c r="R13" i="5"/>
  <c r="V13" i="5"/>
  <c r="H23" i="5" s="1"/>
  <c r="L23" i="5" s="1"/>
  <c r="K22" i="5"/>
  <c r="R12" i="5"/>
  <c r="H22" i="5" s="1"/>
  <c r="K23" i="5"/>
  <c r="K24" i="5"/>
  <c r="I22" i="5"/>
  <c r="I23" i="5"/>
  <c r="I24" i="5"/>
  <c r="R18" i="5"/>
  <c r="V18" i="5"/>
  <c r="M23" i="5" s="1"/>
  <c r="Q23" i="5" s="1"/>
  <c r="P22" i="5"/>
  <c r="R17" i="5"/>
  <c r="M22" i="5" s="1"/>
  <c r="P23" i="5"/>
  <c r="P24" i="5"/>
  <c r="P25" i="5"/>
  <c r="N22" i="5"/>
  <c r="N23" i="5"/>
  <c r="N24" i="5"/>
  <c r="N25" i="5"/>
  <c r="H8" i="5"/>
  <c r="L8" i="5" s="1"/>
  <c r="F12" i="5"/>
  <c r="F13" i="5"/>
  <c r="F14" i="5"/>
  <c r="F15" i="5"/>
  <c r="F16" i="5"/>
  <c r="D12" i="5"/>
  <c r="D13" i="5"/>
  <c r="D14" i="5"/>
  <c r="D15" i="5"/>
  <c r="D16" i="5"/>
  <c r="M8" i="5"/>
  <c r="Q8" i="5"/>
  <c r="M7" i="5" s="1"/>
  <c r="C17" i="5" s="1"/>
  <c r="F17" i="5"/>
  <c r="F18" i="5"/>
  <c r="F19" i="5"/>
  <c r="D17" i="5"/>
  <c r="D18" i="5"/>
  <c r="D19" i="5"/>
  <c r="M13" i="5"/>
  <c r="Q13" i="5"/>
  <c r="M12" i="5" s="1"/>
  <c r="H17" i="5" s="1"/>
  <c r="R39" i="5"/>
  <c r="H49" i="5" s="1"/>
  <c r="L49" i="5" s="1"/>
  <c r="V39" i="5"/>
  <c r="R38" i="5" s="1"/>
  <c r="H48" i="5" s="1"/>
  <c r="R44" i="5"/>
  <c r="V44" i="5" s="1"/>
  <c r="R32" i="5"/>
  <c r="M32" i="5"/>
  <c r="H32" i="5"/>
  <c r="C32" i="5"/>
  <c r="P52" i="5"/>
  <c r="N52" i="5"/>
  <c r="K52" i="5"/>
  <c r="I52" i="5"/>
  <c r="P51" i="5"/>
  <c r="N51" i="5"/>
  <c r="K51" i="5"/>
  <c r="I51" i="5"/>
  <c r="P50" i="5"/>
  <c r="N50" i="5"/>
  <c r="K50" i="5"/>
  <c r="I50" i="5"/>
  <c r="P49" i="5"/>
  <c r="N49" i="5"/>
  <c r="K49" i="5"/>
  <c r="I49" i="5"/>
  <c r="R34" i="5"/>
  <c r="V34" i="5"/>
  <c r="R33" i="5" s="1"/>
  <c r="C48" i="5" s="1"/>
  <c r="R48" i="5"/>
  <c r="P48" i="5"/>
  <c r="N48" i="5"/>
  <c r="K48" i="5"/>
  <c r="I48" i="5"/>
  <c r="M43" i="5"/>
  <c r="M39" i="5"/>
  <c r="K47" i="5"/>
  <c r="I47" i="5"/>
  <c r="F47" i="5"/>
  <c r="D47" i="5"/>
  <c r="K46" i="5"/>
  <c r="I46" i="5"/>
  <c r="F46" i="5"/>
  <c r="D46" i="5"/>
  <c r="K45" i="5"/>
  <c r="I45" i="5"/>
  <c r="F45" i="5"/>
  <c r="D45" i="5"/>
  <c r="K44" i="5"/>
  <c r="I44" i="5"/>
  <c r="M34" i="5"/>
  <c r="Q34" i="5"/>
  <c r="M33" i="5" s="1"/>
  <c r="C43" i="5" s="1"/>
  <c r="C44" i="5"/>
  <c r="G44" i="5" s="1"/>
  <c r="F44" i="5"/>
  <c r="D44" i="5"/>
  <c r="K43" i="5"/>
  <c r="I43" i="5"/>
  <c r="F43" i="5"/>
  <c r="D43" i="5"/>
  <c r="H38" i="5"/>
  <c r="F42" i="5"/>
  <c r="D42" i="5"/>
  <c r="F41" i="5"/>
  <c r="D41" i="5"/>
  <c r="C33" i="5"/>
  <c r="R8" i="5"/>
  <c r="V8" i="5" s="1"/>
  <c r="K26" i="5"/>
  <c r="I26" i="5"/>
  <c r="K25" i="5"/>
  <c r="I25" i="5"/>
  <c r="F21" i="5"/>
  <c r="D21" i="5"/>
  <c r="F20" i="5"/>
  <c r="D20" i="5"/>
  <c r="P26" i="5"/>
  <c r="N26" i="5"/>
  <c r="K21" i="5"/>
  <c r="I21" i="5"/>
  <c r="K20" i="5"/>
  <c r="I20" i="5"/>
  <c r="K19" i="5"/>
  <c r="I19" i="5"/>
  <c r="K18" i="5"/>
  <c r="I18" i="5"/>
  <c r="K17" i="5"/>
  <c r="I17" i="5"/>
  <c r="R6" i="5"/>
  <c r="M6" i="5"/>
  <c r="H6" i="5"/>
  <c r="C6" i="5"/>
  <c r="C7" i="5"/>
  <c r="H12" i="5"/>
  <c r="M17" i="5"/>
  <c r="R22" i="5"/>
  <c r="H33" i="5" l="1"/>
  <c r="C38" i="5" s="1"/>
  <c r="C39" i="5"/>
  <c r="G39" i="5" s="1"/>
  <c r="H18" i="5"/>
  <c r="L18" i="5" s="1"/>
  <c r="W33" i="5"/>
  <c r="C23" i="5"/>
  <c r="G23" i="5" s="1"/>
  <c r="M49" i="5"/>
  <c r="Q49" i="5" s="1"/>
  <c r="R43" i="5"/>
  <c r="M48" i="5" s="1"/>
  <c r="W48" i="5" s="1"/>
  <c r="C13" i="5"/>
  <c r="G13" i="5" s="1"/>
  <c r="C49" i="5"/>
  <c r="G49" i="5" s="1"/>
  <c r="R7" i="5"/>
  <c r="C22" i="5" s="1"/>
  <c r="Q39" i="5"/>
  <c r="M38" i="5" s="1"/>
  <c r="H43" i="5" s="1"/>
  <c r="C18" i="5"/>
  <c r="G18" i="5" s="1"/>
  <c r="H7" i="5"/>
  <c r="C12" i="5" s="1"/>
  <c r="W22" i="5" l="1"/>
  <c r="Y22" i="5" s="1"/>
  <c r="X22" i="5"/>
  <c r="X12" i="5"/>
  <c r="W12" i="5"/>
  <c r="H44" i="5"/>
  <c r="L44" i="5" s="1"/>
  <c r="X48" i="5"/>
  <c r="Y48" i="5" s="1"/>
  <c r="X33" i="5"/>
  <c r="Y33" i="5" s="1"/>
  <c r="X7" i="5"/>
  <c r="X38" i="5"/>
  <c r="W38" i="5"/>
  <c r="X17" i="5"/>
  <c r="W17" i="5"/>
  <c r="Y17" i="5" s="1"/>
  <c r="W7" i="5"/>
  <c r="Y7" i="5" s="1"/>
  <c r="Y12" i="5" l="1"/>
  <c r="Z12" i="5" s="1"/>
  <c r="X43" i="5"/>
  <c r="Z7" i="5"/>
  <c r="Y38" i="5"/>
  <c r="W43" i="5"/>
  <c r="Y43" i="5" s="1"/>
  <c r="Z17" i="5" l="1"/>
  <c r="Z22" i="5"/>
</calcChain>
</file>

<file path=xl/sharedStrings.xml><?xml version="1.0" encoding="utf-8"?>
<sst xmlns="http://schemas.openxmlformats.org/spreadsheetml/2006/main" count="1682" uniqueCount="361">
  <si>
    <t>平成24年度　全日本卓球選手権大会（ジュニア）県予選会</t>
  </si>
  <si>
    <t>男子シングルス</t>
  </si>
  <si>
    <t>期日：平成24年9月15日(土)</t>
  </si>
  <si>
    <t>会場：坂出市立体育館</t>
  </si>
  <si>
    <t>松　本</t>
  </si>
  <si>
    <t>(</t>
  </si>
  <si>
    <t>尽　誠</t>
  </si>
  <si>
    <t>)</t>
  </si>
  <si>
    <t>網　谷</t>
  </si>
  <si>
    <t>高中央</t>
  </si>
  <si>
    <t>児　玉</t>
  </si>
  <si>
    <t>本　庄</t>
  </si>
  <si>
    <t>農　経</t>
  </si>
  <si>
    <t>水　野</t>
  </si>
  <si>
    <t>高桜井</t>
  </si>
  <si>
    <t>三　谷</t>
  </si>
  <si>
    <t>観　一</t>
  </si>
  <si>
    <t>古　川</t>
  </si>
  <si>
    <t>神　余</t>
  </si>
  <si>
    <t>丸城西</t>
  </si>
  <si>
    <t>山　下</t>
  </si>
  <si>
    <t>丸　亀</t>
  </si>
  <si>
    <t>森　田</t>
  </si>
  <si>
    <t>　柳</t>
  </si>
  <si>
    <t>坂出工</t>
  </si>
  <si>
    <t>角　友</t>
  </si>
  <si>
    <t>三本松</t>
  </si>
  <si>
    <t>江　岡</t>
  </si>
  <si>
    <t>土　庄</t>
  </si>
  <si>
    <t>　堺</t>
  </si>
  <si>
    <t>香中央</t>
  </si>
  <si>
    <t>高　尾</t>
  </si>
  <si>
    <t>高　松</t>
  </si>
  <si>
    <t>西　川</t>
  </si>
  <si>
    <t>先　崎</t>
  </si>
  <si>
    <t>高工芸</t>
  </si>
  <si>
    <t>井　上</t>
  </si>
  <si>
    <t>岩　間</t>
  </si>
  <si>
    <t>中　野</t>
  </si>
  <si>
    <t>稲　村</t>
  </si>
  <si>
    <t>尾　松</t>
  </si>
  <si>
    <t>藤　沢</t>
  </si>
  <si>
    <t>高松一</t>
  </si>
  <si>
    <t>松　永</t>
  </si>
  <si>
    <t>加　地</t>
  </si>
  <si>
    <t>眞　鍋</t>
  </si>
  <si>
    <t>松　岡</t>
  </si>
  <si>
    <t>鎌　倉</t>
  </si>
  <si>
    <t>伏　見</t>
  </si>
  <si>
    <t>　王</t>
  </si>
  <si>
    <t>高　瀬</t>
  </si>
  <si>
    <t>鶴　身</t>
  </si>
  <si>
    <t>バラＪｒ</t>
  </si>
  <si>
    <t>藤　川</t>
  </si>
  <si>
    <t>安　倍</t>
  </si>
  <si>
    <t>あいはら</t>
  </si>
  <si>
    <t>工　藤</t>
  </si>
  <si>
    <t>三豊工</t>
  </si>
  <si>
    <t>安　藤</t>
  </si>
  <si>
    <t>多度津</t>
  </si>
  <si>
    <t>池　田</t>
  </si>
  <si>
    <t>坂　本</t>
  </si>
  <si>
    <t>香　川</t>
  </si>
  <si>
    <t>川　西</t>
  </si>
  <si>
    <t>善　一</t>
  </si>
  <si>
    <t>住　吉</t>
  </si>
  <si>
    <t>森　岡</t>
  </si>
  <si>
    <t>森　山</t>
  </si>
  <si>
    <t>高松商</t>
  </si>
  <si>
    <t>高　橋</t>
  </si>
  <si>
    <t>近　藤</t>
  </si>
  <si>
    <t>琴　平</t>
  </si>
  <si>
    <t>佐　藤</t>
  </si>
  <si>
    <t>福　岡</t>
  </si>
  <si>
    <t>浪　越</t>
  </si>
  <si>
    <t>坂　出</t>
  </si>
  <si>
    <t>伊　藤</t>
  </si>
  <si>
    <t>河　津</t>
  </si>
  <si>
    <t>毛　利</t>
  </si>
  <si>
    <t>辻　本</t>
  </si>
  <si>
    <t>高専詫</t>
  </si>
  <si>
    <t>中　村</t>
  </si>
  <si>
    <t>岡　崎</t>
  </si>
  <si>
    <t>高松北</t>
  </si>
  <si>
    <t>坂　東</t>
  </si>
  <si>
    <t>　楠</t>
  </si>
  <si>
    <t>牛　田</t>
  </si>
  <si>
    <t>猪木原</t>
  </si>
  <si>
    <t>太　田</t>
  </si>
  <si>
    <t>藤　村</t>
  </si>
  <si>
    <t>別　所</t>
  </si>
  <si>
    <t>山　地</t>
  </si>
  <si>
    <t>木　村</t>
  </si>
  <si>
    <t>篠　原</t>
  </si>
  <si>
    <t>小　野</t>
  </si>
  <si>
    <t>大　谷</t>
  </si>
  <si>
    <t>蔭　久</t>
  </si>
  <si>
    <t>上　田</t>
  </si>
  <si>
    <t>齋　藤</t>
  </si>
  <si>
    <t>羽　野</t>
  </si>
  <si>
    <t>牟　禮</t>
  </si>
  <si>
    <t>　畠</t>
  </si>
  <si>
    <t>三　好</t>
  </si>
  <si>
    <t>水　澤</t>
  </si>
  <si>
    <t>古　市</t>
  </si>
  <si>
    <t>下笠居中</t>
  </si>
  <si>
    <t>宮　本</t>
  </si>
  <si>
    <t>高瀬中</t>
  </si>
  <si>
    <t>西　村</t>
  </si>
  <si>
    <t>藤　岡</t>
  </si>
  <si>
    <t>飯山中</t>
  </si>
  <si>
    <t>白　峰</t>
  </si>
  <si>
    <t>藤　井</t>
  </si>
  <si>
    <t>平　井</t>
  </si>
  <si>
    <t>大　橋</t>
  </si>
  <si>
    <t>宮　地</t>
  </si>
  <si>
    <t>正　井</t>
  </si>
  <si>
    <t>　滝</t>
  </si>
  <si>
    <t>　辻</t>
  </si>
  <si>
    <t>真　鍋</t>
  </si>
  <si>
    <t>松　浦</t>
  </si>
  <si>
    <t>福　田</t>
  </si>
  <si>
    <t>秋　山</t>
  </si>
  <si>
    <t>國　方</t>
  </si>
  <si>
    <t>長　尾</t>
  </si>
  <si>
    <t>朝　比</t>
  </si>
  <si>
    <t>寺　本</t>
  </si>
  <si>
    <t>北　野</t>
  </si>
  <si>
    <t>勝賀中</t>
  </si>
  <si>
    <t>明　田</t>
  </si>
  <si>
    <t>吉　田</t>
  </si>
  <si>
    <t>山　尾</t>
  </si>
  <si>
    <t>割　石</t>
  </si>
  <si>
    <t>国分寺中</t>
  </si>
  <si>
    <t>森　本</t>
  </si>
  <si>
    <t>圖　子</t>
  </si>
  <si>
    <t>小　笹</t>
  </si>
  <si>
    <t>山　崎</t>
  </si>
  <si>
    <t>山　本</t>
  </si>
  <si>
    <t>大　西</t>
  </si>
  <si>
    <t>羽　原</t>
  </si>
  <si>
    <t>亀　井</t>
  </si>
  <si>
    <t>島　田</t>
  </si>
  <si>
    <t>小　西</t>
  </si>
  <si>
    <t>河　野</t>
  </si>
  <si>
    <t>植　松</t>
  </si>
  <si>
    <t>鎌　池</t>
  </si>
  <si>
    <t>後　藤</t>
  </si>
  <si>
    <t>六　車</t>
  </si>
  <si>
    <t>木　下</t>
  </si>
  <si>
    <t>武　田</t>
  </si>
  <si>
    <t>斉　藤</t>
  </si>
  <si>
    <t>　森</t>
  </si>
  <si>
    <t>三　枝</t>
  </si>
  <si>
    <t>亀　山</t>
  </si>
  <si>
    <t>大　森</t>
  </si>
  <si>
    <t>田　中</t>
  </si>
  <si>
    <t>藤　田</t>
  </si>
  <si>
    <t>小　出</t>
  </si>
  <si>
    <t>宮　﨑</t>
  </si>
  <si>
    <t>山　畑</t>
  </si>
  <si>
    <t>蓮　井</t>
  </si>
  <si>
    <t>美　馬</t>
  </si>
  <si>
    <t>松　澤</t>
  </si>
  <si>
    <t>宮　武</t>
  </si>
  <si>
    <t>横　割</t>
  </si>
  <si>
    <t>浜　田</t>
  </si>
  <si>
    <t>中　島</t>
  </si>
  <si>
    <t>　秦</t>
  </si>
  <si>
    <t>片　山</t>
  </si>
  <si>
    <t>小　川</t>
  </si>
  <si>
    <t>合　田</t>
  </si>
  <si>
    <t>野　口</t>
  </si>
  <si>
    <t>福　家</t>
  </si>
  <si>
    <t>池　添</t>
  </si>
  <si>
    <t>濱　田</t>
  </si>
  <si>
    <t>行　成</t>
  </si>
  <si>
    <t>平　口</t>
  </si>
  <si>
    <t>川　田</t>
  </si>
  <si>
    <t>前　田</t>
  </si>
  <si>
    <t>大　沢</t>
  </si>
  <si>
    <t>筒　井</t>
  </si>
  <si>
    <t>江　口</t>
  </si>
  <si>
    <t>永　岑</t>
  </si>
  <si>
    <t>中　谷</t>
  </si>
  <si>
    <t>谷　川</t>
  </si>
  <si>
    <t>黒　川</t>
  </si>
  <si>
    <t>飯　山</t>
  </si>
  <si>
    <t>　綾</t>
  </si>
  <si>
    <t>赤　谷</t>
  </si>
  <si>
    <t>水無瀬</t>
  </si>
  <si>
    <t>谷　口</t>
  </si>
  <si>
    <t>糸　井</t>
  </si>
  <si>
    <t>吉　原</t>
  </si>
  <si>
    <t>大　林</t>
  </si>
  <si>
    <t>髙　濱</t>
  </si>
  <si>
    <t>小　原</t>
  </si>
  <si>
    <t>三　宅</t>
  </si>
  <si>
    <t>廣　瀬</t>
  </si>
  <si>
    <t>豊　嶋</t>
  </si>
  <si>
    <t>岡　本</t>
  </si>
  <si>
    <t>出　渕</t>
  </si>
  <si>
    <t>鈴　木</t>
  </si>
  <si>
    <t>松　川</t>
  </si>
  <si>
    <t>堅　田</t>
  </si>
  <si>
    <t>福　崎</t>
  </si>
  <si>
    <t>渡　邊</t>
  </si>
  <si>
    <t>　原</t>
  </si>
  <si>
    <t>深　野</t>
  </si>
  <si>
    <t>石　川</t>
  </si>
  <si>
    <t>藤　本</t>
  </si>
  <si>
    <t>ASCJr</t>
  </si>
  <si>
    <r>
      <t>藤　澤</t>
    </r>
    <r>
      <rPr>
        <sz val="9"/>
        <rFont val="ＭＳ 明朝"/>
        <family val="1"/>
        <charset val="128"/>
      </rPr>
      <t>亮</t>
    </r>
  </si>
  <si>
    <r>
      <t>藤　澤</t>
    </r>
    <r>
      <rPr>
        <sz val="9"/>
        <rFont val="ＭＳ 明朝"/>
        <family val="1"/>
        <charset val="128"/>
      </rPr>
      <t>直</t>
    </r>
  </si>
  <si>
    <r>
      <t>森　田</t>
    </r>
    <r>
      <rPr>
        <sz val="9"/>
        <rFont val="ＭＳ 明朝"/>
        <family val="1"/>
        <charset val="128"/>
      </rPr>
      <t>龍</t>
    </r>
  </si>
  <si>
    <r>
      <t>森　田</t>
    </r>
    <r>
      <rPr>
        <sz val="9"/>
        <rFont val="ＭＳ 明朝"/>
        <family val="1"/>
        <charset val="128"/>
      </rPr>
      <t>優</t>
    </r>
  </si>
  <si>
    <t>決勝リーグ</t>
    <rPh sb="0" eb="2">
      <t>ケッショウ</t>
    </rPh>
    <phoneticPr fontId="2"/>
  </si>
  <si>
    <t>得点</t>
    <rPh sb="0" eb="2">
      <t>トクテン</t>
    </rPh>
    <phoneticPr fontId="2"/>
  </si>
  <si>
    <t>順位</t>
    <rPh sb="0" eb="2">
      <t>ジュンイ</t>
    </rPh>
    <phoneticPr fontId="2"/>
  </si>
  <si>
    <t>試合順序</t>
    <rPh sb="0" eb="2">
      <t>シアイ</t>
    </rPh>
    <rPh sb="2" eb="4">
      <t>ジュンジョ</t>
    </rPh>
    <phoneticPr fontId="2"/>
  </si>
  <si>
    <t>全日本卓球選手権大会</t>
    <rPh sb="0" eb="10">
      <t>ゼンニホンタッキュウセンシュケンタイカイ</t>
    </rPh>
    <phoneticPr fontId="2"/>
  </si>
  <si>
    <t>①</t>
    <phoneticPr fontId="2"/>
  </si>
  <si>
    <t>-</t>
    <phoneticPr fontId="2"/>
  </si>
  <si>
    <t>①×④、②×③</t>
    <phoneticPr fontId="2"/>
  </si>
  <si>
    <t>平成25年1月15～20日</t>
    <rPh sb="0" eb="2">
      <t>ヘイセイ</t>
    </rPh>
    <rPh sb="4" eb="5">
      <t>ネン</t>
    </rPh>
    <rPh sb="6" eb="7">
      <t>ガツ</t>
    </rPh>
    <rPh sb="12" eb="13">
      <t>ニチ</t>
    </rPh>
    <phoneticPr fontId="2"/>
  </si>
  <si>
    <t>②</t>
    <phoneticPr fontId="2"/>
  </si>
  <si>
    <t>-</t>
    <phoneticPr fontId="2"/>
  </si>
  <si>
    <t>①×③、②×④</t>
    <phoneticPr fontId="2"/>
  </si>
  <si>
    <t>東京都：代々木第一体育館</t>
    <rPh sb="0" eb="2">
      <t>トウキョウ</t>
    </rPh>
    <rPh sb="2" eb="3">
      <t>ト</t>
    </rPh>
    <rPh sb="4" eb="7">
      <t>ヨヨギ</t>
    </rPh>
    <rPh sb="7" eb="9">
      <t>ダイイチ</t>
    </rPh>
    <rPh sb="9" eb="11">
      <t>タイイク</t>
    </rPh>
    <rPh sb="11" eb="12">
      <t>カン</t>
    </rPh>
    <phoneticPr fontId="2"/>
  </si>
  <si>
    <t>③</t>
    <phoneticPr fontId="2"/>
  </si>
  <si>
    <t>-</t>
    <phoneticPr fontId="2"/>
  </si>
  <si>
    <t>①×②、③×④</t>
    <phoneticPr fontId="2"/>
  </si>
  <si>
    <t>④</t>
    <phoneticPr fontId="2"/>
  </si>
  <si>
    <t>②</t>
    <phoneticPr fontId="2"/>
  </si>
  <si>
    <t>①</t>
    <phoneticPr fontId="2"/>
  </si>
  <si>
    <t>④</t>
    <phoneticPr fontId="2"/>
  </si>
  <si>
    <t>女子シングルス</t>
  </si>
  <si>
    <t>岩　﨑</t>
  </si>
  <si>
    <t>ＯＭＪＴ</t>
  </si>
  <si>
    <t>三野津中</t>
  </si>
  <si>
    <t>岡　﨑</t>
  </si>
  <si>
    <t>貞　廣</t>
  </si>
  <si>
    <t>本　田</t>
  </si>
  <si>
    <t>鎌　田</t>
  </si>
  <si>
    <t>松　成</t>
  </si>
  <si>
    <t>谷　定</t>
  </si>
  <si>
    <t>　伴</t>
  </si>
  <si>
    <t>大　休</t>
  </si>
  <si>
    <t>吉　井</t>
  </si>
  <si>
    <t>渡　辺</t>
  </si>
  <si>
    <t>鵜　尾</t>
  </si>
  <si>
    <t>井　戸</t>
  </si>
  <si>
    <t>丸　山</t>
  </si>
  <si>
    <t>中　西</t>
  </si>
  <si>
    <t>豊　田</t>
  </si>
  <si>
    <t>美　濃</t>
  </si>
  <si>
    <t>図　子</t>
  </si>
  <si>
    <t>高　岡</t>
  </si>
  <si>
    <t>小　國</t>
  </si>
  <si>
    <t>山　﨑</t>
  </si>
  <si>
    <t>逢　坂</t>
  </si>
  <si>
    <t>内　田</t>
  </si>
  <si>
    <t>柴　坂</t>
  </si>
  <si>
    <t>髙　畑</t>
  </si>
  <si>
    <t>大河内</t>
  </si>
  <si>
    <t>久　保</t>
  </si>
  <si>
    <t>福　永</t>
  </si>
  <si>
    <t>中　山</t>
  </si>
  <si>
    <t>河　井</t>
  </si>
  <si>
    <t>髙　木</t>
  </si>
  <si>
    <t>大　川</t>
  </si>
  <si>
    <t>若　松</t>
  </si>
  <si>
    <t>藤　澤</t>
  </si>
  <si>
    <t>立　石</t>
  </si>
  <si>
    <t>羽　田</t>
  </si>
  <si>
    <t>浅　井</t>
  </si>
  <si>
    <t>白　川</t>
  </si>
  <si>
    <t>織　田</t>
  </si>
  <si>
    <t>渡　瀬</t>
  </si>
  <si>
    <t>中　田</t>
  </si>
  <si>
    <t>青　戸</t>
  </si>
  <si>
    <t>三　苫</t>
  </si>
  <si>
    <t>髙　橋</t>
  </si>
  <si>
    <t>髙　石</t>
  </si>
  <si>
    <t>倉　本</t>
  </si>
  <si>
    <t>西　田</t>
  </si>
  <si>
    <t>上　坂</t>
  </si>
  <si>
    <t>　佃</t>
  </si>
  <si>
    <t>馬　渕</t>
  </si>
  <si>
    <t>稲　尾</t>
  </si>
  <si>
    <t>森　野</t>
  </si>
  <si>
    <r>
      <t>白　川</t>
    </r>
    <r>
      <rPr>
        <sz val="9"/>
        <rFont val="ＭＳ 明朝"/>
        <family val="1"/>
        <charset val="128"/>
      </rPr>
      <t>舞</t>
    </r>
  </si>
  <si>
    <r>
      <t>中　西</t>
    </r>
    <r>
      <rPr>
        <sz val="9"/>
        <rFont val="ＭＳ 明朝"/>
        <family val="1"/>
        <charset val="128"/>
      </rPr>
      <t>真</t>
    </r>
  </si>
  <si>
    <t>③</t>
    <phoneticPr fontId="2"/>
  </si>
  <si>
    <t>②</t>
    <phoneticPr fontId="2"/>
  </si>
  <si>
    <r>
      <t>大　川</t>
    </r>
    <r>
      <rPr>
        <sz val="9"/>
        <rFont val="ＭＳ 明朝"/>
        <family val="1"/>
        <charset val="128"/>
      </rPr>
      <t>真</t>
    </r>
  </si>
  <si>
    <r>
      <t>中　西</t>
    </r>
    <r>
      <rPr>
        <sz val="9"/>
        <rFont val="ＭＳ 明朝"/>
        <family val="1"/>
        <charset val="128"/>
      </rPr>
      <t>希</t>
    </r>
  </si>
  <si>
    <r>
      <t>白　川</t>
    </r>
    <r>
      <rPr>
        <sz val="9"/>
        <rFont val="ＭＳ 明朝"/>
        <family val="1"/>
        <charset val="128"/>
      </rPr>
      <t>茜</t>
    </r>
  </si>
  <si>
    <r>
      <t>大　川</t>
    </r>
    <r>
      <rPr>
        <sz val="9"/>
        <rFont val="ＭＳ 明朝"/>
        <family val="1"/>
        <charset val="128"/>
      </rPr>
      <t>千</t>
    </r>
  </si>
  <si>
    <t>寺本</t>
    <rPh sb="0" eb="2">
      <t>テラモト</t>
    </rPh>
    <phoneticPr fontId="2"/>
  </si>
  <si>
    <t>（尽誠）</t>
    <rPh sb="1" eb="3">
      <t>ジンセイ</t>
    </rPh>
    <phoneticPr fontId="2"/>
  </si>
  <si>
    <t>松本</t>
    <rPh sb="0" eb="2">
      <t>マツモト</t>
    </rPh>
    <phoneticPr fontId="2"/>
  </si>
  <si>
    <t>④　寺　本</t>
    <rPh sb="2" eb="3">
      <t>テラ</t>
    </rPh>
    <rPh sb="4" eb="5">
      <t>ホン</t>
    </rPh>
    <phoneticPr fontId="2"/>
  </si>
  <si>
    <t>①　松　本</t>
    <rPh sb="2" eb="3">
      <t>マツ</t>
    </rPh>
    <rPh sb="4" eb="5">
      <t>ホン</t>
    </rPh>
    <phoneticPr fontId="2"/>
  </si>
  <si>
    <t>松　本</t>
    <rPh sb="0" eb="1">
      <t>マツ</t>
    </rPh>
    <rPh sb="2" eb="3">
      <t>ホン</t>
    </rPh>
    <phoneticPr fontId="2"/>
  </si>
  <si>
    <t>寺　本</t>
    <rPh sb="0" eb="1">
      <t>テラ</t>
    </rPh>
    <rPh sb="2" eb="3">
      <t>ホン</t>
    </rPh>
    <phoneticPr fontId="2"/>
  </si>
  <si>
    <t>石川</t>
    <rPh sb="0" eb="2">
      <t>イシカワ</t>
    </rPh>
    <phoneticPr fontId="2"/>
  </si>
  <si>
    <t>原</t>
    <rPh sb="0" eb="1">
      <t>ハラ</t>
    </rPh>
    <phoneticPr fontId="2"/>
  </si>
  <si>
    <t>児玉</t>
    <rPh sb="0" eb="2">
      <t>コダマ</t>
    </rPh>
    <phoneticPr fontId="2"/>
  </si>
  <si>
    <t>期日：平成24年9月15日(土)</t>
    <phoneticPr fontId="2"/>
  </si>
  <si>
    <t>－</t>
  </si>
  <si>
    <t>勝</t>
    <rPh sb="0" eb="1">
      <t>カ</t>
    </rPh>
    <phoneticPr fontId="2"/>
  </si>
  <si>
    <t>負</t>
    <rPh sb="0" eb="1">
      <t>マ</t>
    </rPh>
    <phoneticPr fontId="2"/>
  </si>
  <si>
    <t>勝ち点</t>
    <rPh sb="0" eb="1">
      <t>カ</t>
    </rPh>
    <rPh sb="2" eb="3">
      <t>テン</t>
    </rPh>
    <phoneticPr fontId="2"/>
  </si>
  <si>
    <t>順位</t>
    <rPh sb="0" eb="2">
      <t>ジュンイ</t>
    </rPh>
    <phoneticPr fontId="2"/>
  </si>
  <si>
    <t>尽　誠</t>
    <rPh sb="0" eb="1">
      <t>ジン</t>
    </rPh>
    <rPh sb="2" eb="3">
      <t>マコト</t>
    </rPh>
    <phoneticPr fontId="2"/>
  </si>
  <si>
    <t>松　本</t>
    <rPh sb="0" eb="1">
      <t>マツ</t>
    </rPh>
    <rPh sb="2" eb="3">
      <t>ホン</t>
    </rPh>
    <phoneticPr fontId="2"/>
  </si>
  <si>
    <t>高松商</t>
    <rPh sb="0" eb="3">
      <t>タカマツショウ</t>
    </rPh>
    <phoneticPr fontId="2"/>
  </si>
  <si>
    <t>平成24年度　全日本卓球選手権大会（ジュニア）県予選会</t>
    <phoneticPr fontId="2"/>
  </si>
  <si>
    <t>平成24年度　全日本卓球選手権大会（ジュニア）県予選会</t>
    <phoneticPr fontId="2"/>
  </si>
  <si>
    <t>男子シングルス</t>
    <rPh sb="0" eb="2">
      <t>ダンシ</t>
    </rPh>
    <phoneticPr fontId="2"/>
  </si>
  <si>
    <t>岩﨑</t>
    <rPh sb="0" eb="2">
      <t>イワサキ</t>
    </rPh>
    <phoneticPr fontId="2"/>
  </si>
  <si>
    <t>（高松商）</t>
    <rPh sb="1" eb="4">
      <t>タカマツショウ</t>
    </rPh>
    <phoneticPr fontId="2"/>
  </si>
  <si>
    <t>北野</t>
    <rPh sb="0" eb="2">
      <t>キタノ</t>
    </rPh>
    <phoneticPr fontId="2"/>
  </si>
  <si>
    <t>（三野津中）</t>
    <rPh sb="1" eb="5">
      <t>ミノツチュウ</t>
    </rPh>
    <phoneticPr fontId="2"/>
  </si>
  <si>
    <t>岩　﨑</t>
    <rPh sb="0" eb="1">
      <t>イワ</t>
    </rPh>
    <rPh sb="2" eb="3">
      <t>キ</t>
    </rPh>
    <phoneticPr fontId="2"/>
  </si>
  <si>
    <t>児　玉</t>
    <rPh sb="0" eb="1">
      <t>ジ</t>
    </rPh>
    <rPh sb="2" eb="3">
      <t>タマ</t>
    </rPh>
    <phoneticPr fontId="2"/>
  </si>
  <si>
    <t>北　野</t>
    <rPh sb="0" eb="1">
      <t>キタ</t>
    </rPh>
    <rPh sb="2" eb="3">
      <t>ノ</t>
    </rPh>
    <phoneticPr fontId="2"/>
  </si>
  <si>
    <t>①　岩　﨑</t>
    <rPh sb="2" eb="3">
      <t>イワ</t>
    </rPh>
    <rPh sb="4" eb="5">
      <t>キ</t>
    </rPh>
    <phoneticPr fontId="2"/>
  </si>
  <si>
    <t>②　松　本</t>
    <rPh sb="2" eb="3">
      <t>マツ</t>
    </rPh>
    <rPh sb="4" eb="5">
      <t>ホン</t>
    </rPh>
    <phoneticPr fontId="2"/>
  </si>
  <si>
    <t>③　児　玉</t>
    <rPh sb="2" eb="3">
      <t>ジ</t>
    </rPh>
    <rPh sb="4" eb="5">
      <t>タマ</t>
    </rPh>
    <phoneticPr fontId="2"/>
  </si>
  <si>
    <t>④　北　野</t>
    <rPh sb="2" eb="3">
      <t>キタ</t>
    </rPh>
    <rPh sb="4" eb="5">
      <t>ノ</t>
    </rPh>
    <phoneticPr fontId="2"/>
  </si>
  <si>
    <t>女子シングルス</t>
    <rPh sb="0" eb="2">
      <t>ジョシ</t>
    </rPh>
    <phoneticPr fontId="2"/>
  </si>
  <si>
    <t>三野津中</t>
    <rPh sb="0" eb="4">
      <t>ミノツチュウ</t>
    </rPh>
    <phoneticPr fontId="2"/>
  </si>
  <si>
    <t>岩　﨑</t>
    <rPh sb="0" eb="1">
      <t>イワ</t>
    </rPh>
    <rPh sb="2" eb="3">
      <t>キ</t>
    </rPh>
    <phoneticPr fontId="2"/>
  </si>
  <si>
    <t>児　玉</t>
    <rPh sb="0" eb="1">
      <t>ジ</t>
    </rPh>
    <rPh sb="2" eb="3">
      <t>タマ</t>
    </rPh>
    <phoneticPr fontId="2"/>
  </si>
  <si>
    <t>北　野</t>
    <rPh sb="0" eb="1">
      <t>キタ</t>
    </rPh>
    <rPh sb="2" eb="3">
      <t>ノ</t>
    </rPh>
    <phoneticPr fontId="2"/>
  </si>
  <si>
    <t>寺　本</t>
    <rPh sb="0" eb="1">
      <t>テラ</t>
    </rPh>
    <rPh sb="2" eb="3">
      <t>ホン</t>
    </rPh>
    <phoneticPr fontId="2"/>
  </si>
  <si>
    <t>石　川</t>
    <rPh sb="0" eb="1">
      <t>イシ</t>
    </rPh>
    <rPh sb="2" eb="3">
      <t>カワ</t>
    </rPh>
    <phoneticPr fontId="2"/>
  </si>
  <si>
    <t>原</t>
    <rPh sb="0" eb="1">
      <t>ハラ</t>
    </rPh>
    <phoneticPr fontId="2"/>
  </si>
  <si>
    <t>石　川</t>
    <rPh sb="0" eb="1">
      <t>イシ</t>
    </rPh>
    <rPh sb="2" eb="3">
      <t>カワ</t>
    </rPh>
    <phoneticPr fontId="2"/>
  </si>
  <si>
    <t>②　石　川</t>
    <rPh sb="2" eb="3">
      <t>イシ</t>
    </rPh>
    <rPh sb="4" eb="5">
      <t>カワ</t>
    </rPh>
    <phoneticPr fontId="2"/>
  </si>
  <si>
    <t>③　　原</t>
    <rPh sb="3" eb="4">
      <t>ハラ</t>
    </rPh>
    <phoneticPr fontId="2"/>
  </si>
  <si>
    <t>（◎全国大会出場　○四国大会出場）</t>
    <rPh sb="2" eb="8">
      <t>ゼンコクタイカイシュツジョウ</t>
    </rPh>
    <rPh sb="10" eb="16">
      <t>シコクタイカイシュツジョウ</t>
    </rPh>
    <phoneticPr fontId="2"/>
  </si>
  <si>
    <t>◯</t>
    <phoneticPr fontId="2"/>
  </si>
  <si>
    <t>◎</t>
    <phoneticPr fontId="2"/>
  </si>
  <si>
    <t>◎</t>
    <phoneticPr fontId="2"/>
  </si>
  <si>
    <t>平成24年度　全日本卓球選手権大会（ジュニア）県予選会</t>
    <phoneticPr fontId="2"/>
  </si>
  <si>
    <t>Best32</t>
    <phoneticPr fontId="2"/>
  </si>
  <si>
    <t>Best16</t>
    <phoneticPr fontId="2"/>
  </si>
  <si>
    <t>Best8</t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</si>
  <si>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</si>
  <si>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</si>
  <si>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</si>
  <si>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平成24年度　全日本卓球選手権大会（ジュニア）県予選会 ランキング</t>
    <phoneticPr fontId="2"/>
  </si>
  <si>
    <r>
      <t>大　川</t>
    </r>
    <r>
      <rPr>
        <sz val="9"/>
        <rFont val="HG丸ｺﾞｼｯｸM-PRO"/>
        <family val="3"/>
        <charset val="128"/>
      </rPr>
      <t>真</t>
    </r>
    <phoneticPr fontId="2"/>
  </si>
  <si>
    <r>
      <t>中　西</t>
    </r>
    <r>
      <rPr>
        <sz val="9"/>
        <rFont val="HG丸ｺﾞｼｯｸM-PRO"/>
        <family val="3"/>
        <charset val="128"/>
      </rPr>
      <t>真</t>
    </r>
    <phoneticPr fontId="2"/>
  </si>
  <si>
    <r>
      <t>中　西</t>
    </r>
    <r>
      <rPr>
        <sz val="9"/>
        <rFont val="HG丸ｺﾞｼｯｸM-PRO"/>
        <family val="3"/>
        <charset val="128"/>
      </rPr>
      <t>希</t>
    </r>
    <phoneticPr fontId="2"/>
  </si>
  <si>
    <r>
      <t>大　川</t>
    </r>
    <r>
      <rPr>
        <sz val="9"/>
        <rFont val="HG丸ｺﾞｼｯｸM-PRO"/>
        <family val="3"/>
        <charset val="128"/>
      </rPr>
      <t>千</t>
    </r>
    <phoneticPr fontId="2"/>
  </si>
  <si>
    <t>原</t>
    <phoneticPr fontId="2"/>
  </si>
  <si>
    <t>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</si>
</sst>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6" formatCode="&quot;&lt; No.&quot;0&quot; &gt;&quot;"/>
    <numFmt numFmtId="211" formatCode="\(@\)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sz val="25"/>
      <name val="ＭＳ 明朝"/>
      <family val="1"/>
      <charset val="128"/>
    </font>
    <font>
      <sz val="20"/>
      <name val="Times New Roman"/>
      <family val="1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8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Times New Roman"/>
      <family val="1"/>
    </font>
    <font>
      <sz val="9"/>
      <name val="ＭＳ 明朝"/>
      <family val="1"/>
      <charset val="128"/>
    </font>
    <font>
      <sz val="18"/>
      <name val="Bookman Old Style"/>
      <family val="1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18"/>
      <name val="Times New Roman"/>
      <family val="1"/>
    </font>
    <font>
      <sz val="18"/>
      <name val="ＭＳ 明朝"/>
      <family val="1"/>
      <charset val="128"/>
    </font>
    <font>
      <sz val="14"/>
      <name val="Times New Roman"/>
      <family val="1"/>
    </font>
    <font>
      <sz val="9"/>
      <color indexed="8"/>
      <name val="HG丸ｺﾞｼｯｸM-PRO"/>
      <family val="3"/>
      <charset val="128"/>
    </font>
    <font>
      <sz val="9"/>
      <color indexed="9"/>
      <name val="HG丸ｺﾞｼｯｸM-PRO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9"/>
      <color indexed="9"/>
      <name val="HG丸ｺﾞｼｯｸM-PRO"/>
      <family val="3"/>
      <charset val="128"/>
    </font>
    <font>
      <sz val="9"/>
      <color indexed="60"/>
      <name val="HG丸ｺﾞｼｯｸM-PRO"/>
      <family val="3"/>
      <charset val="128"/>
    </font>
    <font>
      <sz val="9"/>
      <color indexed="52"/>
      <name val="HG丸ｺﾞｼｯｸM-PRO"/>
      <family val="3"/>
      <charset val="128"/>
    </font>
    <font>
      <sz val="9"/>
      <color indexed="20"/>
      <name val="HG丸ｺﾞｼｯｸM-PRO"/>
      <family val="3"/>
      <charset val="128"/>
    </font>
    <font>
      <b/>
      <sz val="9"/>
      <color indexed="52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b/>
      <sz val="15"/>
      <color indexed="56"/>
      <name val="HG丸ｺﾞｼｯｸM-PRO"/>
      <family val="3"/>
      <charset val="128"/>
    </font>
    <font>
      <b/>
      <sz val="13"/>
      <color indexed="56"/>
      <name val="HG丸ｺﾞｼｯｸM-PRO"/>
      <family val="3"/>
      <charset val="128"/>
    </font>
    <font>
      <b/>
      <sz val="11"/>
      <color indexed="56"/>
      <name val="HG丸ｺﾞｼｯｸM-PRO"/>
      <family val="3"/>
      <charset val="128"/>
    </font>
    <font>
      <b/>
      <sz val="9"/>
      <color indexed="8"/>
      <name val="HG丸ｺﾞｼｯｸM-PRO"/>
      <family val="3"/>
      <charset val="128"/>
    </font>
    <font>
      <b/>
      <sz val="9"/>
      <color indexed="63"/>
      <name val="HG丸ｺﾞｼｯｸM-PRO"/>
      <family val="3"/>
      <charset val="128"/>
    </font>
    <font>
      <i/>
      <sz val="9"/>
      <color indexed="23"/>
      <name val="HG丸ｺﾞｼｯｸM-PRO"/>
      <family val="3"/>
      <charset val="128"/>
    </font>
    <font>
      <sz val="9"/>
      <color indexed="62"/>
      <name val="HG丸ｺﾞｼｯｸM-PRO"/>
      <family val="3"/>
      <charset val="128"/>
    </font>
    <font>
      <sz val="9"/>
      <color indexed="17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Bookman Old Style"/>
      <family val="1"/>
    </font>
    <font>
      <sz val="16"/>
      <name val="ＭＳ 明朝"/>
      <family val="1"/>
      <charset val="128"/>
    </font>
    <font>
      <sz val="10"/>
      <name val="Bookman Old Style"/>
      <family val="1"/>
    </font>
    <font>
      <sz val="14"/>
      <name val="Bookman Old Style"/>
      <family val="1"/>
    </font>
    <font>
      <sz val="20"/>
      <name val="Bookman Old Style"/>
      <family val="1"/>
    </font>
    <font>
      <b/>
      <sz val="20"/>
      <name val="Bookman Old Style"/>
      <family val="1"/>
    </font>
    <font>
      <sz val="16"/>
      <name val="ＭＳ Ｐゴシック"/>
      <family val="3"/>
      <charset val="128"/>
    </font>
    <font>
      <sz val="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</fills>
  <borders count="1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/>
      <top style="thin">
        <color indexed="8"/>
      </top>
      <bottom/>
      <diagonal style="thin">
        <color indexed="8"/>
      </diagonal>
    </border>
    <border diagonalDown="1">
      <left/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/>
      <top/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Down="1">
      <left/>
      <right/>
      <top/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 diagonalDown="1">
      <left style="thin">
        <color indexed="8"/>
      </left>
      <right/>
      <top/>
      <bottom style="medium">
        <color indexed="64"/>
      </bottom>
      <diagonal style="thin">
        <color indexed="8"/>
      </diagonal>
    </border>
    <border diagonalDown="1">
      <left/>
      <right/>
      <top/>
      <bottom style="medium">
        <color indexed="64"/>
      </bottom>
      <diagonal style="thin">
        <color indexed="8"/>
      </diagonal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/>
      <diagonal style="thin">
        <color indexed="8"/>
      </diagonal>
    </border>
    <border diagonalDown="1">
      <left style="medium">
        <color indexed="64"/>
      </left>
      <right/>
      <top/>
      <bottom style="thin">
        <color indexed="8"/>
      </bottom>
      <diagonal style="thin">
        <color indexed="8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0" borderId="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23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4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25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textRotation="255" shrinkToFi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textRotation="255" shrinkToFit="1"/>
    </xf>
    <xf numFmtId="0" fontId="12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0" fontId="9" fillId="0" borderId="0" xfId="0" applyFont="1" applyBorder="1"/>
    <xf numFmtId="0" fontId="15" fillId="0" borderId="0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4" fillId="0" borderId="10" xfId="0" applyFont="1" applyBorder="1" applyAlignment="1">
      <alignment horizontal="center" vertical="center" shrinkToFit="1"/>
    </xf>
    <xf numFmtId="0" fontId="14" fillId="0" borderId="10" xfId="0" applyFont="1" applyBorder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9" fillId="0" borderId="0" xfId="0" applyFont="1"/>
    <xf numFmtId="0" fontId="15" fillId="0" borderId="0" xfId="0" applyFont="1" applyAlignment="1">
      <alignment horizontal="center" vertical="center" shrinkToFit="1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12" fillId="0" borderId="22" xfId="0" applyFont="1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14" fillId="0" borderId="22" xfId="0" applyFont="1" applyBorder="1" applyAlignment="1">
      <alignment vertical="center" shrinkToFit="1"/>
    </xf>
    <xf numFmtId="0" fontId="4" fillId="0" borderId="22" xfId="0" applyFont="1" applyBorder="1" applyAlignment="1">
      <alignment horizontal="center" vertical="center" shrinkToFit="1"/>
    </xf>
    <xf numFmtId="0" fontId="0" fillId="0" borderId="37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24" borderId="40" xfId="0" applyFont="1" applyFill="1" applyBorder="1" applyAlignment="1">
      <alignment horizontal="center" vertical="center"/>
    </xf>
    <xf numFmtId="0" fontId="40" fillId="24" borderId="41" xfId="0" applyFont="1" applyFill="1" applyBorder="1" applyAlignment="1">
      <alignment horizontal="center" vertical="center" shrinkToFit="1"/>
    </xf>
    <xf numFmtId="0" fontId="16" fillId="24" borderId="41" xfId="0" applyFont="1" applyFill="1" applyBorder="1" applyAlignment="1">
      <alignment horizontal="center" vertical="center" shrinkToFit="1"/>
    </xf>
    <xf numFmtId="0" fontId="38" fillId="24" borderId="42" xfId="0" applyFont="1" applyFill="1" applyBorder="1" applyAlignment="1">
      <alignment vertical="center"/>
    </xf>
    <xf numFmtId="0" fontId="9" fillId="0" borderId="40" xfId="0" applyFont="1" applyFill="1" applyBorder="1" applyAlignment="1">
      <alignment horizontal="center" vertical="center"/>
    </xf>
    <xf numFmtId="0" fontId="40" fillId="0" borderId="41" xfId="0" applyFont="1" applyFill="1" applyBorder="1" applyAlignment="1">
      <alignment horizontal="center" vertical="center" shrinkToFit="1"/>
    </xf>
    <xf numFmtId="0" fontId="16" fillId="0" borderId="41" xfId="0" applyFont="1" applyFill="1" applyBorder="1" applyAlignment="1">
      <alignment horizontal="center" vertical="center" shrinkToFit="1"/>
    </xf>
    <xf numFmtId="0" fontId="38" fillId="0" borderId="42" xfId="0" applyFont="1" applyFill="1" applyBorder="1" applyAlignment="1">
      <alignment vertical="center"/>
    </xf>
    <xf numFmtId="0" fontId="40" fillId="24" borderId="43" xfId="0" applyFont="1" applyFill="1" applyBorder="1" applyAlignment="1">
      <alignment horizontal="center" vertical="center" shrinkToFit="1"/>
    </xf>
    <xf numFmtId="0" fontId="16" fillId="24" borderId="43" xfId="0" applyFont="1" applyFill="1" applyBorder="1" applyAlignment="1">
      <alignment horizontal="center" vertical="center" shrinkToFit="1"/>
    </xf>
    <xf numFmtId="0" fontId="40" fillId="0" borderId="43" xfId="0" applyFont="1" applyFill="1" applyBorder="1" applyAlignment="1">
      <alignment horizontal="center" vertical="center" shrinkToFit="1"/>
    </xf>
    <xf numFmtId="0" fontId="16" fillId="0" borderId="43" xfId="0" applyFont="1" applyFill="1" applyBorder="1" applyAlignment="1">
      <alignment horizontal="center" vertical="center" shrinkToFit="1"/>
    </xf>
    <xf numFmtId="0" fontId="40" fillId="24" borderId="44" xfId="0" applyFont="1" applyFill="1" applyBorder="1" applyAlignment="1">
      <alignment horizontal="center" vertical="center" shrinkToFit="1"/>
    </xf>
    <xf numFmtId="0" fontId="16" fillId="24" borderId="44" xfId="0" applyFont="1" applyFill="1" applyBorder="1" applyAlignment="1">
      <alignment horizontal="center" vertical="center" shrinkToFit="1"/>
    </xf>
    <xf numFmtId="0" fontId="40" fillId="0" borderId="44" xfId="0" applyFont="1" applyFill="1" applyBorder="1" applyAlignment="1">
      <alignment horizontal="center" vertical="center" shrinkToFit="1"/>
    </xf>
    <xf numFmtId="0" fontId="16" fillId="0" borderId="44" xfId="0" applyFont="1" applyFill="1" applyBorder="1" applyAlignment="1">
      <alignment horizontal="center" vertical="center" shrinkToFit="1"/>
    </xf>
    <xf numFmtId="0" fontId="40" fillId="24" borderId="45" xfId="0" applyFont="1" applyFill="1" applyBorder="1" applyAlignment="1">
      <alignment horizontal="center" vertical="center" shrinkToFit="1"/>
    </xf>
    <xf numFmtId="0" fontId="16" fillId="24" borderId="46" xfId="0" applyFont="1" applyFill="1" applyBorder="1" applyAlignment="1">
      <alignment horizontal="center" vertical="center" shrinkToFit="1"/>
    </xf>
    <xf numFmtId="0" fontId="40" fillId="24" borderId="47" xfId="0" applyFont="1" applyFill="1" applyBorder="1" applyAlignment="1">
      <alignment horizontal="center" vertical="center" shrinkToFit="1"/>
    </xf>
    <xf numFmtId="0" fontId="38" fillId="24" borderId="48" xfId="0" applyFont="1" applyFill="1" applyBorder="1" applyAlignment="1">
      <alignment vertical="center"/>
    </xf>
    <xf numFmtId="0" fontId="40" fillId="24" borderId="49" xfId="0" applyFont="1" applyFill="1" applyBorder="1" applyAlignment="1">
      <alignment horizontal="center" vertical="center" shrinkToFit="1"/>
    </xf>
    <xf numFmtId="0" fontId="40" fillId="24" borderId="50" xfId="0" applyFont="1" applyFill="1" applyBorder="1" applyAlignment="1">
      <alignment horizontal="center" vertical="center" shrinkToFit="1"/>
    </xf>
    <xf numFmtId="0" fontId="40" fillId="24" borderId="51" xfId="0" applyFont="1" applyFill="1" applyBorder="1" applyAlignment="1">
      <alignment horizontal="center" vertical="center" shrinkToFit="1"/>
    </xf>
    <xf numFmtId="0" fontId="40" fillId="24" borderId="52" xfId="0" applyFont="1" applyFill="1" applyBorder="1" applyAlignment="1">
      <alignment horizontal="center" vertical="center" shrinkToFit="1"/>
    </xf>
    <xf numFmtId="0" fontId="40" fillId="0" borderId="45" xfId="0" applyFont="1" applyFill="1" applyBorder="1" applyAlignment="1">
      <alignment horizontal="center" vertical="center" shrinkToFit="1"/>
    </xf>
    <xf numFmtId="0" fontId="16" fillId="0" borderId="46" xfId="0" applyFont="1" applyFill="1" applyBorder="1" applyAlignment="1">
      <alignment horizontal="center" vertical="center" shrinkToFit="1"/>
    </xf>
    <xf numFmtId="0" fontId="40" fillId="0" borderId="47" xfId="0" applyFont="1" applyFill="1" applyBorder="1" applyAlignment="1">
      <alignment horizontal="center" vertical="center" shrinkToFit="1"/>
    </xf>
    <xf numFmtId="0" fontId="40" fillId="0" borderId="49" xfId="0" applyFont="1" applyFill="1" applyBorder="1" applyAlignment="1">
      <alignment horizontal="center" vertical="center" shrinkToFit="1"/>
    </xf>
    <xf numFmtId="0" fontId="40" fillId="0" borderId="50" xfId="0" applyFont="1" applyFill="1" applyBorder="1" applyAlignment="1">
      <alignment horizontal="center" vertical="center" shrinkToFit="1"/>
    </xf>
    <xf numFmtId="0" fontId="40" fillId="0" borderId="51" xfId="0" applyFont="1" applyFill="1" applyBorder="1" applyAlignment="1">
      <alignment horizontal="center" vertical="center" shrinkToFit="1"/>
    </xf>
    <xf numFmtId="0" fontId="40" fillId="0" borderId="52" xfId="0" applyFont="1" applyFill="1" applyBorder="1" applyAlignment="1">
      <alignment horizontal="center" vertical="center" shrinkToFit="1"/>
    </xf>
    <xf numFmtId="0" fontId="40" fillId="0" borderId="53" xfId="0" applyFont="1" applyFill="1" applyBorder="1" applyAlignment="1">
      <alignment horizontal="center" vertical="center" shrinkToFit="1"/>
    </xf>
    <xf numFmtId="0" fontId="16" fillId="0" borderId="54" xfId="0" applyFont="1" applyFill="1" applyBorder="1" applyAlignment="1">
      <alignment horizontal="center" vertical="center" shrinkToFit="1"/>
    </xf>
    <xf numFmtId="0" fontId="40" fillId="0" borderId="55" xfId="0" applyFont="1" applyFill="1" applyBorder="1" applyAlignment="1">
      <alignment horizontal="center" vertical="center" shrinkToFit="1"/>
    </xf>
    <xf numFmtId="0" fontId="40" fillId="24" borderId="53" xfId="0" applyFont="1" applyFill="1" applyBorder="1" applyAlignment="1">
      <alignment horizontal="center" vertical="center" shrinkToFit="1"/>
    </xf>
    <xf numFmtId="0" fontId="16" fillId="24" borderId="54" xfId="0" applyFont="1" applyFill="1" applyBorder="1" applyAlignment="1">
      <alignment horizontal="center" vertical="center" shrinkToFit="1"/>
    </xf>
    <xf numFmtId="0" fontId="40" fillId="24" borderId="55" xfId="0" applyFont="1" applyFill="1" applyBorder="1" applyAlignment="1">
      <alignment horizontal="center" vertical="center" shrinkToFit="1"/>
    </xf>
    <xf numFmtId="0" fontId="45" fillId="0" borderId="0" xfId="0" applyFont="1" applyFill="1" applyAlignment="1">
      <alignment vertical="center"/>
    </xf>
    <xf numFmtId="0" fontId="38" fillId="0" borderId="56" xfId="0" applyFont="1" applyFill="1" applyBorder="1" applyAlignment="1">
      <alignment vertical="center"/>
    </xf>
    <xf numFmtId="0" fontId="38" fillId="0" borderId="48" xfId="0" applyFont="1" applyFill="1" applyBorder="1" applyAlignment="1">
      <alignment vertical="center"/>
    </xf>
    <xf numFmtId="0" fontId="15" fillId="0" borderId="0" xfId="0" applyFont="1" applyBorder="1" applyAlignment="1">
      <alignment horizontal="distributed" vertical="center" shrinkToFit="1"/>
    </xf>
    <xf numFmtId="0" fontId="9" fillId="0" borderId="57" xfId="0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horizontal="center" vertical="center"/>
    </xf>
    <xf numFmtId="0" fontId="38" fillId="0" borderId="59" xfId="0" applyFont="1" applyFill="1" applyBorder="1" applyAlignment="1">
      <alignment vertical="center"/>
    </xf>
    <xf numFmtId="0" fontId="9" fillId="24" borderId="58" xfId="0" applyFont="1" applyFill="1" applyBorder="1" applyAlignment="1">
      <alignment horizontal="center" vertical="center"/>
    </xf>
    <xf numFmtId="0" fontId="38" fillId="24" borderId="56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8" fillId="0" borderId="0" xfId="0" applyFont="1" applyBorder="1" applyAlignment="1">
      <alignment horizontal="right" vertical="center" shrinkToFit="1"/>
    </xf>
    <xf numFmtId="0" fontId="7" fillId="0" borderId="0" xfId="0" applyFont="1" applyBorder="1" applyAlignment="1">
      <alignment horizontal="distributed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8" fillId="0" borderId="16" xfId="0" applyFont="1" applyBorder="1" applyAlignment="1">
      <alignment horizontal="distributed" vertical="center" justifyLastLine="1" shrinkToFit="1"/>
    </xf>
    <xf numFmtId="0" fontId="18" fillId="0" borderId="0" xfId="0" applyFont="1" applyBorder="1" applyAlignment="1">
      <alignment horizontal="distributed" vertical="center" justifyLastLine="1" shrinkToFit="1"/>
    </xf>
    <xf numFmtId="0" fontId="18" fillId="0" borderId="15" xfId="0" applyFont="1" applyBorder="1" applyAlignment="1">
      <alignment horizontal="distributed" vertical="center" justifyLastLine="1" shrinkToFit="1"/>
    </xf>
    <xf numFmtId="186" fontId="6" fillId="0" borderId="0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distributed" vertical="center" justifyLastLine="1" shrinkToFit="1"/>
    </xf>
    <xf numFmtId="0" fontId="15" fillId="0" borderId="0" xfId="0" applyFont="1" applyBorder="1" applyAlignment="1">
      <alignment horizontal="distributed" vertical="center" justifyLastLine="1" shrinkToFit="1"/>
    </xf>
    <xf numFmtId="0" fontId="15" fillId="0" borderId="15" xfId="0" applyFont="1" applyBorder="1" applyAlignment="1">
      <alignment horizontal="distributed" vertical="center" justifyLastLine="1" shrinkToFit="1"/>
    </xf>
    <xf numFmtId="0" fontId="15" fillId="0" borderId="18" xfId="0" applyFont="1" applyBorder="1" applyAlignment="1">
      <alignment horizontal="distributed" vertical="center" justifyLastLine="1" shrinkToFit="1"/>
    </xf>
    <xf numFmtId="0" fontId="15" fillId="0" borderId="10" xfId="0" applyFont="1" applyBorder="1" applyAlignment="1">
      <alignment horizontal="distributed" vertical="center" justifyLastLine="1" shrinkToFit="1"/>
    </xf>
    <xf numFmtId="0" fontId="15" fillId="0" borderId="13" xfId="0" applyFont="1" applyBorder="1" applyAlignment="1">
      <alignment horizontal="distributed" vertical="center" justifyLastLine="1" shrinkToFit="1"/>
    </xf>
    <xf numFmtId="0" fontId="4" fillId="0" borderId="0" xfId="0" applyFont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distributed" vertical="center" shrinkToFit="1"/>
    </xf>
    <xf numFmtId="0" fontId="4" fillId="0" borderId="21" xfId="0" applyFont="1" applyBorder="1" applyAlignment="1">
      <alignment horizontal="distributed" vertical="center" shrinkToFit="1"/>
    </xf>
    <xf numFmtId="0" fontId="19" fillId="0" borderId="60" xfId="0" applyFont="1" applyBorder="1" applyAlignment="1">
      <alignment horizontal="center" vertical="center" shrinkToFit="1"/>
    </xf>
    <xf numFmtId="0" fontId="19" fillId="0" borderId="61" xfId="0" applyFont="1" applyBorder="1" applyAlignment="1">
      <alignment horizontal="center" vertical="center" shrinkToFit="1"/>
    </xf>
    <xf numFmtId="0" fontId="19" fillId="0" borderId="62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distributed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distributed" vertical="center" shrinkToFit="1"/>
    </xf>
    <xf numFmtId="0" fontId="15" fillId="0" borderId="16" xfId="0" applyFont="1" applyBorder="1" applyAlignment="1">
      <alignment horizontal="distributed" vertical="center" wrapText="1" shrinkToFit="1"/>
    </xf>
    <xf numFmtId="0" fontId="15" fillId="0" borderId="0" xfId="0" applyFont="1" applyBorder="1" applyAlignment="1">
      <alignment horizontal="distributed" vertical="center" wrapText="1" shrinkToFit="1"/>
    </xf>
    <xf numFmtId="0" fontId="15" fillId="0" borderId="15" xfId="0" applyFont="1" applyBorder="1" applyAlignment="1">
      <alignment horizontal="distributed" vertical="center" wrapText="1" shrinkToFit="1"/>
    </xf>
    <xf numFmtId="0" fontId="15" fillId="0" borderId="18" xfId="0" applyFont="1" applyBorder="1" applyAlignment="1">
      <alignment horizontal="distributed" vertical="center" wrapText="1" shrinkToFit="1"/>
    </xf>
    <xf numFmtId="0" fontId="15" fillId="0" borderId="10" xfId="0" applyFont="1" applyBorder="1" applyAlignment="1">
      <alignment horizontal="distributed" vertical="center" wrapText="1" shrinkToFit="1"/>
    </xf>
    <xf numFmtId="0" fontId="15" fillId="0" borderId="13" xfId="0" applyFont="1" applyBorder="1" applyAlignment="1">
      <alignment horizontal="distributed" vertical="center" wrapText="1" shrinkToFit="1"/>
    </xf>
    <xf numFmtId="0" fontId="4" fillId="0" borderId="16" xfId="0" applyFont="1" applyBorder="1" applyAlignment="1">
      <alignment horizontal="distributed" vertical="center" wrapText="1" shrinkToFit="1"/>
    </xf>
    <xf numFmtId="0" fontId="4" fillId="0" borderId="0" xfId="0" applyFont="1" applyBorder="1" applyAlignment="1">
      <alignment horizontal="distributed" vertical="center" wrapText="1" shrinkToFit="1"/>
    </xf>
    <xf numFmtId="0" fontId="4" fillId="0" borderId="15" xfId="0" applyFont="1" applyBorder="1" applyAlignment="1">
      <alignment horizontal="distributed" vertical="center" wrapText="1" shrinkToFit="1"/>
    </xf>
    <xf numFmtId="0" fontId="4" fillId="0" borderId="18" xfId="0" applyFont="1" applyBorder="1" applyAlignment="1">
      <alignment horizontal="distributed" vertical="center" wrapText="1" shrinkToFit="1"/>
    </xf>
    <xf numFmtId="0" fontId="4" fillId="0" borderId="10" xfId="0" applyFont="1" applyBorder="1" applyAlignment="1">
      <alignment horizontal="distributed" vertical="center" wrapText="1" shrinkToFit="1"/>
    </xf>
    <xf numFmtId="0" fontId="4" fillId="0" borderId="13" xfId="0" applyFont="1" applyBorder="1" applyAlignment="1">
      <alignment horizontal="distributed" vertical="center" wrapText="1" shrinkToFit="1"/>
    </xf>
    <xf numFmtId="0" fontId="38" fillId="0" borderId="56" xfId="0" applyFont="1" applyFill="1" applyBorder="1" applyAlignment="1">
      <alignment horizontal="center" vertical="center"/>
    </xf>
    <xf numFmtId="0" fontId="38" fillId="0" borderId="106" xfId="0" applyFont="1" applyFill="1" applyBorder="1" applyAlignment="1">
      <alignment horizontal="center" vertical="center"/>
    </xf>
    <xf numFmtId="0" fontId="38" fillId="0" borderId="116" xfId="0" applyFont="1" applyFill="1" applyBorder="1" applyAlignment="1">
      <alignment horizontal="center" vertical="center"/>
    </xf>
    <xf numFmtId="0" fontId="38" fillId="0" borderId="117" xfId="0" applyFont="1" applyFill="1" applyBorder="1" applyAlignment="1">
      <alignment horizontal="center" vertical="center"/>
    </xf>
    <xf numFmtId="0" fontId="38" fillId="0" borderId="42" xfId="0" applyFont="1" applyFill="1" applyBorder="1" applyAlignment="1">
      <alignment horizontal="center" vertical="center"/>
    </xf>
    <xf numFmtId="0" fontId="38" fillId="0" borderId="113" xfId="0" applyFont="1" applyFill="1" applyBorder="1" applyAlignment="1">
      <alignment horizontal="center" vertical="center"/>
    </xf>
    <xf numFmtId="0" fontId="38" fillId="0" borderId="40" xfId="0" applyFont="1" applyFill="1" applyBorder="1" applyAlignment="1">
      <alignment horizontal="center" vertical="center"/>
    </xf>
    <xf numFmtId="0" fontId="38" fillId="0" borderId="105" xfId="0" applyFont="1" applyFill="1" applyBorder="1" applyAlignment="1">
      <alignment horizontal="center" vertical="center"/>
    </xf>
    <xf numFmtId="0" fontId="38" fillId="0" borderId="118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0" xfId="0" applyFont="1" applyFill="1" applyBorder="1" applyAlignment="1">
      <alignment horizontal="center" vertical="center"/>
    </xf>
    <xf numFmtId="0" fontId="38" fillId="0" borderId="121" xfId="0" applyFont="1" applyFill="1" applyBorder="1" applyAlignment="1">
      <alignment horizontal="center" vertical="center"/>
    </xf>
    <xf numFmtId="0" fontId="38" fillId="0" borderId="122" xfId="0" applyFont="1" applyFill="1" applyBorder="1" applyAlignment="1">
      <alignment horizontal="center" vertical="center"/>
    </xf>
    <xf numFmtId="0" fontId="38" fillId="0" borderId="123" xfId="0" applyFont="1" applyFill="1" applyBorder="1" applyAlignment="1">
      <alignment horizontal="center" vertical="center"/>
    </xf>
    <xf numFmtId="211" fontId="4" fillId="0" borderId="109" xfId="0" applyNumberFormat="1" applyFont="1" applyFill="1" applyBorder="1" applyAlignment="1">
      <alignment horizontal="center" vertical="center"/>
    </xf>
    <xf numFmtId="211" fontId="4" fillId="0" borderId="124" xfId="0" applyNumberFormat="1" applyFont="1" applyFill="1" applyBorder="1" applyAlignment="1">
      <alignment horizontal="center" vertical="center"/>
    </xf>
    <xf numFmtId="0" fontId="38" fillId="24" borderId="57" xfId="0" applyFont="1" applyFill="1" applyBorder="1" applyAlignment="1">
      <alignment horizontal="center" vertical="center"/>
    </xf>
    <xf numFmtId="0" fontId="38" fillId="24" borderId="125" xfId="0" applyFont="1" applyFill="1" applyBorder="1" applyAlignment="1">
      <alignment horizontal="center" vertical="center"/>
    </xf>
    <xf numFmtId="0" fontId="38" fillId="24" borderId="42" xfId="0" applyFont="1" applyFill="1" applyBorder="1" applyAlignment="1">
      <alignment horizontal="center" vertical="center"/>
    </xf>
    <xf numFmtId="0" fontId="38" fillId="24" borderId="107" xfId="0" applyFont="1" applyFill="1" applyBorder="1" applyAlignment="1">
      <alignment horizontal="center" vertical="center"/>
    </xf>
    <xf numFmtId="0" fontId="38" fillId="0" borderId="57" xfId="0" applyFont="1" applyFill="1" applyBorder="1" applyAlignment="1">
      <alignment horizontal="center" vertical="center"/>
    </xf>
    <xf numFmtId="0" fontId="38" fillId="0" borderId="125" xfId="0" applyFont="1" applyFill="1" applyBorder="1" applyAlignment="1">
      <alignment horizontal="center" vertical="center"/>
    </xf>
    <xf numFmtId="211" fontId="4" fillId="0" borderId="115" xfId="0" applyNumberFormat="1" applyFont="1" applyFill="1" applyBorder="1" applyAlignment="1">
      <alignment horizontal="center" vertical="center"/>
    </xf>
    <xf numFmtId="0" fontId="39" fillId="0" borderId="109" xfId="0" applyFont="1" applyFill="1" applyBorder="1" applyAlignment="1">
      <alignment horizontal="center" vertical="center" wrapText="1"/>
    </xf>
    <xf numFmtId="0" fontId="39" fillId="0" borderId="109" xfId="0" applyFont="1" applyBorder="1"/>
    <xf numFmtId="0" fontId="39" fillId="0" borderId="114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39" fillId="0" borderId="108" xfId="0" applyFont="1" applyFill="1" applyBorder="1" applyAlignment="1">
      <alignment horizontal="center" vertical="center" wrapText="1"/>
    </xf>
    <xf numFmtId="0" fontId="44" fillId="0" borderId="109" xfId="0" applyFont="1" applyBorder="1"/>
    <xf numFmtId="0" fontId="39" fillId="0" borderId="76" xfId="0" applyFont="1" applyFill="1" applyBorder="1" applyAlignment="1">
      <alignment horizontal="center" vertical="center"/>
    </xf>
    <xf numFmtId="0" fontId="39" fillId="0" borderId="75" xfId="0" applyFont="1" applyFill="1" applyBorder="1" applyAlignment="1">
      <alignment horizontal="center" vertical="center"/>
    </xf>
    <xf numFmtId="0" fontId="39" fillId="0" borderId="77" xfId="0" applyFont="1" applyFill="1" applyBorder="1" applyAlignment="1">
      <alignment horizontal="center" vertical="center"/>
    </xf>
    <xf numFmtId="0" fontId="9" fillId="0" borderId="110" xfId="0" applyFont="1" applyFill="1" applyBorder="1" applyAlignment="1">
      <alignment horizontal="center" vertical="center"/>
    </xf>
    <xf numFmtId="0" fontId="9" fillId="0" borderId="98" xfId="0" applyFont="1" applyFill="1" applyBorder="1" applyAlignment="1">
      <alignment horizontal="center" vertical="center"/>
    </xf>
    <xf numFmtId="0" fontId="9" fillId="0" borderId="99" xfId="0" applyFont="1" applyFill="1" applyBorder="1" applyAlignment="1">
      <alignment horizontal="center" vertical="center"/>
    </xf>
    <xf numFmtId="0" fontId="9" fillId="0" borderId="111" xfId="0" applyFont="1" applyFill="1" applyBorder="1" applyAlignment="1">
      <alignment horizontal="center" vertical="center"/>
    </xf>
    <xf numFmtId="0" fontId="9" fillId="0" borderId="101" xfId="0" applyFont="1" applyFill="1" applyBorder="1" applyAlignment="1">
      <alignment horizontal="center" vertical="center"/>
    </xf>
    <xf numFmtId="0" fontId="9" fillId="0" borderId="102" xfId="0" applyFont="1" applyFill="1" applyBorder="1" applyAlignment="1">
      <alignment horizontal="center" vertical="center"/>
    </xf>
    <xf numFmtId="0" fontId="39" fillId="0" borderId="85" xfId="0" applyFont="1" applyFill="1" applyBorder="1" applyAlignment="1">
      <alignment horizontal="center" vertical="center"/>
    </xf>
    <xf numFmtId="0" fontId="38" fillId="24" borderId="40" xfId="0" applyFont="1" applyFill="1" applyBorder="1" applyAlignment="1">
      <alignment horizontal="center" vertical="center"/>
    </xf>
    <xf numFmtId="0" fontId="38" fillId="24" borderId="105" xfId="0" applyFont="1" applyFill="1" applyBorder="1" applyAlignment="1">
      <alignment horizontal="center" vertical="center"/>
    </xf>
    <xf numFmtId="0" fontId="38" fillId="24" borderId="56" xfId="0" applyFont="1" applyFill="1" applyBorder="1" applyAlignment="1">
      <alignment horizontal="center" vertical="center"/>
    </xf>
    <xf numFmtId="0" fontId="38" fillId="24" borderId="106" xfId="0" applyFont="1" applyFill="1" applyBorder="1" applyAlignment="1">
      <alignment horizontal="center" vertical="center"/>
    </xf>
    <xf numFmtId="0" fontId="38" fillId="0" borderId="81" xfId="0" applyFont="1" applyFill="1" applyBorder="1" applyAlignment="1">
      <alignment horizontal="left" vertical="top"/>
    </xf>
    <xf numFmtId="0" fontId="38" fillId="0" borderId="79" xfId="0" applyFont="1" applyFill="1" applyBorder="1" applyAlignment="1">
      <alignment horizontal="left" vertical="top"/>
    </xf>
    <xf numFmtId="0" fontId="38" fillId="0" borderId="84" xfId="0" applyFont="1" applyFill="1" applyBorder="1" applyAlignment="1">
      <alignment horizontal="left" vertical="top"/>
    </xf>
    <xf numFmtId="0" fontId="9" fillId="0" borderId="94" xfId="0" applyFont="1" applyFill="1" applyBorder="1" applyAlignment="1">
      <alignment horizontal="center" vertical="center"/>
    </xf>
    <xf numFmtId="0" fontId="9" fillId="0" borderId="95" xfId="0" applyFont="1" applyFill="1" applyBorder="1" applyAlignment="1">
      <alignment horizontal="center" vertical="center"/>
    </xf>
    <xf numFmtId="0" fontId="9" fillId="0" borderId="97" xfId="0" applyFont="1" applyFill="1" applyBorder="1" applyAlignment="1">
      <alignment horizontal="center" vertical="center"/>
    </xf>
    <xf numFmtId="0" fontId="9" fillId="0" borderId="103" xfId="0" applyFont="1" applyFill="1" applyBorder="1" applyAlignment="1">
      <alignment horizontal="center" vertical="center"/>
    </xf>
    <xf numFmtId="0" fontId="9" fillId="0" borderId="104" xfId="0" applyFont="1" applyFill="1" applyBorder="1" applyAlignment="1">
      <alignment horizontal="center" vertical="center"/>
    </xf>
    <xf numFmtId="0" fontId="9" fillId="0" borderId="96" xfId="0" applyFont="1" applyFill="1" applyBorder="1" applyAlignment="1">
      <alignment horizontal="center" vertical="center"/>
    </xf>
    <xf numFmtId="0" fontId="9" fillId="0" borderId="100" xfId="0" applyFont="1" applyFill="1" applyBorder="1" applyAlignment="1">
      <alignment horizontal="center" vertical="center"/>
    </xf>
    <xf numFmtId="0" fontId="38" fillId="24" borderId="116" xfId="0" applyFont="1" applyFill="1" applyBorder="1" applyAlignment="1">
      <alignment horizontal="center" vertical="center"/>
    </xf>
    <xf numFmtId="0" fontId="38" fillId="24" borderId="117" xfId="0" applyFont="1" applyFill="1" applyBorder="1" applyAlignment="1">
      <alignment horizontal="center" vertical="center"/>
    </xf>
    <xf numFmtId="0" fontId="38" fillId="24" borderId="113" xfId="0" applyFont="1" applyFill="1" applyBorder="1" applyAlignment="1">
      <alignment horizontal="center" vertical="center"/>
    </xf>
    <xf numFmtId="0" fontId="41" fillId="0" borderId="89" xfId="0" applyFont="1" applyFill="1" applyBorder="1" applyAlignment="1">
      <alignment horizontal="center" vertical="center"/>
    </xf>
    <xf numFmtId="0" fontId="41" fillId="0" borderId="90" xfId="0" applyFont="1" applyFill="1" applyBorder="1" applyAlignment="1">
      <alignment horizontal="center" vertical="center"/>
    </xf>
    <xf numFmtId="0" fontId="42" fillId="0" borderId="89" xfId="0" applyFont="1" applyFill="1" applyBorder="1" applyAlignment="1">
      <alignment horizontal="center" vertical="center"/>
    </xf>
    <xf numFmtId="0" fontId="42" fillId="0" borderId="90" xfId="0" applyFont="1" applyFill="1" applyBorder="1" applyAlignment="1">
      <alignment horizontal="center" vertical="center"/>
    </xf>
    <xf numFmtId="0" fontId="43" fillId="0" borderId="86" xfId="0" applyFont="1" applyFill="1" applyBorder="1" applyAlignment="1">
      <alignment horizontal="center" vertical="center"/>
    </xf>
    <xf numFmtId="0" fontId="43" fillId="0" borderId="87" xfId="0" applyFont="1" applyFill="1" applyBorder="1" applyAlignment="1">
      <alignment horizontal="center" vertical="center"/>
    </xf>
    <xf numFmtId="0" fontId="41" fillId="0" borderId="92" xfId="0" applyFont="1" applyFill="1" applyBorder="1" applyAlignment="1">
      <alignment horizontal="center" vertical="center"/>
    </xf>
    <xf numFmtId="0" fontId="41" fillId="0" borderId="93" xfId="0" applyFont="1" applyFill="1" applyBorder="1" applyAlignment="1">
      <alignment horizontal="center" vertical="center"/>
    </xf>
    <xf numFmtId="0" fontId="41" fillId="0" borderId="112" xfId="0" applyFont="1" applyFill="1" applyBorder="1" applyAlignment="1">
      <alignment horizontal="center" vertical="center"/>
    </xf>
    <xf numFmtId="0" fontId="41" fillId="0" borderId="91" xfId="0" applyFont="1" applyFill="1" applyBorder="1" applyAlignment="1">
      <alignment horizontal="center" vertical="center"/>
    </xf>
    <xf numFmtId="0" fontId="42" fillId="0" borderId="91" xfId="0" applyFont="1" applyFill="1" applyBorder="1" applyAlignment="1">
      <alignment horizontal="center" vertical="center"/>
    </xf>
    <xf numFmtId="0" fontId="43" fillId="0" borderId="88" xfId="0" applyFont="1" applyFill="1" applyBorder="1" applyAlignment="1">
      <alignment horizontal="center" vertical="center"/>
    </xf>
    <xf numFmtId="0" fontId="38" fillId="0" borderId="82" xfId="0" applyFont="1" applyFill="1" applyBorder="1" applyAlignment="1">
      <alignment horizontal="left" vertical="top"/>
    </xf>
    <xf numFmtId="0" fontId="38" fillId="0" borderId="83" xfId="0" applyFont="1" applyFill="1" applyBorder="1" applyAlignment="1">
      <alignment horizontal="left" vertical="top"/>
    </xf>
    <xf numFmtId="0" fontId="9" fillId="0" borderId="63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38" fillId="0" borderId="78" xfId="0" applyFont="1" applyFill="1" applyBorder="1" applyAlignment="1">
      <alignment horizontal="left" vertical="top"/>
    </xf>
    <xf numFmtId="0" fontId="38" fillId="0" borderId="80" xfId="0" applyFont="1" applyFill="1" applyBorder="1" applyAlignment="1">
      <alignment horizontal="left" vertical="top"/>
    </xf>
    <xf numFmtId="0" fontId="38" fillId="0" borderId="107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distributed" vertical="center" shrinkToFit="1"/>
    </xf>
    <xf numFmtId="0" fontId="38" fillId="0" borderId="67" xfId="0" applyFont="1" applyFill="1" applyBorder="1" applyAlignment="1">
      <alignment horizontal="left" vertical="center" shrinkToFit="1"/>
    </xf>
    <xf numFmtId="0" fontId="38" fillId="0" borderId="68" xfId="0" applyFont="1" applyFill="1" applyBorder="1" applyAlignment="1">
      <alignment horizontal="left" vertical="center" shrinkToFit="1"/>
    </xf>
    <xf numFmtId="0" fontId="9" fillId="0" borderId="73" xfId="0" applyFont="1" applyFill="1" applyBorder="1" applyAlignment="1">
      <alignment horizontal="center" vertical="center"/>
    </xf>
    <xf numFmtId="0" fontId="9" fillId="0" borderId="74" xfId="0" applyFont="1" applyFill="1" applyBorder="1" applyAlignment="1">
      <alignment horizontal="center" vertical="center"/>
    </xf>
    <xf numFmtId="0" fontId="9" fillId="0" borderId="65" xfId="0" applyFont="1" applyFill="1" applyBorder="1" applyAlignment="1">
      <alignment horizontal="center" vertical="center"/>
    </xf>
    <xf numFmtId="0" fontId="9" fillId="0" borderId="66" xfId="0" applyFont="1" applyFill="1" applyBorder="1" applyAlignment="1">
      <alignment horizontal="center" vertical="center"/>
    </xf>
    <xf numFmtId="0" fontId="38" fillId="0" borderId="70" xfId="0" applyFont="1" applyFill="1" applyBorder="1" applyAlignment="1">
      <alignment horizontal="left" vertical="center" shrinkToFit="1"/>
    </xf>
    <xf numFmtId="0" fontId="38" fillId="0" borderId="69" xfId="0" applyFont="1" applyFill="1" applyBorder="1" applyAlignment="1">
      <alignment horizontal="left" vertical="center" shrinkToFit="1"/>
    </xf>
    <xf numFmtId="0" fontId="37" fillId="0" borderId="70" xfId="0" applyFont="1" applyFill="1" applyBorder="1" applyAlignment="1">
      <alignment horizontal="center" vertical="center" wrapText="1" shrinkToFit="1"/>
    </xf>
    <xf numFmtId="0" fontId="37" fillId="0" borderId="68" xfId="0" applyFont="1" applyFill="1" applyBorder="1" applyAlignment="1">
      <alignment horizontal="center" vertical="center" wrapText="1" shrinkToFit="1"/>
    </xf>
    <xf numFmtId="0" fontId="37" fillId="0" borderId="71" xfId="0" applyFont="1" applyFill="1" applyBorder="1" applyAlignment="1">
      <alignment horizontal="center" vertical="center" wrapText="1" shrinkToFit="1"/>
    </xf>
    <xf numFmtId="0" fontId="37" fillId="0" borderId="72" xfId="0" applyFont="1" applyFill="1" applyBorder="1" applyAlignment="1">
      <alignment horizontal="center" vertical="center" wrapText="1" shrinkToFit="1"/>
    </xf>
    <xf numFmtId="0" fontId="9" fillId="0" borderId="0" xfId="42" applyFont="1" applyAlignment="1">
      <alignment horizontal="center" vertical="center"/>
    </xf>
    <xf numFmtId="0" fontId="9" fillId="0" borderId="126" xfId="42" applyFont="1" applyBorder="1" applyAlignment="1">
      <alignment horizontal="center" vertical="center" shrinkToFit="1"/>
    </xf>
    <xf numFmtId="0" fontId="9" fillId="0" borderId="128" xfId="42" applyFont="1" applyBorder="1" applyAlignment="1">
      <alignment horizontal="center" vertical="center"/>
    </xf>
    <xf numFmtId="0" fontId="9" fillId="0" borderId="0" xfId="42" applyFont="1" applyAlignment="1">
      <alignment horizontal="center" vertical="center"/>
    </xf>
    <xf numFmtId="0" fontId="9" fillId="0" borderId="129" xfId="42" applyFont="1" applyBorder="1" applyAlignment="1">
      <alignment horizontal="center" vertical="center" shrinkToFit="1"/>
    </xf>
    <xf numFmtId="0" fontId="9" fillId="0" borderId="131" xfId="42" applyFont="1" applyBorder="1" applyAlignment="1">
      <alignment horizontal="center" vertical="center"/>
    </xf>
    <xf numFmtId="0" fontId="9" fillId="0" borderId="132" xfId="42" applyFont="1" applyBorder="1" applyAlignment="1">
      <alignment horizontal="center" vertical="center" shrinkToFit="1"/>
    </xf>
    <xf numFmtId="0" fontId="9" fillId="0" borderId="134" xfId="42" applyFont="1" applyBorder="1" applyAlignment="1">
      <alignment horizontal="center" vertical="center"/>
    </xf>
    <xf numFmtId="0" fontId="9" fillId="0" borderId="135" xfId="42" applyFont="1" applyBorder="1" applyAlignment="1">
      <alignment horizontal="center" vertical="center" shrinkToFit="1"/>
    </xf>
    <xf numFmtId="0" fontId="9" fillId="0" borderId="137" xfId="42" applyFont="1" applyBorder="1" applyAlignment="1">
      <alignment horizontal="center" vertical="center"/>
    </xf>
    <xf numFmtId="0" fontId="9" fillId="0" borderId="139" xfId="42" applyFont="1" applyBorder="1" applyAlignment="1">
      <alignment horizontal="center" vertical="center" shrinkToFit="1"/>
    </xf>
    <xf numFmtId="0" fontId="9" fillId="0" borderId="141" xfId="42" applyFont="1" applyBorder="1" applyAlignment="1">
      <alignment horizontal="center" vertical="center" shrinkToFit="1"/>
    </xf>
    <xf numFmtId="0" fontId="9" fillId="0" borderId="0" xfId="42" applyFont="1" applyAlignment="1">
      <alignment horizontal="distributed" vertical="center" indent="3"/>
    </xf>
    <xf numFmtId="0" fontId="9" fillId="0" borderId="143" xfId="42" applyFont="1" applyBorder="1" applyAlignment="1">
      <alignment horizontal="center" vertical="center" shrinkToFit="1"/>
    </xf>
    <xf numFmtId="0" fontId="9" fillId="0" borderId="145" xfId="42" applyFont="1" applyBorder="1" applyAlignment="1">
      <alignment horizontal="center" vertical="center"/>
    </xf>
    <xf numFmtId="0" fontId="9" fillId="0" borderId="146" xfId="42" applyFont="1" applyBorder="1" applyAlignment="1">
      <alignment horizontal="center" vertical="center" shrinkToFit="1"/>
    </xf>
    <xf numFmtId="0" fontId="9" fillId="0" borderId="131" xfId="42" applyFont="1" applyBorder="1" applyAlignment="1">
      <alignment horizontal="center" vertical="center"/>
    </xf>
    <xf numFmtId="0" fontId="9" fillId="0" borderId="148" xfId="42" applyFont="1" applyBorder="1" applyAlignment="1">
      <alignment horizontal="center" vertical="center"/>
    </xf>
    <xf numFmtId="0" fontId="9" fillId="0" borderId="149" xfId="42" applyFont="1" applyBorder="1" applyAlignment="1">
      <alignment horizontal="center" vertical="center"/>
    </xf>
    <xf numFmtId="0" fontId="9" fillId="0" borderId="150" xfId="42" applyFont="1" applyBorder="1" applyAlignment="1">
      <alignment horizontal="center" vertical="center"/>
    </xf>
    <xf numFmtId="0" fontId="46" fillId="0" borderId="0" xfId="42" applyFont="1" applyAlignment="1">
      <alignment horizontal="center" vertical="center"/>
    </xf>
    <xf numFmtId="0" fontId="9" fillId="0" borderId="147" xfId="42" applyFont="1" applyBorder="1" applyAlignment="1">
      <alignment horizontal="center" vertical="center"/>
    </xf>
    <xf numFmtId="0" fontId="9" fillId="0" borderId="144" xfId="42" applyFont="1" applyBorder="1" applyAlignment="1">
      <alignment horizontal="center" vertical="center"/>
    </xf>
    <xf numFmtId="0" fontId="9" fillId="0" borderId="133" xfId="42" applyFont="1" applyBorder="1" applyAlignment="1">
      <alignment horizontal="center" vertical="center"/>
    </xf>
    <xf numFmtId="0" fontId="9" fillId="0" borderId="130" xfId="42" applyFont="1" applyBorder="1" applyAlignment="1">
      <alignment horizontal="center" vertical="center"/>
    </xf>
    <xf numFmtId="0" fontId="9" fillId="0" borderId="142" xfId="42" applyFont="1" applyBorder="1" applyAlignment="1">
      <alignment horizontal="center" vertical="center"/>
    </xf>
    <xf numFmtId="0" fontId="9" fillId="0" borderId="140" xfId="42" applyFont="1" applyBorder="1" applyAlignment="1">
      <alignment horizontal="center" vertical="center"/>
    </xf>
    <xf numFmtId="0" fontId="9" fillId="0" borderId="138" xfId="42" applyFont="1" applyBorder="1" applyAlignment="1">
      <alignment horizontal="center" vertical="center"/>
    </xf>
    <xf numFmtId="0" fontId="9" fillId="0" borderId="136" xfId="42" applyFont="1" applyBorder="1" applyAlignment="1">
      <alignment horizontal="center" vertical="center"/>
    </xf>
    <xf numFmtId="0" fontId="9" fillId="0" borderId="127" xfId="42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新人大会結果（決勝リーグも）２１" xfId="42" xr:uid="{E297DC64-0BF4-466E-9E31-FC9CE8312A82}"/>
    <cellStyle name="良い" xfId="41" builtinId="26" customBuiltin="1"/>
  </cellStyles>
  <dxfs count="3"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8</xdr:row>
      <xdr:rowOff>0</xdr:rowOff>
    </xdr:from>
    <xdr:to>
      <xdr:col>36</xdr:col>
      <xdr:colOff>0</xdr:colOff>
      <xdr:row>8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CA8EACD9-F8EC-844B-B8D5-FDCDEA18E29C}"/>
            </a:ext>
          </a:extLst>
        </xdr:cNvPr>
        <xdr:cNvSpPr>
          <a:spLocks noChangeShapeType="1"/>
        </xdr:cNvSpPr>
      </xdr:nvSpPr>
      <xdr:spPr bwMode="auto">
        <a:xfrm flipH="1">
          <a:off x="5981700" y="16840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34</xdr:row>
      <xdr:rowOff>0</xdr:rowOff>
    </xdr:from>
    <xdr:to>
      <xdr:col>44</xdr:col>
      <xdr:colOff>0</xdr:colOff>
      <xdr:row>34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920BC815-7087-4F55-C642-D879A35EFAAE}"/>
            </a:ext>
          </a:extLst>
        </xdr:cNvPr>
        <xdr:cNvSpPr>
          <a:spLocks noChangeShapeType="1"/>
        </xdr:cNvSpPr>
      </xdr:nvSpPr>
      <xdr:spPr bwMode="auto">
        <a:xfrm>
          <a:off x="7940040" y="584454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14</xdr:row>
      <xdr:rowOff>0</xdr:rowOff>
    </xdr:from>
    <xdr:to>
      <xdr:col>73</xdr:col>
      <xdr:colOff>0</xdr:colOff>
      <xdr:row>14</xdr:row>
      <xdr:rowOff>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17382ACD-8800-8C63-03FC-B739DFE30902}"/>
            </a:ext>
          </a:extLst>
        </xdr:cNvPr>
        <xdr:cNvSpPr>
          <a:spLocks noChangeShapeType="1"/>
        </xdr:cNvSpPr>
      </xdr:nvSpPr>
      <xdr:spPr bwMode="auto">
        <a:xfrm>
          <a:off x="13716000" y="264414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106</xdr:row>
      <xdr:rowOff>0</xdr:rowOff>
    </xdr:from>
    <xdr:to>
      <xdr:col>36</xdr:col>
      <xdr:colOff>0</xdr:colOff>
      <xdr:row>106</xdr:row>
      <xdr:rowOff>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DD15AB3-BBB6-28BA-59C0-4B25D37C391F}"/>
            </a:ext>
          </a:extLst>
        </xdr:cNvPr>
        <xdr:cNvSpPr>
          <a:spLocks noChangeShapeType="1"/>
        </xdr:cNvSpPr>
      </xdr:nvSpPr>
      <xdr:spPr bwMode="auto">
        <a:xfrm>
          <a:off x="5981700" y="182194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88</xdr:row>
      <xdr:rowOff>0</xdr:rowOff>
    </xdr:from>
    <xdr:to>
      <xdr:col>7</xdr:col>
      <xdr:colOff>0</xdr:colOff>
      <xdr:row>88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A79C949E-91C1-1382-037C-47201ECEC727}"/>
            </a:ext>
          </a:extLst>
        </xdr:cNvPr>
        <xdr:cNvSpPr>
          <a:spLocks noChangeShapeType="1"/>
        </xdr:cNvSpPr>
      </xdr:nvSpPr>
      <xdr:spPr bwMode="auto">
        <a:xfrm flipH="1">
          <a:off x="182880" y="1533906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84</xdr:row>
      <xdr:rowOff>0</xdr:rowOff>
    </xdr:from>
    <xdr:to>
      <xdr:col>44</xdr:col>
      <xdr:colOff>0</xdr:colOff>
      <xdr:row>84</xdr:row>
      <xdr:rowOff>0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84EE8A64-4984-450B-FEAF-602C31E1D01B}"/>
            </a:ext>
          </a:extLst>
        </xdr:cNvPr>
        <xdr:cNvSpPr>
          <a:spLocks noChangeShapeType="1"/>
        </xdr:cNvSpPr>
      </xdr:nvSpPr>
      <xdr:spPr bwMode="auto">
        <a:xfrm flipH="1">
          <a:off x="7940040" y="146989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82</xdr:row>
      <xdr:rowOff>0</xdr:rowOff>
    </xdr:from>
    <xdr:to>
      <xdr:col>11</xdr:col>
      <xdr:colOff>0</xdr:colOff>
      <xdr:row>84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E954805E-B3A3-9E68-3228-701EF6C6ED93}"/>
            </a:ext>
          </a:extLst>
        </xdr:cNvPr>
        <xdr:cNvSpPr txBox="1">
          <a:spLocks noChangeArrowheads="1"/>
        </xdr:cNvSpPr>
      </xdr:nvSpPr>
      <xdr:spPr bwMode="auto">
        <a:xfrm>
          <a:off x="2324100" y="1437894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10</xdr:col>
      <xdr:colOff>0</xdr:colOff>
      <xdr:row>74</xdr:row>
      <xdr:rowOff>0</xdr:rowOff>
    </xdr:from>
    <xdr:to>
      <xdr:col>11</xdr:col>
      <xdr:colOff>0</xdr:colOff>
      <xdr:row>76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8C1792E3-BAA2-D2F8-22F3-966FD4D88D38}"/>
            </a:ext>
          </a:extLst>
        </xdr:cNvPr>
        <xdr:cNvSpPr txBox="1">
          <a:spLocks noChangeArrowheads="1"/>
        </xdr:cNvSpPr>
      </xdr:nvSpPr>
      <xdr:spPr bwMode="auto">
        <a:xfrm>
          <a:off x="2324100" y="130987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78</xdr:row>
      <xdr:rowOff>0</xdr:rowOff>
    </xdr:from>
    <xdr:to>
      <xdr:col>12</xdr:col>
      <xdr:colOff>0</xdr:colOff>
      <xdr:row>80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7A480830-B063-BC27-13E2-016C79EB8CCD}"/>
            </a:ext>
          </a:extLst>
        </xdr:cNvPr>
        <xdr:cNvSpPr txBox="1">
          <a:spLocks noChangeArrowheads="1"/>
        </xdr:cNvSpPr>
      </xdr:nvSpPr>
      <xdr:spPr bwMode="auto">
        <a:xfrm>
          <a:off x="2506980" y="1373886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88</xdr:row>
      <xdr:rowOff>0</xdr:rowOff>
    </xdr:from>
    <xdr:to>
      <xdr:col>11</xdr:col>
      <xdr:colOff>0</xdr:colOff>
      <xdr:row>90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187CD54-87E1-F42A-7FC3-D01AB5DEB0E4}"/>
            </a:ext>
          </a:extLst>
        </xdr:cNvPr>
        <xdr:cNvSpPr txBox="1">
          <a:spLocks noChangeArrowheads="1"/>
        </xdr:cNvSpPr>
      </xdr:nvSpPr>
      <xdr:spPr bwMode="auto">
        <a:xfrm>
          <a:off x="2324100" y="1533906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11</xdr:col>
      <xdr:colOff>0</xdr:colOff>
      <xdr:row>92</xdr:row>
      <xdr:rowOff>0</xdr:rowOff>
    </xdr:from>
    <xdr:to>
      <xdr:col>12</xdr:col>
      <xdr:colOff>0</xdr:colOff>
      <xdr:row>94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BC8DCD65-681F-CC2B-AA80-4D48EF37A8B6}"/>
            </a:ext>
          </a:extLst>
        </xdr:cNvPr>
        <xdr:cNvSpPr txBox="1">
          <a:spLocks noChangeArrowheads="1"/>
        </xdr:cNvSpPr>
      </xdr:nvSpPr>
      <xdr:spPr bwMode="auto">
        <a:xfrm>
          <a:off x="2506980" y="1597914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10</xdr:col>
      <xdr:colOff>0</xdr:colOff>
      <xdr:row>96</xdr:row>
      <xdr:rowOff>0</xdr:rowOff>
    </xdr:from>
    <xdr:to>
      <xdr:col>11</xdr:col>
      <xdr:colOff>0</xdr:colOff>
      <xdr:row>98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BD9822EE-A801-F4D9-2ED4-F2E5B757E286}"/>
            </a:ext>
          </a:extLst>
        </xdr:cNvPr>
        <xdr:cNvSpPr txBox="1">
          <a:spLocks noChangeArrowheads="1"/>
        </xdr:cNvSpPr>
      </xdr:nvSpPr>
      <xdr:spPr bwMode="auto">
        <a:xfrm>
          <a:off x="2324100" y="1661922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116</xdr:row>
      <xdr:rowOff>0</xdr:rowOff>
    </xdr:from>
    <xdr:to>
      <xdr:col>11</xdr:col>
      <xdr:colOff>0</xdr:colOff>
      <xdr:row>118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5FD8461D-ED9F-4E38-C5AF-BD1899140D38}"/>
            </a:ext>
          </a:extLst>
        </xdr:cNvPr>
        <xdr:cNvSpPr txBox="1">
          <a:spLocks noChangeArrowheads="1"/>
        </xdr:cNvSpPr>
      </xdr:nvSpPr>
      <xdr:spPr bwMode="auto">
        <a:xfrm>
          <a:off x="2324100" y="1981962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10</xdr:col>
      <xdr:colOff>0</xdr:colOff>
      <xdr:row>108</xdr:row>
      <xdr:rowOff>0</xdr:rowOff>
    </xdr:from>
    <xdr:to>
      <xdr:col>11</xdr:col>
      <xdr:colOff>0</xdr:colOff>
      <xdr:row>110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EAAFB815-2E71-7B37-4D43-932B3CF9B841}"/>
            </a:ext>
          </a:extLst>
        </xdr:cNvPr>
        <xdr:cNvSpPr txBox="1">
          <a:spLocks noChangeArrowheads="1"/>
        </xdr:cNvSpPr>
      </xdr:nvSpPr>
      <xdr:spPr bwMode="auto">
        <a:xfrm>
          <a:off x="2324100" y="1853946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11</xdr:col>
      <xdr:colOff>0</xdr:colOff>
      <xdr:row>120</xdr:row>
      <xdr:rowOff>0</xdr:rowOff>
    </xdr:from>
    <xdr:to>
      <xdr:col>12</xdr:col>
      <xdr:colOff>0</xdr:colOff>
      <xdr:row>122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A88B63AF-F81D-1B6A-D5BC-A35BFB7E773A}"/>
            </a:ext>
          </a:extLst>
        </xdr:cNvPr>
        <xdr:cNvSpPr txBox="1">
          <a:spLocks noChangeArrowheads="1"/>
        </xdr:cNvSpPr>
      </xdr:nvSpPr>
      <xdr:spPr bwMode="auto">
        <a:xfrm>
          <a:off x="2506980" y="204597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10</xdr:col>
      <xdr:colOff>0</xdr:colOff>
      <xdr:row>100</xdr:row>
      <xdr:rowOff>0</xdr:rowOff>
    </xdr:from>
    <xdr:to>
      <xdr:col>11</xdr:col>
      <xdr:colOff>0</xdr:colOff>
      <xdr:row>102</xdr:row>
      <xdr:rowOff>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E3866B91-7702-38E2-678F-874FADF90983}"/>
            </a:ext>
          </a:extLst>
        </xdr:cNvPr>
        <xdr:cNvSpPr txBox="1">
          <a:spLocks noChangeArrowheads="1"/>
        </xdr:cNvSpPr>
      </xdr:nvSpPr>
      <xdr:spPr bwMode="auto">
        <a:xfrm>
          <a:off x="2324100" y="172593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104</xdr:row>
      <xdr:rowOff>0</xdr:rowOff>
    </xdr:from>
    <xdr:to>
      <xdr:col>12</xdr:col>
      <xdr:colOff>0</xdr:colOff>
      <xdr:row>106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84A86622-DBD2-F094-02D1-C022AC7569D4}"/>
            </a:ext>
          </a:extLst>
        </xdr:cNvPr>
        <xdr:cNvSpPr txBox="1">
          <a:spLocks noChangeArrowheads="1"/>
        </xdr:cNvSpPr>
      </xdr:nvSpPr>
      <xdr:spPr bwMode="auto">
        <a:xfrm>
          <a:off x="2506980" y="178993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124</xdr:row>
      <xdr:rowOff>0</xdr:rowOff>
    </xdr:from>
    <xdr:to>
      <xdr:col>11</xdr:col>
      <xdr:colOff>0</xdr:colOff>
      <xdr:row>126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F5295D85-4660-BEF3-9D36-7C20FF22EFC2}"/>
            </a:ext>
          </a:extLst>
        </xdr:cNvPr>
        <xdr:cNvSpPr txBox="1">
          <a:spLocks noChangeArrowheads="1"/>
        </xdr:cNvSpPr>
      </xdr:nvSpPr>
      <xdr:spPr bwMode="auto">
        <a:xfrm>
          <a:off x="2324100" y="210997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82</xdr:row>
      <xdr:rowOff>0</xdr:rowOff>
    </xdr:from>
    <xdr:to>
      <xdr:col>27</xdr:col>
      <xdr:colOff>0</xdr:colOff>
      <xdr:row>84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D5613502-0FA2-DAAD-2644-E87FB7445AE2}"/>
            </a:ext>
          </a:extLst>
        </xdr:cNvPr>
        <xdr:cNvSpPr txBox="1">
          <a:spLocks noChangeArrowheads="1"/>
        </xdr:cNvSpPr>
      </xdr:nvSpPr>
      <xdr:spPr bwMode="auto">
        <a:xfrm>
          <a:off x="5250180" y="1437894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90</xdr:row>
      <xdr:rowOff>0</xdr:rowOff>
    </xdr:from>
    <xdr:to>
      <xdr:col>27</xdr:col>
      <xdr:colOff>0</xdr:colOff>
      <xdr:row>92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D33D71DD-8867-689E-2FE4-1141816F23A6}"/>
            </a:ext>
          </a:extLst>
        </xdr:cNvPr>
        <xdr:cNvSpPr txBox="1">
          <a:spLocks noChangeArrowheads="1"/>
        </xdr:cNvSpPr>
      </xdr:nvSpPr>
      <xdr:spPr bwMode="auto">
        <a:xfrm>
          <a:off x="5250180" y="156591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25</xdr:col>
      <xdr:colOff>0</xdr:colOff>
      <xdr:row>94</xdr:row>
      <xdr:rowOff>0</xdr:rowOff>
    </xdr:from>
    <xdr:to>
      <xdr:col>26</xdr:col>
      <xdr:colOff>0</xdr:colOff>
      <xdr:row>96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10D1D19F-A08B-36B5-2A61-8FFFAF35750D}"/>
            </a:ext>
          </a:extLst>
        </xdr:cNvPr>
        <xdr:cNvSpPr txBox="1">
          <a:spLocks noChangeArrowheads="1"/>
        </xdr:cNvSpPr>
      </xdr:nvSpPr>
      <xdr:spPr bwMode="auto">
        <a:xfrm>
          <a:off x="5067300" y="162991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26</xdr:col>
      <xdr:colOff>0</xdr:colOff>
      <xdr:row>74</xdr:row>
      <xdr:rowOff>0</xdr:rowOff>
    </xdr:from>
    <xdr:to>
      <xdr:col>27</xdr:col>
      <xdr:colOff>0</xdr:colOff>
      <xdr:row>76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129C1EA1-9038-FD19-9E23-9600CC8A359A}"/>
            </a:ext>
          </a:extLst>
        </xdr:cNvPr>
        <xdr:cNvSpPr txBox="1">
          <a:spLocks noChangeArrowheads="1"/>
        </xdr:cNvSpPr>
      </xdr:nvSpPr>
      <xdr:spPr bwMode="auto">
        <a:xfrm>
          <a:off x="5250180" y="130987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78</xdr:row>
      <xdr:rowOff>0</xdr:rowOff>
    </xdr:from>
    <xdr:to>
      <xdr:col>26</xdr:col>
      <xdr:colOff>0</xdr:colOff>
      <xdr:row>80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9C8C50CB-1E4E-5703-B484-9370A528D8E6}"/>
            </a:ext>
          </a:extLst>
        </xdr:cNvPr>
        <xdr:cNvSpPr txBox="1">
          <a:spLocks noChangeArrowheads="1"/>
        </xdr:cNvSpPr>
      </xdr:nvSpPr>
      <xdr:spPr bwMode="auto">
        <a:xfrm>
          <a:off x="5067300" y="1373886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27</xdr:col>
      <xdr:colOff>0</xdr:colOff>
      <xdr:row>100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EB5F7034-1F36-A809-49D9-5032D320F305}"/>
            </a:ext>
          </a:extLst>
        </xdr:cNvPr>
        <xdr:cNvSpPr txBox="1">
          <a:spLocks noChangeArrowheads="1"/>
        </xdr:cNvSpPr>
      </xdr:nvSpPr>
      <xdr:spPr bwMode="auto">
        <a:xfrm>
          <a:off x="5250180" y="1693926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106</xdr:row>
      <xdr:rowOff>0</xdr:rowOff>
    </xdr:from>
    <xdr:to>
      <xdr:col>26</xdr:col>
      <xdr:colOff>0</xdr:colOff>
      <xdr:row>108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3683DB09-8A71-8616-6A3E-68BAA62DDF1F}"/>
            </a:ext>
          </a:extLst>
        </xdr:cNvPr>
        <xdr:cNvSpPr txBox="1">
          <a:spLocks noChangeArrowheads="1"/>
        </xdr:cNvSpPr>
      </xdr:nvSpPr>
      <xdr:spPr bwMode="auto">
        <a:xfrm>
          <a:off x="5067300" y="1821942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110</xdr:row>
      <xdr:rowOff>0</xdr:rowOff>
    </xdr:from>
    <xdr:to>
      <xdr:col>27</xdr:col>
      <xdr:colOff>0</xdr:colOff>
      <xdr:row>112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CEE3098D-6F06-89C4-E270-8C7265B571EC}"/>
            </a:ext>
          </a:extLst>
        </xdr:cNvPr>
        <xdr:cNvSpPr txBox="1">
          <a:spLocks noChangeArrowheads="1"/>
        </xdr:cNvSpPr>
      </xdr:nvSpPr>
      <xdr:spPr bwMode="auto">
        <a:xfrm>
          <a:off x="5250180" y="188595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116</xdr:row>
      <xdr:rowOff>0</xdr:rowOff>
    </xdr:from>
    <xdr:to>
      <xdr:col>27</xdr:col>
      <xdr:colOff>0</xdr:colOff>
      <xdr:row>118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E713904D-D812-D0ED-F913-F583D40E8619}"/>
            </a:ext>
          </a:extLst>
        </xdr:cNvPr>
        <xdr:cNvSpPr txBox="1">
          <a:spLocks noChangeArrowheads="1"/>
        </xdr:cNvSpPr>
      </xdr:nvSpPr>
      <xdr:spPr bwMode="auto">
        <a:xfrm>
          <a:off x="5250180" y="1981962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102</xdr:row>
      <xdr:rowOff>0</xdr:rowOff>
    </xdr:from>
    <xdr:to>
      <xdr:col>27</xdr:col>
      <xdr:colOff>0</xdr:colOff>
      <xdr:row>104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B60E46AD-82D4-1AB7-B511-8BC558C3AE15}"/>
            </a:ext>
          </a:extLst>
        </xdr:cNvPr>
        <xdr:cNvSpPr txBox="1">
          <a:spLocks noChangeArrowheads="1"/>
        </xdr:cNvSpPr>
      </xdr:nvSpPr>
      <xdr:spPr bwMode="auto">
        <a:xfrm>
          <a:off x="5250180" y="1757934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124</xdr:row>
      <xdr:rowOff>0</xdr:rowOff>
    </xdr:from>
    <xdr:to>
      <xdr:col>27</xdr:col>
      <xdr:colOff>0</xdr:colOff>
      <xdr:row>126</xdr:row>
      <xdr:rowOff>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8278D5E2-5FB5-3A77-E61D-0D39F0C6A1BC}"/>
            </a:ext>
          </a:extLst>
        </xdr:cNvPr>
        <xdr:cNvSpPr txBox="1">
          <a:spLocks noChangeArrowheads="1"/>
        </xdr:cNvSpPr>
      </xdr:nvSpPr>
      <xdr:spPr bwMode="auto">
        <a:xfrm>
          <a:off x="5250180" y="210997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120</xdr:row>
      <xdr:rowOff>0</xdr:rowOff>
    </xdr:from>
    <xdr:to>
      <xdr:col>26</xdr:col>
      <xdr:colOff>0</xdr:colOff>
      <xdr:row>122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4A3D9CC0-4316-E265-A5EE-A42EDCC58CE9}"/>
            </a:ext>
          </a:extLst>
        </xdr:cNvPr>
        <xdr:cNvSpPr txBox="1">
          <a:spLocks noChangeArrowheads="1"/>
        </xdr:cNvSpPr>
      </xdr:nvSpPr>
      <xdr:spPr bwMode="auto">
        <a:xfrm>
          <a:off x="5067300" y="204597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82</xdr:row>
      <xdr:rowOff>0</xdr:rowOff>
    </xdr:from>
    <xdr:to>
      <xdr:col>48</xdr:col>
      <xdr:colOff>0</xdr:colOff>
      <xdr:row>84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CCEEEB46-F75A-5BA2-3BF2-0EA64250B4D6}"/>
            </a:ext>
          </a:extLst>
        </xdr:cNvPr>
        <xdr:cNvSpPr txBox="1">
          <a:spLocks noChangeArrowheads="1"/>
        </xdr:cNvSpPr>
      </xdr:nvSpPr>
      <xdr:spPr bwMode="auto">
        <a:xfrm>
          <a:off x="10081260" y="1437894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47</xdr:col>
      <xdr:colOff>0</xdr:colOff>
      <xdr:row>90</xdr:row>
      <xdr:rowOff>0</xdr:rowOff>
    </xdr:from>
    <xdr:to>
      <xdr:col>48</xdr:col>
      <xdr:colOff>0</xdr:colOff>
      <xdr:row>92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A8415ABD-90AB-74ED-BF93-0E7C62972AB5}"/>
            </a:ext>
          </a:extLst>
        </xdr:cNvPr>
        <xdr:cNvSpPr txBox="1">
          <a:spLocks noChangeArrowheads="1"/>
        </xdr:cNvSpPr>
      </xdr:nvSpPr>
      <xdr:spPr bwMode="auto">
        <a:xfrm>
          <a:off x="10081260" y="156591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48</xdr:col>
      <xdr:colOff>0</xdr:colOff>
      <xdr:row>94</xdr:row>
      <xdr:rowOff>0</xdr:rowOff>
    </xdr:from>
    <xdr:to>
      <xdr:col>49</xdr:col>
      <xdr:colOff>0</xdr:colOff>
      <xdr:row>96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25EA2AF4-E58A-E5DB-F208-B34374A3495F}"/>
            </a:ext>
          </a:extLst>
        </xdr:cNvPr>
        <xdr:cNvSpPr txBox="1">
          <a:spLocks noChangeArrowheads="1"/>
        </xdr:cNvSpPr>
      </xdr:nvSpPr>
      <xdr:spPr bwMode="auto">
        <a:xfrm>
          <a:off x="10264140" y="162991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48</xdr:col>
      <xdr:colOff>0</xdr:colOff>
      <xdr:row>78</xdr:row>
      <xdr:rowOff>0</xdr:rowOff>
    </xdr:from>
    <xdr:to>
      <xdr:col>49</xdr:col>
      <xdr:colOff>0</xdr:colOff>
      <xdr:row>80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D78230D9-1963-A8E2-35BB-E2843F85852E}"/>
            </a:ext>
          </a:extLst>
        </xdr:cNvPr>
        <xdr:cNvSpPr txBox="1">
          <a:spLocks noChangeArrowheads="1"/>
        </xdr:cNvSpPr>
      </xdr:nvSpPr>
      <xdr:spPr bwMode="auto">
        <a:xfrm>
          <a:off x="10264140" y="1373886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74</xdr:row>
      <xdr:rowOff>0</xdr:rowOff>
    </xdr:from>
    <xdr:to>
      <xdr:col>48</xdr:col>
      <xdr:colOff>0</xdr:colOff>
      <xdr:row>76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DCE0912B-7CD1-A674-0CA3-B9D07C0772B2}"/>
            </a:ext>
          </a:extLst>
        </xdr:cNvPr>
        <xdr:cNvSpPr txBox="1">
          <a:spLocks noChangeArrowheads="1"/>
        </xdr:cNvSpPr>
      </xdr:nvSpPr>
      <xdr:spPr bwMode="auto">
        <a:xfrm>
          <a:off x="10081260" y="130987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98</xdr:row>
      <xdr:rowOff>0</xdr:rowOff>
    </xdr:from>
    <xdr:to>
      <xdr:col>48</xdr:col>
      <xdr:colOff>0</xdr:colOff>
      <xdr:row>100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572AFCC0-3DC5-B08F-4E0E-C4BE3DA77A08}"/>
            </a:ext>
          </a:extLst>
        </xdr:cNvPr>
        <xdr:cNvSpPr txBox="1">
          <a:spLocks noChangeArrowheads="1"/>
        </xdr:cNvSpPr>
      </xdr:nvSpPr>
      <xdr:spPr bwMode="auto">
        <a:xfrm>
          <a:off x="10081260" y="1693926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110</xdr:row>
      <xdr:rowOff>0</xdr:rowOff>
    </xdr:from>
    <xdr:to>
      <xdr:col>48</xdr:col>
      <xdr:colOff>0</xdr:colOff>
      <xdr:row>112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82461A18-2AE5-4A1E-97FA-93E0084BAB64}"/>
            </a:ext>
          </a:extLst>
        </xdr:cNvPr>
        <xdr:cNvSpPr txBox="1">
          <a:spLocks noChangeArrowheads="1"/>
        </xdr:cNvSpPr>
      </xdr:nvSpPr>
      <xdr:spPr bwMode="auto">
        <a:xfrm>
          <a:off x="10081260" y="188595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48</xdr:col>
      <xdr:colOff>0</xdr:colOff>
      <xdr:row>106</xdr:row>
      <xdr:rowOff>0</xdr:rowOff>
    </xdr:from>
    <xdr:to>
      <xdr:col>49</xdr:col>
      <xdr:colOff>0</xdr:colOff>
      <xdr:row>108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E379AF9C-532B-6331-5B8C-3471896DEAFD}"/>
            </a:ext>
          </a:extLst>
        </xdr:cNvPr>
        <xdr:cNvSpPr txBox="1">
          <a:spLocks noChangeArrowheads="1"/>
        </xdr:cNvSpPr>
      </xdr:nvSpPr>
      <xdr:spPr bwMode="auto">
        <a:xfrm>
          <a:off x="10264140" y="1821942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47</xdr:col>
      <xdr:colOff>0</xdr:colOff>
      <xdr:row>118</xdr:row>
      <xdr:rowOff>0</xdr:rowOff>
    </xdr:from>
    <xdr:to>
      <xdr:col>48</xdr:col>
      <xdr:colOff>0</xdr:colOff>
      <xdr:row>120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DA0FDE15-26D8-BFCC-F766-82D6FD9B87AE}"/>
            </a:ext>
          </a:extLst>
        </xdr:cNvPr>
        <xdr:cNvSpPr txBox="1">
          <a:spLocks noChangeArrowheads="1"/>
        </xdr:cNvSpPr>
      </xdr:nvSpPr>
      <xdr:spPr bwMode="auto">
        <a:xfrm>
          <a:off x="10081260" y="2013966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47</xdr:col>
      <xdr:colOff>0</xdr:colOff>
      <xdr:row>102</xdr:row>
      <xdr:rowOff>0</xdr:rowOff>
    </xdr:from>
    <xdr:to>
      <xdr:col>48</xdr:col>
      <xdr:colOff>0</xdr:colOff>
      <xdr:row>104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9989EDF8-4576-B821-991C-39D18C466E05}"/>
            </a:ext>
          </a:extLst>
        </xdr:cNvPr>
        <xdr:cNvSpPr txBox="1">
          <a:spLocks noChangeArrowheads="1"/>
        </xdr:cNvSpPr>
      </xdr:nvSpPr>
      <xdr:spPr bwMode="auto">
        <a:xfrm>
          <a:off x="10081260" y="1757934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126</xdr:row>
      <xdr:rowOff>0</xdr:rowOff>
    </xdr:from>
    <xdr:to>
      <xdr:col>48</xdr:col>
      <xdr:colOff>0</xdr:colOff>
      <xdr:row>128</xdr:row>
      <xdr:rowOff>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D9FF53CE-D9CA-058D-24B2-2D0BE7B9E847}"/>
            </a:ext>
          </a:extLst>
        </xdr:cNvPr>
        <xdr:cNvSpPr txBox="1">
          <a:spLocks noChangeArrowheads="1"/>
        </xdr:cNvSpPr>
      </xdr:nvSpPr>
      <xdr:spPr bwMode="auto">
        <a:xfrm>
          <a:off x="10081260" y="2141982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48</xdr:col>
      <xdr:colOff>0</xdr:colOff>
      <xdr:row>122</xdr:row>
      <xdr:rowOff>0</xdr:rowOff>
    </xdr:from>
    <xdr:to>
      <xdr:col>49</xdr:col>
      <xdr:colOff>0</xdr:colOff>
      <xdr:row>124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DF60A7B7-F24D-58FF-D094-63788B2CABFA}"/>
            </a:ext>
          </a:extLst>
        </xdr:cNvPr>
        <xdr:cNvSpPr txBox="1">
          <a:spLocks noChangeArrowheads="1"/>
        </xdr:cNvSpPr>
      </xdr:nvSpPr>
      <xdr:spPr bwMode="auto">
        <a:xfrm>
          <a:off x="10264140" y="2077974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63</xdr:col>
      <xdr:colOff>0</xdr:colOff>
      <xdr:row>82</xdr:row>
      <xdr:rowOff>0</xdr:rowOff>
    </xdr:from>
    <xdr:to>
      <xdr:col>64</xdr:col>
      <xdr:colOff>0</xdr:colOff>
      <xdr:row>84</xdr:row>
      <xdr:rowOff>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82D62801-5DE0-9BD5-05F6-338163BF001E}"/>
            </a:ext>
          </a:extLst>
        </xdr:cNvPr>
        <xdr:cNvSpPr txBox="1">
          <a:spLocks noChangeArrowheads="1"/>
        </xdr:cNvSpPr>
      </xdr:nvSpPr>
      <xdr:spPr bwMode="auto">
        <a:xfrm>
          <a:off x="12984480" y="1437894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63</xdr:col>
      <xdr:colOff>0</xdr:colOff>
      <xdr:row>90</xdr:row>
      <xdr:rowOff>0</xdr:rowOff>
    </xdr:from>
    <xdr:to>
      <xdr:col>64</xdr:col>
      <xdr:colOff>0</xdr:colOff>
      <xdr:row>92</xdr:row>
      <xdr:rowOff>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34288C88-D6D8-436F-8941-5ED344FCCF77}"/>
            </a:ext>
          </a:extLst>
        </xdr:cNvPr>
        <xdr:cNvSpPr txBox="1">
          <a:spLocks noChangeArrowheads="1"/>
        </xdr:cNvSpPr>
      </xdr:nvSpPr>
      <xdr:spPr bwMode="auto">
        <a:xfrm>
          <a:off x="12984480" y="156591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62</xdr:col>
      <xdr:colOff>0</xdr:colOff>
      <xdr:row>94</xdr:row>
      <xdr:rowOff>0</xdr:rowOff>
    </xdr:from>
    <xdr:to>
      <xdr:col>63</xdr:col>
      <xdr:colOff>0</xdr:colOff>
      <xdr:row>96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2E6A13BC-E1CF-11E2-01D0-0320EEA0C06B}"/>
            </a:ext>
          </a:extLst>
        </xdr:cNvPr>
        <xdr:cNvSpPr txBox="1">
          <a:spLocks noChangeArrowheads="1"/>
        </xdr:cNvSpPr>
      </xdr:nvSpPr>
      <xdr:spPr bwMode="auto">
        <a:xfrm>
          <a:off x="12801600" y="162991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63</xdr:col>
      <xdr:colOff>0</xdr:colOff>
      <xdr:row>74</xdr:row>
      <xdr:rowOff>0</xdr:rowOff>
    </xdr:from>
    <xdr:to>
      <xdr:col>64</xdr:col>
      <xdr:colOff>0</xdr:colOff>
      <xdr:row>76</xdr:row>
      <xdr:rowOff>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5D94C749-C441-4042-8794-A006F5B3BE5B}"/>
            </a:ext>
          </a:extLst>
        </xdr:cNvPr>
        <xdr:cNvSpPr txBox="1">
          <a:spLocks noChangeArrowheads="1"/>
        </xdr:cNvSpPr>
      </xdr:nvSpPr>
      <xdr:spPr bwMode="auto">
        <a:xfrm>
          <a:off x="12984480" y="130987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78</xdr:row>
      <xdr:rowOff>0</xdr:rowOff>
    </xdr:from>
    <xdr:to>
      <xdr:col>63</xdr:col>
      <xdr:colOff>0</xdr:colOff>
      <xdr:row>80</xdr:row>
      <xdr:rowOff>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7BFC6E22-B5EE-B04E-35AE-1666D250A565}"/>
            </a:ext>
          </a:extLst>
        </xdr:cNvPr>
        <xdr:cNvSpPr txBox="1">
          <a:spLocks noChangeArrowheads="1"/>
        </xdr:cNvSpPr>
      </xdr:nvSpPr>
      <xdr:spPr bwMode="auto">
        <a:xfrm>
          <a:off x="12801600" y="1373886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63</xdr:col>
      <xdr:colOff>0</xdr:colOff>
      <xdr:row>98</xdr:row>
      <xdr:rowOff>0</xdr:rowOff>
    </xdr:from>
    <xdr:to>
      <xdr:col>64</xdr:col>
      <xdr:colOff>0</xdr:colOff>
      <xdr:row>100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963479E2-D76F-B36F-6E6E-E8E4732129F8}"/>
            </a:ext>
          </a:extLst>
        </xdr:cNvPr>
        <xdr:cNvSpPr txBox="1">
          <a:spLocks noChangeArrowheads="1"/>
        </xdr:cNvSpPr>
      </xdr:nvSpPr>
      <xdr:spPr bwMode="auto">
        <a:xfrm>
          <a:off x="12984480" y="1693926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63</xdr:col>
      <xdr:colOff>0</xdr:colOff>
      <xdr:row>102</xdr:row>
      <xdr:rowOff>0</xdr:rowOff>
    </xdr:from>
    <xdr:to>
      <xdr:col>64</xdr:col>
      <xdr:colOff>0</xdr:colOff>
      <xdr:row>104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EAA7DDA8-4607-CACE-DD16-50C3F3344714}"/>
            </a:ext>
          </a:extLst>
        </xdr:cNvPr>
        <xdr:cNvSpPr txBox="1">
          <a:spLocks noChangeArrowheads="1"/>
        </xdr:cNvSpPr>
      </xdr:nvSpPr>
      <xdr:spPr bwMode="auto">
        <a:xfrm>
          <a:off x="12984480" y="1757934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62</xdr:col>
      <xdr:colOff>0</xdr:colOff>
      <xdr:row>106</xdr:row>
      <xdr:rowOff>0</xdr:rowOff>
    </xdr:from>
    <xdr:to>
      <xdr:col>63</xdr:col>
      <xdr:colOff>0</xdr:colOff>
      <xdr:row>108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4F4C7F5B-E114-C9DE-062E-F894DAC35CA7}"/>
            </a:ext>
          </a:extLst>
        </xdr:cNvPr>
        <xdr:cNvSpPr txBox="1">
          <a:spLocks noChangeArrowheads="1"/>
        </xdr:cNvSpPr>
      </xdr:nvSpPr>
      <xdr:spPr bwMode="auto">
        <a:xfrm>
          <a:off x="12801600" y="1821942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63</xdr:col>
      <xdr:colOff>0</xdr:colOff>
      <xdr:row>116</xdr:row>
      <xdr:rowOff>0</xdr:rowOff>
    </xdr:from>
    <xdr:to>
      <xdr:col>64</xdr:col>
      <xdr:colOff>0</xdr:colOff>
      <xdr:row>118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53DE84AA-0815-5C8E-C4B1-0A2EFD868D37}"/>
            </a:ext>
          </a:extLst>
        </xdr:cNvPr>
        <xdr:cNvSpPr txBox="1">
          <a:spLocks noChangeArrowheads="1"/>
        </xdr:cNvSpPr>
      </xdr:nvSpPr>
      <xdr:spPr bwMode="auto">
        <a:xfrm>
          <a:off x="12984480" y="1981962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63</xdr:col>
      <xdr:colOff>0</xdr:colOff>
      <xdr:row>124</xdr:row>
      <xdr:rowOff>0</xdr:rowOff>
    </xdr:from>
    <xdr:to>
      <xdr:col>64</xdr:col>
      <xdr:colOff>0</xdr:colOff>
      <xdr:row>126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387F6211-834C-FC61-85A2-EBF8A65939A3}"/>
            </a:ext>
          </a:extLst>
        </xdr:cNvPr>
        <xdr:cNvSpPr txBox="1">
          <a:spLocks noChangeArrowheads="1"/>
        </xdr:cNvSpPr>
      </xdr:nvSpPr>
      <xdr:spPr bwMode="auto">
        <a:xfrm>
          <a:off x="12984480" y="210997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120</xdr:row>
      <xdr:rowOff>0</xdr:rowOff>
    </xdr:from>
    <xdr:to>
      <xdr:col>63</xdr:col>
      <xdr:colOff>0</xdr:colOff>
      <xdr:row>122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F3A7E9B4-1181-7FD5-677F-5725FD43A9E6}"/>
            </a:ext>
          </a:extLst>
        </xdr:cNvPr>
        <xdr:cNvSpPr txBox="1">
          <a:spLocks noChangeArrowheads="1"/>
        </xdr:cNvSpPr>
      </xdr:nvSpPr>
      <xdr:spPr bwMode="auto">
        <a:xfrm>
          <a:off x="12801600" y="204597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63</xdr:col>
      <xdr:colOff>0</xdr:colOff>
      <xdr:row>110</xdr:row>
      <xdr:rowOff>0</xdr:rowOff>
    </xdr:from>
    <xdr:to>
      <xdr:col>64</xdr:col>
      <xdr:colOff>0</xdr:colOff>
      <xdr:row>112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30F0D2B7-08BB-0E25-8B46-1A1794C097B5}"/>
            </a:ext>
          </a:extLst>
        </xdr:cNvPr>
        <xdr:cNvSpPr txBox="1">
          <a:spLocks noChangeArrowheads="1"/>
        </xdr:cNvSpPr>
      </xdr:nvSpPr>
      <xdr:spPr bwMode="auto">
        <a:xfrm>
          <a:off x="12984480" y="188595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4C175E9E-506B-4458-13E6-49BA96D6B058}"/>
            </a:ext>
          </a:extLst>
        </xdr:cNvPr>
        <xdr:cNvSpPr txBox="1">
          <a:spLocks noChangeArrowheads="1"/>
        </xdr:cNvSpPr>
      </xdr:nvSpPr>
      <xdr:spPr bwMode="auto">
        <a:xfrm>
          <a:off x="2324100" y="13639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434B08A6-CC18-55D1-9856-764F6DAFC385}"/>
            </a:ext>
          </a:extLst>
        </xdr:cNvPr>
        <xdr:cNvSpPr txBox="1">
          <a:spLocks noChangeArrowheads="1"/>
        </xdr:cNvSpPr>
      </xdr:nvSpPr>
      <xdr:spPr bwMode="auto">
        <a:xfrm>
          <a:off x="2506980" y="200406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1081" name="Text Box 57">
          <a:extLst>
            <a:ext uri="{FF2B5EF4-FFF2-40B4-BE49-F238E27FC236}">
              <a16:creationId xmlns:a16="http://schemas.microsoft.com/office/drawing/2014/main" id="{40C0B08E-AB6A-0D12-D9F2-CACFE993CE7E}"/>
            </a:ext>
          </a:extLst>
        </xdr:cNvPr>
        <xdr:cNvSpPr txBox="1">
          <a:spLocks noChangeArrowheads="1"/>
        </xdr:cNvSpPr>
      </xdr:nvSpPr>
      <xdr:spPr bwMode="auto">
        <a:xfrm>
          <a:off x="2689860" y="328422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2A04A7E6-9198-701A-A959-09A76B3816B9}"/>
            </a:ext>
          </a:extLst>
        </xdr:cNvPr>
        <xdr:cNvSpPr txBox="1">
          <a:spLocks noChangeArrowheads="1"/>
        </xdr:cNvSpPr>
      </xdr:nvSpPr>
      <xdr:spPr bwMode="auto">
        <a:xfrm>
          <a:off x="2324100" y="264414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1E731508-6B3D-B9A7-5A10-D181779CD501}"/>
            </a:ext>
          </a:extLst>
        </xdr:cNvPr>
        <xdr:cNvSpPr txBox="1">
          <a:spLocks noChangeArrowheads="1"/>
        </xdr:cNvSpPr>
      </xdr:nvSpPr>
      <xdr:spPr bwMode="auto">
        <a:xfrm>
          <a:off x="2324100" y="488442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1084" name="Text Box 60">
          <a:extLst>
            <a:ext uri="{FF2B5EF4-FFF2-40B4-BE49-F238E27FC236}">
              <a16:creationId xmlns:a16="http://schemas.microsoft.com/office/drawing/2014/main" id="{0EA6E615-113D-FBFC-C5FC-BEA99222C5E2}"/>
            </a:ext>
          </a:extLst>
        </xdr:cNvPr>
        <xdr:cNvSpPr txBox="1">
          <a:spLocks noChangeArrowheads="1"/>
        </xdr:cNvSpPr>
      </xdr:nvSpPr>
      <xdr:spPr bwMode="auto">
        <a:xfrm>
          <a:off x="2506980" y="424434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1085" name="Text Box 61">
          <a:extLst>
            <a:ext uri="{FF2B5EF4-FFF2-40B4-BE49-F238E27FC236}">
              <a16:creationId xmlns:a16="http://schemas.microsoft.com/office/drawing/2014/main" id="{4A50326F-E6E9-D682-DF76-970EFC722BA4}"/>
            </a:ext>
          </a:extLst>
        </xdr:cNvPr>
        <xdr:cNvSpPr txBox="1">
          <a:spLocks noChangeArrowheads="1"/>
        </xdr:cNvSpPr>
      </xdr:nvSpPr>
      <xdr:spPr bwMode="auto">
        <a:xfrm>
          <a:off x="2324100" y="680466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</xdr:col>
      <xdr:colOff>0</xdr:colOff>
      <xdr:row>44</xdr:row>
      <xdr:rowOff>0</xdr:rowOff>
    </xdr:from>
    <xdr:to>
      <xdr:col>13</xdr:col>
      <xdr:colOff>0</xdr:colOff>
      <xdr:row>46</xdr:row>
      <xdr:rowOff>0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BFA45683-7593-ACFA-89FE-1CEDE0EFE4DD}"/>
            </a:ext>
          </a:extLst>
        </xdr:cNvPr>
        <xdr:cNvSpPr txBox="1">
          <a:spLocks noChangeArrowheads="1"/>
        </xdr:cNvSpPr>
      </xdr:nvSpPr>
      <xdr:spPr bwMode="auto">
        <a:xfrm>
          <a:off x="2689860" y="744474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30B54BA4-3C30-6C91-C86F-795D694E6DC7}"/>
            </a:ext>
          </a:extLst>
        </xdr:cNvPr>
        <xdr:cNvSpPr txBox="1">
          <a:spLocks noChangeArrowheads="1"/>
        </xdr:cNvSpPr>
      </xdr:nvSpPr>
      <xdr:spPr bwMode="auto">
        <a:xfrm>
          <a:off x="2324100" y="808482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1088" name="Text Box 64">
          <a:extLst>
            <a:ext uri="{FF2B5EF4-FFF2-40B4-BE49-F238E27FC236}">
              <a16:creationId xmlns:a16="http://schemas.microsoft.com/office/drawing/2014/main" id="{A80885FD-7113-68FC-7AD3-0898E5B224F1}"/>
            </a:ext>
          </a:extLst>
        </xdr:cNvPr>
        <xdr:cNvSpPr txBox="1">
          <a:spLocks noChangeArrowheads="1"/>
        </xdr:cNvSpPr>
      </xdr:nvSpPr>
      <xdr:spPr bwMode="auto">
        <a:xfrm>
          <a:off x="2506980" y="61645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089" name="Text Box 65">
          <a:extLst>
            <a:ext uri="{FF2B5EF4-FFF2-40B4-BE49-F238E27FC236}">
              <a16:creationId xmlns:a16="http://schemas.microsoft.com/office/drawing/2014/main" id="{08EB30B2-B61E-08E8-1112-0BCD367FA1E6}"/>
            </a:ext>
          </a:extLst>
        </xdr:cNvPr>
        <xdr:cNvSpPr txBox="1">
          <a:spLocks noChangeArrowheads="1"/>
        </xdr:cNvSpPr>
      </xdr:nvSpPr>
      <xdr:spPr bwMode="auto">
        <a:xfrm>
          <a:off x="2324100" y="360426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F79610F4-F5E1-6B79-D1C8-5D95E4579807}"/>
            </a:ext>
          </a:extLst>
        </xdr:cNvPr>
        <xdr:cNvSpPr txBox="1">
          <a:spLocks noChangeArrowheads="1"/>
        </xdr:cNvSpPr>
      </xdr:nvSpPr>
      <xdr:spPr bwMode="auto">
        <a:xfrm>
          <a:off x="2324100" y="55245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1091" name="Text Box 67">
          <a:extLst>
            <a:ext uri="{FF2B5EF4-FFF2-40B4-BE49-F238E27FC236}">
              <a16:creationId xmlns:a16="http://schemas.microsoft.com/office/drawing/2014/main" id="{CF329756-8B95-1BED-A7DD-89C9F0618596}"/>
            </a:ext>
          </a:extLst>
        </xdr:cNvPr>
        <xdr:cNvSpPr txBox="1">
          <a:spLocks noChangeArrowheads="1"/>
        </xdr:cNvSpPr>
      </xdr:nvSpPr>
      <xdr:spPr bwMode="auto">
        <a:xfrm>
          <a:off x="2506980" y="87249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11</xdr:col>
      <xdr:colOff>0</xdr:colOff>
      <xdr:row>58</xdr:row>
      <xdr:rowOff>0</xdr:rowOff>
    </xdr:to>
    <xdr:sp macro="" textlink="">
      <xdr:nvSpPr>
        <xdr:cNvPr id="1092" name="Text Box 68">
          <a:extLst>
            <a:ext uri="{FF2B5EF4-FFF2-40B4-BE49-F238E27FC236}">
              <a16:creationId xmlns:a16="http://schemas.microsoft.com/office/drawing/2014/main" id="{D4951EDB-20EB-88A0-E53F-11B5C53CF7FF}"/>
            </a:ext>
          </a:extLst>
        </xdr:cNvPr>
        <xdr:cNvSpPr txBox="1">
          <a:spLocks noChangeArrowheads="1"/>
        </xdr:cNvSpPr>
      </xdr:nvSpPr>
      <xdr:spPr bwMode="auto">
        <a:xfrm>
          <a:off x="2324100" y="93649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50</xdr:row>
      <xdr:rowOff>0</xdr:rowOff>
    </xdr:from>
    <xdr:to>
      <xdr:col>27</xdr:col>
      <xdr:colOff>0</xdr:colOff>
      <xdr:row>52</xdr:row>
      <xdr:rowOff>0</xdr:rowOff>
    </xdr:to>
    <xdr:sp macro="" textlink="">
      <xdr:nvSpPr>
        <xdr:cNvPr id="1093" name="Text Box 69">
          <a:extLst>
            <a:ext uri="{FF2B5EF4-FFF2-40B4-BE49-F238E27FC236}">
              <a16:creationId xmlns:a16="http://schemas.microsoft.com/office/drawing/2014/main" id="{93D2B1C5-E34B-DCCC-9E29-B64CA5708297}"/>
            </a:ext>
          </a:extLst>
        </xdr:cNvPr>
        <xdr:cNvSpPr txBox="1">
          <a:spLocks noChangeArrowheads="1"/>
        </xdr:cNvSpPr>
      </xdr:nvSpPr>
      <xdr:spPr bwMode="auto">
        <a:xfrm>
          <a:off x="5250180" y="840486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1094" name="Text Box 70">
          <a:extLst>
            <a:ext uri="{FF2B5EF4-FFF2-40B4-BE49-F238E27FC236}">
              <a16:creationId xmlns:a16="http://schemas.microsoft.com/office/drawing/2014/main" id="{1634E399-9187-31F9-1B6D-E8713DE3D62C}"/>
            </a:ext>
          </a:extLst>
        </xdr:cNvPr>
        <xdr:cNvSpPr txBox="1">
          <a:spLocks noChangeArrowheads="1"/>
        </xdr:cNvSpPr>
      </xdr:nvSpPr>
      <xdr:spPr bwMode="auto">
        <a:xfrm>
          <a:off x="5250180" y="71247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26</xdr:col>
      <xdr:colOff>0</xdr:colOff>
      <xdr:row>40</xdr:row>
      <xdr:rowOff>0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BFF1D108-48CA-2050-F340-16D6E3C30951}"/>
            </a:ext>
          </a:extLst>
        </xdr:cNvPr>
        <xdr:cNvSpPr txBox="1">
          <a:spLocks noChangeArrowheads="1"/>
        </xdr:cNvSpPr>
      </xdr:nvSpPr>
      <xdr:spPr bwMode="auto">
        <a:xfrm>
          <a:off x="5067300" y="648462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26</xdr:col>
      <xdr:colOff>0</xdr:colOff>
      <xdr:row>56</xdr:row>
      <xdr:rowOff>0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8DCA4FD7-1260-DA7C-859E-0EC3CC57081A}"/>
            </a:ext>
          </a:extLst>
        </xdr:cNvPr>
        <xdr:cNvSpPr txBox="1">
          <a:spLocks noChangeArrowheads="1"/>
        </xdr:cNvSpPr>
      </xdr:nvSpPr>
      <xdr:spPr bwMode="auto">
        <a:xfrm>
          <a:off x="5067300" y="904494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58</xdr:row>
      <xdr:rowOff>0</xdr:rowOff>
    </xdr:from>
    <xdr:to>
      <xdr:col>27</xdr:col>
      <xdr:colOff>0</xdr:colOff>
      <xdr:row>60</xdr:row>
      <xdr:rowOff>0</xdr:rowOff>
    </xdr:to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96ACD81C-C79F-66AA-283C-086B5543F5A8}"/>
            </a:ext>
          </a:extLst>
        </xdr:cNvPr>
        <xdr:cNvSpPr txBox="1">
          <a:spLocks noChangeArrowheads="1"/>
        </xdr:cNvSpPr>
      </xdr:nvSpPr>
      <xdr:spPr bwMode="auto">
        <a:xfrm>
          <a:off x="5250180" y="968502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1098" name="Text Box 74">
          <a:extLst>
            <a:ext uri="{FF2B5EF4-FFF2-40B4-BE49-F238E27FC236}">
              <a16:creationId xmlns:a16="http://schemas.microsoft.com/office/drawing/2014/main" id="{08E00F1E-CB83-C644-F05F-A4C257B8A6E0}"/>
            </a:ext>
          </a:extLst>
        </xdr:cNvPr>
        <xdr:cNvSpPr txBox="1">
          <a:spLocks noChangeArrowheads="1"/>
        </xdr:cNvSpPr>
      </xdr:nvSpPr>
      <xdr:spPr bwMode="auto">
        <a:xfrm>
          <a:off x="5250180" y="584454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46</xdr:row>
      <xdr:rowOff>0</xdr:rowOff>
    </xdr:from>
    <xdr:to>
      <xdr:col>25</xdr:col>
      <xdr:colOff>0</xdr:colOff>
      <xdr:row>48</xdr:row>
      <xdr:rowOff>0</xdr:rowOff>
    </xdr:to>
    <xdr:sp macro="" textlink="">
      <xdr:nvSpPr>
        <xdr:cNvPr id="1099" name="Text Box 75">
          <a:extLst>
            <a:ext uri="{FF2B5EF4-FFF2-40B4-BE49-F238E27FC236}">
              <a16:creationId xmlns:a16="http://schemas.microsoft.com/office/drawing/2014/main" id="{7FE18D9C-062E-A607-E62E-A02381B04812}"/>
            </a:ext>
          </a:extLst>
        </xdr:cNvPr>
        <xdr:cNvSpPr txBox="1">
          <a:spLocks noChangeArrowheads="1"/>
        </xdr:cNvSpPr>
      </xdr:nvSpPr>
      <xdr:spPr bwMode="auto">
        <a:xfrm>
          <a:off x="4884420" y="77647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1100" name="Text Box 76">
          <a:extLst>
            <a:ext uri="{FF2B5EF4-FFF2-40B4-BE49-F238E27FC236}">
              <a16:creationId xmlns:a16="http://schemas.microsoft.com/office/drawing/2014/main" id="{B79F50A8-DFB2-F739-C882-814143851AEA}"/>
            </a:ext>
          </a:extLst>
        </xdr:cNvPr>
        <xdr:cNvSpPr txBox="1">
          <a:spLocks noChangeArrowheads="1"/>
        </xdr:cNvSpPr>
      </xdr:nvSpPr>
      <xdr:spPr bwMode="auto">
        <a:xfrm>
          <a:off x="5250180" y="264414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1101" name="Text Box 77">
          <a:extLst>
            <a:ext uri="{FF2B5EF4-FFF2-40B4-BE49-F238E27FC236}">
              <a16:creationId xmlns:a16="http://schemas.microsoft.com/office/drawing/2014/main" id="{301C7CDA-FD16-BE40-3507-FA6BB86AF525}"/>
            </a:ext>
          </a:extLst>
        </xdr:cNvPr>
        <xdr:cNvSpPr txBox="1">
          <a:spLocks noChangeArrowheads="1"/>
        </xdr:cNvSpPr>
      </xdr:nvSpPr>
      <xdr:spPr bwMode="auto">
        <a:xfrm>
          <a:off x="5250180" y="39243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102" name="Text Box 78">
          <a:extLst>
            <a:ext uri="{FF2B5EF4-FFF2-40B4-BE49-F238E27FC236}">
              <a16:creationId xmlns:a16="http://schemas.microsoft.com/office/drawing/2014/main" id="{143CB75F-8790-C06A-4030-D0A39E767ABA}"/>
            </a:ext>
          </a:extLst>
        </xdr:cNvPr>
        <xdr:cNvSpPr txBox="1">
          <a:spLocks noChangeArrowheads="1"/>
        </xdr:cNvSpPr>
      </xdr:nvSpPr>
      <xdr:spPr bwMode="auto">
        <a:xfrm>
          <a:off x="5067300" y="45643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1103" name="Text Box 79">
          <a:extLst>
            <a:ext uri="{FF2B5EF4-FFF2-40B4-BE49-F238E27FC236}">
              <a16:creationId xmlns:a16="http://schemas.microsoft.com/office/drawing/2014/main" id="{83AADB7B-BDD1-6C21-AFA7-9A0CE7718DC3}"/>
            </a:ext>
          </a:extLst>
        </xdr:cNvPr>
        <xdr:cNvSpPr txBox="1">
          <a:spLocks noChangeArrowheads="1"/>
        </xdr:cNvSpPr>
      </xdr:nvSpPr>
      <xdr:spPr bwMode="auto">
        <a:xfrm>
          <a:off x="5067300" y="200406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1104" name="Text Box 80">
          <a:extLst>
            <a:ext uri="{FF2B5EF4-FFF2-40B4-BE49-F238E27FC236}">
              <a16:creationId xmlns:a16="http://schemas.microsoft.com/office/drawing/2014/main" id="{7AFF030A-8129-E8D4-E482-DCF0BABD8D20}"/>
            </a:ext>
          </a:extLst>
        </xdr:cNvPr>
        <xdr:cNvSpPr txBox="1">
          <a:spLocks noChangeArrowheads="1"/>
        </xdr:cNvSpPr>
      </xdr:nvSpPr>
      <xdr:spPr bwMode="auto">
        <a:xfrm>
          <a:off x="4884420" y="328422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1105" name="Text Box 81">
          <a:extLst>
            <a:ext uri="{FF2B5EF4-FFF2-40B4-BE49-F238E27FC236}">
              <a16:creationId xmlns:a16="http://schemas.microsoft.com/office/drawing/2014/main" id="{54C1D136-E094-70D2-9797-7717529FCC02}"/>
            </a:ext>
          </a:extLst>
        </xdr:cNvPr>
        <xdr:cNvSpPr txBox="1">
          <a:spLocks noChangeArrowheads="1"/>
        </xdr:cNvSpPr>
      </xdr:nvSpPr>
      <xdr:spPr bwMode="auto">
        <a:xfrm>
          <a:off x="5250180" y="13639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1106" name="Text Box 82">
          <a:extLst>
            <a:ext uri="{FF2B5EF4-FFF2-40B4-BE49-F238E27FC236}">
              <a16:creationId xmlns:a16="http://schemas.microsoft.com/office/drawing/2014/main" id="{630BFD7A-346A-8025-983B-669D4BFE4C08}"/>
            </a:ext>
          </a:extLst>
        </xdr:cNvPr>
        <xdr:cNvSpPr txBox="1">
          <a:spLocks noChangeArrowheads="1"/>
        </xdr:cNvSpPr>
      </xdr:nvSpPr>
      <xdr:spPr bwMode="auto">
        <a:xfrm>
          <a:off x="5250180" y="520446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1107" name="Text Box 83">
          <a:extLst>
            <a:ext uri="{FF2B5EF4-FFF2-40B4-BE49-F238E27FC236}">
              <a16:creationId xmlns:a16="http://schemas.microsoft.com/office/drawing/2014/main" id="{A4E1024C-00EF-62E7-1D75-1BE38AC9697B}"/>
            </a:ext>
          </a:extLst>
        </xdr:cNvPr>
        <xdr:cNvSpPr txBox="1">
          <a:spLocks noChangeArrowheads="1"/>
        </xdr:cNvSpPr>
      </xdr:nvSpPr>
      <xdr:spPr bwMode="auto">
        <a:xfrm>
          <a:off x="10081260" y="264414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47</xdr:col>
      <xdr:colOff>0</xdr:colOff>
      <xdr:row>20</xdr:row>
      <xdr:rowOff>0</xdr:rowOff>
    </xdr:from>
    <xdr:to>
      <xdr:col>48</xdr:col>
      <xdr:colOff>0</xdr:colOff>
      <xdr:row>22</xdr:row>
      <xdr:rowOff>0</xdr:rowOff>
    </xdr:to>
    <xdr:sp macro="" textlink="">
      <xdr:nvSpPr>
        <xdr:cNvPr id="1108" name="Text Box 84">
          <a:extLst>
            <a:ext uri="{FF2B5EF4-FFF2-40B4-BE49-F238E27FC236}">
              <a16:creationId xmlns:a16="http://schemas.microsoft.com/office/drawing/2014/main" id="{EF93844E-ED45-5A9C-6190-08AEFD2EE1AF}"/>
            </a:ext>
          </a:extLst>
        </xdr:cNvPr>
        <xdr:cNvSpPr txBox="1">
          <a:spLocks noChangeArrowheads="1"/>
        </xdr:cNvSpPr>
      </xdr:nvSpPr>
      <xdr:spPr bwMode="auto">
        <a:xfrm>
          <a:off x="10081260" y="360426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49</xdr:col>
      <xdr:colOff>0</xdr:colOff>
      <xdr:row>26</xdr:row>
      <xdr:rowOff>0</xdr:rowOff>
    </xdr:to>
    <xdr:sp macro="" textlink="">
      <xdr:nvSpPr>
        <xdr:cNvPr id="1109" name="Text Box 85">
          <a:extLst>
            <a:ext uri="{FF2B5EF4-FFF2-40B4-BE49-F238E27FC236}">
              <a16:creationId xmlns:a16="http://schemas.microsoft.com/office/drawing/2014/main" id="{4F12439F-061D-1725-255E-C7F0F1D3987B}"/>
            </a:ext>
          </a:extLst>
        </xdr:cNvPr>
        <xdr:cNvSpPr txBox="1">
          <a:spLocks noChangeArrowheads="1"/>
        </xdr:cNvSpPr>
      </xdr:nvSpPr>
      <xdr:spPr bwMode="auto">
        <a:xfrm>
          <a:off x="10264140" y="424434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1110" name="Text Box 86">
          <a:extLst>
            <a:ext uri="{FF2B5EF4-FFF2-40B4-BE49-F238E27FC236}">
              <a16:creationId xmlns:a16="http://schemas.microsoft.com/office/drawing/2014/main" id="{A4402F32-1207-4612-974C-4685DAD5B9FD}"/>
            </a:ext>
          </a:extLst>
        </xdr:cNvPr>
        <xdr:cNvSpPr txBox="1">
          <a:spLocks noChangeArrowheads="1"/>
        </xdr:cNvSpPr>
      </xdr:nvSpPr>
      <xdr:spPr bwMode="auto">
        <a:xfrm>
          <a:off x="10081260" y="13639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1111" name="Text Box 87">
          <a:extLst>
            <a:ext uri="{FF2B5EF4-FFF2-40B4-BE49-F238E27FC236}">
              <a16:creationId xmlns:a16="http://schemas.microsoft.com/office/drawing/2014/main" id="{F92E350E-06E4-4180-9DD4-6AADA194C2F7}"/>
            </a:ext>
          </a:extLst>
        </xdr:cNvPr>
        <xdr:cNvSpPr txBox="1">
          <a:spLocks noChangeArrowheads="1"/>
        </xdr:cNvSpPr>
      </xdr:nvSpPr>
      <xdr:spPr bwMode="auto">
        <a:xfrm>
          <a:off x="10264140" y="200406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28</xdr:row>
      <xdr:rowOff>0</xdr:rowOff>
    </xdr:from>
    <xdr:to>
      <xdr:col>48</xdr:col>
      <xdr:colOff>0</xdr:colOff>
      <xdr:row>30</xdr:row>
      <xdr:rowOff>0</xdr:rowOff>
    </xdr:to>
    <xdr:sp macro="" textlink="">
      <xdr:nvSpPr>
        <xdr:cNvPr id="1113" name="Text Box 89">
          <a:extLst>
            <a:ext uri="{FF2B5EF4-FFF2-40B4-BE49-F238E27FC236}">
              <a16:creationId xmlns:a16="http://schemas.microsoft.com/office/drawing/2014/main" id="{D1384E91-6A81-3C51-141B-3AE2670D22B8}"/>
            </a:ext>
          </a:extLst>
        </xdr:cNvPr>
        <xdr:cNvSpPr txBox="1">
          <a:spLocks noChangeArrowheads="1"/>
        </xdr:cNvSpPr>
      </xdr:nvSpPr>
      <xdr:spPr bwMode="auto">
        <a:xfrm>
          <a:off x="10081260" y="488442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48</xdr:col>
      <xdr:colOff>0</xdr:colOff>
      <xdr:row>36</xdr:row>
      <xdr:rowOff>0</xdr:rowOff>
    </xdr:from>
    <xdr:to>
      <xdr:col>49</xdr:col>
      <xdr:colOff>0</xdr:colOff>
      <xdr:row>38</xdr:row>
      <xdr:rowOff>0</xdr:rowOff>
    </xdr:to>
    <xdr:sp macro="" textlink="">
      <xdr:nvSpPr>
        <xdr:cNvPr id="1114" name="Text Box 90">
          <a:extLst>
            <a:ext uri="{FF2B5EF4-FFF2-40B4-BE49-F238E27FC236}">
              <a16:creationId xmlns:a16="http://schemas.microsoft.com/office/drawing/2014/main" id="{801700C0-4C41-8541-8DDE-CEF5CCD15AD0}"/>
            </a:ext>
          </a:extLst>
        </xdr:cNvPr>
        <xdr:cNvSpPr txBox="1">
          <a:spLocks noChangeArrowheads="1"/>
        </xdr:cNvSpPr>
      </xdr:nvSpPr>
      <xdr:spPr bwMode="auto">
        <a:xfrm>
          <a:off x="10264140" y="61645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48</xdr:col>
      <xdr:colOff>0</xdr:colOff>
      <xdr:row>42</xdr:row>
      <xdr:rowOff>0</xdr:rowOff>
    </xdr:to>
    <xdr:sp macro="" textlink="">
      <xdr:nvSpPr>
        <xdr:cNvPr id="1115" name="Text Box 91">
          <a:extLst>
            <a:ext uri="{FF2B5EF4-FFF2-40B4-BE49-F238E27FC236}">
              <a16:creationId xmlns:a16="http://schemas.microsoft.com/office/drawing/2014/main" id="{1E326B3B-AB91-5205-C29B-438C706E0AEB}"/>
            </a:ext>
          </a:extLst>
        </xdr:cNvPr>
        <xdr:cNvSpPr txBox="1">
          <a:spLocks noChangeArrowheads="1"/>
        </xdr:cNvSpPr>
      </xdr:nvSpPr>
      <xdr:spPr bwMode="auto">
        <a:xfrm>
          <a:off x="10081260" y="680466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47</xdr:col>
      <xdr:colOff>0</xdr:colOff>
      <xdr:row>48</xdr:row>
      <xdr:rowOff>0</xdr:rowOff>
    </xdr:from>
    <xdr:to>
      <xdr:col>48</xdr:col>
      <xdr:colOff>0</xdr:colOff>
      <xdr:row>50</xdr:row>
      <xdr:rowOff>0</xdr:rowOff>
    </xdr:to>
    <xdr:sp macro="" textlink="">
      <xdr:nvSpPr>
        <xdr:cNvPr id="1116" name="Text Box 92">
          <a:extLst>
            <a:ext uri="{FF2B5EF4-FFF2-40B4-BE49-F238E27FC236}">
              <a16:creationId xmlns:a16="http://schemas.microsoft.com/office/drawing/2014/main" id="{CC853D0E-DC79-6F6B-FDAB-FF4FA9135092}"/>
            </a:ext>
          </a:extLst>
        </xdr:cNvPr>
        <xdr:cNvSpPr txBox="1">
          <a:spLocks noChangeArrowheads="1"/>
        </xdr:cNvSpPr>
      </xdr:nvSpPr>
      <xdr:spPr bwMode="auto">
        <a:xfrm>
          <a:off x="10081260" y="808482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47</xdr:col>
      <xdr:colOff>0</xdr:colOff>
      <xdr:row>56</xdr:row>
      <xdr:rowOff>0</xdr:rowOff>
    </xdr:from>
    <xdr:to>
      <xdr:col>48</xdr:col>
      <xdr:colOff>0</xdr:colOff>
      <xdr:row>58</xdr:row>
      <xdr:rowOff>0</xdr:rowOff>
    </xdr:to>
    <xdr:sp macro="" textlink="">
      <xdr:nvSpPr>
        <xdr:cNvPr id="1117" name="Text Box 93">
          <a:extLst>
            <a:ext uri="{FF2B5EF4-FFF2-40B4-BE49-F238E27FC236}">
              <a16:creationId xmlns:a16="http://schemas.microsoft.com/office/drawing/2014/main" id="{B185C60A-E6A7-BA76-A15B-61562A4FCE0D}"/>
            </a:ext>
          </a:extLst>
        </xdr:cNvPr>
        <xdr:cNvSpPr txBox="1">
          <a:spLocks noChangeArrowheads="1"/>
        </xdr:cNvSpPr>
      </xdr:nvSpPr>
      <xdr:spPr bwMode="auto">
        <a:xfrm>
          <a:off x="10081260" y="93649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48</xdr:col>
      <xdr:colOff>0</xdr:colOff>
      <xdr:row>52</xdr:row>
      <xdr:rowOff>0</xdr:rowOff>
    </xdr:from>
    <xdr:to>
      <xdr:col>49</xdr:col>
      <xdr:colOff>0</xdr:colOff>
      <xdr:row>54</xdr:row>
      <xdr:rowOff>0</xdr:rowOff>
    </xdr:to>
    <xdr:sp macro="" textlink="">
      <xdr:nvSpPr>
        <xdr:cNvPr id="1118" name="Text Box 94">
          <a:extLst>
            <a:ext uri="{FF2B5EF4-FFF2-40B4-BE49-F238E27FC236}">
              <a16:creationId xmlns:a16="http://schemas.microsoft.com/office/drawing/2014/main" id="{00AE60F6-2CDD-4493-E209-54A6BB55EE5D}"/>
            </a:ext>
          </a:extLst>
        </xdr:cNvPr>
        <xdr:cNvSpPr txBox="1">
          <a:spLocks noChangeArrowheads="1"/>
        </xdr:cNvSpPr>
      </xdr:nvSpPr>
      <xdr:spPr bwMode="auto">
        <a:xfrm>
          <a:off x="10264140" y="87249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32</xdr:row>
      <xdr:rowOff>0</xdr:rowOff>
    </xdr:from>
    <xdr:to>
      <xdr:col>48</xdr:col>
      <xdr:colOff>0</xdr:colOff>
      <xdr:row>34</xdr:row>
      <xdr:rowOff>0</xdr:rowOff>
    </xdr:to>
    <xdr:sp macro="" textlink="">
      <xdr:nvSpPr>
        <xdr:cNvPr id="1119" name="Text Box 95">
          <a:extLst>
            <a:ext uri="{FF2B5EF4-FFF2-40B4-BE49-F238E27FC236}">
              <a16:creationId xmlns:a16="http://schemas.microsoft.com/office/drawing/2014/main" id="{AA6AFD0E-E1C8-C2ED-B3AE-27E9BB286F99}"/>
            </a:ext>
          </a:extLst>
        </xdr:cNvPr>
        <xdr:cNvSpPr txBox="1">
          <a:spLocks noChangeArrowheads="1"/>
        </xdr:cNvSpPr>
      </xdr:nvSpPr>
      <xdr:spPr bwMode="auto">
        <a:xfrm>
          <a:off x="10081260" y="55245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1120" name="Text Box 96">
          <a:extLst>
            <a:ext uri="{FF2B5EF4-FFF2-40B4-BE49-F238E27FC236}">
              <a16:creationId xmlns:a16="http://schemas.microsoft.com/office/drawing/2014/main" id="{F0607F25-C224-9A31-316B-88EA8649C526}"/>
            </a:ext>
          </a:extLst>
        </xdr:cNvPr>
        <xdr:cNvSpPr txBox="1">
          <a:spLocks noChangeArrowheads="1"/>
        </xdr:cNvSpPr>
      </xdr:nvSpPr>
      <xdr:spPr bwMode="auto">
        <a:xfrm>
          <a:off x="12984480" y="264414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1122" name="Text Box 98">
          <a:extLst>
            <a:ext uri="{FF2B5EF4-FFF2-40B4-BE49-F238E27FC236}">
              <a16:creationId xmlns:a16="http://schemas.microsoft.com/office/drawing/2014/main" id="{54249624-0658-336F-2C9A-3696E6E21DE3}"/>
            </a:ext>
          </a:extLst>
        </xdr:cNvPr>
        <xdr:cNvSpPr txBox="1">
          <a:spLocks noChangeArrowheads="1"/>
        </xdr:cNvSpPr>
      </xdr:nvSpPr>
      <xdr:spPr bwMode="auto">
        <a:xfrm>
          <a:off x="12801600" y="45643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63</xdr:col>
      <xdr:colOff>0</xdr:colOff>
      <xdr:row>22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1123" name="Text Box 99">
          <a:extLst>
            <a:ext uri="{FF2B5EF4-FFF2-40B4-BE49-F238E27FC236}">
              <a16:creationId xmlns:a16="http://schemas.microsoft.com/office/drawing/2014/main" id="{CC1F255D-258F-11A7-385A-A32E67CE524A}"/>
            </a:ext>
          </a:extLst>
        </xdr:cNvPr>
        <xdr:cNvSpPr txBox="1">
          <a:spLocks noChangeArrowheads="1"/>
        </xdr:cNvSpPr>
      </xdr:nvSpPr>
      <xdr:spPr bwMode="auto">
        <a:xfrm>
          <a:off x="12984480" y="39243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1124" name="Text Box 100">
          <a:extLst>
            <a:ext uri="{FF2B5EF4-FFF2-40B4-BE49-F238E27FC236}">
              <a16:creationId xmlns:a16="http://schemas.microsoft.com/office/drawing/2014/main" id="{CABED77B-797D-EB70-CCDE-84CA4020870F}"/>
            </a:ext>
          </a:extLst>
        </xdr:cNvPr>
        <xdr:cNvSpPr txBox="1">
          <a:spLocks noChangeArrowheads="1"/>
        </xdr:cNvSpPr>
      </xdr:nvSpPr>
      <xdr:spPr bwMode="auto">
        <a:xfrm>
          <a:off x="12984480" y="13639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1125" name="Text Box 101">
          <a:extLst>
            <a:ext uri="{FF2B5EF4-FFF2-40B4-BE49-F238E27FC236}">
              <a16:creationId xmlns:a16="http://schemas.microsoft.com/office/drawing/2014/main" id="{1729CB5E-3170-C920-56A4-6A889DED8EA8}"/>
            </a:ext>
          </a:extLst>
        </xdr:cNvPr>
        <xdr:cNvSpPr txBox="1">
          <a:spLocks noChangeArrowheads="1"/>
        </xdr:cNvSpPr>
      </xdr:nvSpPr>
      <xdr:spPr bwMode="auto">
        <a:xfrm>
          <a:off x="12801600" y="200406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64</xdr:col>
      <xdr:colOff>0</xdr:colOff>
      <xdr:row>32</xdr:row>
      <xdr:rowOff>0</xdr:rowOff>
    </xdr:to>
    <xdr:sp macro="" textlink="">
      <xdr:nvSpPr>
        <xdr:cNvPr id="1126" name="Text Box 102">
          <a:extLst>
            <a:ext uri="{FF2B5EF4-FFF2-40B4-BE49-F238E27FC236}">
              <a16:creationId xmlns:a16="http://schemas.microsoft.com/office/drawing/2014/main" id="{F9E76812-DB99-C3E0-9800-1933D27C23C7}"/>
            </a:ext>
          </a:extLst>
        </xdr:cNvPr>
        <xdr:cNvSpPr txBox="1">
          <a:spLocks noChangeArrowheads="1"/>
        </xdr:cNvSpPr>
      </xdr:nvSpPr>
      <xdr:spPr bwMode="auto">
        <a:xfrm>
          <a:off x="12984480" y="520446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38</xdr:row>
      <xdr:rowOff>0</xdr:rowOff>
    </xdr:from>
    <xdr:to>
      <xdr:col>63</xdr:col>
      <xdr:colOff>0</xdr:colOff>
      <xdr:row>40</xdr:row>
      <xdr:rowOff>0</xdr:rowOff>
    </xdr:to>
    <xdr:sp macro="" textlink="">
      <xdr:nvSpPr>
        <xdr:cNvPr id="1127" name="Text Box 103">
          <a:extLst>
            <a:ext uri="{FF2B5EF4-FFF2-40B4-BE49-F238E27FC236}">
              <a16:creationId xmlns:a16="http://schemas.microsoft.com/office/drawing/2014/main" id="{841165EA-5583-6779-3C80-EB468397AA39}"/>
            </a:ext>
          </a:extLst>
        </xdr:cNvPr>
        <xdr:cNvSpPr txBox="1">
          <a:spLocks noChangeArrowheads="1"/>
        </xdr:cNvSpPr>
      </xdr:nvSpPr>
      <xdr:spPr bwMode="auto">
        <a:xfrm>
          <a:off x="12801600" y="648462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63</xdr:col>
      <xdr:colOff>0</xdr:colOff>
      <xdr:row>42</xdr:row>
      <xdr:rowOff>0</xdr:rowOff>
    </xdr:from>
    <xdr:to>
      <xdr:col>64</xdr:col>
      <xdr:colOff>0</xdr:colOff>
      <xdr:row>44</xdr:row>
      <xdr:rowOff>0</xdr:rowOff>
    </xdr:to>
    <xdr:sp macro="" textlink="">
      <xdr:nvSpPr>
        <xdr:cNvPr id="1128" name="Text Box 104">
          <a:extLst>
            <a:ext uri="{FF2B5EF4-FFF2-40B4-BE49-F238E27FC236}">
              <a16:creationId xmlns:a16="http://schemas.microsoft.com/office/drawing/2014/main" id="{FE7768B5-B00B-FAAC-ECE3-5581CA5F7AA7}"/>
            </a:ext>
          </a:extLst>
        </xdr:cNvPr>
        <xdr:cNvSpPr txBox="1">
          <a:spLocks noChangeArrowheads="1"/>
        </xdr:cNvSpPr>
      </xdr:nvSpPr>
      <xdr:spPr bwMode="auto">
        <a:xfrm>
          <a:off x="12984480" y="71247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63</xdr:col>
      <xdr:colOff>0</xdr:colOff>
      <xdr:row>48</xdr:row>
      <xdr:rowOff>0</xdr:rowOff>
    </xdr:from>
    <xdr:to>
      <xdr:col>64</xdr:col>
      <xdr:colOff>0</xdr:colOff>
      <xdr:row>50</xdr:row>
      <xdr:rowOff>0</xdr:rowOff>
    </xdr:to>
    <xdr:sp macro="" textlink="">
      <xdr:nvSpPr>
        <xdr:cNvPr id="1129" name="Text Box 105">
          <a:extLst>
            <a:ext uri="{FF2B5EF4-FFF2-40B4-BE49-F238E27FC236}">
              <a16:creationId xmlns:a16="http://schemas.microsoft.com/office/drawing/2014/main" id="{CACE9769-8AF9-1B4C-739F-4C76A7F8898E}"/>
            </a:ext>
          </a:extLst>
        </xdr:cNvPr>
        <xdr:cNvSpPr txBox="1">
          <a:spLocks noChangeArrowheads="1"/>
        </xdr:cNvSpPr>
      </xdr:nvSpPr>
      <xdr:spPr bwMode="auto">
        <a:xfrm>
          <a:off x="12984480" y="808482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62</xdr:col>
      <xdr:colOff>0</xdr:colOff>
      <xdr:row>52</xdr:row>
      <xdr:rowOff>0</xdr:rowOff>
    </xdr:from>
    <xdr:to>
      <xdr:col>63</xdr:col>
      <xdr:colOff>0</xdr:colOff>
      <xdr:row>54</xdr:row>
      <xdr:rowOff>0</xdr:rowOff>
    </xdr:to>
    <xdr:sp macro="" textlink="">
      <xdr:nvSpPr>
        <xdr:cNvPr id="1130" name="Text Box 106">
          <a:extLst>
            <a:ext uri="{FF2B5EF4-FFF2-40B4-BE49-F238E27FC236}">
              <a16:creationId xmlns:a16="http://schemas.microsoft.com/office/drawing/2014/main" id="{6C5301B6-69FC-381B-DAC9-AA7F046FC88F}"/>
            </a:ext>
          </a:extLst>
        </xdr:cNvPr>
        <xdr:cNvSpPr txBox="1">
          <a:spLocks noChangeArrowheads="1"/>
        </xdr:cNvSpPr>
      </xdr:nvSpPr>
      <xdr:spPr bwMode="auto">
        <a:xfrm>
          <a:off x="12801600" y="87249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63</xdr:col>
      <xdr:colOff>0</xdr:colOff>
      <xdr:row>56</xdr:row>
      <xdr:rowOff>0</xdr:rowOff>
    </xdr:from>
    <xdr:to>
      <xdr:col>64</xdr:col>
      <xdr:colOff>0</xdr:colOff>
      <xdr:row>58</xdr:row>
      <xdr:rowOff>0</xdr:rowOff>
    </xdr:to>
    <xdr:sp macro="" textlink="">
      <xdr:nvSpPr>
        <xdr:cNvPr id="1131" name="Text Box 107">
          <a:extLst>
            <a:ext uri="{FF2B5EF4-FFF2-40B4-BE49-F238E27FC236}">
              <a16:creationId xmlns:a16="http://schemas.microsoft.com/office/drawing/2014/main" id="{DB9A516A-047F-787C-E06C-2823CB98A6F4}"/>
            </a:ext>
          </a:extLst>
        </xdr:cNvPr>
        <xdr:cNvSpPr txBox="1">
          <a:spLocks noChangeArrowheads="1"/>
        </xdr:cNvSpPr>
      </xdr:nvSpPr>
      <xdr:spPr bwMode="auto">
        <a:xfrm>
          <a:off x="12984480" y="936498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61</xdr:col>
      <xdr:colOff>0</xdr:colOff>
      <xdr:row>44</xdr:row>
      <xdr:rowOff>0</xdr:rowOff>
    </xdr:from>
    <xdr:to>
      <xdr:col>62</xdr:col>
      <xdr:colOff>0</xdr:colOff>
      <xdr:row>46</xdr:row>
      <xdr:rowOff>0</xdr:rowOff>
    </xdr:to>
    <xdr:sp macro="" textlink="">
      <xdr:nvSpPr>
        <xdr:cNvPr id="1132" name="Text Box 108">
          <a:extLst>
            <a:ext uri="{FF2B5EF4-FFF2-40B4-BE49-F238E27FC236}">
              <a16:creationId xmlns:a16="http://schemas.microsoft.com/office/drawing/2014/main" id="{546BCAC0-1C99-111B-FB62-47E8A88F95A1}"/>
            </a:ext>
          </a:extLst>
        </xdr:cNvPr>
        <xdr:cNvSpPr txBox="1">
          <a:spLocks noChangeArrowheads="1"/>
        </xdr:cNvSpPr>
      </xdr:nvSpPr>
      <xdr:spPr bwMode="auto">
        <a:xfrm>
          <a:off x="12618720" y="744474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63</xdr:col>
      <xdr:colOff>0</xdr:colOff>
      <xdr:row>34</xdr:row>
      <xdr:rowOff>0</xdr:rowOff>
    </xdr:from>
    <xdr:to>
      <xdr:col>64</xdr:col>
      <xdr:colOff>0</xdr:colOff>
      <xdr:row>36</xdr:row>
      <xdr:rowOff>0</xdr:rowOff>
    </xdr:to>
    <xdr:sp macro="" textlink="">
      <xdr:nvSpPr>
        <xdr:cNvPr id="1133" name="Text Box 109">
          <a:extLst>
            <a:ext uri="{FF2B5EF4-FFF2-40B4-BE49-F238E27FC236}">
              <a16:creationId xmlns:a16="http://schemas.microsoft.com/office/drawing/2014/main" id="{5AE4F71A-5DF7-6640-A36E-4615C4577685}"/>
            </a:ext>
          </a:extLst>
        </xdr:cNvPr>
        <xdr:cNvSpPr txBox="1">
          <a:spLocks noChangeArrowheads="1"/>
        </xdr:cNvSpPr>
      </xdr:nvSpPr>
      <xdr:spPr bwMode="auto">
        <a:xfrm>
          <a:off x="12984480" y="584454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0</xdr:colOff>
      <xdr:row>86</xdr:row>
      <xdr:rowOff>0</xdr:rowOff>
    </xdr:from>
    <xdr:to>
      <xdr:col>13</xdr:col>
      <xdr:colOff>0</xdr:colOff>
      <xdr:row>88</xdr:row>
      <xdr:rowOff>0</xdr:rowOff>
    </xdr:to>
    <xdr:sp macro="" textlink="">
      <xdr:nvSpPr>
        <xdr:cNvPr id="1135" name="Text Box 111">
          <a:extLst>
            <a:ext uri="{FF2B5EF4-FFF2-40B4-BE49-F238E27FC236}">
              <a16:creationId xmlns:a16="http://schemas.microsoft.com/office/drawing/2014/main" id="{A48DAEA1-A84F-E218-5D74-01D61D44806B}"/>
            </a:ext>
          </a:extLst>
        </xdr:cNvPr>
        <xdr:cNvSpPr txBox="1">
          <a:spLocks noChangeArrowheads="1"/>
        </xdr:cNvSpPr>
      </xdr:nvSpPr>
      <xdr:spPr bwMode="auto">
        <a:xfrm>
          <a:off x="2689860" y="1501902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0</xdr:colOff>
      <xdr:row>112</xdr:row>
      <xdr:rowOff>0</xdr:rowOff>
    </xdr:from>
    <xdr:to>
      <xdr:col>13</xdr:col>
      <xdr:colOff>0</xdr:colOff>
      <xdr:row>114</xdr:row>
      <xdr:rowOff>0</xdr:rowOff>
    </xdr:to>
    <xdr:sp macro="" textlink="">
      <xdr:nvSpPr>
        <xdr:cNvPr id="1136" name="Text Box 112">
          <a:extLst>
            <a:ext uri="{FF2B5EF4-FFF2-40B4-BE49-F238E27FC236}">
              <a16:creationId xmlns:a16="http://schemas.microsoft.com/office/drawing/2014/main" id="{69BB26DD-AA53-A175-2CA7-F3654EFC475D}"/>
            </a:ext>
          </a:extLst>
        </xdr:cNvPr>
        <xdr:cNvSpPr txBox="1">
          <a:spLocks noChangeArrowheads="1"/>
        </xdr:cNvSpPr>
      </xdr:nvSpPr>
      <xdr:spPr bwMode="auto">
        <a:xfrm>
          <a:off x="2689860" y="1917954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53</xdr:col>
      <xdr:colOff>0</xdr:colOff>
      <xdr:row>32</xdr:row>
      <xdr:rowOff>0</xdr:rowOff>
    </xdr:from>
    <xdr:to>
      <xdr:col>54</xdr:col>
      <xdr:colOff>0</xdr:colOff>
      <xdr:row>34</xdr:row>
      <xdr:rowOff>0</xdr:rowOff>
    </xdr:to>
    <xdr:sp macro="" textlink="">
      <xdr:nvSpPr>
        <xdr:cNvPr id="1138" name="Text Box 114">
          <a:extLst>
            <a:ext uri="{FF2B5EF4-FFF2-40B4-BE49-F238E27FC236}">
              <a16:creationId xmlns:a16="http://schemas.microsoft.com/office/drawing/2014/main" id="{845DE122-3DB9-3A79-C5F9-03D4785EBB78}"/>
            </a:ext>
          </a:extLst>
        </xdr:cNvPr>
        <xdr:cNvSpPr txBox="1">
          <a:spLocks noChangeArrowheads="1"/>
        </xdr:cNvSpPr>
      </xdr:nvSpPr>
      <xdr:spPr bwMode="auto">
        <a:xfrm>
          <a:off x="11155680" y="55245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16</xdr:col>
      <xdr:colOff>0</xdr:colOff>
      <xdr:row>32</xdr:row>
      <xdr:rowOff>0</xdr:rowOff>
    </xdr:from>
    <xdr:to>
      <xdr:col>17</xdr:col>
      <xdr:colOff>0</xdr:colOff>
      <xdr:row>34</xdr:row>
      <xdr:rowOff>0</xdr:rowOff>
    </xdr:to>
    <xdr:sp macro="" textlink="">
      <xdr:nvSpPr>
        <xdr:cNvPr id="1139" name="Text Box 115">
          <a:extLst>
            <a:ext uri="{FF2B5EF4-FFF2-40B4-BE49-F238E27FC236}">
              <a16:creationId xmlns:a16="http://schemas.microsoft.com/office/drawing/2014/main" id="{45936191-0649-C373-002F-6B53081E2F99}"/>
            </a:ext>
          </a:extLst>
        </xdr:cNvPr>
        <xdr:cNvSpPr txBox="1">
          <a:spLocks noChangeArrowheads="1"/>
        </xdr:cNvSpPr>
      </xdr:nvSpPr>
      <xdr:spPr bwMode="auto">
        <a:xfrm>
          <a:off x="3421380" y="55245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41" name="Text Box 117">
          <a:extLst>
            <a:ext uri="{FF2B5EF4-FFF2-40B4-BE49-F238E27FC236}">
              <a16:creationId xmlns:a16="http://schemas.microsoft.com/office/drawing/2014/main" id="{B2F48315-8CF4-C199-D2DC-D5A2D9EADF4A}"/>
            </a:ext>
          </a:extLst>
        </xdr:cNvPr>
        <xdr:cNvSpPr txBox="1">
          <a:spLocks noChangeArrowheads="1"/>
        </xdr:cNvSpPr>
      </xdr:nvSpPr>
      <xdr:spPr bwMode="auto">
        <a:xfrm>
          <a:off x="3970020" y="55245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24</xdr:col>
      <xdr:colOff>0</xdr:colOff>
      <xdr:row>112</xdr:row>
      <xdr:rowOff>0</xdr:rowOff>
    </xdr:from>
    <xdr:to>
      <xdr:col>25</xdr:col>
      <xdr:colOff>0</xdr:colOff>
      <xdr:row>114</xdr:row>
      <xdr:rowOff>0</xdr:rowOff>
    </xdr:to>
    <xdr:sp macro="" textlink="">
      <xdr:nvSpPr>
        <xdr:cNvPr id="1142" name="Text Box 118">
          <a:extLst>
            <a:ext uri="{FF2B5EF4-FFF2-40B4-BE49-F238E27FC236}">
              <a16:creationId xmlns:a16="http://schemas.microsoft.com/office/drawing/2014/main" id="{50A065E4-B538-DC9B-E273-6C330D91CCAD}"/>
            </a:ext>
          </a:extLst>
        </xdr:cNvPr>
        <xdr:cNvSpPr txBox="1">
          <a:spLocks noChangeArrowheads="1"/>
        </xdr:cNvSpPr>
      </xdr:nvSpPr>
      <xdr:spPr bwMode="auto">
        <a:xfrm>
          <a:off x="4884420" y="1917954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86</xdr:row>
      <xdr:rowOff>0</xdr:rowOff>
    </xdr:from>
    <xdr:to>
      <xdr:col>25</xdr:col>
      <xdr:colOff>0</xdr:colOff>
      <xdr:row>88</xdr:row>
      <xdr:rowOff>0</xdr:rowOff>
    </xdr:to>
    <xdr:sp macro="" textlink="">
      <xdr:nvSpPr>
        <xdr:cNvPr id="1143" name="Text Box 119">
          <a:extLst>
            <a:ext uri="{FF2B5EF4-FFF2-40B4-BE49-F238E27FC236}">
              <a16:creationId xmlns:a16="http://schemas.microsoft.com/office/drawing/2014/main" id="{09B0ECC0-1F6D-F7BF-8506-F468DFDE935B}"/>
            </a:ext>
          </a:extLst>
        </xdr:cNvPr>
        <xdr:cNvSpPr txBox="1">
          <a:spLocks noChangeArrowheads="1"/>
        </xdr:cNvSpPr>
      </xdr:nvSpPr>
      <xdr:spPr bwMode="auto">
        <a:xfrm>
          <a:off x="4884420" y="1501902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49</xdr:col>
      <xdr:colOff>0</xdr:colOff>
      <xdr:row>86</xdr:row>
      <xdr:rowOff>0</xdr:rowOff>
    </xdr:from>
    <xdr:to>
      <xdr:col>50</xdr:col>
      <xdr:colOff>15240</xdr:colOff>
      <xdr:row>88</xdr:row>
      <xdr:rowOff>0</xdr:rowOff>
    </xdr:to>
    <xdr:sp macro="" textlink="">
      <xdr:nvSpPr>
        <xdr:cNvPr id="1144" name="Text Box 120">
          <a:extLst>
            <a:ext uri="{FF2B5EF4-FFF2-40B4-BE49-F238E27FC236}">
              <a16:creationId xmlns:a16="http://schemas.microsoft.com/office/drawing/2014/main" id="{CF629BFC-7CE9-3738-C123-0FC979DD3CF7}"/>
            </a:ext>
          </a:extLst>
        </xdr:cNvPr>
        <xdr:cNvSpPr txBox="1">
          <a:spLocks noChangeArrowheads="1"/>
        </xdr:cNvSpPr>
      </xdr:nvSpPr>
      <xdr:spPr bwMode="auto">
        <a:xfrm>
          <a:off x="10447020" y="15019020"/>
          <a:ext cx="17526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49</xdr:col>
      <xdr:colOff>0</xdr:colOff>
      <xdr:row>114</xdr:row>
      <xdr:rowOff>0</xdr:rowOff>
    </xdr:from>
    <xdr:to>
      <xdr:col>50</xdr:col>
      <xdr:colOff>15240</xdr:colOff>
      <xdr:row>116</xdr:row>
      <xdr:rowOff>0</xdr:rowOff>
    </xdr:to>
    <xdr:sp macro="" textlink="">
      <xdr:nvSpPr>
        <xdr:cNvPr id="1145" name="Text Box 121">
          <a:extLst>
            <a:ext uri="{FF2B5EF4-FFF2-40B4-BE49-F238E27FC236}">
              <a16:creationId xmlns:a16="http://schemas.microsoft.com/office/drawing/2014/main" id="{AE1A11A5-F123-3771-FE32-CB0416083C98}"/>
            </a:ext>
          </a:extLst>
        </xdr:cNvPr>
        <xdr:cNvSpPr txBox="1">
          <a:spLocks noChangeArrowheads="1"/>
        </xdr:cNvSpPr>
      </xdr:nvSpPr>
      <xdr:spPr bwMode="auto">
        <a:xfrm>
          <a:off x="10447020" y="19499580"/>
          <a:ext cx="17526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19</xdr:col>
      <xdr:colOff>0</xdr:colOff>
      <xdr:row>100</xdr:row>
      <xdr:rowOff>0</xdr:rowOff>
    </xdr:from>
    <xdr:to>
      <xdr:col>20</xdr:col>
      <xdr:colOff>0</xdr:colOff>
      <xdr:row>102</xdr:row>
      <xdr:rowOff>0</xdr:rowOff>
    </xdr:to>
    <xdr:sp macro="" textlink="">
      <xdr:nvSpPr>
        <xdr:cNvPr id="1146" name="Text Box 122">
          <a:extLst>
            <a:ext uri="{FF2B5EF4-FFF2-40B4-BE49-F238E27FC236}">
              <a16:creationId xmlns:a16="http://schemas.microsoft.com/office/drawing/2014/main" id="{5B7AB9D7-8E1B-ED6A-6894-C232185F0A68}"/>
            </a:ext>
          </a:extLst>
        </xdr:cNvPr>
        <xdr:cNvSpPr txBox="1">
          <a:spLocks noChangeArrowheads="1"/>
        </xdr:cNvSpPr>
      </xdr:nvSpPr>
      <xdr:spPr bwMode="auto">
        <a:xfrm>
          <a:off x="3970020" y="172593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</xdr:col>
      <xdr:colOff>0</xdr:colOff>
      <xdr:row>100</xdr:row>
      <xdr:rowOff>0</xdr:rowOff>
    </xdr:from>
    <xdr:to>
      <xdr:col>17</xdr:col>
      <xdr:colOff>0</xdr:colOff>
      <xdr:row>102</xdr:row>
      <xdr:rowOff>0</xdr:rowOff>
    </xdr:to>
    <xdr:sp macro="" textlink="">
      <xdr:nvSpPr>
        <xdr:cNvPr id="1147" name="Text Box 123">
          <a:extLst>
            <a:ext uri="{FF2B5EF4-FFF2-40B4-BE49-F238E27FC236}">
              <a16:creationId xmlns:a16="http://schemas.microsoft.com/office/drawing/2014/main" id="{397A6725-EE42-7055-47FF-A4E30A8F07BA}"/>
            </a:ext>
          </a:extLst>
        </xdr:cNvPr>
        <xdr:cNvSpPr txBox="1">
          <a:spLocks noChangeArrowheads="1"/>
        </xdr:cNvSpPr>
      </xdr:nvSpPr>
      <xdr:spPr bwMode="auto">
        <a:xfrm>
          <a:off x="3421380" y="172593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56</xdr:col>
      <xdr:colOff>0</xdr:colOff>
      <xdr:row>100</xdr:row>
      <xdr:rowOff>0</xdr:rowOff>
    </xdr:from>
    <xdr:to>
      <xdr:col>57</xdr:col>
      <xdr:colOff>0</xdr:colOff>
      <xdr:row>102</xdr:row>
      <xdr:rowOff>0</xdr:rowOff>
    </xdr:to>
    <xdr:sp macro="" textlink="">
      <xdr:nvSpPr>
        <xdr:cNvPr id="1148" name="Text Box 124">
          <a:extLst>
            <a:ext uri="{FF2B5EF4-FFF2-40B4-BE49-F238E27FC236}">
              <a16:creationId xmlns:a16="http://schemas.microsoft.com/office/drawing/2014/main" id="{2A57B0D0-B50E-0C6C-3860-4816BC00690D}"/>
            </a:ext>
          </a:extLst>
        </xdr:cNvPr>
        <xdr:cNvSpPr txBox="1">
          <a:spLocks noChangeArrowheads="1"/>
        </xdr:cNvSpPr>
      </xdr:nvSpPr>
      <xdr:spPr bwMode="auto">
        <a:xfrm>
          <a:off x="11704320" y="172593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53</xdr:col>
      <xdr:colOff>0</xdr:colOff>
      <xdr:row>100</xdr:row>
      <xdr:rowOff>0</xdr:rowOff>
    </xdr:from>
    <xdr:to>
      <xdr:col>54</xdr:col>
      <xdr:colOff>0</xdr:colOff>
      <xdr:row>102</xdr:row>
      <xdr:rowOff>0</xdr:rowOff>
    </xdr:to>
    <xdr:sp macro="" textlink="">
      <xdr:nvSpPr>
        <xdr:cNvPr id="1149" name="Text Box 125">
          <a:extLst>
            <a:ext uri="{FF2B5EF4-FFF2-40B4-BE49-F238E27FC236}">
              <a16:creationId xmlns:a16="http://schemas.microsoft.com/office/drawing/2014/main" id="{6FE9AD5E-8767-B6D6-7D85-3993AD894E33}"/>
            </a:ext>
          </a:extLst>
        </xdr:cNvPr>
        <xdr:cNvSpPr txBox="1">
          <a:spLocks noChangeArrowheads="1"/>
        </xdr:cNvSpPr>
      </xdr:nvSpPr>
      <xdr:spPr bwMode="auto">
        <a:xfrm>
          <a:off x="11155680" y="172593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56</xdr:col>
      <xdr:colOff>0</xdr:colOff>
      <xdr:row>32</xdr:row>
      <xdr:rowOff>0</xdr:rowOff>
    </xdr:from>
    <xdr:to>
      <xdr:col>57</xdr:col>
      <xdr:colOff>0</xdr:colOff>
      <xdr:row>34</xdr:row>
      <xdr:rowOff>0</xdr:rowOff>
    </xdr:to>
    <xdr:sp macro="" textlink="">
      <xdr:nvSpPr>
        <xdr:cNvPr id="1150" name="Text Box 126">
          <a:extLst>
            <a:ext uri="{FF2B5EF4-FFF2-40B4-BE49-F238E27FC236}">
              <a16:creationId xmlns:a16="http://schemas.microsoft.com/office/drawing/2014/main" id="{7E356A32-1C9C-B5D2-90E8-5603D8DE5A05}"/>
            </a:ext>
          </a:extLst>
        </xdr:cNvPr>
        <xdr:cNvSpPr txBox="1">
          <a:spLocks noChangeArrowheads="1"/>
        </xdr:cNvSpPr>
      </xdr:nvSpPr>
      <xdr:spPr bwMode="auto">
        <a:xfrm>
          <a:off x="11704320" y="55245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1151" name="Text Box 127">
          <a:extLst>
            <a:ext uri="{FF2B5EF4-FFF2-40B4-BE49-F238E27FC236}">
              <a16:creationId xmlns:a16="http://schemas.microsoft.com/office/drawing/2014/main" id="{134589DF-D81B-5D0C-454E-BC457B79D541}"/>
            </a:ext>
          </a:extLst>
        </xdr:cNvPr>
        <xdr:cNvSpPr txBox="1">
          <a:spLocks noChangeArrowheads="1"/>
        </xdr:cNvSpPr>
      </xdr:nvSpPr>
      <xdr:spPr bwMode="auto">
        <a:xfrm>
          <a:off x="12618720" y="328422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15240</xdr:colOff>
      <xdr:row>20</xdr:row>
      <xdr:rowOff>0</xdr:rowOff>
    </xdr:to>
    <xdr:sp macro="" textlink="">
      <xdr:nvSpPr>
        <xdr:cNvPr id="1152" name="Text Box 128">
          <a:extLst>
            <a:ext uri="{FF2B5EF4-FFF2-40B4-BE49-F238E27FC236}">
              <a16:creationId xmlns:a16="http://schemas.microsoft.com/office/drawing/2014/main" id="{06C496E0-D9FF-5E69-0E74-0FE8EF1ED4CB}"/>
            </a:ext>
          </a:extLst>
        </xdr:cNvPr>
        <xdr:cNvSpPr txBox="1">
          <a:spLocks noChangeArrowheads="1"/>
        </xdr:cNvSpPr>
      </xdr:nvSpPr>
      <xdr:spPr bwMode="auto">
        <a:xfrm>
          <a:off x="10447020" y="3284220"/>
          <a:ext cx="17526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49</xdr:col>
      <xdr:colOff>0</xdr:colOff>
      <xdr:row>44</xdr:row>
      <xdr:rowOff>0</xdr:rowOff>
    </xdr:from>
    <xdr:to>
      <xdr:col>50</xdr:col>
      <xdr:colOff>15240</xdr:colOff>
      <xdr:row>46</xdr:row>
      <xdr:rowOff>0</xdr:rowOff>
    </xdr:to>
    <xdr:sp macro="" textlink="">
      <xdr:nvSpPr>
        <xdr:cNvPr id="1153" name="Text Box 129">
          <a:extLst>
            <a:ext uri="{FF2B5EF4-FFF2-40B4-BE49-F238E27FC236}">
              <a16:creationId xmlns:a16="http://schemas.microsoft.com/office/drawing/2014/main" id="{8236E689-28A6-C5AF-8AD0-862B91A88F1E}"/>
            </a:ext>
          </a:extLst>
        </xdr:cNvPr>
        <xdr:cNvSpPr txBox="1">
          <a:spLocks noChangeArrowheads="1"/>
        </xdr:cNvSpPr>
      </xdr:nvSpPr>
      <xdr:spPr bwMode="auto">
        <a:xfrm>
          <a:off x="10447020" y="7444740"/>
          <a:ext cx="17526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61</xdr:col>
      <xdr:colOff>0</xdr:colOff>
      <xdr:row>112</xdr:row>
      <xdr:rowOff>0</xdr:rowOff>
    </xdr:from>
    <xdr:to>
      <xdr:col>62</xdr:col>
      <xdr:colOff>0</xdr:colOff>
      <xdr:row>114</xdr:row>
      <xdr:rowOff>0</xdr:rowOff>
    </xdr:to>
    <xdr:sp macro="" textlink="">
      <xdr:nvSpPr>
        <xdr:cNvPr id="1154" name="Text Box 130">
          <a:extLst>
            <a:ext uri="{FF2B5EF4-FFF2-40B4-BE49-F238E27FC236}">
              <a16:creationId xmlns:a16="http://schemas.microsoft.com/office/drawing/2014/main" id="{8780628E-F209-CB44-D9FE-C5535387DBBA}"/>
            </a:ext>
          </a:extLst>
        </xdr:cNvPr>
        <xdr:cNvSpPr txBox="1">
          <a:spLocks noChangeArrowheads="1"/>
        </xdr:cNvSpPr>
      </xdr:nvSpPr>
      <xdr:spPr bwMode="auto">
        <a:xfrm>
          <a:off x="12618720" y="1917954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61</xdr:col>
      <xdr:colOff>0</xdr:colOff>
      <xdr:row>86</xdr:row>
      <xdr:rowOff>0</xdr:rowOff>
    </xdr:from>
    <xdr:to>
      <xdr:col>62</xdr:col>
      <xdr:colOff>0</xdr:colOff>
      <xdr:row>88</xdr:row>
      <xdr:rowOff>0</xdr:rowOff>
    </xdr:to>
    <xdr:sp macro="" textlink="">
      <xdr:nvSpPr>
        <xdr:cNvPr id="1155" name="Text Box 131">
          <a:extLst>
            <a:ext uri="{FF2B5EF4-FFF2-40B4-BE49-F238E27FC236}">
              <a16:creationId xmlns:a16="http://schemas.microsoft.com/office/drawing/2014/main" id="{51AADD70-FA6C-ED69-7E02-E2DD7590CCE8}"/>
            </a:ext>
          </a:extLst>
        </xdr:cNvPr>
        <xdr:cNvSpPr txBox="1">
          <a:spLocks noChangeArrowheads="1"/>
        </xdr:cNvSpPr>
      </xdr:nvSpPr>
      <xdr:spPr bwMode="auto">
        <a:xfrm>
          <a:off x="12618720" y="1501902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CE8C6E36-6879-4D5F-CABD-161F6F12710C}"/>
            </a:ext>
          </a:extLst>
        </xdr:cNvPr>
        <xdr:cNvSpPr txBox="1">
          <a:spLocks noChangeArrowheads="1"/>
        </xdr:cNvSpPr>
      </xdr:nvSpPr>
      <xdr:spPr bwMode="auto">
        <a:xfrm>
          <a:off x="2324100" y="14097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4398616E-178A-CDEB-F0EB-469FE82E9AFA}"/>
            </a:ext>
          </a:extLst>
        </xdr:cNvPr>
        <xdr:cNvSpPr txBox="1">
          <a:spLocks noChangeArrowheads="1"/>
        </xdr:cNvSpPr>
      </xdr:nvSpPr>
      <xdr:spPr bwMode="auto">
        <a:xfrm>
          <a:off x="2324100" y="28117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F31ADBAE-E258-A249-129F-A09D9EF26723}"/>
            </a:ext>
          </a:extLst>
        </xdr:cNvPr>
        <xdr:cNvSpPr txBox="1">
          <a:spLocks noChangeArrowheads="1"/>
        </xdr:cNvSpPr>
      </xdr:nvSpPr>
      <xdr:spPr bwMode="auto">
        <a:xfrm>
          <a:off x="2141220" y="24612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9</xdr:col>
      <xdr:colOff>0</xdr:colOff>
      <xdr:row>8</xdr:row>
      <xdr:rowOff>0</xdr:rowOff>
    </xdr:from>
    <xdr:to>
      <xdr:col>10</xdr:col>
      <xdr:colOff>0</xdr:colOff>
      <xdr:row>10</xdr:row>
      <xdr:rowOff>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72EE46A1-AE6C-27F6-3FDE-DCC3ABB05DD3}"/>
            </a:ext>
          </a:extLst>
        </xdr:cNvPr>
        <xdr:cNvSpPr txBox="1">
          <a:spLocks noChangeArrowheads="1"/>
        </xdr:cNvSpPr>
      </xdr:nvSpPr>
      <xdr:spPr bwMode="auto">
        <a:xfrm>
          <a:off x="2141220" y="17602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9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5457CBED-1549-F651-E873-BC288C98B323}"/>
            </a:ext>
          </a:extLst>
        </xdr:cNvPr>
        <xdr:cNvSpPr txBox="1">
          <a:spLocks noChangeArrowheads="1"/>
        </xdr:cNvSpPr>
      </xdr:nvSpPr>
      <xdr:spPr bwMode="auto">
        <a:xfrm>
          <a:off x="2141220" y="12344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10</xdr:col>
      <xdr:colOff>0</xdr:colOff>
      <xdr:row>18</xdr:row>
      <xdr:rowOff>0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245F4404-4489-AABB-35F9-FF0E60D6360F}"/>
            </a:ext>
          </a:extLst>
        </xdr:cNvPr>
        <xdr:cNvSpPr txBox="1">
          <a:spLocks noChangeArrowheads="1"/>
        </xdr:cNvSpPr>
      </xdr:nvSpPr>
      <xdr:spPr bwMode="auto">
        <a:xfrm>
          <a:off x="2141220" y="31623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</xdr:col>
      <xdr:colOff>0</xdr:colOff>
      <xdr:row>19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1CFD0B21-F336-02C6-02EA-21C6E47D3942}"/>
            </a:ext>
          </a:extLst>
        </xdr:cNvPr>
        <xdr:cNvSpPr txBox="1">
          <a:spLocks noChangeArrowheads="1"/>
        </xdr:cNvSpPr>
      </xdr:nvSpPr>
      <xdr:spPr bwMode="auto">
        <a:xfrm>
          <a:off x="2141220" y="36880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</xdr:col>
      <xdr:colOff>0</xdr:colOff>
      <xdr:row>22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BAFB3353-0CC4-F384-33D2-58F63F7339AC}"/>
            </a:ext>
          </a:extLst>
        </xdr:cNvPr>
        <xdr:cNvSpPr txBox="1">
          <a:spLocks noChangeArrowheads="1"/>
        </xdr:cNvSpPr>
      </xdr:nvSpPr>
      <xdr:spPr bwMode="auto">
        <a:xfrm>
          <a:off x="2141220" y="42138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9</xdr:col>
      <xdr:colOff>0</xdr:colOff>
      <xdr:row>26</xdr:row>
      <xdr:rowOff>0</xdr:rowOff>
    </xdr:from>
    <xdr:to>
      <xdr:col>10</xdr:col>
      <xdr:colOff>0</xdr:colOff>
      <xdr:row>28</xdr:row>
      <xdr:rowOff>0</xdr:rowOff>
    </xdr:to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03E7D736-B22B-46F6-457B-676A6B6FB5A5}"/>
            </a:ext>
          </a:extLst>
        </xdr:cNvPr>
        <xdr:cNvSpPr txBox="1">
          <a:spLocks noChangeArrowheads="1"/>
        </xdr:cNvSpPr>
      </xdr:nvSpPr>
      <xdr:spPr bwMode="auto">
        <a:xfrm>
          <a:off x="2141220" y="49149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9</xdr:col>
      <xdr:colOff>0</xdr:colOff>
      <xdr:row>29</xdr:row>
      <xdr:rowOff>0</xdr:rowOff>
    </xdr:from>
    <xdr:to>
      <xdr:col>10</xdr:col>
      <xdr:colOff>0</xdr:colOff>
      <xdr:row>31</xdr:row>
      <xdr:rowOff>0</xdr:rowOff>
    </xdr:to>
    <xdr:sp macro="" textlink="">
      <xdr:nvSpPr>
        <xdr:cNvPr id="2058" name="Text Box 10">
          <a:extLst>
            <a:ext uri="{FF2B5EF4-FFF2-40B4-BE49-F238E27FC236}">
              <a16:creationId xmlns:a16="http://schemas.microsoft.com/office/drawing/2014/main" id="{2C42BBEE-272C-9341-AA26-D95703DD19C1}"/>
            </a:ext>
          </a:extLst>
        </xdr:cNvPr>
        <xdr:cNvSpPr txBox="1">
          <a:spLocks noChangeArrowheads="1"/>
        </xdr:cNvSpPr>
      </xdr:nvSpPr>
      <xdr:spPr bwMode="auto">
        <a:xfrm>
          <a:off x="2141220" y="54406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A2F7F001-55BE-52BF-6757-FA490A80ED4B}"/>
            </a:ext>
          </a:extLst>
        </xdr:cNvPr>
        <xdr:cNvSpPr txBox="1">
          <a:spLocks noChangeArrowheads="1"/>
        </xdr:cNvSpPr>
      </xdr:nvSpPr>
      <xdr:spPr bwMode="auto">
        <a:xfrm>
          <a:off x="2324100" y="52654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2060" name="Text Box 12">
          <a:extLst>
            <a:ext uri="{FF2B5EF4-FFF2-40B4-BE49-F238E27FC236}">
              <a16:creationId xmlns:a16="http://schemas.microsoft.com/office/drawing/2014/main" id="{FB43EA29-E785-1925-86FC-9ECAAD8DFCFC}"/>
            </a:ext>
          </a:extLst>
        </xdr:cNvPr>
        <xdr:cNvSpPr txBox="1">
          <a:spLocks noChangeArrowheads="1"/>
        </xdr:cNvSpPr>
      </xdr:nvSpPr>
      <xdr:spPr bwMode="auto">
        <a:xfrm>
          <a:off x="2324100" y="38633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2061" name="Text Box 13">
          <a:extLst>
            <a:ext uri="{FF2B5EF4-FFF2-40B4-BE49-F238E27FC236}">
              <a16:creationId xmlns:a16="http://schemas.microsoft.com/office/drawing/2014/main" id="{6F6D51E9-9BB5-3077-D4F7-38DB60963CC1}"/>
            </a:ext>
          </a:extLst>
        </xdr:cNvPr>
        <xdr:cNvSpPr txBox="1">
          <a:spLocks noChangeArrowheads="1"/>
        </xdr:cNvSpPr>
      </xdr:nvSpPr>
      <xdr:spPr bwMode="auto">
        <a:xfrm>
          <a:off x="2506980" y="21107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B04F426F-536F-793F-3785-4A5751763F4C}"/>
            </a:ext>
          </a:extLst>
        </xdr:cNvPr>
        <xdr:cNvSpPr txBox="1">
          <a:spLocks noChangeArrowheads="1"/>
        </xdr:cNvSpPr>
      </xdr:nvSpPr>
      <xdr:spPr bwMode="auto">
        <a:xfrm>
          <a:off x="2506980" y="45643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7</xdr:col>
      <xdr:colOff>0</xdr:colOff>
      <xdr:row>38</xdr:row>
      <xdr:rowOff>0</xdr:rowOff>
    </xdr:to>
    <xdr:sp macro="" textlink="">
      <xdr:nvSpPr>
        <xdr:cNvPr id="2063" name="Line 15">
          <a:extLst>
            <a:ext uri="{FF2B5EF4-FFF2-40B4-BE49-F238E27FC236}">
              <a16:creationId xmlns:a16="http://schemas.microsoft.com/office/drawing/2014/main" id="{3A01037E-3615-012B-2859-21D717127CC8}"/>
            </a:ext>
          </a:extLst>
        </xdr:cNvPr>
        <xdr:cNvSpPr>
          <a:spLocks noChangeShapeType="1"/>
        </xdr:cNvSpPr>
      </xdr:nvSpPr>
      <xdr:spPr bwMode="auto">
        <a:xfrm flipH="1">
          <a:off x="182880" y="70180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34</xdr:row>
      <xdr:rowOff>0</xdr:rowOff>
    </xdr:from>
    <xdr:to>
      <xdr:col>10</xdr:col>
      <xdr:colOff>0</xdr:colOff>
      <xdr:row>36</xdr:row>
      <xdr:rowOff>0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54192512-FDF3-B090-3420-0AEDD10035A7}"/>
            </a:ext>
          </a:extLst>
        </xdr:cNvPr>
        <xdr:cNvSpPr txBox="1">
          <a:spLocks noChangeArrowheads="1"/>
        </xdr:cNvSpPr>
      </xdr:nvSpPr>
      <xdr:spPr bwMode="auto">
        <a:xfrm>
          <a:off x="2141220" y="63169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AF51CDE6-9E94-958F-0E23-C854141D35D8}"/>
            </a:ext>
          </a:extLst>
        </xdr:cNvPr>
        <xdr:cNvSpPr txBox="1">
          <a:spLocks noChangeArrowheads="1"/>
        </xdr:cNvSpPr>
      </xdr:nvSpPr>
      <xdr:spPr bwMode="auto">
        <a:xfrm>
          <a:off x="2324100" y="59664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9</xdr:col>
      <xdr:colOff>0</xdr:colOff>
      <xdr:row>38</xdr:row>
      <xdr:rowOff>0</xdr:rowOff>
    </xdr:from>
    <xdr:to>
      <xdr:col>10</xdr:col>
      <xdr:colOff>0</xdr:colOff>
      <xdr:row>40</xdr:row>
      <xdr:rowOff>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7A75DFB5-CD9C-F845-EE1A-9ECDBE185FDE}"/>
            </a:ext>
          </a:extLst>
        </xdr:cNvPr>
        <xdr:cNvSpPr txBox="1">
          <a:spLocks noChangeArrowheads="1"/>
        </xdr:cNvSpPr>
      </xdr:nvSpPr>
      <xdr:spPr bwMode="auto">
        <a:xfrm>
          <a:off x="2141220" y="70180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9</xdr:col>
      <xdr:colOff>0</xdr:colOff>
      <xdr:row>31</xdr:row>
      <xdr:rowOff>0</xdr:rowOff>
    </xdr:from>
    <xdr:to>
      <xdr:col>10</xdr:col>
      <xdr:colOff>0</xdr:colOff>
      <xdr:row>33</xdr:row>
      <xdr:rowOff>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2B664CA2-CCB7-0814-8529-84E1B349C719}"/>
            </a:ext>
          </a:extLst>
        </xdr:cNvPr>
        <xdr:cNvSpPr txBox="1">
          <a:spLocks noChangeArrowheads="1"/>
        </xdr:cNvSpPr>
      </xdr:nvSpPr>
      <xdr:spPr bwMode="auto">
        <a:xfrm>
          <a:off x="2141220" y="57912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9B0753A7-BF89-748F-2163-645187D5E94A}"/>
            </a:ext>
          </a:extLst>
        </xdr:cNvPr>
        <xdr:cNvSpPr txBox="1">
          <a:spLocks noChangeArrowheads="1"/>
        </xdr:cNvSpPr>
      </xdr:nvSpPr>
      <xdr:spPr bwMode="auto">
        <a:xfrm>
          <a:off x="2324100" y="73685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43</xdr:row>
      <xdr:rowOff>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3BEFEF0D-2A41-B0A9-DA9E-021AF8ED297E}"/>
            </a:ext>
          </a:extLst>
        </xdr:cNvPr>
        <xdr:cNvSpPr txBox="1">
          <a:spLocks noChangeArrowheads="1"/>
        </xdr:cNvSpPr>
      </xdr:nvSpPr>
      <xdr:spPr bwMode="auto">
        <a:xfrm>
          <a:off x="2141220" y="75438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</xdr:col>
      <xdr:colOff>0</xdr:colOff>
      <xdr:row>50</xdr:row>
      <xdr:rowOff>0</xdr:rowOff>
    </xdr:from>
    <xdr:to>
      <xdr:col>10</xdr:col>
      <xdr:colOff>0</xdr:colOff>
      <xdr:row>52</xdr:row>
      <xdr:rowOff>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146C280E-8DFA-4028-CA3A-16B8471DB86E}"/>
            </a:ext>
          </a:extLst>
        </xdr:cNvPr>
        <xdr:cNvSpPr txBox="1">
          <a:spLocks noChangeArrowheads="1"/>
        </xdr:cNvSpPr>
      </xdr:nvSpPr>
      <xdr:spPr bwMode="auto">
        <a:xfrm>
          <a:off x="2141220" y="91211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9</xdr:col>
      <xdr:colOff>0</xdr:colOff>
      <xdr:row>46</xdr:row>
      <xdr:rowOff>0</xdr:rowOff>
    </xdr:from>
    <xdr:to>
      <xdr:col>10</xdr:col>
      <xdr:colOff>0</xdr:colOff>
      <xdr:row>48</xdr:row>
      <xdr:rowOff>0</xdr:rowOff>
    </xdr:to>
    <xdr:sp macro="" textlink="">
      <xdr:nvSpPr>
        <xdr:cNvPr id="2071" name="Text Box 23">
          <a:extLst>
            <a:ext uri="{FF2B5EF4-FFF2-40B4-BE49-F238E27FC236}">
              <a16:creationId xmlns:a16="http://schemas.microsoft.com/office/drawing/2014/main" id="{E909EFF4-81FB-5298-220E-DD512D048B44}"/>
            </a:ext>
          </a:extLst>
        </xdr:cNvPr>
        <xdr:cNvSpPr txBox="1">
          <a:spLocks noChangeArrowheads="1"/>
        </xdr:cNvSpPr>
      </xdr:nvSpPr>
      <xdr:spPr bwMode="auto">
        <a:xfrm>
          <a:off x="2141220" y="84201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0</xdr:colOff>
      <xdr:row>46</xdr:row>
      <xdr:rowOff>0</xdr:rowOff>
    </xdr:to>
    <xdr:sp macro="" textlink="">
      <xdr:nvSpPr>
        <xdr:cNvPr id="2072" name="Text Box 24">
          <a:extLst>
            <a:ext uri="{FF2B5EF4-FFF2-40B4-BE49-F238E27FC236}">
              <a16:creationId xmlns:a16="http://schemas.microsoft.com/office/drawing/2014/main" id="{8E0247EF-99D2-CEE8-939D-19D6A33BE61A}"/>
            </a:ext>
          </a:extLst>
        </xdr:cNvPr>
        <xdr:cNvSpPr txBox="1">
          <a:spLocks noChangeArrowheads="1"/>
        </xdr:cNvSpPr>
      </xdr:nvSpPr>
      <xdr:spPr bwMode="auto">
        <a:xfrm>
          <a:off x="2324100" y="80695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9</xdr:col>
      <xdr:colOff>0</xdr:colOff>
      <xdr:row>43</xdr:row>
      <xdr:rowOff>0</xdr:rowOff>
    </xdr:from>
    <xdr:to>
      <xdr:col>10</xdr:col>
      <xdr:colOff>0</xdr:colOff>
      <xdr:row>45</xdr:row>
      <xdr:rowOff>0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A1182E5A-99A6-9DFE-BAA1-948E4B04DCA5}"/>
            </a:ext>
          </a:extLst>
        </xdr:cNvPr>
        <xdr:cNvSpPr txBox="1">
          <a:spLocks noChangeArrowheads="1"/>
        </xdr:cNvSpPr>
      </xdr:nvSpPr>
      <xdr:spPr bwMode="auto">
        <a:xfrm>
          <a:off x="2141220" y="78943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2074" name="Text Box 26">
          <a:extLst>
            <a:ext uri="{FF2B5EF4-FFF2-40B4-BE49-F238E27FC236}">
              <a16:creationId xmlns:a16="http://schemas.microsoft.com/office/drawing/2014/main" id="{8306066D-295C-C0B6-4A65-4E34B0E7D6DE}"/>
            </a:ext>
          </a:extLst>
        </xdr:cNvPr>
        <xdr:cNvSpPr txBox="1">
          <a:spLocks noChangeArrowheads="1"/>
        </xdr:cNvSpPr>
      </xdr:nvSpPr>
      <xdr:spPr bwMode="auto">
        <a:xfrm>
          <a:off x="2324100" y="94716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</xdr:col>
      <xdr:colOff>0</xdr:colOff>
      <xdr:row>53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2075" name="Text Box 27">
          <a:extLst>
            <a:ext uri="{FF2B5EF4-FFF2-40B4-BE49-F238E27FC236}">
              <a16:creationId xmlns:a16="http://schemas.microsoft.com/office/drawing/2014/main" id="{32966DB4-5465-C82E-91AA-3B0D357DF0EC}"/>
            </a:ext>
          </a:extLst>
        </xdr:cNvPr>
        <xdr:cNvSpPr txBox="1">
          <a:spLocks noChangeArrowheads="1"/>
        </xdr:cNvSpPr>
      </xdr:nvSpPr>
      <xdr:spPr bwMode="auto">
        <a:xfrm>
          <a:off x="2141220" y="96469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27</xdr:col>
      <xdr:colOff>0</xdr:colOff>
      <xdr:row>15</xdr:row>
      <xdr:rowOff>0</xdr:rowOff>
    </xdr:from>
    <xdr:to>
      <xdr:col>28</xdr:col>
      <xdr:colOff>0</xdr:colOff>
      <xdr:row>17</xdr:row>
      <xdr:rowOff>0</xdr:rowOff>
    </xdr:to>
    <xdr:sp macro="" textlink="">
      <xdr:nvSpPr>
        <xdr:cNvPr id="2076" name="Text Box 28">
          <a:extLst>
            <a:ext uri="{FF2B5EF4-FFF2-40B4-BE49-F238E27FC236}">
              <a16:creationId xmlns:a16="http://schemas.microsoft.com/office/drawing/2014/main" id="{5950A926-438A-DFF5-B75F-C60A9C1CD055}"/>
            </a:ext>
          </a:extLst>
        </xdr:cNvPr>
        <xdr:cNvSpPr txBox="1">
          <a:spLocks noChangeArrowheads="1"/>
        </xdr:cNvSpPr>
      </xdr:nvSpPr>
      <xdr:spPr bwMode="auto">
        <a:xfrm>
          <a:off x="5433060" y="29870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27</xdr:col>
      <xdr:colOff>0</xdr:colOff>
      <xdr:row>17</xdr:row>
      <xdr:rowOff>0</xdr:rowOff>
    </xdr:from>
    <xdr:to>
      <xdr:col>28</xdr:col>
      <xdr:colOff>0</xdr:colOff>
      <xdr:row>19</xdr:row>
      <xdr:rowOff>0</xdr:rowOff>
    </xdr:to>
    <xdr:sp macro="" textlink="">
      <xdr:nvSpPr>
        <xdr:cNvPr id="2077" name="Text Box 29">
          <a:extLst>
            <a:ext uri="{FF2B5EF4-FFF2-40B4-BE49-F238E27FC236}">
              <a16:creationId xmlns:a16="http://schemas.microsoft.com/office/drawing/2014/main" id="{A222FD3F-F3D0-7371-BE2A-C25CF7F44F83}"/>
            </a:ext>
          </a:extLst>
        </xdr:cNvPr>
        <xdr:cNvSpPr txBox="1">
          <a:spLocks noChangeArrowheads="1"/>
        </xdr:cNvSpPr>
      </xdr:nvSpPr>
      <xdr:spPr bwMode="auto">
        <a:xfrm>
          <a:off x="5433060" y="33375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27</xdr:col>
      <xdr:colOff>0</xdr:colOff>
      <xdr:row>24</xdr:row>
      <xdr:rowOff>0</xdr:rowOff>
    </xdr:from>
    <xdr:to>
      <xdr:col>28</xdr:col>
      <xdr:colOff>0</xdr:colOff>
      <xdr:row>26</xdr:row>
      <xdr:rowOff>0</xdr:rowOff>
    </xdr:to>
    <xdr:sp macro="" textlink="">
      <xdr:nvSpPr>
        <xdr:cNvPr id="2078" name="Text Box 30">
          <a:extLst>
            <a:ext uri="{FF2B5EF4-FFF2-40B4-BE49-F238E27FC236}">
              <a16:creationId xmlns:a16="http://schemas.microsoft.com/office/drawing/2014/main" id="{88BF4343-31B9-7961-9DE1-DB7877511E86}"/>
            </a:ext>
          </a:extLst>
        </xdr:cNvPr>
        <xdr:cNvSpPr txBox="1">
          <a:spLocks noChangeArrowheads="1"/>
        </xdr:cNvSpPr>
      </xdr:nvSpPr>
      <xdr:spPr bwMode="auto">
        <a:xfrm>
          <a:off x="5433060" y="45643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18</xdr:row>
      <xdr:rowOff>0</xdr:rowOff>
    </xdr:from>
    <xdr:to>
      <xdr:col>27</xdr:col>
      <xdr:colOff>0</xdr:colOff>
      <xdr:row>20</xdr:row>
      <xdr:rowOff>0</xdr:rowOff>
    </xdr:to>
    <xdr:sp macro="" textlink="">
      <xdr:nvSpPr>
        <xdr:cNvPr id="2079" name="Text Box 31">
          <a:extLst>
            <a:ext uri="{FF2B5EF4-FFF2-40B4-BE49-F238E27FC236}">
              <a16:creationId xmlns:a16="http://schemas.microsoft.com/office/drawing/2014/main" id="{06D08215-99C9-1F8B-2173-1D5FC884084A}"/>
            </a:ext>
          </a:extLst>
        </xdr:cNvPr>
        <xdr:cNvSpPr txBox="1">
          <a:spLocks noChangeArrowheads="1"/>
        </xdr:cNvSpPr>
      </xdr:nvSpPr>
      <xdr:spPr bwMode="auto">
        <a:xfrm>
          <a:off x="5250180" y="35128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2080" name="Text Box 32">
          <a:extLst>
            <a:ext uri="{FF2B5EF4-FFF2-40B4-BE49-F238E27FC236}">
              <a16:creationId xmlns:a16="http://schemas.microsoft.com/office/drawing/2014/main" id="{CF5A16C0-AF76-6D66-30E1-F6F56FDEAE17}"/>
            </a:ext>
          </a:extLst>
        </xdr:cNvPr>
        <xdr:cNvSpPr txBox="1">
          <a:spLocks noChangeArrowheads="1"/>
        </xdr:cNvSpPr>
      </xdr:nvSpPr>
      <xdr:spPr bwMode="auto">
        <a:xfrm>
          <a:off x="5250180" y="28117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2081" name="Text Box 33">
          <a:extLst>
            <a:ext uri="{FF2B5EF4-FFF2-40B4-BE49-F238E27FC236}">
              <a16:creationId xmlns:a16="http://schemas.microsoft.com/office/drawing/2014/main" id="{E8AB714B-048A-9CD1-8AA9-FF83DF2DF554}"/>
            </a:ext>
          </a:extLst>
        </xdr:cNvPr>
        <xdr:cNvSpPr txBox="1">
          <a:spLocks noChangeArrowheads="1"/>
        </xdr:cNvSpPr>
      </xdr:nvSpPr>
      <xdr:spPr bwMode="auto">
        <a:xfrm>
          <a:off x="5250180" y="14097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27</xdr:col>
      <xdr:colOff>0</xdr:colOff>
      <xdr:row>28</xdr:row>
      <xdr:rowOff>0</xdr:rowOff>
    </xdr:to>
    <xdr:sp macro="" textlink="">
      <xdr:nvSpPr>
        <xdr:cNvPr id="2082" name="Text Box 34">
          <a:extLst>
            <a:ext uri="{FF2B5EF4-FFF2-40B4-BE49-F238E27FC236}">
              <a16:creationId xmlns:a16="http://schemas.microsoft.com/office/drawing/2014/main" id="{BE477F42-553F-C08D-421B-0063CAD28E32}"/>
            </a:ext>
          </a:extLst>
        </xdr:cNvPr>
        <xdr:cNvSpPr txBox="1">
          <a:spLocks noChangeArrowheads="1"/>
        </xdr:cNvSpPr>
      </xdr:nvSpPr>
      <xdr:spPr bwMode="auto">
        <a:xfrm>
          <a:off x="5250180" y="49149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27</xdr:col>
      <xdr:colOff>0</xdr:colOff>
      <xdr:row>20</xdr:row>
      <xdr:rowOff>0</xdr:rowOff>
    </xdr:from>
    <xdr:to>
      <xdr:col>28</xdr:col>
      <xdr:colOff>0</xdr:colOff>
      <xdr:row>22</xdr:row>
      <xdr:rowOff>0</xdr:rowOff>
    </xdr:to>
    <xdr:sp macro="" textlink="">
      <xdr:nvSpPr>
        <xdr:cNvPr id="2083" name="Text Box 35">
          <a:extLst>
            <a:ext uri="{FF2B5EF4-FFF2-40B4-BE49-F238E27FC236}">
              <a16:creationId xmlns:a16="http://schemas.microsoft.com/office/drawing/2014/main" id="{25D1319E-7514-65B8-37C2-6886B6B4F021}"/>
            </a:ext>
          </a:extLst>
        </xdr:cNvPr>
        <xdr:cNvSpPr txBox="1">
          <a:spLocks noChangeArrowheads="1"/>
        </xdr:cNvSpPr>
      </xdr:nvSpPr>
      <xdr:spPr bwMode="auto">
        <a:xfrm>
          <a:off x="5433060" y="38633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28</xdr:col>
      <xdr:colOff>0</xdr:colOff>
      <xdr:row>29</xdr:row>
      <xdr:rowOff>0</xdr:rowOff>
    </xdr:to>
    <xdr:sp macro="" textlink="">
      <xdr:nvSpPr>
        <xdr:cNvPr id="2084" name="Text Box 36">
          <a:extLst>
            <a:ext uri="{FF2B5EF4-FFF2-40B4-BE49-F238E27FC236}">
              <a16:creationId xmlns:a16="http://schemas.microsoft.com/office/drawing/2014/main" id="{8D69DD77-0B29-C76F-D8C5-99C7187D1B06}"/>
            </a:ext>
          </a:extLst>
        </xdr:cNvPr>
        <xdr:cNvSpPr txBox="1">
          <a:spLocks noChangeArrowheads="1"/>
        </xdr:cNvSpPr>
      </xdr:nvSpPr>
      <xdr:spPr bwMode="auto">
        <a:xfrm>
          <a:off x="5433060" y="50901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27</xdr:col>
      <xdr:colOff>0</xdr:colOff>
      <xdr:row>12</xdr:row>
      <xdr:rowOff>0</xdr:rowOff>
    </xdr:from>
    <xdr:to>
      <xdr:col>28</xdr:col>
      <xdr:colOff>0</xdr:colOff>
      <xdr:row>14</xdr:row>
      <xdr:rowOff>0</xdr:rowOff>
    </xdr:to>
    <xdr:sp macro="" textlink="">
      <xdr:nvSpPr>
        <xdr:cNvPr id="2085" name="Text Box 37">
          <a:extLst>
            <a:ext uri="{FF2B5EF4-FFF2-40B4-BE49-F238E27FC236}">
              <a16:creationId xmlns:a16="http://schemas.microsoft.com/office/drawing/2014/main" id="{58DC595A-6AFE-6ED9-5BCE-1E3DC613421D}"/>
            </a:ext>
          </a:extLst>
        </xdr:cNvPr>
        <xdr:cNvSpPr txBox="1">
          <a:spLocks noChangeArrowheads="1"/>
        </xdr:cNvSpPr>
      </xdr:nvSpPr>
      <xdr:spPr bwMode="auto">
        <a:xfrm>
          <a:off x="5433060" y="24612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27</xdr:col>
      <xdr:colOff>0</xdr:colOff>
      <xdr:row>5</xdr:row>
      <xdr:rowOff>0</xdr:rowOff>
    </xdr:from>
    <xdr:to>
      <xdr:col>28</xdr:col>
      <xdr:colOff>0</xdr:colOff>
      <xdr:row>7</xdr:row>
      <xdr:rowOff>0</xdr:rowOff>
    </xdr:to>
    <xdr:sp macro="" textlink="">
      <xdr:nvSpPr>
        <xdr:cNvPr id="2086" name="Text Box 38">
          <a:extLst>
            <a:ext uri="{FF2B5EF4-FFF2-40B4-BE49-F238E27FC236}">
              <a16:creationId xmlns:a16="http://schemas.microsoft.com/office/drawing/2014/main" id="{10755187-0348-8293-5466-4F5838AE6A51}"/>
            </a:ext>
          </a:extLst>
        </xdr:cNvPr>
        <xdr:cNvSpPr txBox="1">
          <a:spLocks noChangeArrowheads="1"/>
        </xdr:cNvSpPr>
      </xdr:nvSpPr>
      <xdr:spPr bwMode="auto">
        <a:xfrm>
          <a:off x="5433060" y="12344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27</xdr:col>
      <xdr:colOff>0</xdr:colOff>
      <xdr:row>8</xdr:row>
      <xdr:rowOff>0</xdr:rowOff>
    </xdr:from>
    <xdr:to>
      <xdr:col>28</xdr:col>
      <xdr:colOff>0</xdr:colOff>
      <xdr:row>10</xdr:row>
      <xdr:rowOff>0</xdr:rowOff>
    </xdr:to>
    <xdr:sp macro="" textlink="">
      <xdr:nvSpPr>
        <xdr:cNvPr id="2087" name="Text Box 39">
          <a:extLst>
            <a:ext uri="{FF2B5EF4-FFF2-40B4-BE49-F238E27FC236}">
              <a16:creationId xmlns:a16="http://schemas.microsoft.com/office/drawing/2014/main" id="{4014645F-052E-52B1-B105-C73FD3FC029B}"/>
            </a:ext>
          </a:extLst>
        </xdr:cNvPr>
        <xdr:cNvSpPr txBox="1">
          <a:spLocks noChangeArrowheads="1"/>
        </xdr:cNvSpPr>
      </xdr:nvSpPr>
      <xdr:spPr bwMode="auto">
        <a:xfrm>
          <a:off x="5433060" y="17602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27</xdr:col>
      <xdr:colOff>0</xdr:colOff>
      <xdr:row>29</xdr:row>
      <xdr:rowOff>0</xdr:rowOff>
    </xdr:from>
    <xdr:to>
      <xdr:col>28</xdr:col>
      <xdr:colOff>0</xdr:colOff>
      <xdr:row>31</xdr:row>
      <xdr:rowOff>0</xdr:rowOff>
    </xdr:to>
    <xdr:sp macro="" textlink="">
      <xdr:nvSpPr>
        <xdr:cNvPr id="2088" name="Text Box 40">
          <a:extLst>
            <a:ext uri="{FF2B5EF4-FFF2-40B4-BE49-F238E27FC236}">
              <a16:creationId xmlns:a16="http://schemas.microsoft.com/office/drawing/2014/main" id="{3E31D3A6-1C25-36C7-0630-24AAB904FFF1}"/>
            </a:ext>
          </a:extLst>
        </xdr:cNvPr>
        <xdr:cNvSpPr txBox="1">
          <a:spLocks noChangeArrowheads="1"/>
        </xdr:cNvSpPr>
      </xdr:nvSpPr>
      <xdr:spPr bwMode="auto">
        <a:xfrm>
          <a:off x="5433060" y="54406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27</xdr:col>
      <xdr:colOff>0</xdr:colOff>
      <xdr:row>32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2089" name="Text Box 41">
          <a:extLst>
            <a:ext uri="{FF2B5EF4-FFF2-40B4-BE49-F238E27FC236}">
              <a16:creationId xmlns:a16="http://schemas.microsoft.com/office/drawing/2014/main" id="{03D89D84-4086-79D9-D93C-3A4820D99E3F}"/>
            </a:ext>
          </a:extLst>
        </xdr:cNvPr>
        <xdr:cNvSpPr txBox="1">
          <a:spLocks noChangeArrowheads="1"/>
        </xdr:cNvSpPr>
      </xdr:nvSpPr>
      <xdr:spPr bwMode="auto">
        <a:xfrm>
          <a:off x="5433060" y="59664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27</xdr:col>
      <xdr:colOff>0</xdr:colOff>
      <xdr:row>36</xdr:row>
      <xdr:rowOff>0</xdr:rowOff>
    </xdr:from>
    <xdr:to>
      <xdr:col>28</xdr:col>
      <xdr:colOff>0</xdr:colOff>
      <xdr:row>38</xdr:row>
      <xdr:rowOff>0</xdr:rowOff>
    </xdr:to>
    <xdr:sp macro="" textlink="">
      <xdr:nvSpPr>
        <xdr:cNvPr id="2090" name="Text Box 42">
          <a:extLst>
            <a:ext uri="{FF2B5EF4-FFF2-40B4-BE49-F238E27FC236}">
              <a16:creationId xmlns:a16="http://schemas.microsoft.com/office/drawing/2014/main" id="{247C5114-1506-961A-466C-107E0BEB1C2E}"/>
            </a:ext>
          </a:extLst>
        </xdr:cNvPr>
        <xdr:cNvSpPr txBox="1">
          <a:spLocks noChangeArrowheads="1"/>
        </xdr:cNvSpPr>
      </xdr:nvSpPr>
      <xdr:spPr bwMode="auto">
        <a:xfrm>
          <a:off x="5433060" y="66675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2091" name="Text Box 43">
          <a:extLst>
            <a:ext uri="{FF2B5EF4-FFF2-40B4-BE49-F238E27FC236}">
              <a16:creationId xmlns:a16="http://schemas.microsoft.com/office/drawing/2014/main" id="{7B4B12C1-E0CF-D6E0-F3E0-D88F4DCAAEA6}"/>
            </a:ext>
          </a:extLst>
        </xdr:cNvPr>
        <xdr:cNvSpPr txBox="1">
          <a:spLocks noChangeArrowheads="1"/>
        </xdr:cNvSpPr>
      </xdr:nvSpPr>
      <xdr:spPr bwMode="auto">
        <a:xfrm>
          <a:off x="5250180" y="77190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27</xdr:col>
      <xdr:colOff>0</xdr:colOff>
      <xdr:row>39</xdr:row>
      <xdr:rowOff>0</xdr:rowOff>
    </xdr:from>
    <xdr:to>
      <xdr:col>28</xdr:col>
      <xdr:colOff>0</xdr:colOff>
      <xdr:row>41</xdr:row>
      <xdr:rowOff>0</xdr:rowOff>
    </xdr:to>
    <xdr:sp macro="" textlink="">
      <xdr:nvSpPr>
        <xdr:cNvPr id="2092" name="Text Box 44">
          <a:extLst>
            <a:ext uri="{FF2B5EF4-FFF2-40B4-BE49-F238E27FC236}">
              <a16:creationId xmlns:a16="http://schemas.microsoft.com/office/drawing/2014/main" id="{BB598CFF-C4AB-EDF8-91B4-2B1731B161A2}"/>
            </a:ext>
          </a:extLst>
        </xdr:cNvPr>
        <xdr:cNvSpPr txBox="1">
          <a:spLocks noChangeArrowheads="1"/>
        </xdr:cNvSpPr>
      </xdr:nvSpPr>
      <xdr:spPr bwMode="auto">
        <a:xfrm>
          <a:off x="5433060" y="71932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2094" name="Text Box 46">
          <a:extLst>
            <a:ext uri="{FF2B5EF4-FFF2-40B4-BE49-F238E27FC236}">
              <a16:creationId xmlns:a16="http://schemas.microsoft.com/office/drawing/2014/main" id="{46568100-8E85-D022-6359-9E45E82EB57D}"/>
            </a:ext>
          </a:extLst>
        </xdr:cNvPr>
        <xdr:cNvSpPr txBox="1">
          <a:spLocks noChangeArrowheads="1"/>
        </xdr:cNvSpPr>
      </xdr:nvSpPr>
      <xdr:spPr bwMode="auto">
        <a:xfrm>
          <a:off x="5250180" y="70180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27</xdr:col>
      <xdr:colOff>0</xdr:colOff>
      <xdr:row>48</xdr:row>
      <xdr:rowOff>0</xdr:rowOff>
    </xdr:from>
    <xdr:to>
      <xdr:col>28</xdr:col>
      <xdr:colOff>0</xdr:colOff>
      <xdr:row>50</xdr:row>
      <xdr:rowOff>0</xdr:rowOff>
    </xdr:to>
    <xdr:sp macro="" textlink="">
      <xdr:nvSpPr>
        <xdr:cNvPr id="2095" name="Text Box 47">
          <a:extLst>
            <a:ext uri="{FF2B5EF4-FFF2-40B4-BE49-F238E27FC236}">
              <a16:creationId xmlns:a16="http://schemas.microsoft.com/office/drawing/2014/main" id="{902002B4-FCA3-1F2D-569E-2755ED876D34}"/>
            </a:ext>
          </a:extLst>
        </xdr:cNvPr>
        <xdr:cNvSpPr txBox="1">
          <a:spLocks noChangeArrowheads="1"/>
        </xdr:cNvSpPr>
      </xdr:nvSpPr>
      <xdr:spPr bwMode="auto">
        <a:xfrm>
          <a:off x="5433060" y="87706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27</xdr:col>
      <xdr:colOff>0</xdr:colOff>
      <xdr:row>44</xdr:row>
      <xdr:rowOff>0</xdr:rowOff>
    </xdr:from>
    <xdr:to>
      <xdr:col>28</xdr:col>
      <xdr:colOff>0</xdr:colOff>
      <xdr:row>46</xdr:row>
      <xdr:rowOff>0</xdr:rowOff>
    </xdr:to>
    <xdr:sp macro="" textlink="">
      <xdr:nvSpPr>
        <xdr:cNvPr id="2096" name="Text Box 48">
          <a:extLst>
            <a:ext uri="{FF2B5EF4-FFF2-40B4-BE49-F238E27FC236}">
              <a16:creationId xmlns:a16="http://schemas.microsoft.com/office/drawing/2014/main" id="{149D513E-8DA1-3354-08AE-98E412CCB687}"/>
            </a:ext>
          </a:extLst>
        </xdr:cNvPr>
        <xdr:cNvSpPr txBox="1">
          <a:spLocks noChangeArrowheads="1"/>
        </xdr:cNvSpPr>
      </xdr:nvSpPr>
      <xdr:spPr bwMode="auto">
        <a:xfrm>
          <a:off x="5433060" y="80695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27</xdr:col>
      <xdr:colOff>0</xdr:colOff>
      <xdr:row>51</xdr:row>
      <xdr:rowOff>0</xdr:rowOff>
    </xdr:from>
    <xdr:to>
      <xdr:col>28</xdr:col>
      <xdr:colOff>0</xdr:colOff>
      <xdr:row>53</xdr:row>
      <xdr:rowOff>0</xdr:rowOff>
    </xdr:to>
    <xdr:sp macro="" textlink="">
      <xdr:nvSpPr>
        <xdr:cNvPr id="2097" name="Text Box 49">
          <a:extLst>
            <a:ext uri="{FF2B5EF4-FFF2-40B4-BE49-F238E27FC236}">
              <a16:creationId xmlns:a16="http://schemas.microsoft.com/office/drawing/2014/main" id="{08ABA245-E4B9-BB46-77A6-73E3FFD6F567}"/>
            </a:ext>
          </a:extLst>
        </xdr:cNvPr>
        <xdr:cNvSpPr txBox="1">
          <a:spLocks noChangeArrowheads="1"/>
        </xdr:cNvSpPr>
      </xdr:nvSpPr>
      <xdr:spPr bwMode="auto">
        <a:xfrm>
          <a:off x="5433060" y="92964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50</xdr:row>
      <xdr:rowOff>0</xdr:rowOff>
    </xdr:from>
    <xdr:to>
      <xdr:col>27</xdr:col>
      <xdr:colOff>0</xdr:colOff>
      <xdr:row>52</xdr:row>
      <xdr:rowOff>0</xdr:rowOff>
    </xdr:to>
    <xdr:sp macro="" textlink="">
      <xdr:nvSpPr>
        <xdr:cNvPr id="2098" name="Text Box 50">
          <a:extLst>
            <a:ext uri="{FF2B5EF4-FFF2-40B4-BE49-F238E27FC236}">
              <a16:creationId xmlns:a16="http://schemas.microsoft.com/office/drawing/2014/main" id="{BB046B35-D8AB-927D-5CF6-3009C95D1A87}"/>
            </a:ext>
          </a:extLst>
        </xdr:cNvPr>
        <xdr:cNvSpPr txBox="1">
          <a:spLocks noChangeArrowheads="1"/>
        </xdr:cNvSpPr>
      </xdr:nvSpPr>
      <xdr:spPr bwMode="auto">
        <a:xfrm>
          <a:off x="5250180" y="91211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46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2099" name="Text Box 51">
          <a:extLst>
            <a:ext uri="{FF2B5EF4-FFF2-40B4-BE49-F238E27FC236}">
              <a16:creationId xmlns:a16="http://schemas.microsoft.com/office/drawing/2014/main" id="{AB0F0138-CDE6-1718-8768-744EB189F0E3}"/>
            </a:ext>
          </a:extLst>
        </xdr:cNvPr>
        <xdr:cNvSpPr txBox="1">
          <a:spLocks noChangeArrowheads="1"/>
        </xdr:cNvSpPr>
      </xdr:nvSpPr>
      <xdr:spPr bwMode="auto">
        <a:xfrm>
          <a:off x="5067300" y="84201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2100" name="Text Box 52">
          <a:extLst>
            <a:ext uri="{FF2B5EF4-FFF2-40B4-BE49-F238E27FC236}">
              <a16:creationId xmlns:a16="http://schemas.microsoft.com/office/drawing/2014/main" id="{3989875C-9D21-9EE1-EFBF-A46A9424A2BB}"/>
            </a:ext>
          </a:extLst>
        </xdr:cNvPr>
        <xdr:cNvSpPr txBox="1">
          <a:spLocks noChangeArrowheads="1"/>
        </xdr:cNvSpPr>
      </xdr:nvSpPr>
      <xdr:spPr bwMode="auto">
        <a:xfrm>
          <a:off x="5067300" y="63169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28</xdr:col>
      <xdr:colOff>0</xdr:colOff>
      <xdr:row>43</xdr:row>
      <xdr:rowOff>0</xdr:rowOff>
    </xdr:to>
    <xdr:sp macro="" textlink="">
      <xdr:nvSpPr>
        <xdr:cNvPr id="2101" name="Text Box 53">
          <a:extLst>
            <a:ext uri="{FF2B5EF4-FFF2-40B4-BE49-F238E27FC236}">
              <a16:creationId xmlns:a16="http://schemas.microsoft.com/office/drawing/2014/main" id="{A85CDDFE-1539-DC8C-CC6E-13D1648E1115}"/>
            </a:ext>
          </a:extLst>
        </xdr:cNvPr>
        <xdr:cNvSpPr txBox="1">
          <a:spLocks noChangeArrowheads="1"/>
        </xdr:cNvSpPr>
      </xdr:nvSpPr>
      <xdr:spPr bwMode="auto">
        <a:xfrm>
          <a:off x="5433060" y="75438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46</xdr:col>
      <xdr:colOff>0</xdr:colOff>
      <xdr:row>8</xdr:row>
      <xdr:rowOff>0</xdr:rowOff>
    </xdr:from>
    <xdr:to>
      <xdr:col>47</xdr:col>
      <xdr:colOff>0</xdr:colOff>
      <xdr:row>10</xdr:row>
      <xdr:rowOff>0</xdr:rowOff>
    </xdr:to>
    <xdr:sp macro="" textlink="">
      <xdr:nvSpPr>
        <xdr:cNvPr id="2102" name="Text Box 54">
          <a:extLst>
            <a:ext uri="{FF2B5EF4-FFF2-40B4-BE49-F238E27FC236}">
              <a16:creationId xmlns:a16="http://schemas.microsoft.com/office/drawing/2014/main" id="{ED6FB7B0-4B3C-28EA-2AC2-8F210098528E}"/>
            </a:ext>
          </a:extLst>
        </xdr:cNvPr>
        <xdr:cNvSpPr txBox="1">
          <a:spLocks noChangeArrowheads="1"/>
        </xdr:cNvSpPr>
      </xdr:nvSpPr>
      <xdr:spPr bwMode="auto">
        <a:xfrm>
          <a:off x="9898380" y="17602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46</xdr:col>
      <xdr:colOff>0</xdr:colOff>
      <xdr:row>12</xdr:row>
      <xdr:rowOff>0</xdr:rowOff>
    </xdr:from>
    <xdr:to>
      <xdr:col>47</xdr:col>
      <xdr:colOff>0</xdr:colOff>
      <xdr:row>14</xdr:row>
      <xdr:rowOff>0</xdr:rowOff>
    </xdr:to>
    <xdr:sp macro="" textlink="">
      <xdr:nvSpPr>
        <xdr:cNvPr id="2103" name="Text Box 55">
          <a:extLst>
            <a:ext uri="{FF2B5EF4-FFF2-40B4-BE49-F238E27FC236}">
              <a16:creationId xmlns:a16="http://schemas.microsoft.com/office/drawing/2014/main" id="{EB2FE7C9-4E5B-2208-AD15-E5921A56ADE2}"/>
            </a:ext>
          </a:extLst>
        </xdr:cNvPr>
        <xdr:cNvSpPr txBox="1">
          <a:spLocks noChangeArrowheads="1"/>
        </xdr:cNvSpPr>
      </xdr:nvSpPr>
      <xdr:spPr bwMode="auto">
        <a:xfrm>
          <a:off x="9898380" y="24612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2104" name="Text Box 56">
          <a:extLst>
            <a:ext uri="{FF2B5EF4-FFF2-40B4-BE49-F238E27FC236}">
              <a16:creationId xmlns:a16="http://schemas.microsoft.com/office/drawing/2014/main" id="{C9C4593F-A872-5F61-9EA4-5E435121D540}"/>
            </a:ext>
          </a:extLst>
        </xdr:cNvPr>
        <xdr:cNvSpPr txBox="1">
          <a:spLocks noChangeArrowheads="1"/>
        </xdr:cNvSpPr>
      </xdr:nvSpPr>
      <xdr:spPr bwMode="auto">
        <a:xfrm>
          <a:off x="10081260" y="28117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46</xdr:col>
      <xdr:colOff>0</xdr:colOff>
      <xdr:row>5</xdr:row>
      <xdr:rowOff>0</xdr:rowOff>
    </xdr:from>
    <xdr:to>
      <xdr:col>47</xdr:col>
      <xdr:colOff>0</xdr:colOff>
      <xdr:row>7</xdr:row>
      <xdr:rowOff>0</xdr:rowOff>
    </xdr:to>
    <xdr:sp macro="" textlink="">
      <xdr:nvSpPr>
        <xdr:cNvPr id="2105" name="Text Box 57">
          <a:extLst>
            <a:ext uri="{FF2B5EF4-FFF2-40B4-BE49-F238E27FC236}">
              <a16:creationId xmlns:a16="http://schemas.microsoft.com/office/drawing/2014/main" id="{52C93AD7-661B-89C5-FF58-9C598EEB42DD}"/>
            </a:ext>
          </a:extLst>
        </xdr:cNvPr>
        <xdr:cNvSpPr txBox="1">
          <a:spLocks noChangeArrowheads="1"/>
        </xdr:cNvSpPr>
      </xdr:nvSpPr>
      <xdr:spPr bwMode="auto">
        <a:xfrm>
          <a:off x="9898380" y="12344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2106" name="Text Box 58">
          <a:extLst>
            <a:ext uri="{FF2B5EF4-FFF2-40B4-BE49-F238E27FC236}">
              <a16:creationId xmlns:a16="http://schemas.microsoft.com/office/drawing/2014/main" id="{984CAF32-5ACB-87A5-BA2F-69FCEFD64C4D}"/>
            </a:ext>
          </a:extLst>
        </xdr:cNvPr>
        <xdr:cNvSpPr txBox="1">
          <a:spLocks noChangeArrowheads="1"/>
        </xdr:cNvSpPr>
      </xdr:nvSpPr>
      <xdr:spPr bwMode="auto">
        <a:xfrm>
          <a:off x="10081260" y="14097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2107" name="Text Box 59">
          <a:extLst>
            <a:ext uri="{FF2B5EF4-FFF2-40B4-BE49-F238E27FC236}">
              <a16:creationId xmlns:a16="http://schemas.microsoft.com/office/drawing/2014/main" id="{4D7E5CBA-E9F9-7B69-7AD8-5E6A76C0EA7F}"/>
            </a:ext>
          </a:extLst>
        </xdr:cNvPr>
        <xdr:cNvSpPr txBox="1">
          <a:spLocks noChangeArrowheads="1"/>
        </xdr:cNvSpPr>
      </xdr:nvSpPr>
      <xdr:spPr bwMode="auto">
        <a:xfrm>
          <a:off x="10264140" y="21107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18</xdr:row>
      <xdr:rowOff>0</xdr:rowOff>
    </xdr:from>
    <xdr:to>
      <xdr:col>48</xdr:col>
      <xdr:colOff>0</xdr:colOff>
      <xdr:row>20</xdr:row>
      <xdr:rowOff>0</xdr:rowOff>
    </xdr:to>
    <xdr:sp macro="" textlink="">
      <xdr:nvSpPr>
        <xdr:cNvPr id="2108" name="Text Box 60">
          <a:extLst>
            <a:ext uri="{FF2B5EF4-FFF2-40B4-BE49-F238E27FC236}">
              <a16:creationId xmlns:a16="http://schemas.microsoft.com/office/drawing/2014/main" id="{1A8E55E2-F628-7AC5-6B2F-52228A8BC844}"/>
            </a:ext>
          </a:extLst>
        </xdr:cNvPr>
        <xdr:cNvSpPr txBox="1">
          <a:spLocks noChangeArrowheads="1"/>
        </xdr:cNvSpPr>
      </xdr:nvSpPr>
      <xdr:spPr bwMode="auto">
        <a:xfrm>
          <a:off x="10081260" y="35128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46</xdr:col>
      <xdr:colOff>0</xdr:colOff>
      <xdr:row>20</xdr:row>
      <xdr:rowOff>0</xdr:rowOff>
    </xdr:from>
    <xdr:to>
      <xdr:col>47</xdr:col>
      <xdr:colOff>0</xdr:colOff>
      <xdr:row>22</xdr:row>
      <xdr:rowOff>0</xdr:rowOff>
    </xdr:to>
    <xdr:sp macro="" textlink="">
      <xdr:nvSpPr>
        <xdr:cNvPr id="2109" name="Text Box 61">
          <a:extLst>
            <a:ext uri="{FF2B5EF4-FFF2-40B4-BE49-F238E27FC236}">
              <a16:creationId xmlns:a16="http://schemas.microsoft.com/office/drawing/2014/main" id="{D5C92299-D804-2BBC-208E-28EED335DA29}"/>
            </a:ext>
          </a:extLst>
        </xdr:cNvPr>
        <xdr:cNvSpPr txBox="1">
          <a:spLocks noChangeArrowheads="1"/>
        </xdr:cNvSpPr>
      </xdr:nvSpPr>
      <xdr:spPr bwMode="auto">
        <a:xfrm>
          <a:off x="9898380" y="38633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48</xdr:col>
      <xdr:colOff>0</xdr:colOff>
      <xdr:row>22</xdr:row>
      <xdr:rowOff>0</xdr:rowOff>
    </xdr:from>
    <xdr:to>
      <xdr:col>49</xdr:col>
      <xdr:colOff>0</xdr:colOff>
      <xdr:row>24</xdr:row>
      <xdr:rowOff>0</xdr:rowOff>
    </xdr:to>
    <xdr:sp macro="" textlink="">
      <xdr:nvSpPr>
        <xdr:cNvPr id="2110" name="Text Box 62">
          <a:extLst>
            <a:ext uri="{FF2B5EF4-FFF2-40B4-BE49-F238E27FC236}">
              <a16:creationId xmlns:a16="http://schemas.microsoft.com/office/drawing/2014/main" id="{806FA954-C630-A2E8-2E84-9F7FA43150D9}"/>
            </a:ext>
          </a:extLst>
        </xdr:cNvPr>
        <xdr:cNvSpPr txBox="1">
          <a:spLocks noChangeArrowheads="1"/>
        </xdr:cNvSpPr>
      </xdr:nvSpPr>
      <xdr:spPr bwMode="auto">
        <a:xfrm>
          <a:off x="10264140" y="42138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46</xdr:col>
      <xdr:colOff>0</xdr:colOff>
      <xdr:row>24</xdr:row>
      <xdr:rowOff>0</xdr:rowOff>
    </xdr:from>
    <xdr:to>
      <xdr:col>47</xdr:col>
      <xdr:colOff>0</xdr:colOff>
      <xdr:row>26</xdr:row>
      <xdr:rowOff>0</xdr:rowOff>
    </xdr:to>
    <xdr:sp macro="" textlink="">
      <xdr:nvSpPr>
        <xdr:cNvPr id="2111" name="Text Box 63">
          <a:extLst>
            <a:ext uri="{FF2B5EF4-FFF2-40B4-BE49-F238E27FC236}">
              <a16:creationId xmlns:a16="http://schemas.microsoft.com/office/drawing/2014/main" id="{2C72EECD-F35D-8C59-4758-74EF2F29806E}"/>
            </a:ext>
          </a:extLst>
        </xdr:cNvPr>
        <xdr:cNvSpPr txBox="1">
          <a:spLocks noChangeArrowheads="1"/>
        </xdr:cNvSpPr>
      </xdr:nvSpPr>
      <xdr:spPr bwMode="auto">
        <a:xfrm>
          <a:off x="9898380" y="45643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46</xdr:col>
      <xdr:colOff>0</xdr:colOff>
      <xdr:row>17</xdr:row>
      <xdr:rowOff>0</xdr:rowOff>
    </xdr:from>
    <xdr:to>
      <xdr:col>47</xdr:col>
      <xdr:colOff>0</xdr:colOff>
      <xdr:row>19</xdr:row>
      <xdr:rowOff>0</xdr:rowOff>
    </xdr:to>
    <xdr:sp macro="" textlink="">
      <xdr:nvSpPr>
        <xdr:cNvPr id="2112" name="Text Box 64">
          <a:extLst>
            <a:ext uri="{FF2B5EF4-FFF2-40B4-BE49-F238E27FC236}">
              <a16:creationId xmlns:a16="http://schemas.microsoft.com/office/drawing/2014/main" id="{9852F1B4-CC4D-2308-C598-B66DADA919A4}"/>
            </a:ext>
          </a:extLst>
        </xdr:cNvPr>
        <xdr:cNvSpPr txBox="1">
          <a:spLocks noChangeArrowheads="1"/>
        </xdr:cNvSpPr>
      </xdr:nvSpPr>
      <xdr:spPr bwMode="auto">
        <a:xfrm>
          <a:off x="9898380" y="33375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46</xdr:col>
      <xdr:colOff>0</xdr:colOff>
      <xdr:row>15</xdr:row>
      <xdr:rowOff>0</xdr:rowOff>
    </xdr:from>
    <xdr:to>
      <xdr:col>47</xdr:col>
      <xdr:colOff>0</xdr:colOff>
      <xdr:row>17</xdr:row>
      <xdr:rowOff>0</xdr:rowOff>
    </xdr:to>
    <xdr:sp macro="" textlink="">
      <xdr:nvSpPr>
        <xdr:cNvPr id="2113" name="Text Box 65">
          <a:extLst>
            <a:ext uri="{FF2B5EF4-FFF2-40B4-BE49-F238E27FC236}">
              <a16:creationId xmlns:a16="http://schemas.microsoft.com/office/drawing/2014/main" id="{D67CADCF-5C4E-5391-1016-90B439049D09}"/>
            </a:ext>
          </a:extLst>
        </xdr:cNvPr>
        <xdr:cNvSpPr txBox="1">
          <a:spLocks noChangeArrowheads="1"/>
        </xdr:cNvSpPr>
      </xdr:nvSpPr>
      <xdr:spPr bwMode="auto">
        <a:xfrm>
          <a:off x="9898380" y="29870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26</xdr:row>
      <xdr:rowOff>0</xdr:rowOff>
    </xdr:from>
    <xdr:to>
      <xdr:col>48</xdr:col>
      <xdr:colOff>0</xdr:colOff>
      <xdr:row>28</xdr:row>
      <xdr:rowOff>0</xdr:rowOff>
    </xdr:to>
    <xdr:sp macro="" textlink="">
      <xdr:nvSpPr>
        <xdr:cNvPr id="2114" name="Text Box 66">
          <a:extLst>
            <a:ext uri="{FF2B5EF4-FFF2-40B4-BE49-F238E27FC236}">
              <a16:creationId xmlns:a16="http://schemas.microsoft.com/office/drawing/2014/main" id="{970B54BE-51F9-A339-4F52-629C95A9A725}"/>
            </a:ext>
          </a:extLst>
        </xdr:cNvPr>
        <xdr:cNvSpPr txBox="1">
          <a:spLocks noChangeArrowheads="1"/>
        </xdr:cNvSpPr>
      </xdr:nvSpPr>
      <xdr:spPr bwMode="auto">
        <a:xfrm>
          <a:off x="10081260" y="49149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46</xdr:col>
      <xdr:colOff>0</xdr:colOff>
      <xdr:row>27</xdr:row>
      <xdr:rowOff>0</xdr:rowOff>
    </xdr:from>
    <xdr:to>
      <xdr:col>47</xdr:col>
      <xdr:colOff>0</xdr:colOff>
      <xdr:row>29</xdr:row>
      <xdr:rowOff>0</xdr:rowOff>
    </xdr:to>
    <xdr:sp macro="" textlink="">
      <xdr:nvSpPr>
        <xdr:cNvPr id="2115" name="Text Box 67">
          <a:extLst>
            <a:ext uri="{FF2B5EF4-FFF2-40B4-BE49-F238E27FC236}">
              <a16:creationId xmlns:a16="http://schemas.microsoft.com/office/drawing/2014/main" id="{AD492DA6-2D18-5F1B-688E-8EB4E52C1047}"/>
            </a:ext>
          </a:extLst>
        </xdr:cNvPr>
        <xdr:cNvSpPr txBox="1">
          <a:spLocks noChangeArrowheads="1"/>
        </xdr:cNvSpPr>
      </xdr:nvSpPr>
      <xdr:spPr bwMode="auto">
        <a:xfrm>
          <a:off x="9898380" y="50901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38</xdr:col>
      <xdr:colOff>0</xdr:colOff>
      <xdr:row>48</xdr:row>
      <xdr:rowOff>0</xdr:rowOff>
    </xdr:from>
    <xdr:to>
      <xdr:col>44</xdr:col>
      <xdr:colOff>0</xdr:colOff>
      <xdr:row>48</xdr:row>
      <xdr:rowOff>0</xdr:rowOff>
    </xdr:to>
    <xdr:sp macro="" textlink="">
      <xdr:nvSpPr>
        <xdr:cNvPr id="2116" name="Line 68">
          <a:extLst>
            <a:ext uri="{FF2B5EF4-FFF2-40B4-BE49-F238E27FC236}">
              <a16:creationId xmlns:a16="http://schemas.microsoft.com/office/drawing/2014/main" id="{F8E86626-01D3-752D-AC92-799A3A36B0EA}"/>
            </a:ext>
          </a:extLst>
        </xdr:cNvPr>
        <xdr:cNvSpPr>
          <a:spLocks noChangeShapeType="1"/>
        </xdr:cNvSpPr>
      </xdr:nvSpPr>
      <xdr:spPr bwMode="auto">
        <a:xfrm flipH="1">
          <a:off x="7940040" y="87706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44</xdr:row>
      <xdr:rowOff>0</xdr:rowOff>
    </xdr:from>
    <xdr:to>
      <xdr:col>47</xdr:col>
      <xdr:colOff>0</xdr:colOff>
      <xdr:row>46</xdr:row>
      <xdr:rowOff>0</xdr:rowOff>
    </xdr:to>
    <xdr:sp macro="" textlink="">
      <xdr:nvSpPr>
        <xdr:cNvPr id="2117" name="Text Box 69">
          <a:extLst>
            <a:ext uri="{FF2B5EF4-FFF2-40B4-BE49-F238E27FC236}">
              <a16:creationId xmlns:a16="http://schemas.microsoft.com/office/drawing/2014/main" id="{78F0B881-4C3D-FB7C-29BC-6BA2050CDCE5}"/>
            </a:ext>
          </a:extLst>
        </xdr:cNvPr>
        <xdr:cNvSpPr txBox="1">
          <a:spLocks noChangeArrowheads="1"/>
        </xdr:cNvSpPr>
      </xdr:nvSpPr>
      <xdr:spPr bwMode="auto">
        <a:xfrm>
          <a:off x="9898380" y="80695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46</xdr:col>
      <xdr:colOff>0</xdr:colOff>
      <xdr:row>48</xdr:row>
      <xdr:rowOff>0</xdr:rowOff>
    </xdr:from>
    <xdr:to>
      <xdr:col>47</xdr:col>
      <xdr:colOff>0</xdr:colOff>
      <xdr:row>50</xdr:row>
      <xdr:rowOff>0</xdr:rowOff>
    </xdr:to>
    <xdr:sp macro="" textlink="">
      <xdr:nvSpPr>
        <xdr:cNvPr id="2118" name="Text Box 70">
          <a:extLst>
            <a:ext uri="{FF2B5EF4-FFF2-40B4-BE49-F238E27FC236}">
              <a16:creationId xmlns:a16="http://schemas.microsoft.com/office/drawing/2014/main" id="{24801CEF-D2B6-E985-437F-EEEE65355BE0}"/>
            </a:ext>
          </a:extLst>
        </xdr:cNvPr>
        <xdr:cNvSpPr txBox="1">
          <a:spLocks noChangeArrowheads="1"/>
        </xdr:cNvSpPr>
      </xdr:nvSpPr>
      <xdr:spPr bwMode="auto">
        <a:xfrm>
          <a:off x="9898380" y="87706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47</xdr:col>
      <xdr:colOff>0</xdr:colOff>
      <xdr:row>42</xdr:row>
      <xdr:rowOff>0</xdr:rowOff>
    </xdr:from>
    <xdr:to>
      <xdr:col>48</xdr:col>
      <xdr:colOff>0</xdr:colOff>
      <xdr:row>44</xdr:row>
      <xdr:rowOff>0</xdr:rowOff>
    </xdr:to>
    <xdr:sp macro="" textlink="">
      <xdr:nvSpPr>
        <xdr:cNvPr id="2119" name="Text Box 71">
          <a:extLst>
            <a:ext uri="{FF2B5EF4-FFF2-40B4-BE49-F238E27FC236}">
              <a16:creationId xmlns:a16="http://schemas.microsoft.com/office/drawing/2014/main" id="{9E344128-05DE-F0B5-9A77-ED624C8DB66C}"/>
            </a:ext>
          </a:extLst>
        </xdr:cNvPr>
        <xdr:cNvSpPr txBox="1">
          <a:spLocks noChangeArrowheads="1"/>
        </xdr:cNvSpPr>
      </xdr:nvSpPr>
      <xdr:spPr bwMode="auto">
        <a:xfrm>
          <a:off x="10081260" y="77190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46</xdr:col>
      <xdr:colOff>0</xdr:colOff>
      <xdr:row>39</xdr:row>
      <xdr:rowOff>0</xdr:rowOff>
    </xdr:from>
    <xdr:to>
      <xdr:col>47</xdr:col>
      <xdr:colOff>0</xdr:colOff>
      <xdr:row>41</xdr:row>
      <xdr:rowOff>0</xdr:rowOff>
    </xdr:to>
    <xdr:sp macro="" textlink="">
      <xdr:nvSpPr>
        <xdr:cNvPr id="2120" name="Text Box 72">
          <a:extLst>
            <a:ext uri="{FF2B5EF4-FFF2-40B4-BE49-F238E27FC236}">
              <a16:creationId xmlns:a16="http://schemas.microsoft.com/office/drawing/2014/main" id="{A497BE59-9E87-6744-7A6C-785719E35CF7}"/>
            </a:ext>
          </a:extLst>
        </xdr:cNvPr>
        <xdr:cNvSpPr txBox="1">
          <a:spLocks noChangeArrowheads="1"/>
        </xdr:cNvSpPr>
      </xdr:nvSpPr>
      <xdr:spPr bwMode="auto">
        <a:xfrm>
          <a:off x="9898380" y="71932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48</xdr:col>
      <xdr:colOff>0</xdr:colOff>
      <xdr:row>32</xdr:row>
      <xdr:rowOff>0</xdr:rowOff>
    </xdr:to>
    <xdr:sp macro="" textlink="">
      <xdr:nvSpPr>
        <xdr:cNvPr id="2121" name="Text Box 73">
          <a:extLst>
            <a:ext uri="{FF2B5EF4-FFF2-40B4-BE49-F238E27FC236}">
              <a16:creationId xmlns:a16="http://schemas.microsoft.com/office/drawing/2014/main" id="{55FB9EBB-E844-8328-A158-B7C9CFCE9285}"/>
            </a:ext>
          </a:extLst>
        </xdr:cNvPr>
        <xdr:cNvSpPr txBox="1">
          <a:spLocks noChangeArrowheads="1"/>
        </xdr:cNvSpPr>
      </xdr:nvSpPr>
      <xdr:spPr bwMode="auto">
        <a:xfrm>
          <a:off x="10081260" y="56159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46</xdr:col>
      <xdr:colOff>0</xdr:colOff>
      <xdr:row>29</xdr:row>
      <xdr:rowOff>0</xdr:rowOff>
    </xdr:from>
    <xdr:to>
      <xdr:col>47</xdr:col>
      <xdr:colOff>0</xdr:colOff>
      <xdr:row>31</xdr:row>
      <xdr:rowOff>0</xdr:rowOff>
    </xdr:to>
    <xdr:sp macro="" textlink="">
      <xdr:nvSpPr>
        <xdr:cNvPr id="2122" name="Text Box 74">
          <a:extLst>
            <a:ext uri="{FF2B5EF4-FFF2-40B4-BE49-F238E27FC236}">
              <a16:creationId xmlns:a16="http://schemas.microsoft.com/office/drawing/2014/main" id="{8DC63DC8-D7C5-1970-B6DF-589714620306}"/>
            </a:ext>
          </a:extLst>
        </xdr:cNvPr>
        <xdr:cNvSpPr txBox="1">
          <a:spLocks noChangeArrowheads="1"/>
        </xdr:cNvSpPr>
      </xdr:nvSpPr>
      <xdr:spPr bwMode="auto">
        <a:xfrm>
          <a:off x="9898380" y="54406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48</xdr:col>
      <xdr:colOff>0</xdr:colOff>
      <xdr:row>40</xdr:row>
      <xdr:rowOff>0</xdr:rowOff>
    </xdr:to>
    <xdr:sp macro="" textlink="">
      <xdr:nvSpPr>
        <xdr:cNvPr id="2123" name="Text Box 75">
          <a:extLst>
            <a:ext uri="{FF2B5EF4-FFF2-40B4-BE49-F238E27FC236}">
              <a16:creationId xmlns:a16="http://schemas.microsoft.com/office/drawing/2014/main" id="{C0F0CE73-84E9-4F38-45BC-32C69BC88F6E}"/>
            </a:ext>
          </a:extLst>
        </xdr:cNvPr>
        <xdr:cNvSpPr txBox="1">
          <a:spLocks noChangeArrowheads="1"/>
        </xdr:cNvSpPr>
      </xdr:nvSpPr>
      <xdr:spPr bwMode="auto">
        <a:xfrm>
          <a:off x="10081260" y="70180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46</xdr:col>
      <xdr:colOff>0</xdr:colOff>
      <xdr:row>36</xdr:row>
      <xdr:rowOff>0</xdr:rowOff>
    </xdr:from>
    <xdr:to>
      <xdr:col>47</xdr:col>
      <xdr:colOff>0</xdr:colOff>
      <xdr:row>38</xdr:row>
      <xdr:rowOff>0</xdr:rowOff>
    </xdr:to>
    <xdr:sp macro="" textlink="">
      <xdr:nvSpPr>
        <xdr:cNvPr id="2124" name="Text Box 76">
          <a:extLst>
            <a:ext uri="{FF2B5EF4-FFF2-40B4-BE49-F238E27FC236}">
              <a16:creationId xmlns:a16="http://schemas.microsoft.com/office/drawing/2014/main" id="{A60AF57D-6610-C466-7337-F42AAC736FCB}"/>
            </a:ext>
          </a:extLst>
        </xdr:cNvPr>
        <xdr:cNvSpPr txBox="1">
          <a:spLocks noChangeArrowheads="1"/>
        </xdr:cNvSpPr>
      </xdr:nvSpPr>
      <xdr:spPr bwMode="auto">
        <a:xfrm>
          <a:off x="9898380" y="66675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46</xdr:col>
      <xdr:colOff>0</xdr:colOff>
      <xdr:row>41</xdr:row>
      <xdr:rowOff>0</xdr:rowOff>
    </xdr:from>
    <xdr:to>
      <xdr:col>47</xdr:col>
      <xdr:colOff>0</xdr:colOff>
      <xdr:row>43</xdr:row>
      <xdr:rowOff>0</xdr:rowOff>
    </xdr:to>
    <xdr:sp macro="" textlink="">
      <xdr:nvSpPr>
        <xdr:cNvPr id="2125" name="Text Box 77">
          <a:extLst>
            <a:ext uri="{FF2B5EF4-FFF2-40B4-BE49-F238E27FC236}">
              <a16:creationId xmlns:a16="http://schemas.microsoft.com/office/drawing/2014/main" id="{21D0BD59-781D-35FE-089A-4D1A87893BA9}"/>
            </a:ext>
          </a:extLst>
        </xdr:cNvPr>
        <xdr:cNvSpPr txBox="1">
          <a:spLocks noChangeArrowheads="1"/>
        </xdr:cNvSpPr>
      </xdr:nvSpPr>
      <xdr:spPr bwMode="auto">
        <a:xfrm>
          <a:off x="9898380" y="75438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50</xdr:row>
      <xdr:rowOff>0</xdr:rowOff>
    </xdr:from>
    <xdr:to>
      <xdr:col>48</xdr:col>
      <xdr:colOff>0</xdr:colOff>
      <xdr:row>52</xdr:row>
      <xdr:rowOff>0</xdr:rowOff>
    </xdr:to>
    <xdr:sp macro="" textlink="">
      <xdr:nvSpPr>
        <xdr:cNvPr id="2126" name="Text Box 78">
          <a:extLst>
            <a:ext uri="{FF2B5EF4-FFF2-40B4-BE49-F238E27FC236}">
              <a16:creationId xmlns:a16="http://schemas.microsoft.com/office/drawing/2014/main" id="{BB01C17B-C8DE-287F-E183-3EC0091C09AD}"/>
            </a:ext>
          </a:extLst>
        </xdr:cNvPr>
        <xdr:cNvSpPr txBox="1">
          <a:spLocks noChangeArrowheads="1"/>
        </xdr:cNvSpPr>
      </xdr:nvSpPr>
      <xdr:spPr bwMode="auto">
        <a:xfrm>
          <a:off x="10081260" y="91211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46</xdr:col>
      <xdr:colOff>0</xdr:colOff>
      <xdr:row>51</xdr:row>
      <xdr:rowOff>0</xdr:rowOff>
    </xdr:from>
    <xdr:to>
      <xdr:col>47</xdr:col>
      <xdr:colOff>0</xdr:colOff>
      <xdr:row>53</xdr:row>
      <xdr:rowOff>0</xdr:rowOff>
    </xdr:to>
    <xdr:sp macro="" textlink="">
      <xdr:nvSpPr>
        <xdr:cNvPr id="2127" name="Text Box 79">
          <a:extLst>
            <a:ext uri="{FF2B5EF4-FFF2-40B4-BE49-F238E27FC236}">
              <a16:creationId xmlns:a16="http://schemas.microsoft.com/office/drawing/2014/main" id="{D43279BA-0135-DD45-A833-4BC9A3F4EBA8}"/>
            </a:ext>
          </a:extLst>
        </xdr:cNvPr>
        <xdr:cNvSpPr txBox="1">
          <a:spLocks noChangeArrowheads="1"/>
        </xdr:cNvSpPr>
      </xdr:nvSpPr>
      <xdr:spPr bwMode="auto">
        <a:xfrm>
          <a:off x="9898380" y="92964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64</xdr:col>
      <xdr:colOff>0</xdr:colOff>
      <xdr:row>8</xdr:row>
      <xdr:rowOff>0</xdr:rowOff>
    </xdr:from>
    <xdr:to>
      <xdr:col>65</xdr:col>
      <xdr:colOff>0</xdr:colOff>
      <xdr:row>10</xdr:row>
      <xdr:rowOff>0</xdr:rowOff>
    </xdr:to>
    <xdr:sp macro="" textlink="">
      <xdr:nvSpPr>
        <xdr:cNvPr id="2128" name="Text Box 80">
          <a:extLst>
            <a:ext uri="{FF2B5EF4-FFF2-40B4-BE49-F238E27FC236}">
              <a16:creationId xmlns:a16="http://schemas.microsoft.com/office/drawing/2014/main" id="{CEDC8E0F-C9A8-0AB4-74EC-EFF49BB3CD80}"/>
            </a:ext>
          </a:extLst>
        </xdr:cNvPr>
        <xdr:cNvSpPr txBox="1">
          <a:spLocks noChangeArrowheads="1"/>
        </xdr:cNvSpPr>
      </xdr:nvSpPr>
      <xdr:spPr bwMode="auto">
        <a:xfrm>
          <a:off x="13190220" y="17602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64</xdr:col>
      <xdr:colOff>0</xdr:colOff>
      <xdr:row>12</xdr:row>
      <xdr:rowOff>0</xdr:rowOff>
    </xdr:from>
    <xdr:to>
      <xdr:col>65</xdr:col>
      <xdr:colOff>0</xdr:colOff>
      <xdr:row>14</xdr:row>
      <xdr:rowOff>0</xdr:rowOff>
    </xdr:to>
    <xdr:sp macro="" textlink="">
      <xdr:nvSpPr>
        <xdr:cNvPr id="2129" name="Text Box 81">
          <a:extLst>
            <a:ext uri="{FF2B5EF4-FFF2-40B4-BE49-F238E27FC236}">
              <a16:creationId xmlns:a16="http://schemas.microsoft.com/office/drawing/2014/main" id="{DA20E9F9-BC80-56E3-DD26-E5F1906380F2}"/>
            </a:ext>
          </a:extLst>
        </xdr:cNvPr>
        <xdr:cNvSpPr txBox="1">
          <a:spLocks noChangeArrowheads="1"/>
        </xdr:cNvSpPr>
      </xdr:nvSpPr>
      <xdr:spPr bwMode="auto">
        <a:xfrm>
          <a:off x="13190220" y="24612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2130" name="Text Box 82">
          <a:extLst>
            <a:ext uri="{FF2B5EF4-FFF2-40B4-BE49-F238E27FC236}">
              <a16:creationId xmlns:a16="http://schemas.microsoft.com/office/drawing/2014/main" id="{D67AE2D3-5CBE-6FEB-439C-9AC42C07818E}"/>
            </a:ext>
          </a:extLst>
        </xdr:cNvPr>
        <xdr:cNvSpPr txBox="1">
          <a:spLocks noChangeArrowheads="1"/>
        </xdr:cNvSpPr>
      </xdr:nvSpPr>
      <xdr:spPr bwMode="auto">
        <a:xfrm>
          <a:off x="13007340" y="28117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2131" name="Text Box 83">
          <a:extLst>
            <a:ext uri="{FF2B5EF4-FFF2-40B4-BE49-F238E27FC236}">
              <a16:creationId xmlns:a16="http://schemas.microsoft.com/office/drawing/2014/main" id="{D67B6C63-F748-47DE-3CA7-8E1754582F47}"/>
            </a:ext>
          </a:extLst>
        </xdr:cNvPr>
        <xdr:cNvSpPr txBox="1">
          <a:spLocks noChangeArrowheads="1"/>
        </xdr:cNvSpPr>
      </xdr:nvSpPr>
      <xdr:spPr bwMode="auto">
        <a:xfrm>
          <a:off x="13007340" y="14097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64</xdr:col>
      <xdr:colOff>0</xdr:colOff>
      <xdr:row>5</xdr:row>
      <xdr:rowOff>0</xdr:rowOff>
    </xdr:from>
    <xdr:to>
      <xdr:col>65</xdr:col>
      <xdr:colOff>0</xdr:colOff>
      <xdr:row>7</xdr:row>
      <xdr:rowOff>0</xdr:rowOff>
    </xdr:to>
    <xdr:sp macro="" textlink="">
      <xdr:nvSpPr>
        <xdr:cNvPr id="2132" name="Text Box 84">
          <a:extLst>
            <a:ext uri="{FF2B5EF4-FFF2-40B4-BE49-F238E27FC236}">
              <a16:creationId xmlns:a16="http://schemas.microsoft.com/office/drawing/2014/main" id="{A3BBB796-6F2D-EC2D-8AAD-219060D8CC2D}"/>
            </a:ext>
          </a:extLst>
        </xdr:cNvPr>
        <xdr:cNvSpPr txBox="1">
          <a:spLocks noChangeArrowheads="1"/>
        </xdr:cNvSpPr>
      </xdr:nvSpPr>
      <xdr:spPr bwMode="auto">
        <a:xfrm>
          <a:off x="13190220" y="12344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64</xdr:col>
      <xdr:colOff>0</xdr:colOff>
      <xdr:row>15</xdr:row>
      <xdr:rowOff>0</xdr:rowOff>
    </xdr:from>
    <xdr:to>
      <xdr:col>65</xdr:col>
      <xdr:colOff>0</xdr:colOff>
      <xdr:row>17</xdr:row>
      <xdr:rowOff>0</xdr:rowOff>
    </xdr:to>
    <xdr:sp macro="" textlink="">
      <xdr:nvSpPr>
        <xdr:cNvPr id="2133" name="Text Box 85">
          <a:extLst>
            <a:ext uri="{FF2B5EF4-FFF2-40B4-BE49-F238E27FC236}">
              <a16:creationId xmlns:a16="http://schemas.microsoft.com/office/drawing/2014/main" id="{0186C9C5-8EAF-2CA0-CEEB-D756DCC82C2C}"/>
            </a:ext>
          </a:extLst>
        </xdr:cNvPr>
        <xdr:cNvSpPr txBox="1">
          <a:spLocks noChangeArrowheads="1"/>
        </xdr:cNvSpPr>
      </xdr:nvSpPr>
      <xdr:spPr bwMode="auto">
        <a:xfrm>
          <a:off x="13190220" y="29870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64</xdr:col>
      <xdr:colOff>0</xdr:colOff>
      <xdr:row>24</xdr:row>
      <xdr:rowOff>0</xdr:rowOff>
    </xdr:from>
    <xdr:to>
      <xdr:col>65</xdr:col>
      <xdr:colOff>0</xdr:colOff>
      <xdr:row>26</xdr:row>
      <xdr:rowOff>0</xdr:rowOff>
    </xdr:to>
    <xdr:sp macro="" textlink="">
      <xdr:nvSpPr>
        <xdr:cNvPr id="2134" name="Text Box 86">
          <a:extLst>
            <a:ext uri="{FF2B5EF4-FFF2-40B4-BE49-F238E27FC236}">
              <a16:creationId xmlns:a16="http://schemas.microsoft.com/office/drawing/2014/main" id="{E23510C2-E46F-B5D7-29B3-E86BB631D184}"/>
            </a:ext>
          </a:extLst>
        </xdr:cNvPr>
        <xdr:cNvSpPr txBox="1">
          <a:spLocks noChangeArrowheads="1"/>
        </xdr:cNvSpPr>
      </xdr:nvSpPr>
      <xdr:spPr bwMode="auto">
        <a:xfrm>
          <a:off x="13190220" y="45643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63</xdr:col>
      <xdr:colOff>0</xdr:colOff>
      <xdr:row>26</xdr:row>
      <xdr:rowOff>0</xdr:rowOff>
    </xdr:from>
    <xdr:to>
      <xdr:col>64</xdr:col>
      <xdr:colOff>0</xdr:colOff>
      <xdr:row>28</xdr:row>
      <xdr:rowOff>0</xdr:rowOff>
    </xdr:to>
    <xdr:sp macro="" textlink="">
      <xdr:nvSpPr>
        <xdr:cNvPr id="2135" name="Text Box 87">
          <a:extLst>
            <a:ext uri="{FF2B5EF4-FFF2-40B4-BE49-F238E27FC236}">
              <a16:creationId xmlns:a16="http://schemas.microsoft.com/office/drawing/2014/main" id="{ABEA0D42-98A1-5475-3BC1-6AC0178389BF}"/>
            </a:ext>
          </a:extLst>
        </xdr:cNvPr>
        <xdr:cNvSpPr txBox="1">
          <a:spLocks noChangeArrowheads="1"/>
        </xdr:cNvSpPr>
      </xdr:nvSpPr>
      <xdr:spPr bwMode="auto">
        <a:xfrm>
          <a:off x="13007340" y="49149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64</xdr:col>
      <xdr:colOff>0</xdr:colOff>
      <xdr:row>20</xdr:row>
      <xdr:rowOff>0</xdr:rowOff>
    </xdr:from>
    <xdr:to>
      <xdr:col>65</xdr:col>
      <xdr:colOff>0</xdr:colOff>
      <xdr:row>22</xdr:row>
      <xdr:rowOff>0</xdr:rowOff>
    </xdr:to>
    <xdr:sp macro="" textlink="">
      <xdr:nvSpPr>
        <xdr:cNvPr id="2136" name="Text Box 88">
          <a:extLst>
            <a:ext uri="{FF2B5EF4-FFF2-40B4-BE49-F238E27FC236}">
              <a16:creationId xmlns:a16="http://schemas.microsoft.com/office/drawing/2014/main" id="{89B2BDB9-891D-E2FB-76D9-8FEA82A00E9A}"/>
            </a:ext>
          </a:extLst>
        </xdr:cNvPr>
        <xdr:cNvSpPr txBox="1">
          <a:spLocks noChangeArrowheads="1"/>
        </xdr:cNvSpPr>
      </xdr:nvSpPr>
      <xdr:spPr bwMode="auto">
        <a:xfrm>
          <a:off x="13190220" y="38633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64</xdr:col>
      <xdr:colOff>0</xdr:colOff>
      <xdr:row>17</xdr:row>
      <xdr:rowOff>0</xdr:rowOff>
    </xdr:from>
    <xdr:to>
      <xdr:col>65</xdr:col>
      <xdr:colOff>0</xdr:colOff>
      <xdr:row>19</xdr:row>
      <xdr:rowOff>0</xdr:rowOff>
    </xdr:to>
    <xdr:sp macro="" textlink="">
      <xdr:nvSpPr>
        <xdr:cNvPr id="2137" name="Text Box 89">
          <a:extLst>
            <a:ext uri="{FF2B5EF4-FFF2-40B4-BE49-F238E27FC236}">
              <a16:creationId xmlns:a16="http://schemas.microsoft.com/office/drawing/2014/main" id="{9D8070E0-ECAA-9586-5E0D-1391D23A27B5}"/>
            </a:ext>
          </a:extLst>
        </xdr:cNvPr>
        <xdr:cNvSpPr txBox="1">
          <a:spLocks noChangeArrowheads="1"/>
        </xdr:cNvSpPr>
      </xdr:nvSpPr>
      <xdr:spPr bwMode="auto">
        <a:xfrm>
          <a:off x="13190220" y="33375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63</xdr:col>
      <xdr:colOff>0</xdr:colOff>
      <xdr:row>18</xdr:row>
      <xdr:rowOff>0</xdr:rowOff>
    </xdr:from>
    <xdr:to>
      <xdr:col>64</xdr:col>
      <xdr:colOff>0</xdr:colOff>
      <xdr:row>20</xdr:row>
      <xdr:rowOff>0</xdr:rowOff>
    </xdr:to>
    <xdr:sp macro="" textlink="">
      <xdr:nvSpPr>
        <xdr:cNvPr id="2138" name="Text Box 90">
          <a:extLst>
            <a:ext uri="{FF2B5EF4-FFF2-40B4-BE49-F238E27FC236}">
              <a16:creationId xmlns:a16="http://schemas.microsoft.com/office/drawing/2014/main" id="{92825DA7-7105-7B1B-4C57-BC1BF0307073}"/>
            </a:ext>
          </a:extLst>
        </xdr:cNvPr>
        <xdr:cNvSpPr txBox="1">
          <a:spLocks noChangeArrowheads="1"/>
        </xdr:cNvSpPr>
      </xdr:nvSpPr>
      <xdr:spPr bwMode="auto">
        <a:xfrm>
          <a:off x="13007340" y="35128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64</xdr:col>
      <xdr:colOff>0</xdr:colOff>
      <xdr:row>27</xdr:row>
      <xdr:rowOff>0</xdr:rowOff>
    </xdr:from>
    <xdr:to>
      <xdr:col>65</xdr:col>
      <xdr:colOff>0</xdr:colOff>
      <xdr:row>29</xdr:row>
      <xdr:rowOff>0</xdr:rowOff>
    </xdr:to>
    <xdr:sp macro="" textlink="">
      <xdr:nvSpPr>
        <xdr:cNvPr id="2139" name="Text Box 91">
          <a:extLst>
            <a:ext uri="{FF2B5EF4-FFF2-40B4-BE49-F238E27FC236}">
              <a16:creationId xmlns:a16="http://schemas.microsoft.com/office/drawing/2014/main" id="{BC916B66-E25D-3033-5565-253FB732D397}"/>
            </a:ext>
          </a:extLst>
        </xdr:cNvPr>
        <xdr:cNvSpPr txBox="1">
          <a:spLocks noChangeArrowheads="1"/>
        </xdr:cNvSpPr>
      </xdr:nvSpPr>
      <xdr:spPr bwMode="auto">
        <a:xfrm>
          <a:off x="13190220" y="50901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46</xdr:col>
      <xdr:colOff>0</xdr:colOff>
      <xdr:row>32</xdr:row>
      <xdr:rowOff>0</xdr:rowOff>
    </xdr:from>
    <xdr:to>
      <xdr:col>47</xdr:col>
      <xdr:colOff>0</xdr:colOff>
      <xdr:row>34</xdr:row>
      <xdr:rowOff>0</xdr:rowOff>
    </xdr:to>
    <xdr:sp macro="" textlink="">
      <xdr:nvSpPr>
        <xdr:cNvPr id="2140" name="Text Box 92">
          <a:extLst>
            <a:ext uri="{FF2B5EF4-FFF2-40B4-BE49-F238E27FC236}">
              <a16:creationId xmlns:a16="http://schemas.microsoft.com/office/drawing/2014/main" id="{0076385B-FACE-9A1E-CA75-E3DE3603DBBD}"/>
            </a:ext>
          </a:extLst>
        </xdr:cNvPr>
        <xdr:cNvSpPr txBox="1">
          <a:spLocks noChangeArrowheads="1"/>
        </xdr:cNvSpPr>
      </xdr:nvSpPr>
      <xdr:spPr bwMode="auto">
        <a:xfrm>
          <a:off x="9898380" y="59664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68</xdr:col>
      <xdr:colOff>0</xdr:colOff>
      <xdr:row>32</xdr:row>
      <xdr:rowOff>0</xdr:rowOff>
    </xdr:from>
    <xdr:to>
      <xdr:col>73</xdr:col>
      <xdr:colOff>0</xdr:colOff>
      <xdr:row>32</xdr:row>
      <xdr:rowOff>0</xdr:rowOff>
    </xdr:to>
    <xdr:sp macro="" textlink="">
      <xdr:nvSpPr>
        <xdr:cNvPr id="2141" name="Line 93">
          <a:extLst>
            <a:ext uri="{FF2B5EF4-FFF2-40B4-BE49-F238E27FC236}">
              <a16:creationId xmlns:a16="http://schemas.microsoft.com/office/drawing/2014/main" id="{9C9B1892-AAEA-5436-7144-1945C4922F7E}"/>
            </a:ext>
          </a:extLst>
        </xdr:cNvPr>
        <xdr:cNvSpPr>
          <a:spLocks noChangeShapeType="1"/>
        </xdr:cNvSpPr>
      </xdr:nvSpPr>
      <xdr:spPr bwMode="auto">
        <a:xfrm>
          <a:off x="13738860" y="596646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50</xdr:row>
      <xdr:rowOff>0</xdr:rowOff>
    </xdr:from>
    <xdr:to>
      <xdr:col>73</xdr:col>
      <xdr:colOff>0</xdr:colOff>
      <xdr:row>50</xdr:row>
      <xdr:rowOff>0</xdr:rowOff>
    </xdr:to>
    <xdr:sp macro="" textlink="">
      <xdr:nvSpPr>
        <xdr:cNvPr id="2142" name="Line 94">
          <a:extLst>
            <a:ext uri="{FF2B5EF4-FFF2-40B4-BE49-F238E27FC236}">
              <a16:creationId xmlns:a16="http://schemas.microsoft.com/office/drawing/2014/main" id="{7BE4442F-BAAB-E932-62DB-18E2988D5B1B}"/>
            </a:ext>
          </a:extLst>
        </xdr:cNvPr>
        <xdr:cNvSpPr>
          <a:spLocks noChangeShapeType="1"/>
        </xdr:cNvSpPr>
      </xdr:nvSpPr>
      <xdr:spPr bwMode="auto">
        <a:xfrm>
          <a:off x="13738860" y="912114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48</xdr:row>
      <xdr:rowOff>0</xdr:rowOff>
    </xdr:from>
    <xdr:to>
      <xdr:col>65</xdr:col>
      <xdr:colOff>0</xdr:colOff>
      <xdr:row>50</xdr:row>
      <xdr:rowOff>0</xdr:rowOff>
    </xdr:to>
    <xdr:sp macro="" textlink="">
      <xdr:nvSpPr>
        <xdr:cNvPr id="2143" name="Text Box 95">
          <a:extLst>
            <a:ext uri="{FF2B5EF4-FFF2-40B4-BE49-F238E27FC236}">
              <a16:creationId xmlns:a16="http://schemas.microsoft.com/office/drawing/2014/main" id="{2AF95AAA-986E-3DB7-27A6-47D6FA4C256A}"/>
            </a:ext>
          </a:extLst>
        </xdr:cNvPr>
        <xdr:cNvSpPr txBox="1">
          <a:spLocks noChangeArrowheads="1"/>
        </xdr:cNvSpPr>
      </xdr:nvSpPr>
      <xdr:spPr bwMode="auto">
        <a:xfrm>
          <a:off x="13190220" y="87706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64</xdr:col>
      <xdr:colOff>0</xdr:colOff>
      <xdr:row>44</xdr:row>
      <xdr:rowOff>0</xdr:rowOff>
    </xdr:from>
    <xdr:to>
      <xdr:col>65</xdr:col>
      <xdr:colOff>0</xdr:colOff>
      <xdr:row>46</xdr:row>
      <xdr:rowOff>0</xdr:rowOff>
    </xdr:to>
    <xdr:sp macro="" textlink="">
      <xdr:nvSpPr>
        <xdr:cNvPr id="2144" name="Text Box 96">
          <a:extLst>
            <a:ext uri="{FF2B5EF4-FFF2-40B4-BE49-F238E27FC236}">
              <a16:creationId xmlns:a16="http://schemas.microsoft.com/office/drawing/2014/main" id="{5CC8AA8C-34C7-A164-4216-B10271AAAFC3}"/>
            </a:ext>
          </a:extLst>
        </xdr:cNvPr>
        <xdr:cNvSpPr txBox="1">
          <a:spLocks noChangeArrowheads="1"/>
        </xdr:cNvSpPr>
      </xdr:nvSpPr>
      <xdr:spPr bwMode="auto">
        <a:xfrm>
          <a:off x="13190220" y="80695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63</xdr:col>
      <xdr:colOff>0</xdr:colOff>
      <xdr:row>42</xdr:row>
      <xdr:rowOff>0</xdr:rowOff>
    </xdr:from>
    <xdr:to>
      <xdr:col>64</xdr:col>
      <xdr:colOff>0</xdr:colOff>
      <xdr:row>44</xdr:row>
      <xdr:rowOff>0</xdr:rowOff>
    </xdr:to>
    <xdr:sp macro="" textlink="">
      <xdr:nvSpPr>
        <xdr:cNvPr id="2145" name="Text Box 97">
          <a:extLst>
            <a:ext uri="{FF2B5EF4-FFF2-40B4-BE49-F238E27FC236}">
              <a16:creationId xmlns:a16="http://schemas.microsoft.com/office/drawing/2014/main" id="{DAD11D11-6902-9D3A-3403-9FAD3BF47D2F}"/>
            </a:ext>
          </a:extLst>
        </xdr:cNvPr>
        <xdr:cNvSpPr txBox="1">
          <a:spLocks noChangeArrowheads="1"/>
        </xdr:cNvSpPr>
      </xdr:nvSpPr>
      <xdr:spPr bwMode="auto">
        <a:xfrm>
          <a:off x="13007340" y="77190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63</xdr:col>
      <xdr:colOff>0</xdr:colOff>
      <xdr:row>38</xdr:row>
      <xdr:rowOff>0</xdr:rowOff>
    </xdr:from>
    <xdr:to>
      <xdr:col>64</xdr:col>
      <xdr:colOff>0</xdr:colOff>
      <xdr:row>40</xdr:row>
      <xdr:rowOff>0</xdr:rowOff>
    </xdr:to>
    <xdr:sp macro="" textlink="">
      <xdr:nvSpPr>
        <xdr:cNvPr id="2146" name="Text Box 98">
          <a:extLst>
            <a:ext uri="{FF2B5EF4-FFF2-40B4-BE49-F238E27FC236}">
              <a16:creationId xmlns:a16="http://schemas.microsoft.com/office/drawing/2014/main" id="{4ECEAF6A-647D-110F-064F-AC81693FA588}"/>
            </a:ext>
          </a:extLst>
        </xdr:cNvPr>
        <xdr:cNvSpPr txBox="1">
          <a:spLocks noChangeArrowheads="1"/>
        </xdr:cNvSpPr>
      </xdr:nvSpPr>
      <xdr:spPr bwMode="auto">
        <a:xfrm>
          <a:off x="13007340" y="70180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64</xdr:col>
      <xdr:colOff>0</xdr:colOff>
      <xdr:row>36</xdr:row>
      <xdr:rowOff>0</xdr:rowOff>
    </xdr:from>
    <xdr:to>
      <xdr:col>65</xdr:col>
      <xdr:colOff>0</xdr:colOff>
      <xdr:row>38</xdr:row>
      <xdr:rowOff>0</xdr:rowOff>
    </xdr:to>
    <xdr:sp macro="" textlink="">
      <xdr:nvSpPr>
        <xdr:cNvPr id="2147" name="Text Box 99">
          <a:extLst>
            <a:ext uri="{FF2B5EF4-FFF2-40B4-BE49-F238E27FC236}">
              <a16:creationId xmlns:a16="http://schemas.microsoft.com/office/drawing/2014/main" id="{E8CDA28C-712E-B5A9-0C9B-49DFAB951564}"/>
            </a:ext>
          </a:extLst>
        </xdr:cNvPr>
        <xdr:cNvSpPr txBox="1">
          <a:spLocks noChangeArrowheads="1"/>
        </xdr:cNvSpPr>
      </xdr:nvSpPr>
      <xdr:spPr bwMode="auto">
        <a:xfrm>
          <a:off x="13190220" y="66675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62</xdr:col>
      <xdr:colOff>0</xdr:colOff>
      <xdr:row>34</xdr:row>
      <xdr:rowOff>0</xdr:rowOff>
    </xdr:from>
    <xdr:to>
      <xdr:col>63</xdr:col>
      <xdr:colOff>0</xdr:colOff>
      <xdr:row>36</xdr:row>
      <xdr:rowOff>0</xdr:rowOff>
    </xdr:to>
    <xdr:sp macro="" textlink="">
      <xdr:nvSpPr>
        <xdr:cNvPr id="2148" name="Text Box 100">
          <a:extLst>
            <a:ext uri="{FF2B5EF4-FFF2-40B4-BE49-F238E27FC236}">
              <a16:creationId xmlns:a16="http://schemas.microsoft.com/office/drawing/2014/main" id="{F7883F7F-2A6F-E646-07C9-5C95F718ACE4}"/>
            </a:ext>
          </a:extLst>
        </xdr:cNvPr>
        <xdr:cNvSpPr txBox="1">
          <a:spLocks noChangeArrowheads="1"/>
        </xdr:cNvSpPr>
      </xdr:nvSpPr>
      <xdr:spPr bwMode="auto">
        <a:xfrm>
          <a:off x="12824460" y="63169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64</xdr:col>
      <xdr:colOff>0</xdr:colOff>
      <xdr:row>51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2149" name="Text Box 101">
          <a:extLst>
            <a:ext uri="{FF2B5EF4-FFF2-40B4-BE49-F238E27FC236}">
              <a16:creationId xmlns:a16="http://schemas.microsoft.com/office/drawing/2014/main" id="{6695BEBA-B644-6F99-8CA6-2CC8D56D16A4}"/>
            </a:ext>
          </a:extLst>
        </xdr:cNvPr>
        <xdr:cNvSpPr txBox="1">
          <a:spLocks noChangeArrowheads="1"/>
        </xdr:cNvSpPr>
      </xdr:nvSpPr>
      <xdr:spPr bwMode="auto">
        <a:xfrm>
          <a:off x="13190220" y="92964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63</xdr:col>
      <xdr:colOff>0</xdr:colOff>
      <xdr:row>50</xdr:row>
      <xdr:rowOff>0</xdr:rowOff>
    </xdr:from>
    <xdr:to>
      <xdr:col>64</xdr:col>
      <xdr:colOff>0</xdr:colOff>
      <xdr:row>52</xdr:row>
      <xdr:rowOff>0</xdr:rowOff>
    </xdr:to>
    <xdr:sp macro="" textlink="">
      <xdr:nvSpPr>
        <xdr:cNvPr id="2150" name="Text Box 102">
          <a:extLst>
            <a:ext uri="{FF2B5EF4-FFF2-40B4-BE49-F238E27FC236}">
              <a16:creationId xmlns:a16="http://schemas.microsoft.com/office/drawing/2014/main" id="{FB904654-BCD1-ED84-E788-F315E33BA172}"/>
            </a:ext>
          </a:extLst>
        </xdr:cNvPr>
        <xdr:cNvSpPr txBox="1">
          <a:spLocks noChangeArrowheads="1"/>
        </xdr:cNvSpPr>
      </xdr:nvSpPr>
      <xdr:spPr bwMode="auto">
        <a:xfrm>
          <a:off x="13007340" y="91211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46</xdr:row>
      <xdr:rowOff>0</xdr:rowOff>
    </xdr:from>
    <xdr:to>
      <xdr:col>63</xdr:col>
      <xdr:colOff>0</xdr:colOff>
      <xdr:row>48</xdr:row>
      <xdr:rowOff>0</xdr:rowOff>
    </xdr:to>
    <xdr:sp macro="" textlink="">
      <xdr:nvSpPr>
        <xdr:cNvPr id="2151" name="Text Box 103">
          <a:extLst>
            <a:ext uri="{FF2B5EF4-FFF2-40B4-BE49-F238E27FC236}">
              <a16:creationId xmlns:a16="http://schemas.microsoft.com/office/drawing/2014/main" id="{9E4693B4-F720-45FB-0F7F-0ACD32D6589D}"/>
            </a:ext>
          </a:extLst>
        </xdr:cNvPr>
        <xdr:cNvSpPr txBox="1">
          <a:spLocks noChangeArrowheads="1"/>
        </xdr:cNvSpPr>
      </xdr:nvSpPr>
      <xdr:spPr bwMode="auto">
        <a:xfrm>
          <a:off x="12824460" y="84201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64</xdr:col>
      <xdr:colOff>0</xdr:colOff>
      <xdr:row>41</xdr:row>
      <xdr:rowOff>0</xdr:rowOff>
    </xdr:from>
    <xdr:to>
      <xdr:col>65</xdr:col>
      <xdr:colOff>0</xdr:colOff>
      <xdr:row>43</xdr:row>
      <xdr:rowOff>0</xdr:rowOff>
    </xdr:to>
    <xdr:sp macro="" textlink="">
      <xdr:nvSpPr>
        <xdr:cNvPr id="2152" name="Text Box 104">
          <a:extLst>
            <a:ext uri="{FF2B5EF4-FFF2-40B4-BE49-F238E27FC236}">
              <a16:creationId xmlns:a16="http://schemas.microsoft.com/office/drawing/2014/main" id="{57BF91EA-3CCC-B708-01A8-F6AC7AC4D562}"/>
            </a:ext>
          </a:extLst>
        </xdr:cNvPr>
        <xdr:cNvSpPr txBox="1">
          <a:spLocks noChangeArrowheads="1"/>
        </xdr:cNvSpPr>
      </xdr:nvSpPr>
      <xdr:spPr bwMode="auto">
        <a:xfrm>
          <a:off x="13190220" y="75438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64</xdr:col>
      <xdr:colOff>0</xdr:colOff>
      <xdr:row>39</xdr:row>
      <xdr:rowOff>0</xdr:rowOff>
    </xdr:from>
    <xdr:to>
      <xdr:col>65</xdr:col>
      <xdr:colOff>0</xdr:colOff>
      <xdr:row>41</xdr:row>
      <xdr:rowOff>0</xdr:rowOff>
    </xdr:to>
    <xdr:sp macro="" textlink="">
      <xdr:nvSpPr>
        <xdr:cNvPr id="2153" name="Text Box 105">
          <a:extLst>
            <a:ext uri="{FF2B5EF4-FFF2-40B4-BE49-F238E27FC236}">
              <a16:creationId xmlns:a16="http://schemas.microsoft.com/office/drawing/2014/main" id="{C26E200F-0298-6EBF-2BBC-73E30687DF13}"/>
            </a:ext>
          </a:extLst>
        </xdr:cNvPr>
        <xdr:cNvSpPr txBox="1">
          <a:spLocks noChangeArrowheads="1"/>
        </xdr:cNvSpPr>
      </xdr:nvSpPr>
      <xdr:spPr bwMode="auto">
        <a:xfrm>
          <a:off x="13190220" y="71932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64</xdr:col>
      <xdr:colOff>0</xdr:colOff>
      <xdr:row>29</xdr:row>
      <xdr:rowOff>0</xdr:rowOff>
    </xdr:from>
    <xdr:to>
      <xdr:col>65</xdr:col>
      <xdr:colOff>0</xdr:colOff>
      <xdr:row>31</xdr:row>
      <xdr:rowOff>0</xdr:rowOff>
    </xdr:to>
    <xdr:sp macro="" textlink="">
      <xdr:nvSpPr>
        <xdr:cNvPr id="2154" name="Text Box 106">
          <a:extLst>
            <a:ext uri="{FF2B5EF4-FFF2-40B4-BE49-F238E27FC236}">
              <a16:creationId xmlns:a16="http://schemas.microsoft.com/office/drawing/2014/main" id="{26F563D4-2BD3-0B91-1071-81AAACA0097A}"/>
            </a:ext>
          </a:extLst>
        </xdr:cNvPr>
        <xdr:cNvSpPr txBox="1">
          <a:spLocks noChangeArrowheads="1"/>
        </xdr:cNvSpPr>
      </xdr:nvSpPr>
      <xdr:spPr bwMode="auto">
        <a:xfrm>
          <a:off x="13190220" y="54406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64</xdr:col>
      <xdr:colOff>0</xdr:colOff>
      <xdr:row>32</xdr:row>
      <xdr:rowOff>0</xdr:rowOff>
    </xdr:to>
    <xdr:sp macro="" textlink="">
      <xdr:nvSpPr>
        <xdr:cNvPr id="2155" name="Text Box 107">
          <a:extLst>
            <a:ext uri="{FF2B5EF4-FFF2-40B4-BE49-F238E27FC236}">
              <a16:creationId xmlns:a16="http://schemas.microsoft.com/office/drawing/2014/main" id="{664DB19A-E3DB-7253-58DB-29D183EE510F}"/>
            </a:ext>
          </a:extLst>
        </xdr:cNvPr>
        <xdr:cNvSpPr txBox="1">
          <a:spLocks noChangeArrowheads="1"/>
        </xdr:cNvSpPr>
      </xdr:nvSpPr>
      <xdr:spPr bwMode="auto">
        <a:xfrm>
          <a:off x="13007340" y="56159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2156" name="Text Box 108">
          <a:extLst>
            <a:ext uri="{FF2B5EF4-FFF2-40B4-BE49-F238E27FC236}">
              <a16:creationId xmlns:a16="http://schemas.microsoft.com/office/drawing/2014/main" id="{8B4DF159-9C68-6950-93E6-9DC7A575DA3D}"/>
            </a:ext>
          </a:extLst>
        </xdr:cNvPr>
        <xdr:cNvSpPr txBox="1">
          <a:spLocks noChangeArrowheads="1"/>
        </xdr:cNvSpPr>
      </xdr:nvSpPr>
      <xdr:spPr bwMode="auto">
        <a:xfrm>
          <a:off x="12824460" y="21107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22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2157" name="Text Box 109">
          <a:extLst>
            <a:ext uri="{FF2B5EF4-FFF2-40B4-BE49-F238E27FC236}">
              <a16:creationId xmlns:a16="http://schemas.microsoft.com/office/drawing/2014/main" id="{7EE47B8C-4FD5-F3EE-A33C-56CE8CE2E150}"/>
            </a:ext>
          </a:extLst>
        </xdr:cNvPr>
        <xdr:cNvSpPr txBox="1">
          <a:spLocks noChangeArrowheads="1"/>
        </xdr:cNvSpPr>
      </xdr:nvSpPr>
      <xdr:spPr bwMode="auto">
        <a:xfrm>
          <a:off x="12824460" y="42138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48</xdr:col>
      <xdr:colOff>0</xdr:colOff>
      <xdr:row>34</xdr:row>
      <xdr:rowOff>0</xdr:rowOff>
    </xdr:from>
    <xdr:to>
      <xdr:col>49</xdr:col>
      <xdr:colOff>0</xdr:colOff>
      <xdr:row>36</xdr:row>
      <xdr:rowOff>0</xdr:rowOff>
    </xdr:to>
    <xdr:sp macro="" textlink="">
      <xdr:nvSpPr>
        <xdr:cNvPr id="2158" name="Text Box 110">
          <a:extLst>
            <a:ext uri="{FF2B5EF4-FFF2-40B4-BE49-F238E27FC236}">
              <a16:creationId xmlns:a16="http://schemas.microsoft.com/office/drawing/2014/main" id="{A0B5D2FD-EAE3-D152-8A1E-878EF8F16791}"/>
            </a:ext>
          </a:extLst>
        </xdr:cNvPr>
        <xdr:cNvSpPr txBox="1">
          <a:spLocks noChangeArrowheads="1"/>
        </xdr:cNvSpPr>
      </xdr:nvSpPr>
      <xdr:spPr bwMode="auto">
        <a:xfrm>
          <a:off x="10264140" y="63169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48</xdr:col>
      <xdr:colOff>0</xdr:colOff>
      <xdr:row>46</xdr:row>
      <xdr:rowOff>0</xdr:rowOff>
    </xdr:from>
    <xdr:to>
      <xdr:col>49</xdr:col>
      <xdr:colOff>0</xdr:colOff>
      <xdr:row>48</xdr:row>
      <xdr:rowOff>0</xdr:rowOff>
    </xdr:to>
    <xdr:sp macro="" textlink="">
      <xdr:nvSpPr>
        <xdr:cNvPr id="2159" name="Text Box 111">
          <a:extLst>
            <a:ext uri="{FF2B5EF4-FFF2-40B4-BE49-F238E27FC236}">
              <a16:creationId xmlns:a16="http://schemas.microsoft.com/office/drawing/2014/main" id="{1B7DA85D-419A-E05F-AD7B-3F2FE064E3EA}"/>
            </a:ext>
          </a:extLst>
        </xdr:cNvPr>
        <xdr:cNvSpPr txBox="1">
          <a:spLocks noChangeArrowheads="1"/>
        </xdr:cNvSpPr>
      </xdr:nvSpPr>
      <xdr:spPr bwMode="auto">
        <a:xfrm>
          <a:off x="10264140" y="84201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64</xdr:col>
      <xdr:colOff>0</xdr:colOff>
      <xdr:row>32</xdr:row>
      <xdr:rowOff>0</xdr:rowOff>
    </xdr:from>
    <xdr:to>
      <xdr:col>65</xdr:col>
      <xdr:colOff>0</xdr:colOff>
      <xdr:row>34</xdr:row>
      <xdr:rowOff>0</xdr:rowOff>
    </xdr:to>
    <xdr:sp macro="" textlink="">
      <xdr:nvSpPr>
        <xdr:cNvPr id="2160" name="Text Box 112">
          <a:extLst>
            <a:ext uri="{FF2B5EF4-FFF2-40B4-BE49-F238E27FC236}">
              <a16:creationId xmlns:a16="http://schemas.microsoft.com/office/drawing/2014/main" id="{274ABD0E-5DC9-E654-722E-F50A4EA82247}"/>
            </a:ext>
          </a:extLst>
        </xdr:cNvPr>
        <xdr:cNvSpPr txBox="1">
          <a:spLocks noChangeArrowheads="1"/>
        </xdr:cNvSpPr>
      </xdr:nvSpPr>
      <xdr:spPr bwMode="auto">
        <a:xfrm>
          <a:off x="13190220" y="59664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2161" name="Text Box 113">
          <a:extLst>
            <a:ext uri="{FF2B5EF4-FFF2-40B4-BE49-F238E27FC236}">
              <a16:creationId xmlns:a16="http://schemas.microsoft.com/office/drawing/2014/main" id="{6D5FE220-2B7C-5C65-D120-00AA0AE084B7}"/>
            </a:ext>
          </a:extLst>
        </xdr:cNvPr>
        <xdr:cNvSpPr txBox="1">
          <a:spLocks noChangeArrowheads="1"/>
        </xdr:cNvSpPr>
      </xdr:nvSpPr>
      <xdr:spPr bwMode="auto">
        <a:xfrm>
          <a:off x="2689860" y="35128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2162" name="Text Box 114">
          <a:extLst>
            <a:ext uri="{FF2B5EF4-FFF2-40B4-BE49-F238E27FC236}">
              <a16:creationId xmlns:a16="http://schemas.microsoft.com/office/drawing/2014/main" id="{B3AECFF9-1405-1060-A01C-D8E09A9A809A}"/>
            </a:ext>
          </a:extLst>
        </xdr:cNvPr>
        <xdr:cNvSpPr txBox="1">
          <a:spLocks noChangeArrowheads="1"/>
        </xdr:cNvSpPr>
      </xdr:nvSpPr>
      <xdr:spPr bwMode="auto">
        <a:xfrm>
          <a:off x="2506980" y="66675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12</xdr:col>
      <xdr:colOff>0</xdr:colOff>
      <xdr:row>42</xdr:row>
      <xdr:rowOff>0</xdr:rowOff>
    </xdr:from>
    <xdr:to>
      <xdr:col>13</xdr:col>
      <xdr:colOff>0</xdr:colOff>
      <xdr:row>44</xdr:row>
      <xdr:rowOff>0</xdr:rowOff>
    </xdr:to>
    <xdr:sp macro="" textlink="">
      <xdr:nvSpPr>
        <xdr:cNvPr id="2163" name="Text Box 115">
          <a:extLst>
            <a:ext uri="{FF2B5EF4-FFF2-40B4-BE49-F238E27FC236}">
              <a16:creationId xmlns:a16="http://schemas.microsoft.com/office/drawing/2014/main" id="{7B383B87-50C2-8146-9F53-158D9161FB69}"/>
            </a:ext>
          </a:extLst>
        </xdr:cNvPr>
        <xdr:cNvSpPr txBox="1">
          <a:spLocks noChangeArrowheads="1"/>
        </xdr:cNvSpPr>
      </xdr:nvSpPr>
      <xdr:spPr bwMode="auto">
        <a:xfrm>
          <a:off x="2689860" y="77190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11</xdr:col>
      <xdr:colOff>0</xdr:colOff>
      <xdr:row>48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2164" name="Text Box 116">
          <a:extLst>
            <a:ext uri="{FF2B5EF4-FFF2-40B4-BE49-F238E27FC236}">
              <a16:creationId xmlns:a16="http://schemas.microsoft.com/office/drawing/2014/main" id="{40B05FC3-5FF0-2485-7962-191308FD9475}"/>
            </a:ext>
          </a:extLst>
        </xdr:cNvPr>
        <xdr:cNvSpPr txBox="1">
          <a:spLocks noChangeArrowheads="1"/>
        </xdr:cNvSpPr>
      </xdr:nvSpPr>
      <xdr:spPr bwMode="auto">
        <a:xfrm>
          <a:off x="2506980" y="87706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2165" name="Text Box 117">
          <a:extLst>
            <a:ext uri="{FF2B5EF4-FFF2-40B4-BE49-F238E27FC236}">
              <a16:creationId xmlns:a16="http://schemas.microsoft.com/office/drawing/2014/main" id="{197BBEB0-980D-3E08-C65F-C7E969EF36AE}"/>
            </a:ext>
          </a:extLst>
        </xdr:cNvPr>
        <xdr:cNvSpPr txBox="1">
          <a:spLocks noChangeArrowheads="1"/>
        </xdr:cNvSpPr>
      </xdr:nvSpPr>
      <xdr:spPr bwMode="auto">
        <a:xfrm>
          <a:off x="5067300" y="21107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24</xdr:col>
      <xdr:colOff>0</xdr:colOff>
      <xdr:row>16</xdr:row>
      <xdr:rowOff>0</xdr:rowOff>
    </xdr:from>
    <xdr:to>
      <xdr:col>25</xdr:col>
      <xdr:colOff>0</xdr:colOff>
      <xdr:row>18</xdr:row>
      <xdr:rowOff>0</xdr:rowOff>
    </xdr:to>
    <xdr:sp macro="" textlink="">
      <xdr:nvSpPr>
        <xdr:cNvPr id="2166" name="Text Box 118">
          <a:extLst>
            <a:ext uri="{FF2B5EF4-FFF2-40B4-BE49-F238E27FC236}">
              <a16:creationId xmlns:a16="http://schemas.microsoft.com/office/drawing/2014/main" id="{6110AB90-5224-01FC-0CAC-35C3608F56A3}"/>
            </a:ext>
          </a:extLst>
        </xdr:cNvPr>
        <xdr:cNvSpPr txBox="1">
          <a:spLocks noChangeArrowheads="1"/>
        </xdr:cNvSpPr>
      </xdr:nvSpPr>
      <xdr:spPr bwMode="auto">
        <a:xfrm>
          <a:off x="4884420" y="31623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24</xdr:col>
      <xdr:colOff>0</xdr:colOff>
      <xdr:row>40</xdr:row>
      <xdr:rowOff>0</xdr:rowOff>
    </xdr:from>
    <xdr:to>
      <xdr:col>25</xdr:col>
      <xdr:colOff>0</xdr:colOff>
      <xdr:row>42</xdr:row>
      <xdr:rowOff>0</xdr:rowOff>
    </xdr:to>
    <xdr:sp macro="" textlink="">
      <xdr:nvSpPr>
        <xdr:cNvPr id="2167" name="Text Box 119">
          <a:extLst>
            <a:ext uri="{FF2B5EF4-FFF2-40B4-BE49-F238E27FC236}">
              <a16:creationId xmlns:a16="http://schemas.microsoft.com/office/drawing/2014/main" id="{0AC83B8F-A0C4-2D7B-38A7-20D23A71EB06}"/>
            </a:ext>
          </a:extLst>
        </xdr:cNvPr>
        <xdr:cNvSpPr txBox="1">
          <a:spLocks noChangeArrowheads="1"/>
        </xdr:cNvSpPr>
      </xdr:nvSpPr>
      <xdr:spPr bwMode="auto">
        <a:xfrm>
          <a:off x="4884420" y="73685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49</xdr:col>
      <xdr:colOff>0</xdr:colOff>
      <xdr:row>16</xdr:row>
      <xdr:rowOff>0</xdr:rowOff>
    </xdr:from>
    <xdr:to>
      <xdr:col>50</xdr:col>
      <xdr:colOff>0</xdr:colOff>
      <xdr:row>18</xdr:row>
      <xdr:rowOff>0</xdr:rowOff>
    </xdr:to>
    <xdr:sp macro="" textlink="">
      <xdr:nvSpPr>
        <xdr:cNvPr id="2168" name="Text Box 120">
          <a:extLst>
            <a:ext uri="{FF2B5EF4-FFF2-40B4-BE49-F238E27FC236}">
              <a16:creationId xmlns:a16="http://schemas.microsoft.com/office/drawing/2014/main" id="{9C7E4633-30B1-78D4-3C60-CB525DF837A3}"/>
            </a:ext>
          </a:extLst>
        </xdr:cNvPr>
        <xdr:cNvSpPr txBox="1">
          <a:spLocks noChangeArrowheads="1"/>
        </xdr:cNvSpPr>
      </xdr:nvSpPr>
      <xdr:spPr bwMode="auto">
        <a:xfrm>
          <a:off x="10447020" y="31623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49</xdr:col>
      <xdr:colOff>0</xdr:colOff>
      <xdr:row>40</xdr:row>
      <xdr:rowOff>0</xdr:rowOff>
    </xdr:from>
    <xdr:to>
      <xdr:col>50</xdr:col>
      <xdr:colOff>0</xdr:colOff>
      <xdr:row>42</xdr:row>
      <xdr:rowOff>0</xdr:rowOff>
    </xdr:to>
    <xdr:sp macro="" textlink="">
      <xdr:nvSpPr>
        <xdr:cNvPr id="2169" name="Text Box 121">
          <a:extLst>
            <a:ext uri="{FF2B5EF4-FFF2-40B4-BE49-F238E27FC236}">
              <a16:creationId xmlns:a16="http://schemas.microsoft.com/office/drawing/2014/main" id="{E7E31157-BD67-D50F-0F2E-36EF36201E11}"/>
            </a:ext>
          </a:extLst>
        </xdr:cNvPr>
        <xdr:cNvSpPr txBox="1">
          <a:spLocks noChangeArrowheads="1"/>
        </xdr:cNvSpPr>
      </xdr:nvSpPr>
      <xdr:spPr bwMode="auto">
        <a:xfrm>
          <a:off x="10447020" y="73685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61</xdr:col>
      <xdr:colOff>0</xdr:colOff>
      <xdr:row>40</xdr:row>
      <xdr:rowOff>0</xdr:rowOff>
    </xdr:from>
    <xdr:to>
      <xdr:col>62</xdr:col>
      <xdr:colOff>0</xdr:colOff>
      <xdr:row>42</xdr:row>
      <xdr:rowOff>0</xdr:rowOff>
    </xdr:to>
    <xdr:sp macro="" textlink="">
      <xdr:nvSpPr>
        <xdr:cNvPr id="2170" name="Text Box 122">
          <a:extLst>
            <a:ext uri="{FF2B5EF4-FFF2-40B4-BE49-F238E27FC236}">
              <a16:creationId xmlns:a16="http://schemas.microsoft.com/office/drawing/2014/main" id="{ACEA4C7B-F017-663C-E935-FD813B5E46E3}"/>
            </a:ext>
          </a:extLst>
        </xdr:cNvPr>
        <xdr:cNvSpPr txBox="1">
          <a:spLocks noChangeArrowheads="1"/>
        </xdr:cNvSpPr>
      </xdr:nvSpPr>
      <xdr:spPr bwMode="auto">
        <a:xfrm>
          <a:off x="12641580" y="73685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61</xdr:col>
      <xdr:colOff>0</xdr:colOff>
      <xdr:row>16</xdr:row>
      <xdr:rowOff>0</xdr:rowOff>
    </xdr:from>
    <xdr:to>
      <xdr:col>62</xdr:col>
      <xdr:colOff>0</xdr:colOff>
      <xdr:row>18</xdr:row>
      <xdr:rowOff>0</xdr:rowOff>
    </xdr:to>
    <xdr:sp macro="" textlink="">
      <xdr:nvSpPr>
        <xdr:cNvPr id="2171" name="Text Box 123">
          <a:extLst>
            <a:ext uri="{FF2B5EF4-FFF2-40B4-BE49-F238E27FC236}">
              <a16:creationId xmlns:a16="http://schemas.microsoft.com/office/drawing/2014/main" id="{CABDAD4D-E346-286F-B7CD-01EDFF2D7738}"/>
            </a:ext>
          </a:extLst>
        </xdr:cNvPr>
        <xdr:cNvSpPr txBox="1">
          <a:spLocks noChangeArrowheads="1"/>
        </xdr:cNvSpPr>
      </xdr:nvSpPr>
      <xdr:spPr bwMode="auto">
        <a:xfrm>
          <a:off x="12641580" y="31623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2173" name="Text Box 125">
          <a:extLst>
            <a:ext uri="{FF2B5EF4-FFF2-40B4-BE49-F238E27FC236}">
              <a16:creationId xmlns:a16="http://schemas.microsoft.com/office/drawing/2014/main" id="{14CDF1CF-A407-734A-DD6C-1586540D3F43}"/>
            </a:ext>
          </a:extLst>
        </xdr:cNvPr>
        <xdr:cNvSpPr txBox="1">
          <a:spLocks noChangeArrowheads="1"/>
        </xdr:cNvSpPr>
      </xdr:nvSpPr>
      <xdr:spPr bwMode="auto">
        <a:xfrm>
          <a:off x="5067300" y="42138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2174" name="Text Box 126">
          <a:extLst>
            <a:ext uri="{FF2B5EF4-FFF2-40B4-BE49-F238E27FC236}">
              <a16:creationId xmlns:a16="http://schemas.microsoft.com/office/drawing/2014/main" id="{A4E03D2E-E5D5-D5FC-798E-4EFA96C97321}"/>
            </a:ext>
          </a:extLst>
        </xdr:cNvPr>
        <xdr:cNvSpPr txBox="1">
          <a:spLocks noChangeArrowheads="1"/>
        </xdr:cNvSpPr>
      </xdr:nvSpPr>
      <xdr:spPr bwMode="auto">
        <a:xfrm>
          <a:off x="5250180" y="56159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oki/My%20Documents/&#21331;&#29699;/H23/H23&#20908;&#23395;&#24375;&#21270;/H23_touki_MS_sorc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4_zennihon_Rank.xls" TargetMode="External"/><Relationship Id="rId1" Type="http://schemas.openxmlformats.org/officeDocument/2006/relationships/externalLinkPath" Target="/Users/nm_ok/Downloads/H24_zennihon_R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清書 (2)"/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前回対戦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Z2">
            <v>3801</v>
          </cell>
          <cell r="AA2" t="str">
            <v>松　本</v>
          </cell>
          <cell r="AB2" t="str">
            <v>(</v>
          </cell>
          <cell r="AC2" t="str">
            <v>尽　誠</v>
          </cell>
          <cell r="AD2" t="str">
            <v>)</v>
          </cell>
          <cell r="AF2">
            <v>1</v>
          </cell>
          <cell r="AG2">
            <v>1</v>
          </cell>
          <cell r="AH2">
            <v>1</v>
          </cell>
          <cell r="AI2">
            <v>1</v>
          </cell>
          <cell r="AJ2">
            <v>1</v>
          </cell>
        </row>
        <row r="3">
          <cell r="Z3">
            <v>3805</v>
          </cell>
          <cell r="AA3" t="str">
            <v>石　川</v>
          </cell>
          <cell r="AB3" t="str">
            <v>(</v>
          </cell>
          <cell r="AC3" t="str">
            <v>尽　誠</v>
          </cell>
          <cell r="AD3" t="str">
            <v>)</v>
          </cell>
          <cell r="AF3">
            <v>2</v>
          </cell>
          <cell r="AG3">
            <v>2</v>
          </cell>
          <cell r="AH3">
            <v>2</v>
          </cell>
          <cell r="AI3">
            <v>2</v>
          </cell>
          <cell r="AJ3">
            <v>2</v>
          </cell>
        </row>
        <row r="4">
          <cell r="Z4">
            <v>1201</v>
          </cell>
          <cell r="AA4" t="str">
            <v>森　永</v>
          </cell>
          <cell r="AB4" t="str">
            <v>(</v>
          </cell>
          <cell r="AC4" t="str">
            <v>高中央</v>
          </cell>
          <cell r="AD4" t="str">
            <v>)</v>
          </cell>
          <cell r="AF4">
            <v>2</v>
          </cell>
          <cell r="AG4">
            <v>3</v>
          </cell>
          <cell r="AH4">
            <v>3</v>
          </cell>
          <cell r="AI4">
            <v>3</v>
          </cell>
          <cell r="AJ4">
            <v>3</v>
          </cell>
        </row>
        <row r="5">
          <cell r="Z5">
            <v>3804</v>
          </cell>
          <cell r="AA5" t="str">
            <v>小　川</v>
          </cell>
          <cell r="AB5" t="str">
            <v>(</v>
          </cell>
          <cell r="AC5" t="str">
            <v>尽　誠</v>
          </cell>
          <cell r="AD5" t="str">
            <v>)</v>
          </cell>
          <cell r="AF5">
            <v>1</v>
          </cell>
          <cell r="AG5">
            <v>4</v>
          </cell>
          <cell r="AH5">
            <v>4</v>
          </cell>
          <cell r="AI5">
            <v>4</v>
          </cell>
          <cell r="AJ5">
            <v>4</v>
          </cell>
        </row>
        <row r="6">
          <cell r="Z6">
            <v>3806</v>
          </cell>
          <cell r="AA6" t="str">
            <v>児　玉</v>
          </cell>
          <cell r="AB6" t="str">
            <v>(</v>
          </cell>
          <cell r="AC6" t="str">
            <v>尽　誠</v>
          </cell>
          <cell r="AD6" t="str">
            <v>)</v>
          </cell>
          <cell r="AF6">
            <v>1</v>
          </cell>
          <cell r="AG6">
            <v>4</v>
          </cell>
          <cell r="AH6">
            <v>5</v>
          </cell>
          <cell r="AI6">
            <v>5</v>
          </cell>
          <cell r="AJ6">
            <v>5</v>
          </cell>
        </row>
        <row r="7">
          <cell r="Z7">
            <v>3802</v>
          </cell>
          <cell r="AA7" t="str">
            <v>新　山</v>
          </cell>
          <cell r="AB7" t="str">
            <v>(</v>
          </cell>
          <cell r="AC7" t="str">
            <v>尽　誠</v>
          </cell>
          <cell r="AD7" t="str">
            <v>)</v>
          </cell>
          <cell r="AF7">
            <v>2</v>
          </cell>
          <cell r="AG7">
            <v>3</v>
          </cell>
          <cell r="AH7">
            <v>6</v>
          </cell>
          <cell r="AI7">
            <v>6</v>
          </cell>
          <cell r="AJ7">
            <v>6</v>
          </cell>
        </row>
        <row r="8">
          <cell r="Z8">
            <v>3807</v>
          </cell>
          <cell r="AA8" t="str">
            <v>　原</v>
          </cell>
          <cell r="AB8" t="str">
            <v>(</v>
          </cell>
          <cell r="AC8" t="str">
            <v>尽　誠</v>
          </cell>
          <cell r="AD8" t="str">
            <v>)</v>
          </cell>
          <cell r="AF8">
            <v>2</v>
          </cell>
          <cell r="AG8">
            <v>2</v>
          </cell>
          <cell r="AH8">
            <v>7</v>
          </cell>
          <cell r="AI8">
            <v>7</v>
          </cell>
          <cell r="AJ8">
            <v>7</v>
          </cell>
        </row>
        <row r="9">
          <cell r="Z9">
            <v>1202</v>
          </cell>
          <cell r="AA9" t="str">
            <v>鶴　身</v>
          </cell>
          <cell r="AB9" t="str">
            <v>(</v>
          </cell>
          <cell r="AC9" t="str">
            <v>高中央</v>
          </cell>
          <cell r="AD9" t="str">
            <v>)</v>
          </cell>
          <cell r="AF9">
            <v>1</v>
          </cell>
          <cell r="AG9">
            <v>1</v>
          </cell>
          <cell r="AH9">
            <v>8</v>
          </cell>
          <cell r="AI9">
            <v>8</v>
          </cell>
          <cell r="AJ9">
            <v>8</v>
          </cell>
        </row>
        <row r="10">
          <cell r="Z10">
            <v>3808</v>
          </cell>
          <cell r="AA10" t="str">
            <v>山　下</v>
          </cell>
          <cell r="AB10" t="str">
            <v>(</v>
          </cell>
          <cell r="AC10" t="str">
            <v>尽　誠</v>
          </cell>
          <cell r="AD10" t="str">
            <v>)</v>
          </cell>
          <cell r="AF10">
            <v>1</v>
          </cell>
          <cell r="AG10">
            <v>1</v>
          </cell>
          <cell r="AH10">
            <v>8</v>
          </cell>
          <cell r="AI10">
            <v>9</v>
          </cell>
          <cell r="AJ10">
            <v>9</v>
          </cell>
        </row>
        <row r="11">
          <cell r="Z11">
            <v>1203</v>
          </cell>
          <cell r="AA11" t="str">
            <v>網　谷</v>
          </cell>
          <cell r="AB11" t="str">
            <v>(</v>
          </cell>
          <cell r="AC11" t="str">
            <v>高中央</v>
          </cell>
          <cell r="AD11" t="str">
            <v>)</v>
          </cell>
          <cell r="AF11">
            <v>2</v>
          </cell>
          <cell r="AG11">
            <v>2</v>
          </cell>
          <cell r="AH11">
            <v>7</v>
          </cell>
          <cell r="AI11">
            <v>10</v>
          </cell>
          <cell r="AJ11">
            <v>10</v>
          </cell>
        </row>
        <row r="12">
          <cell r="Z12">
            <v>3803</v>
          </cell>
          <cell r="AA12" t="str">
            <v>寺　本</v>
          </cell>
          <cell r="AB12" t="str">
            <v>(</v>
          </cell>
          <cell r="AC12" t="str">
            <v>尽　誠</v>
          </cell>
          <cell r="AD12" t="str">
            <v>)</v>
          </cell>
          <cell r="AF12">
            <v>2</v>
          </cell>
          <cell r="AG12">
            <v>3</v>
          </cell>
          <cell r="AH12">
            <v>6</v>
          </cell>
          <cell r="AI12">
            <v>11</v>
          </cell>
          <cell r="AJ12">
            <v>11</v>
          </cell>
        </row>
        <row r="13">
          <cell r="Z13">
            <v>1301</v>
          </cell>
          <cell r="AA13" t="str">
            <v>中　島</v>
          </cell>
          <cell r="AB13" t="str">
            <v>(</v>
          </cell>
          <cell r="AC13" t="str">
            <v>高松商</v>
          </cell>
          <cell r="AD13" t="str">
            <v>)</v>
          </cell>
          <cell r="AF13">
            <v>1</v>
          </cell>
          <cell r="AG13">
            <v>4</v>
          </cell>
          <cell r="AH13">
            <v>5</v>
          </cell>
          <cell r="AI13">
            <v>12</v>
          </cell>
          <cell r="AJ13">
            <v>12</v>
          </cell>
        </row>
        <row r="14">
          <cell r="Z14">
            <v>1205</v>
          </cell>
          <cell r="AA14" t="str">
            <v>釜　野</v>
          </cell>
          <cell r="AB14" t="str">
            <v>(</v>
          </cell>
          <cell r="AC14" t="str">
            <v>高中央</v>
          </cell>
          <cell r="AD14" t="str">
            <v>)</v>
          </cell>
          <cell r="AF14">
            <v>1</v>
          </cell>
          <cell r="AG14">
            <v>4</v>
          </cell>
          <cell r="AH14">
            <v>4</v>
          </cell>
          <cell r="AI14">
            <v>13</v>
          </cell>
          <cell r="AJ14">
            <v>13</v>
          </cell>
        </row>
        <row r="15">
          <cell r="Z15">
            <v>3809</v>
          </cell>
          <cell r="AA15" t="str">
            <v>篠　原</v>
          </cell>
          <cell r="AB15" t="str">
            <v>(</v>
          </cell>
          <cell r="AC15" t="str">
            <v>尽　誠</v>
          </cell>
          <cell r="AD15" t="str">
            <v>)</v>
          </cell>
          <cell r="AF15">
            <v>2</v>
          </cell>
          <cell r="AG15">
            <v>3</v>
          </cell>
          <cell r="AH15">
            <v>3</v>
          </cell>
          <cell r="AI15">
            <v>14</v>
          </cell>
          <cell r="AJ15">
            <v>14</v>
          </cell>
        </row>
        <row r="16">
          <cell r="Z16">
            <v>1302</v>
          </cell>
          <cell r="AA16" t="str">
            <v>堀　江</v>
          </cell>
          <cell r="AB16" t="str">
            <v>(</v>
          </cell>
          <cell r="AC16" t="str">
            <v>高松商</v>
          </cell>
          <cell r="AD16" t="str">
            <v>)</v>
          </cell>
          <cell r="AF16">
            <v>2</v>
          </cell>
          <cell r="AG16">
            <v>2</v>
          </cell>
          <cell r="AH16">
            <v>2</v>
          </cell>
          <cell r="AI16">
            <v>15</v>
          </cell>
          <cell r="AJ16">
            <v>15</v>
          </cell>
        </row>
        <row r="17">
          <cell r="Z17">
            <v>3401</v>
          </cell>
          <cell r="AA17" t="str">
            <v>篠　原</v>
          </cell>
          <cell r="AB17" t="str">
            <v>(</v>
          </cell>
          <cell r="AC17" t="str">
            <v>多度津</v>
          </cell>
          <cell r="AD17" t="str">
            <v>)</v>
          </cell>
          <cell r="AF17">
            <v>1</v>
          </cell>
          <cell r="AG17">
            <v>1</v>
          </cell>
          <cell r="AH17">
            <v>1</v>
          </cell>
          <cell r="AI17">
            <v>16</v>
          </cell>
          <cell r="AJ17">
            <v>16</v>
          </cell>
        </row>
        <row r="18">
          <cell r="Z18">
            <v>1206</v>
          </cell>
          <cell r="AA18" t="str">
            <v>横　割</v>
          </cell>
          <cell r="AB18" t="str">
            <v>(</v>
          </cell>
          <cell r="AC18" t="str">
            <v>高中央</v>
          </cell>
          <cell r="AD18" t="str">
            <v>)</v>
          </cell>
          <cell r="AF18">
            <v>1</v>
          </cell>
          <cell r="AG18">
            <v>1</v>
          </cell>
          <cell r="AH18">
            <v>1</v>
          </cell>
          <cell r="AI18">
            <v>16</v>
          </cell>
          <cell r="AJ18">
            <v>17</v>
          </cell>
        </row>
        <row r="19">
          <cell r="Z19">
            <v>1214</v>
          </cell>
          <cell r="AA19" t="str">
            <v>鎌　倉</v>
          </cell>
          <cell r="AB19" t="str">
            <v>(</v>
          </cell>
          <cell r="AC19" t="str">
            <v>高中央</v>
          </cell>
          <cell r="AD19" t="str">
            <v>)</v>
          </cell>
          <cell r="AF19">
            <v>2</v>
          </cell>
          <cell r="AG19">
            <v>2</v>
          </cell>
          <cell r="AH19">
            <v>2</v>
          </cell>
          <cell r="AI19">
            <v>15</v>
          </cell>
          <cell r="AJ19">
            <v>18</v>
          </cell>
        </row>
        <row r="20">
          <cell r="Z20">
            <v>1204</v>
          </cell>
          <cell r="AA20" t="str">
            <v>山　尾</v>
          </cell>
          <cell r="AB20" t="str">
            <v>(</v>
          </cell>
          <cell r="AC20" t="str">
            <v>高中央</v>
          </cell>
          <cell r="AD20" t="str">
            <v>)</v>
          </cell>
          <cell r="AF20">
            <v>2</v>
          </cell>
          <cell r="AG20">
            <v>3</v>
          </cell>
          <cell r="AH20">
            <v>3</v>
          </cell>
          <cell r="AI20">
            <v>14</v>
          </cell>
          <cell r="AJ20">
            <v>19</v>
          </cell>
        </row>
        <row r="21">
          <cell r="Z21">
            <v>3810</v>
          </cell>
          <cell r="AA21" t="str">
            <v>　関</v>
          </cell>
          <cell r="AB21" t="str">
            <v>(</v>
          </cell>
          <cell r="AC21" t="str">
            <v>尽　誠</v>
          </cell>
          <cell r="AD21" t="str">
            <v>)</v>
          </cell>
          <cell r="AF21">
            <v>1</v>
          </cell>
          <cell r="AG21">
            <v>4</v>
          </cell>
          <cell r="AH21">
            <v>4</v>
          </cell>
          <cell r="AI21">
            <v>13</v>
          </cell>
          <cell r="AJ21">
            <v>20</v>
          </cell>
        </row>
        <row r="22">
          <cell r="Z22">
            <v>1207</v>
          </cell>
          <cell r="AA22" t="str">
            <v>稲　田</v>
          </cell>
          <cell r="AB22" t="str">
            <v>(</v>
          </cell>
          <cell r="AC22" t="str">
            <v>高中央</v>
          </cell>
          <cell r="AD22" t="str">
            <v>)</v>
          </cell>
          <cell r="AF22">
            <v>1</v>
          </cell>
          <cell r="AG22">
            <v>4</v>
          </cell>
          <cell r="AH22">
            <v>5</v>
          </cell>
          <cell r="AI22">
            <v>12</v>
          </cell>
          <cell r="AJ22">
            <v>21</v>
          </cell>
        </row>
        <row r="23">
          <cell r="Z23">
            <v>1213</v>
          </cell>
          <cell r="AA23" t="str">
            <v>河　津</v>
          </cell>
          <cell r="AB23" t="str">
            <v>(</v>
          </cell>
          <cell r="AC23" t="str">
            <v>高中央</v>
          </cell>
          <cell r="AD23" t="str">
            <v>)</v>
          </cell>
          <cell r="AF23">
            <v>2</v>
          </cell>
          <cell r="AG23">
            <v>3</v>
          </cell>
          <cell r="AH23">
            <v>6</v>
          </cell>
          <cell r="AI23">
            <v>11</v>
          </cell>
          <cell r="AJ23">
            <v>22</v>
          </cell>
        </row>
        <row r="24">
          <cell r="Z24">
            <v>1601</v>
          </cell>
          <cell r="AA24" t="str">
            <v>　森</v>
          </cell>
          <cell r="AB24" t="str">
            <v>(</v>
          </cell>
          <cell r="AC24" t="str">
            <v>高桜井</v>
          </cell>
          <cell r="AD24" t="str">
            <v>)</v>
          </cell>
          <cell r="AF24">
            <v>2</v>
          </cell>
          <cell r="AG24">
            <v>2</v>
          </cell>
          <cell r="AH24">
            <v>7</v>
          </cell>
          <cell r="AI24">
            <v>10</v>
          </cell>
          <cell r="AJ24">
            <v>23</v>
          </cell>
        </row>
        <row r="25">
          <cell r="Z25">
            <v>2602</v>
          </cell>
          <cell r="AA25" t="str">
            <v>香　川</v>
          </cell>
          <cell r="AB25" t="str">
            <v>(</v>
          </cell>
          <cell r="AC25" t="str">
            <v>坂　出</v>
          </cell>
          <cell r="AD25" t="str">
            <v>)</v>
          </cell>
          <cell r="AF25">
            <v>1</v>
          </cell>
          <cell r="AG25">
            <v>1</v>
          </cell>
          <cell r="AH25">
            <v>8</v>
          </cell>
          <cell r="AI25">
            <v>9</v>
          </cell>
          <cell r="AJ25">
            <v>24</v>
          </cell>
        </row>
        <row r="26">
          <cell r="Z26">
            <v>1304</v>
          </cell>
          <cell r="AA26" t="str">
            <v>坂　東</v>
          </cell>
          <cell r="AB26" t="str">
            <v>(</v>
          </cell>
          <cell r="AC26" t="str">
            <v>高松商</v>
          </cell>
          <cell r="AD26" t="str">
            <v>)</v>
          </cell>
          <cell r="AF26">
            <v>1</v>
          </cell>
          <cell r="AG26">
            <v>1</v>
          </cell>
          <cell r="AH26">
            <v>8</v>
          </cell>
          <cell r="AI26">
            <v>8</v>
          </cell>
          <cell r="AJ26">
            <v>25</v>
          </cell>
        </row>
        <row r="27">
          <cell r="Z27">
            <v>3001</v>
          </cell>
          <cell r="AA27" t="str">
            <v>三　好</v>
          </cell>
          <cell r="AB27" t="str">
            <v>(</v>
          </cell>
          <cell r="AC27" t="str">
            <v>丸　亀</v>
          </cell>
          <cell r="AD27" t="str">
            <v>)</v>
          </cell>
          <cell r="AF27">
            <v>2</v>
          </cell>
          <cell r="AG27">
            <v>2</v>
          </cell>
          <cell r="AH27">
            <v>7</v>
          </cell>
          <cell r="AI27">
            <v>7</v>
          </cell>
          <cell r="AJ27">
            <v>26</v>
          </cell>
        </row>
        <row r="28">
          <cell r="Z28">
            <v>2004</v>
          </cell>
          <cell r="AA28" t="str">
            <v>北　風</v>
          </cell>
          <cell r="AB28" t="str">
            <v>(</v>
          </cell>
          <cell r="AC28" t="str">
            <v>高工芸</v>
          </cell>
          <cell r="AD28" t="str">
            <v>)</v>
          </cell>
          <cell r="AF28">
            <v>2</v>
          </cell>
          <cell r="AG28">
            <v>3</v>
          </cell>
          <cell r="AH28">
            <v>6</v>
          </cell>
          <cell r="AI28">
            <v>6</v>
          </cell>
          <cell r="AJ28">
            <v>27</v>
          </cell>
        </row>
        <row r="29">
          <cell r="Z29">
            <v>1208</v>
          </cell>
          <cell r="AA29" t="str">
            <v>武　田</v>
          </cell>
          <cell r="AB29" t="str">
            <v>(</v>
          </cell>
          <cell r="AC29" t="str">
            <v>高中央</v>
          </cell>
          <cell r="AD29" t="str">
            <v>)</v>
          </cell>
          <cell r="AF29">
            <v>1</v>
          </cell>
          <cell r="AG29">
            <v>4</v>
          </cell>
          <cell r="AH29">
            <v>5</v>
          </cell>
          <cell r="AI29">
            <v>5</v>
          </cell>
          <cell r="AJ29">
            <v>28</v>
          </cell>
        </row>
        <row r="30">
          <cell r="Z30">
            <v>1404</v>
          </cell>
          <cell r="AA30" t="str">
            <v>白　川</v>
          </cell>
          <cell r="AB30" t="str">
            <v>(</v>
          </cell>
          <cell r="AC30" t="str">
            <v>高　松</v>
          </cell>
          <cell r="AD30" t="str">
            <v>)</v>
          </cell>
          <cell r="AF30">
            <v>1</v>
          </cell>
          <cell r="AG30">
            <v>4</v>
          </cell>
          <cell r="AH30">
            <v>4</v>
          </cell>
          <cell r="AI30">
            <v>4</v>
          </cell>
          <cell r="AJ30">
            <v>29</v>
          </cell>
        </row>
        <row r="31">
          <cell r="Z31">
            <v>1401</v>
          </cell>
          <cell r="AA31" t="str">
            <v>笠　原</v>
          </cell>
          <cell r="AB31" t="str">
            <v>(</v>
          </cell>
          <cell r="AC31" t="str">
            <v>高　松</v>
          </cell>
          <cell r="AD31" t="str">
            <v>)</v>
          </cell>
          <cell r="AF31">
            <v>2</v>
          </cell>
          <cell r="AG31">
            <v>3</v>
          </cell>
          <cell r="AH31">
            <v>3</v>
          </cell>
          <cell r="AI31">
            <v>3</v>
          </cell>
          <cell r="AJ31">
            <v>30</v>
          </cell>
        </row>
        <row r="32">
          <cell r="Z32">
            <v>1211</v>
          </cell>
          <cell r="AA32" t="str">
            <v>亀　井</v>
          </cell>
          <cell r="AB32" t="str">
            <v>(</v>
          </cell>
          <cell r="AC32" t="str">
            <v>高中央</v>
          </cell>
          <cell r="AD32" t="str">
            <v>)</v>
          </cell>
          <cell r="AF32">
            <v>2</v>
          </cell>
          <cell r="AG32">
            <v>2</v>
          </cell>
          <cell r="AH32">
            <v>2</v>
          </cell>
          <cell r="AI32">
            <v>2</v>
          </cell>
          <cell r="AJ32">
            <v>31</v>
          </cell>
        </row>
        <row r="33">
          <cell r="Z33">
            <v>4301</v>
          </cell>
          <cell r="AA33" t="str">
            <v>西　口</v>
          </cell>
          <cell r="AB33" t="str">
            <v>(</v>
          </cell>
          <cell r="AC33" t="str">
            <v>観　一</v>
          </cell>
          <cell r="AD33" t="str">
            <v>)</v>
          </cell>
          <cell r="AF33">
            <v>1</v>
          </cell>
          <cell r="AG33">
            <v>1</v>
          </cell>
          <cell r="AH33">
            <v>1</v>
          </cell>
          <cell r="AI33">
            <v>1</v>
          </cell>
          <cell r="AJ33">
            <v>32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A2">
            <v>1</v>
          </cell>
          <cell r="B2">
            <v>7</v>
          </cell>
          <cell r="C2" t="str">
            <v>○</v>
          </cell>
          <cell r="D2">
            <v>3801</v>
          </cell>
          <cell r="E2" t="str">
            <v>松　本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 t="e">
            <v>#N/A</v>
          </cell>
          <cell r="Q2" t="e">
            <v>#N/A</v>
          </cell>
          <cell r="R2" t="e">
            <v>#N/A</v>
          </cell>
          <cell r="S2" t="e">
            <v>#N/A</v>
          </cell>
          <cell r="T2" t="e">
            <v>#N/A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 t="str">
            <v>○</v>
          </cell>
          <cell r="AA2" t="str">
            <v>×</v>
          </cell>
          <cell r="AB2" t="e">
            <v>#N/A</v>
          </cell>
          <cell r="AC2" t="e">
            <v>#N/A</v>
          </cell>
          <cell r="AD2" t="str">
            <v>○</v>
          </cell>
          <cell r="AE2" t="e">
            <v>#N/A</v>
          </cell>
          <cell r="AF2" t="e">
            <v>#N/A</v>
          </cell>
          <cell r="AG2">
            <v>1</v>
          </cell>
          <cell r="AH2" t="str">
            <v/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3805</v>
          </cell>
          <cell r="E3" t="str">
            <v>石　川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 t="e">
            <v>#N/A</v>
          </cell>
          <cell r="Q3" t="e">
            <v>#N/A</v>
          </cell>
          <cell r="R3" t="e">
            <v>#N/A</v>
          </cell>
          <cell r="S3" t="e">
            <v>#N/A</v>
          </cell>
          <cell r="T3" t="e">
            <v>#N/A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 t="str">
            <v>○</v>
          </cell>
          <cell r="AA3" t="str">
            <v>×</v>
          </cell>
          <cell r="AB3" t="e">
            <v>#N/A</v>
          </cell>
          <cell r="AC3" t="e">
            <v>#N/A</v>
          </cell>
          <cell r="AD3" t="str">
            <v>○</v>
          </cell>
          <cell r="AE3" t="e">
            <v>#N/A</v>
          </cell>
          <cell r="AF3" t="e">
            <v>#N/A</v>
          </cell>
          <cell r="AG3">
            <v>2</v>
          </cell>
          <cell r="AH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1201</v>
          </cell>
          <cell r="E4" t="str">
            <v>森　永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 t="e">
            <v>#N/A</v>
          </cell>
          <cell r="Q4" t="e">
            <v>#N/A</v>
          </cell>
          <cell r="R4" t="e">
            <v>#N/A</v>
          </cell>
          <cell r="S4" t="e">
            <v>#N/A</v>
          </cell>
          <cell r="T4" t="e">
            <v>#N/A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 t="str">
            <v>○</v>
          </cell>
          <cell r="AA4" t="str">
            <v>×</v>
          </cell>
          <cell r="AB4" t="e">
            <v>#N/A</v>
          </cell>
          <cell r="AC4" t="e">
            <v>#N/A</v>
          </cell>
          <cell r="AD4" t="str">
            <v>○</v>
          </cell>
          <cell r="AE4" t="e">
            <v>#N/A</v>
          </cell>
          <cell r="AF4" t="e">
            <v>#N/A</v>
          </cell>
          <cell r="AG4">
            <v>3</v>
          </cell>
          <cell r="AH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3804</v>
          </cell>
          <cell r="E5" t="str">
            <v>小　川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 t="e">
            <v>#N/A</v>
          </cell>
          <cell r="Q5" t="e">
            <v>#N/A</v>
          </cell>
          <cell r="R5" t="e">
            <v>#N/A</v>
          </cell>
          <cell r="S5" t="e">
            <v>#N/A</v>
          </cell>
          <cell r="T5" t="e">
            <v>#N/A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 t="str">
            <v>○</v>
          </cell>
          <cell r="AA5" t="str">
            <v>×</v>
          </cell>
          <cell r="AB5" t="e">
            <v>#N/A</v>
          </cell>
          <cell r="AC5" t="e">
            <v>#N/A</v>
          </cell>
          <cell r="AD5" t="str">
            <v>○</v>
          </cell>
          <cell r="AE5" t="e">
            <v>#N/A</v>
          </cell>
          <cell r="AF5" t="e">
            <v>#N/A</v>
          </cell>
          <cell r="AG5">
            <v>4</v>
          </cell>
          <cell r="AH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3806</v>
          </cell>
          <cell r="E6" t="str">
            <v>児　玉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 t="e">
            <v>#N/A</v>
          </cell>
          <cell r="Q6" t="e">
            <v>#N/A</v>
          </cell>
          <cell r="R6" t="e">
            <v>#N/A</v>
          </cell>
          <cell r="S6" t="e">
            <v>#N/A</v>
          </cell>
          <cell r="T6" t="e">
            <v>#N/A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 t="str">
            <v>○</v>
          </cell>
          <cell r="AA6" t="str">
            <v>×</v>
          </cell>
          <cell r="AB6" t="e">
            <v>#N/A</v>
          </cell>
          <cell r="AC6" t="e">
            <v>#N/A</v>
          </cell>
          <cell r="AD6" t="str">
            <v>○</v>
          </cell>
          <cell r="AE6" t="e">
            <v>#N/A</v>
          </cell>
          <cell r="AF6" t="e">
            <v>#N/A</v>
          </cell>
          <cell r="AG6">
            <v>5</v>
          </cell>
          <cell r="AH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3802</v>
          </cell>
          <cell r="E7" t="str">
            <v>新　山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 t="e">
            <v>#N/A</v>
          </cell>
          <cell r="Q7" t="e">
            <v>#N/A</v>
          </cell>
          <cell r="R7" t="e">
            <v>#N/A</v>
          </cell>
          <cell r="S7" t="e">
            <v>#N/A</v>
          </cell>
          <cell r="T7" t="e">
            <v>#N/A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 t="str">
            <v>○</v>
          </cell>
          <cell r="AA7" t="str">
            <v>×</v>
          </cell>
          <cell r="AB7" t="e">
            <v>#N/A</v>
          </cell>
          <cell r="AC7" t="e">
            <v>#N/A</v>
          </cell>
          <cell r="AD7" t="str">
            <v>○</v>
          </cell>
          <cell r="AE7" t="e">
            <v>#N/A</v>
          </cell>
          <cell r="AF7" t="e">
            <v>#N/A</v>
          </cell>
          <cell r="AG7">
            <v>6</v>
          </cell>
          <cell r="AH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3807</v>
          </cell>
          <cell r="E8" t="str">
            <v>　原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 t="e">
            <v>#N/A</v>
          </cell>
          <cell r="Q8" t="e">
            <v>#N/A</v>
          </cell>
          <cell r="R8" t="e">
            <v>#N/A</v>
          </cell>
          <cell r="S8" t="e">
            <v>#N/A</v>
          </cell>
          <cell r="T8" t="e">
            <v>#N/A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 t="str">
            <v>○</v>
          </cell>
          <cell r="AA8" t="str">
            <v>×</v>
          </cell>
          <cell r="AB8" t="e">
            <v>#N/A</v>
          </cell>
          <cell r="AC8" t="e">
            <v>#N/A</v>
          </cell>
          <cell r="AD8" t="str">
            <v>○</v>
          </cell>
          <cell r="AE8" t="e">
            <v>#N/A</v>
          </cell>
          <cell r="AF8" t="e">
            <v>#N/A</v>
          </cell>
          <cell r="AG8">
            <v>7</v>
          </cell>
          <cell r="AH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1202</v>
          </cell>
          <cell r="E9" t="str">
            <v>鶴　身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 t="e">
            <v>#N/A</v>
          </cell>
          <cell r="Q9" t="e">
            <v>#N/A</v>
          </cell>
          <cell r="R9" t="e">
            <v>#N/A</v>
          </cell>
          <cell r="S9" t="e">
            <v>#N/A</v>
          </cell>
          <cell r="T9" t="e">
            <v>#N/A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 t="str">
            <v>○</v>
          </cell>
          <cell r="AA9" t="str">
            <v>×</v>
          </cell>
          <cell r="AB9" t="e">
            <v>#N/A</v>
          </cell>
          <cell r="AC9" t="e">
            <v>#N/A</v>
          </cell>
          <cell r="AD9" t="str">
            <v>○</v>
          </cell>
          <cell r="AE9" t="e">
            <v>#N/A</v>
          </cell>
          <cell r="AF9" t="e">
            <v>#N/A</v>
          </cell>
          <cell r="AG9">
            <v>8</v>
          </cell>
          <cell r="AH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3808</v>
          </cell>
          <cell r="E10" t="str">
            <v>山　下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 t="e">
            <v>#N/A</v>
          </cell>
          <cell r="Q10" t="e">
            <v>#N/A</v>
          </cell>
          <cell r="R10" t="e">
            <v>#N/A</v>
          </cell>
          <cell r="S10" t="e">
            <v>#N/A</v>
          </cell>
          <cell r="T10" t="e">
            <v>#N/A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>○</v>
          </cell>
          <cell r="AA10" t="str">
            <v>×</v>
          </cell>
          <cell r="AB10" t="e">
            <v>#N/A</v>
          </cell>
          <cell r="AC10" t="e">
            <v>#N/A</v>
          </cell>
          <cell r="AD10" t="str">
            <v>○</v>
          </cell>
          <cell r="AE10" t="e">
            <v>#N/A</v>
          </cell>
          <cell r="AF10" t="e">
            <v>#N/A</v>
          </cell>
          <cell r="AG10">
            <v>9</v>
          </cell>
          <cell r="AH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1203</v>
          </cell>
          <cell r="E11" t="str">
            <v>網　谷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 t="e">
            <v>#N/A</v>
          </cell>
          <cell r="Q11" t="e">
            <v>#N/A</v>
          </cell>
          <cell r="R11" t="e">
            <v>#N/A</v>
          </cell>
          <cell r="S11" t="e">
            <v>#N/A</v>
          </cell>
          <cell r="T11" t="e">
            <v>#N/A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>○</v>
          </cell>
          <cell r="AA11" t="str">
            <v>×</v>
          </cell>
          <cell r="AB11" t="e">
            <v>#N/A</v>
          </cell>
          <cell r="AC11" t="e">
            <v>#N/A</v>
          </cell>
          <cell r="AD11" t="str">
            <v>○</v>
          </cell>
          <cell r="AE11" t="e">
            <v>#N/A</v>
          </cell>
          <cell r="AF11" t="e">
            <v>#N/A</v>
          </cell>
          <cell r="AG11">
            <v>10</v>
          </cell>
          <cell r="AH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3803</v>
          </cell>
          <cell r="E12" t="str">
            <v>寺　本</v>
          </cell>
          <cell r="F12" t="str">
            <v>尽　誠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 t="e">
            <v>#N/A</v>
          </cell>
          <cell r="Q12" t="e">
            <v>#N/A</v>
          </cell>
          <cell r="R12" t="e">
            <v>#N/A</v>
          </cell>
          <cell r="S12" t="e">
            <v>#N/A</v>
          </cell>
          <cell r="T12" t="e">
            <v>#N/A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 t="str">
            <v>○</v>
          </cell>
          <cell r="AA12" t="str">
            <v>×</v>
          </cell>
          <cell r="AB12" t="e">
            <v>#N/A</v>
          </cell>
          <cell r="AC12" t="e">
            <v>#N/A</v>
          </cell>
          <cell r="AD12" t="str">
            <v>○</v>
          </cell>
          <cell r="AE12" t="e">
            <v>#N/A</v>
          </cell>
          <cell r="AF12" t="e">
            <v>#N/A</v>
          </cell>
          <cell r="AG12">
            <v>11</v>
          </cell>
          <cell r="AH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1301</v>
          </cell>
          <cell r="E13" t="str">
            <v>中　島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 t="e">
            <v>#N/A</v>
          </cell>
          <cell r="Q13" t="e">
            <v>#N/A</v>
          </cell>
          <cell r="R13" t="e">
            <v>#N/A</v>
          </cell>
          <cell r="S13" t="e">
            <v>#N/A</v>
          </cell>
          <cell r="T13" t="e">
            <v>#N/A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>○</v>
          </cell>
          <cell r="AA13" t="str">
            <v>×</v>
          </cell>
          <cell r="AB13" t="e">
            <v>#N/A</v>
          </cell>
          <cell r="AC13" t="e">
            <v>#N/A</v>
          </cell>
          <cell r="AD13" t="str">
            <v>○</v>
          </cell>
          <cell r="AE13" t="e">
            <v>#N/A</v>
          </cell>
          <cell r="AF13" t="e">
            <v>#N/A</v>
          </cell>
          <cell r="AG13">
            <v>12</v>
          </cell>
          <cell r="AH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1205</v>
          </cell>
          <cell r="E14" t="str">
            <v>釜　野</v>
          </cell>
          <cell r="F14" t="str">
            <v>高中央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 t="e">
            <v>#N/A</v>
          </cell>
          <cell r="Q14" t="e">
            <v>#N/A</v>
          </cell>
          <cell r="R14" t="e">
            <v>#N/A</v>
          </cell>
          <cell r="S14" t="e">
            <v>#N/A</v>
          </cell>
          <cell r="T14" t="e">
            <v>#N/A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 t="str">
            <v>○</v>
          </cell>
          <cell r="AA14" t="str">
            <v>×</v>
          </cell>
          <cell r="AB14" t="e">
            <v>#N/A</v>
          </cell>
          <cell r="AC14" t="e">
            <v>#N/A</v>
          </cell>
          <cell r="AD14" t="str">
            <v>○</v>
          </cell>
          <cell r="AE14" t="e">
            <v>#N/A</v>
          </cell>
          <cell r="AF14" t="e">
            <v>#N/A</v>
          </cell>
          <cell r="AG14">
            <v>13</v>
          </cell>
          <cell r="AH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3809</v>
          </cell>
          <cell r="E15" t="str">
            <v>篠　原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 t="e">
            <v>#N/A</v>
          </cell>
          <cell r="Q15" t="e">
            <v>#N/A</v>
          </cell>
          <cell r="R15" t="e">
            <v>#N/A</v>
          </cell>
          <cell r="S15" t="e">
            <v>#N/A</v>
          </cell>
          <cell r="T15" t="e">
            <v>#N/A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>○</v>
          </cell>
          <cell r="AA15" t="str">
            <v>×</v>
          </cell>
          <cell r="AB15" t="e">
            <v>#N/A</v>
          </cell>
          <cell r="AC15" t="e">
            <v>#N/A</v>
          </cell>
          <cell r="AD15" t="str">
            <v>○</v>
          </cell>
          <cell r="AE15" t="e">
            <v>#N/A</v>
          </cell>
          <cell r="AF15" t="e">
            <v>#N/A</v>
          </cell>
          <cell r="AG15">
            <v>14</v>
          </cell>
          <cell r="AH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1302</v>
          </cell>
          <cell r="E16" t="str">
            <v>堀　江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 t="e">
            <v>#N/A</v>
          </cell>
          <cell r="Q16" t="e">
            <v>#N/A</v>
          </cell>
          <cell r="R16" t="e">
            <v>#N/A</v>
          </cell>
          <cell r="S16" t="e">
            <v>#N/A</v>
          </cell>
          <cell r="T16" t="e">
            <v>#N/A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>○</v>
          </cell>
          <cell r="AA16" t="str">
            <v>×</v>
          </cell>
          <cell r="AB16" t="e">
            <v>#N/A</v>
          </cell>
          <cell r="AC16" t="e">
            <v>#N/A</v>
          </cell>
          <cell r="AD16" t="str">
            <v>○</v>
          </cell>
          <cell r="AE16" t="e">
            <v>#N/A</v>
          </cell>
          <cell r="AF16" t="e">
            <v>#N/A</v>
          </cell>
          <cell r="AG16">
            <v>15</v>
          </cell>
          <cell r="AH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3401</v>
          </cell>
          <cell r="E17" t="str">
            <v>篠　原</v>
          </cell>
          <cell r="F17" t="str">
            <v>多度津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>○</v>
          </cell>
          <cell r="AA17" t="str">
            <v>×</v>
          </cell>
          <cell r="AB17" t="e">
            <v>#N/A</v>
          </cell>
          <cell r="AC17" t="e">
            <v>#N/A</v>
          </cell>
          <cell r="AD17" t="str">
            <v>○</v>
          </cell>
          <cell r="AE17" t="e">
            <v>#N/A</v>
          </cell>
          <cell r="AF17" t="e">
            <v>#N/A</v>
          </cell>
          <cell r="AG17">
            <v>16</v>
          </cell>
          <cell r="AH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1206</v>
          </cell>
          <cell r="E18" t="str">
            <v>横　割</v>
          </cell>
          <cell r="F18" t="str">
            <v>高中央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 t="e">
            <v>#N/A</v>
          </cell>
          <cell r="Q18" t="e">
            <v>#N/A</v>
          </cell>
          <cell r="R18" t="e">
            <v>#N/A</v>
          </cell>
          <cell r="S18" t="e">
            <v>#N/A</v>
          </cell>
          <cell r="T18" t="e">
            <v>#N/A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>○</v>
          </cell>
          <cell r="AA18" t="str">
            <v>×</v>
          </cell>
          <cell r="AB18" t="e">
            <v>#N/A</v>
          </cell>
          <cell r="AC18" t="e">
            <v>#N/A</v>
          </cell>
          <cell r="AD18" t="str">
            <v>○</v>
          </cell>
          <cell r="AE18" t="e">
            <v>#N/A</v>
          </cell>
          <cell r="AF18" t="e">
            <v>#N/A</v>
          </cell>
          <cell r="AG18">
            <v>17</v>
          </cell>
          <cell r="AH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1214</v>
          </cell>
          <cell r="E19" t="str">
            <v>鎌　倉</v>
          </cell>
          <cell r="F19" t="str">
            <v>高中央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 t="e">
            <v>#N/A</v>
          </cell>
          <cell r="Q19" t="e">
            <v>#N/A</v>
          </cell>
          <cell r="R19" t="e">
            <v>#N/A</v>
          </cell>
          <cell r="S19" t="e">
            <v>#N/A</v>
          </cell>
          <cell r="T19" t="e">
            <v>#N/A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>○</v>
          </cell>
          <cell r="AA19" t="str">
            <v>×</v>
          </cell>
          <cell r="AB19" t="e">
            <v>#N/A</v>
          </cell>
          <cell r="AC19" t="e">
            <v>#N/A</v>
          </cell>
          <cell r="AD19" t="str">
            <v>○</v>
          </cell>
          <cell r="AE19" t="e">
            <v>#N/A</v>
          </cell>
          <cell r="AF19" t="e">
            <v>#N/A</v>
          </cell>
          <cell r="AG19">
            <v>18</v>
          </cell>
          <cell r="AH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1204</v>
          </cell>
          <cell r="E20" t="str">
            <v>山　尾</v>
          </cell>
          <cell r="F20" t="str">
            <v>高中央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 t="e">
            <v>#N/A</v>
          </cell>
          <cell r="Q20" t="e">
            <v>#N/A</v>
          </cell>
          <cell r="R20" t="e">
            <v>#N/A</v>
          </cell>
          <cell r="S20" t="e">
            <v>#N/A</v>
          </cell>
          <cell r="T20" t="e">
            <v>#N/A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>○</v>
          </cell>
          <cell r="AA20" t="str">
            <v>×</v>
          </cell>
          <cell r="AB20" t="e">
            <v>#N/A</v>
          </cell>
          <cell r="AC20" t="e">
            <v>#N/A</v>
          </cell>
          <cell r="AD20" t="str">
            <v>○</v>
          </cell>
          <cell r="AE20" t="e">
            <v>#N/A</v>
          </cell>
          <cell r="AF20" t="e">
            <v>#N/A</v>
          </cell>
          <cell r="AG20">
            <v>19</v>
          </cell>
          <cell r="AH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3810</v>
          </cell>
          <cell r="E21" t="str">
            <v>　関</v>
          </cell>
          <cell r="F21" t="str">
            <v>尽　誠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 t="e">
            <v>#N/A</v>
          </cell>
          <cell r="Q21" t="e">
            <v>#N/A</v>
          </cell>
          <cell r="R21" t="e">
            <v>#N/A</v>
          </cell>
          <cell r="S21" t="e">
            <v>#N/A</v>
          </cell>
          <cell r="T21" t="e">
            <v>#N/A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>○</v>
          </cell>
          <cell r="AA21" t="str">
            <v>×</v>
          </cell>
          <cell r="AB21" t="e">
            <v>#N/A</v>
          </cell>
          <cell r="AC21" t="e">
            <v>#N/A</v>
          </cell>
          <cell r="AD21" t="str">
            <v>○</v>
          </cell>
          <cell r="AE21" t="e">
            <v>#N/A</v>
          </cell>
          <cell r="AF21" t="e">
            <v>#N/A</v>
          </cell>
          <cell r="AG21">
            <v>20</v>
          </cell>
          <cell r="AH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1207</v>
          </cell>
          <cell r="E22" t="str">
            <v>稲　田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 t="e">
            <v>#N/A</v>
          </cell>
          <cell r="Q22" t="e">
            <v>#N/A</v>
          </cell>
          <cell r="R22" t="e">
            <v>#N/A</v>
          </cell>
          <cell r="S22" t="e">
            <v>#N/A</v>
          </cell>
          <cell r="T22" t="e">
            <v>#N/A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>○</v>
          </cell>
          <cell r="AA22" t="str">
            <v>×</v>
          </cell>
          <cell r="AB22" t="e">
            <v>#N/A</v>
          </cell>
          <cell r="AC22" t="e">
            <v>#N/A</v>
          </cell>
          <cell r="AD22" t="str">
            <v>○</v>
          </cell>
          <cell r="AE22" t="e">
            <v>#N/A</v>
          </cell>
          <cell r="AF22" t="e">
            <v>#N/A</v>
          </cell>
          <cell r="AG22">
            <v>21</v>
          </cell>
          <cell r="AH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1213</v>
          </cell>
          <cell r="E23" t="str">
            <v>河　津</v>
          </cell>
          <cell r="F23" t="str">
            <v>高中央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 t="e">
            <v>#N/A</v>
          </cell>
          <cell r="Q23" t="e">
            <v>#N/A</v>
          </cell>
          <cell r="R23" t="e">
            <v>#N/A</v>
          </cell>
          <cell r="S23" t="e">
            <v>#N/A</v>
          </cell>
          <cell r="T23" t="e">
            <v>#N/A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>○</v>
          </cell>
          <cell r="AA23" t="str">
            <v>×</v>
          </cell>
          <cell r="AB23" t="e">
            <v>#N/A</v>
          </cell>
          <cell r="AC23" t="e">
            <v>#N/A</v>
          </cell>
          <cell r="AD23" t="str">
            <v>○</v>
          </cell>
          <cell r="AE23" t="e">
            <v>#N/A</v>
          </cell>
          <cell r="AF23" t="e">
            <v>#N/A</v>
          </cell>
          <cell r="AG23">
            <v>22</v>
          </cell>
          <cell r="AH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1601</v>
          </cell>
          <cell r="E24" t="str">
            <v>　森</v>
          </cell>
          <cell r="F24" t="str">
            <v>高桜井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 t="e">
            <v>#N/A</v>
          </cell>
          <cell r="Q24" t="e">
            <v>#N/A</v>
          </cell>
          <cell r="R24" t="e">
            <v>#N/A</v>
          </cell>
          <cell r="S24" t="e">
            <v>#N/A</v>
          </cell>
          <cell r="T24" t="e">
            <v>#N/A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>○</v>
          </cell>
          <cell r="AA24" t="str">
            <v>×</v>
          </cell>
          <cell r="AB24" t="e">
            <v>#N/A</v>
          </cell>
          <cell r="AC24" t="e">
            <v>#N/A</v>
          </cell>
          <cell r="AD24" t="str">
            <v>○</v>
          </cell>
          <cell r="AE24" t="e">
            <v>#N/A</v>
          </cell>
          <cell r="AF24" t="e">
            <v>#N/A</v>
          </cell>
          <cell r="AG24">
            <v>23</v>
          </cell>
          <cell r="AH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2602</v>
          </cell>
          <cell r="E25" t="str">
            <v>香　川</v>
          </cell>
          <cell r="F25" t="str">
            <v>坂　出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 t="e">
            <v>#N/A</v>
          </cell>
          <cell r="Q25" t="e">
            <v>#N/A</v>
          </cell>
          <cell r="R25" t="e">
            <v>#N/A</v>
          </cell>
          <cell r="S25" t="e">
            <v>#N/A</v>
          </cell>
          <cell r="T25" t="e">
            <v>#N/A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 t="str">
            <v>○</v>
          </cell>
          <cell r="AA25" t="str">
            <v>×</v>
          </cell>
          <cell r="AB25" t="e">
            <v>#N/A</v>
          </cell>
          <cell r="AC25" t="e">
            <v>#N/A</v>
          </cell>
          <cell r="AD25" t="str">
            <v>○</v>
          </cell>
          <cell r="AE25" t="e">
            <v>#N/A</v>
          </cell>
          <cell r="AF25" t="e">
            <v>#N/A</v>
          </cell>
          <cell r="AG25">
            <v>24</v>
          </cell>
          <cell r="AH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1304</v>
          </cell>
          <cell r="E26" t="str">
            <v>坂　東</v>
          </cell>
          <cell r="F26" t="str">
            <v>高松商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 t="e">
            <v>#N/A</v>
          </cell>
          <cell r="Q26" t="e">
            <v>#N/A</v>
          </cell>
          <cell r="R26" t="e">
            <v>#N/A</v>
          </cell>
          <cell r="S26" t="e">
            <v>#N/A</v>
          </cell>
          <cell r="T26" t="e">
            <v>#N/A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 t="str">
            <v>○</v>
          </cell>
          <cell r="AA26" t="str">
            <v>×</v>
          </cell>
          <cell r="AB26" t="e">
            <v>#N/A</v>
          </cell>
          <cell r="AC26" t="e">
            <v>#N/A</v>
          </cell>
          <cell r="AD26" t="str">
            <v>○</v>
          </cell>
          <cell r="AE26" t="e">
            <v>#N/A</v>
          </cell>
          <cell r="AF26" t="e">
            <v>#N/A</v>
          </cell>
          <cell r="AG26">
            <v>25</v>
          </cell>
          <cell r="AH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3001</v>
          </cell>
          <cell r="E27" t="str">
            <v>三　好</v>
          </cell>
          <cell r="F27" t="str">
            <v>丸　亀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 t="e">
            <v>#N/A</v>
          </cell>
          <cell r="Q27" t="e">
            <v>#N/A</v>
          </cell>
          <cell r="R27" t="e">
            <v>#N/A</v>
          </cell>
          <cell r="S27" t="e">
            <v>#N/A</v>
          </cell>
          <cell r="T27" t="e">
            <v>#N/A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>○</v>
          </cell>
          <cell r="AA27" t="str">
            <v>×</v>
          </cell>
          <cell r="AB27" t="e">
            <v>#N/A</v>
          </cell>
          <cell r="AC27" t="e">
            <v>#N/A</v>
          </cell>
          <cell r="AD27" t="str">
            <v>○</v>
          </cell>
          <cell r="AE27" t="e">
            <v>#N/A</v>
          </cell>
          <cell r="AF27" t="e">
            <v>#N/A</v>
          </cell>
          <cell r="AG27">
            <v>26</v>
          </cell>
          <cell r="AH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2004</v>
          </cell>
          <cell r="E28" t="str">
            <v>北　風</v>
          </cell>
          <cell r="F28" t="str">
            <v>高工芸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 t="e">
            <v>#N/A</v>
          </cell>
          <cell r="Q28" t="e">
            <v>#N/A</v>
          </cell>
          <cell r="R28" t="e">
            <v>#N/A</v>
          </cell>
          <cell r="S28" t="e">
            <v>#N/A</v>
          </cell>
          <cell r="T28" t="e">
            <v>#N/A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 t="str">
            <v>○</v>
          </cell>
          <cell r="AA28" t="str">
            <v>×</v>
          </cell>
          <cell r="AB28" t="e">
            <v>#N/A</v>
          </cell>
          <cell r="AC28" t="e">
            <v>#N/A</v>
          </cell>
          <cell r="AD28" t="str">
            <v>○</v>
          </cell>
          <cell r="AE28" t="e">
            <v>#N/A</v>
          </cell>
          <cell r="AF28" t="e">
            <v>#N/A</v>
          </cell>
          <cell r="AG28">
            <v>27</v>
          </cell>
          <cell r="AH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1208</v>
          </cell>
          <cell r="E29" t="str">
            <v>武　田</v>
          </cell>
          <cell r="F29" t="str">
            <v>高中央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 t="e">
            <v>#N/A</v>
          </cell>
          <cell r="Q29" t="e">
            <v>#N/A</v>
          </cell>
          <cell r="R29" t="e">
            <v>#N/A</v>
          </cell>
          <cell r="S29" t="e">
            <v>#N/A</v>
          </cell>
          <cell r="T29" t="e">
            <v>#N/A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 t="str">
            <v>○</v>
          </cell>
          <cell r="AA29" t="str">
            <v>×</v>
          </cell>
          <cell r="AB29" t="e">
            <v>#N/A</v>
          </cell>
          <cell r="AC29" t="e">
            <v>#N/A</v>
          </cell>
          <cell r="AD29" t="str">
            <v>○</v>
          </cell>
          <cell r="AE29" t="e">
            <v>#N/A</v>
          </cell>
          <cell r="AF29" t="e">
            <v>#N/A</v>
          </cell>
          <cell r="AG29">
            <v>28</v>
          </cell>
          <cell r="AH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1404</v>
          </cell>
          <cell r="E30" t="str">
            <v>白　川</v>
          </cell>
          <cell r="F30" t="str">
            <v>高　松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 t="e">
            <v>#N/A</v>
          </cell>
          <cell r="Q30" t="e">
            <v>#N/A</v>
          </cell>
          <cell r="R30" t="e">
            <v>#N/A</v>
          </cell>
          <cell r="S30" t="e">
            <v>#N/A</v>
          </cell>
          <cell r="T30" t="e">
            <v>#N/A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 t="str">
            <v>○</v>
          </cell>
          <cell r="AA30" t="str">
            <v>×</v>
          </cell>
          <cell r="AB30" t="e">
            <v>#N/A</v>
          </cell>
          <cell r="AC30" t="e">
            <v>#N/A</v>
          </cell>
          <cell r="AD30" t="str">
            <v>○</v>
          </cell>
          <cell r="AE30" t="e">
            <v>#N/A</v>
          </cell>
          <cell r="AF30" t="e">
            <v>#N/A</v>
          </cell>
          <cell r="AG30">
            <v>29</v>
          </cell>
          <cell r="AH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1401</v>
          </cell>
          <cell r="E31" t="str">
            <v>笠　原</v>
          </cell>
          <cell r="F31" t="str">
            <v>高　松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 t="e">
            <v>#N/A</v>
          </cell>
          <cell r="Q31" t="e">
            <v>#N/A</v>
          </cell>
          <cell r="R31" t="e">
            <v>#N/A</v>
          </cell>
          <cell r="S31" t="e">
            <v>#N/A</v>
          </cell>
          <cell r="T31" t="e">
            <v>#N/A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 t="str">
            <v>○</v>
          </cell>
          <cell r="AA31" t="str">
            <v>×</v>
          </cell>
          <cell r="AB31" t="e">
            <v>#N/A</v>
          </cell>
          <cell r="AC31" t="e">
            <v>#N/A</v>
          </cell>
          <cell r="AD31" t="str">
            <v>○</v>
          </cell>
          <cell r="AE31" t="e">
            <v>#N/A</v>
          </cell>
          <cell r="AF31" t="e">
            <v>#N/A</v>
          </cell>
          <cell r="AG31">
            <v>30</v>
          </cell>
          <cell r="AH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1211</v>
          </cell>
          <cell r="E32" t="str">
            <v>亀　井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 t="e">
            <v>#N/A</v>
          </cell>
          <cell r="Q32" t="e">
            <v>#N/A</v>
          </cell>
          <cell r="R32" t="e">
            <v>#N/A</v>
          </cell>
          <cell r="S32" t="e">
            <v>#N/A</v>
          </cell>
          <cell r="T32" t="e">
            <v>#N/A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 t="str">
            <v>○</v>
          </cell>
          <cell r="AA32" t="str">
            <v>×</v>
          </cell>
          <cell r="AB32" t="e">
            <v>#N/A</v>
          </cell>
          <cell r="AC32" t="e">
            <v>#N/A</v>
          </cell>
          <cell r="AD32" t="str">
            <v>○</v>
          </cell>
          <cell r="AE32" t="e">
            <v>#N/A</v>
          </cell>
          <cell r="AF32" t="e">
            <v>#N/A</v>
          </cell>
          <cell r="AG32">
            <v>31</v>
          </cell>
          <cell r="AH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4301</v>
          </cell>
          <cell r="E33" t="str">
            <v>西　口</v>
          </cell>
          <cell r="F33" t="str">
            <v>観　一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 t="e">
            <v>#N/A</v>
          </cell>
          <cell r="Q33" t="e">
            <v>#N/A</v>
          </cell>
          <cell r="R33" t="e">
            <v>#N/A</v>
          </cell>
          <cell r="S33" t="e">
            <v>#N/A</v>
          </cell>
          <cell r="T33" t="e">
            <v>#N/A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 t="str">
            <v>○</v>
          </cell>
          <cell r="AA33" t="str">
            <v>×</v>
          </cell>
          <cell r="AB33" t="e">
            <v>#N/A</v>
          </cell>
          <cell r="AC33" t="e">
            <v>#N/A</v>
          </cell>
          <cell r="AD33" t="str">
            <v>○</v>
          </cell>
          <cell r="AE33" t="e">
            <v>#N/A</v>
          </cell>
          <cell r="AF33" t="e">
            <v>#N/A</v>
          </cell>
          <cell r="AG33">
            <v>32</v>
          </cell>
          <cell r="AH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2001</v>
          </cell>
          <cell r="E34" t="str">
            <v>藤　澤</v>
          </cell>
          <cell r="F34" t="str">
            <v>高工芸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 t="e">
            <v>#N/A</v>
          </cell>
          <cell r="Q34" t="e">
            <v>#N/A</v>
          </cell>
          <cell r="R34" t="e">
            <v>#N/A</v>
          </cell>
          <cell r="S34" t="e">
            <v>#N/A</v>
          </cell>
          <cell r="T34" t="e">
            <v>#N/A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 t="str">
            <v>○</v>
          </cell>
          <cell r="AA34" t="str">
            <v>×</v>
          </cell>
          <cell r="AB34" t="e">
            <v>#N/A</v>
          </cell>
          <cell r="AC34" t="e">
            <v>#N/A</v>
          </cell>
          <cell r="AD34" t="str">
            <v>○</v>
          </cell>
          <cell r="AE34" t="e">
            <v>#N/A</v>
          </cell>
          <cell r="AF34" t="e">
            <v>#N/A</v>
          </cell>
          <cell r="AG34">
            <v>33</v>
          </cell>
          <cell r="AH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2901</v>
          </cell>
          <cell r="E35" t="str">
            <v>國　村</v>
          </cell>
          <cell r="F35" t="str">
            <v>坂出工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 t="e">
            <v>#N/A</v>
          </cell>
          <cell r="Q35" t="e">
            <v>#N/A</v>
          </cell>
          <cell r="R35" t="e">
            <v>#N/A</v>
          </cell>
          <cell r="S35" t="e">
            <v>#N/A</v>
          </cell>
          <cell r="T35" t="e">
            <v>#N/A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 t="str">
            <v>○</v>
          </cell>
          <cell r="AA35" t="str">
            <v>×</v>
          </cell>
          <cell r="AB35" t="e">
            <v>#N/A</v>
          </cell>
          <cell r="AC35" t="e">
            <v>#N/A</v>
          </cell>
          <cell r="AD35" t="str">
            <v>○</v>
          </cell>
          <cell r="AE35" t="e">
            <v>#N/A</v>
          </cell>
          <cell r="AF35" t="e">
            <v>#N/A</v>
          </cell>
          <cell r="AG35">
            <v>34</v>
          </cell>
          <cell r="AH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2903</v>
          </cell>
          <cell r="E36" t="str">
            <v>髙　橋</v>
          </cell>
          <cell r="F36" t="str">
            <v>坂出工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 t="e">
            <v>#N/A</v>
          </cell>
          <cell r="Q36" t="e">
            <v>#N/A</v>
          </cell>
          <cell r="R36" t="e">
            <v>#N/A</v>
          </cell>
          <cell r="S36" t="e">
            <v>#N/A</v>
          </cell>
          <cell r="T36" t="e">
            <v>#N/A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 t="str">
            <v>○</v>
          </cell>
          <cell r="AA36" t="str">
            <v>×</v>
          </cell>
          <cell r="AB36" t="e">
            <v>#N/A</v>
          </cell>
          <cell r="AC36" t="e">
            <v>#N/A</v>
          </cell>
          <cell r="AD36" t="str">
            <v>○</v>
          </cell>
          <cell r="AE36" t="e">
            <v>#N/A</v>
          </cell>
          <cell r="AF36" t="e">
            <v>#N/A</v>
          </cell>
          <cell r="AG36">
            <v>35</v>
          </cell>
          <cell r="AH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3002</v>
          </cell>
          <cell r="E37" t="str">
            <v>亀　山</v>
          </cell>
          <cell r="F37" t="str">
            <v>丸　亀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 t="e">
            <v>#N/A</v>
          </cell>
          <cell r="Q37" t="e">
            <v>#N/A</v>
          </cell>
          <cell r="R37" t="e">
            <v>#N/A</v>
          </cell>
          <cell r="S37" t="e">
            <v>#N/A</v>
          </cell>
          <cell r="T37" t="e">
            <v>#N/A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 t="str">
            <v>○</v>
          </cell>
          <cell r="AA37" t="str">
            <v>×</v>
          </cell>
          <cell r="AB37" t="e">
            <v>#N/A</v>
          </cell>
          <cell r="AC37" t="e">
            <v>#N/A</v>
          </cell>
          <cell r="AD37" t="str">
            <v>○</v>
          </cell>
          <cell r="AE37" t="e">
            <v>#N/A</v>
          </cell>
          <cell r="AF37" t="e">
            <v>#N/A</v>
          </cell>
          <cell r="AG37">
            <v>36</v>
          </cell>
          <cell r="AH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4701</v>
          </cell>
          <cell r="E38" t="str">
            <v>宮　武</v>
          </cell>
          <cell r="F38" t="str">
            <v>高専高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 t="e">
            <v>#N/A</v>
          </cell>
          <cell r="Q38" t="e">
            <v>#N/A</v>
          </cell>
          <cell r="R38" t="e">
            <v>#N/A</v>
          </cell>
          <cell r="S38" t="e">
            <v>#N/A</v>
          </cell>
          <cell r="T38" t="e">
            <v>#N/A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>○</v>
          </cell>
          <cell r="AA38" t="str">
            <v>×</v>
          </cell>
          <cell r="AB38" t="e">
            <v>#N/A</v>
          </cell>
          <cell r="AC38" t="e">
            <v>#N/A</v>
          </cell>
          <cell r="AD38" t="str">
            <v>○</v>
          </cell>
          <cell r="AE38" t="e">
            <v>#N/A</v>
          </cell>
          <cell r="AF38" t="e">
            <v>#N/A</v>
          </cell>
          <cell r="AG38">
            <v>37</v>
          </cell>
          <cell r="AH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4702</v>
          </cell>
          <cell r="E39" t="str">
            <v>岡　﨑</v>
          </cell>
          <cell r="F39" t="str">
            <v>高専高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 t="e">
            <v>#N/A</v>
          </cell>
          <cell r="Q39" t="e">
            <v>#N/A</v>
          </cell>
          <cell r="R39" t="e">
            <v>#N/A</v>
          </cell>
          <cell r="S39" t="e">
            <v>#N/A</v>
          </cell>
          <cell r="T39" t="e">
            <v>#N/A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 t="str">
            <v>○</v>
          </cell>
          <cell r="AA39" t="str">
            <v>×</v>
          </cell>
          <cell r="AB39" t="e">
            <v>#N/A</v>
          </cell>
          <cell r="AC39" t="e">
            <v>#N/A</v>
          </cell>
          <cell r="AD39" t="str">
            <v>○</v>
          </cell>
          <cell r="AE39" t="e">
            <v>#N/A</v>
          </cell>
          <cell r="AF39" t="e">
            <v>#N/A</v>
          </cell>
          <cell r="AG39">
            <v>38</v>
          </cell>
          <cell r="AH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2301</v>
          </cell>
          <cell r="E40" t="str">
            <v>松　浦</v>
          </cell>
          <cell r="F40" t="str">
            <v>高松西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 t="e">
            <v>#N/A</v>
          </cell>
          <cell r="Q40" t="e">
            <v>#N/A</v>
          </cell>
          <cell r="R40" t="e">
            <v>#N/A</v>
          </cell>
          <cell r="S40" t="e">
            <v>#N/A</v>
          </cell>
          <cell r="T40" t="e">
            <v>#N/A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 t="str">
            <v>○</v>
          </cell>
          <cell r="AA40" t="str">
            <v>×</v>
          </cell>
          <cell r="AB40" t="e">
            <v>#N/A</v>
          </cell>
          <cell r="AC40" t="e">
            <v>#N/A</v>
          </cell>
          <cell r="AD40" t="str">
            <v>○</v>
          </cell>
          <cell r="AE40" t="e">
            <v>#N/A</v>
          </cell>
          <cell r="AF40" t="e">
            <v>#N/A</v>
          </cell>
          <cell r="AG40">
            <v>39</v>
          </cell>
          <cell r="AH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2902</v>
          </cell>
          <cell r="E41" t="str">
            <v>西　村</v>
          </cell>
          <cell r="F41" t="str">
            <v>坂出工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 t="e">
            <v>#N/A</v>
          </cell>
          <cell r="Q41" t="e">
            <v>#N/A</v>
          </cell>
          <cell r="R41" t="e">
            <v>#N/A</v>
          </cell>
          <cell r="S41" t="e">
            <v>#N/A</v>
          </cell>
          <cell r="T41" t="e">
            <v>#N/A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 t="str">
            <v>○</v>
          </cell>
          <cell r="AA41" t="str">
            <v>×</v>
          </cell>
          <cell r="AB41" t="e">
            <v>#N/A</v>
          </cell>
          <cell r="AC41" t="e">
            <v>#N/A</v>
          </cell>
          <cell r="AD41" t="str">
            <v>○</v>
          </cell>
          <cell r="AE41" t="e">
            <v>#N/A</v>
          </cell>
          <cell r="AF41" t="e">
            <v>#N/A</v>
          </cell>
          <cell r="AG41">
            <v>40</v>
          </cell>
          <cell r="AH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1602</v>
          </cell>
          <cell r="E42" t="str">
            <v>前　田</v>
          </cell>
          <cell r="F42" t="str">
            <v>高桜井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 t="e">
            <v>#N/A</v>
          </cell>
          <cell r="Q42" t="e">
            <v>#N/A</v>
          </cell>
          <cell r="R42" t="e">
            <v>#N/A</v>
          </cell>
          <cell r="S42" t="e">
            <v>#N/A</v>
          </cell>
          <cell r="T42" t="e">
            <v>#N/A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 t="str">
            <v>○</v>
          </cell>
          <cell r="AA42" t="str">
            <v>×</v>
          </cell>
          <cell r="AB42" t="e">
            <v>#N/A</v>
          </cell>
          <cell r="AC42" t="e">
            <v>#N/A</v>
          </cell>
          <cell r="AD42" t="str">
            <v>○</v>
          </cell>
          <cell r="AE42" t="e">
            <v>#N/A</v>
          </cell>
          <cell r="AF42" t="e">
            <v>#N/A</v>
          </cell>
          <cell r="AG42">
            <v>41</v>
          </cell>
          <cell r="AH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2002</v>
          </cell>
          <cell r="E43" t="str">
            <v>田　中</v>
          </cell>
          <cell r="F43" t="str">
            <v>高工芸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 t="e">
            <v>#N/A</v>
          </cell>
          <cell r="Q43" t="e">
            <v>#N/A</v>
          </cell>
          <cell r="R43" t="e">
            <v>#N/A</v>
          </cell>
          <cell r="S43" t="e">
            <v>#N/A</v>
          </cell>
          <cell r="T43" t="e">
            <v>#N/A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 t="str">
            <v>○</v>
          </cell>
          <cell r="AA43" t="str">
            <v>×</v>
          </cell>
          <cell r="AB43" t="e">
            <v>#N/A</v>
          </cell>
          <cell r="AC43" t="e">
            <v>#N/A</v>
          </cell>
          <cell r="AD43" t="str">
            <v>○</v>
          </cell>
          <cell r="AE43" t="e">
            <v>#N/A</v>
          </cell>
          <cell r="AF43" t="e">
            <v>#N/A</v>
          </cell>
          <cell r="AG43">
            <v>42</v>
          </cell>
          <cell r="AH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1303</v>
          </cell>
          <cell r="E44" t="str">
            <v>山　本洸</v>
          </cell>
          <cell r="F44" t="str">
            <v>高松商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 t="e">
            <v>#N/A</v>
          </cell>
          <cell r="Q44" t="e">
            <v>#N/A</v>
          </cell>
          <cell r="R44" t="e">
            <v>#N/A</v>
          </cell>
          <cell r="S44" t="e">
            <v>#N/A</v>
          </cell>
          <cell r="T44" t="e">
            <v>#N/A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 t="str">
            <v>○</v>
          </cell>
          <cell r="AA44" t="str">
            <v>×</v>
          </cell>
          <cell r="AB44" t="e">
            <v>#N/A</v>
          </cell>
          <cell r="AC44" t="e">
            <v>#N/A</v>
          </cell>
          <cell r="AD44" t="str">
            <v>○</v>
          </cell>
          <cell r="AE44" t="e">
            <v>#N/A</v>
          </cell>
          <cell r="AF44" t="e">
            <v>#N/A</v>
          </cell>
          <cell r="AG44">
            <v>43</v>
          </cell>
          <cell r="AH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4501</v>
          </cell>
          <cell r="E45" t="str">
            <v>池　田</v>
          </cell>
          <cell r="F45" t="str">
            <v>三豊工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 t="e">
            <v>#N/A</v>
          </cell>
          <cell r="Q45" t="e">
            <v>#N/A</v>
          </cell>
          <cell r="R45" t="e">
            <v>#N/A</v>
          </cell>
          <cell r="S45" t="e">
            <v>#N/A</v>
          </cell>
          <cell r="T45" t="e">
            <v>#N/A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 t="str">
            <v>○</v>
          </cell>
          <cell r="AA45" t="str">
            <v>×</v>
          </cell>
          <cell r="AB45" t="e">
            <v>#N/A</v>
          </cell>
          <cell r="AC45" t="e">
            <v>#N/A</v>
          </cell>
          <cell r="AD45" t="str">
            <v>○</v>
          </cell>
          <cell r="AE45" t="e">
            <v>#N/A</v>
          </cell>
          <cell r="AF45" t="e">
            <v>#N/A</v>
          </cell>
          <cell r="AG45">
            <v>44</v>
          </cell>
          <cell r="AH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1305</v>
          </cell>
          <cell r="E46" t="str">
            <v>山　本祐</v>
          </cell>
          <cell r="F46" t="str">
            <v>高松商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 t="e">
            <v>#N/A</v>
          </cell>
          <cell r="Q46" t="e">
            <v>#N/A</v>
          </cell>
          <cell r="R46" t="e">
            <v>#N/A</v>
          </cell>
          <cell r="S46" t="e">
            <v>#N/A</v>
          </cell>
          <cell r="T46" t="e">
            <v>#N/A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>○</v>
          </cell>
          <cell r="AA46" t="str">
            <v>×</v>
          </cell>
          <cell r="AB46" t="e">
            <v>#N/A</v>
          </cell>
          <cell r="AC46" t="e">
            <v>#N/A</v>
          </cell>
          <cell r="AD46" t="str">
            <v>○</v>
          </cell>
          <cell r="AE46" t="e">
            <v>#N/A</v>
          </cell>
          <cell r="AF46" t="e">
            <v>#N/A</v>
          </cell>
          <cell r="AG46">
            <v>45</v>
          </cell>
          <cell r="AH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4302</v>
          </cell>
          <cell r="E47" t="str">
            <v>藤　田</v>
          </cell>
          <cell r="F47" t="str">
            <v>観　一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 t="e">
            <v>#N/A</v>
          </cell>
          <cell r="Q47" t="e">
            <v>#N/A</v>
          </cell>
          <cell r="R47" t="e">
            <v>#N/A</v>
          </cell>
          <cell r="S47" t="e">
            <v>#N/A</v>
          </cell>
          <cell r="T47" t="e">
            <v>#N/A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>○</v>
          </cell>
          <cell r="AA47" t="str">
            <v>×</v>
          </cell>
          <cell r="AB47" t="e">
            <v>#N/A</v>
          </cell>
          <cell r="AC47" t="e">
            <v>#N/A</v>
          </cell>
          <cell r="AD47" t="str">
            <v>○</v>
          </cell>
          <cell r="AE47" t="e">
            <v>#N/A</v>
          </cell>
          <cell r="AF47" t="e">
            <v>#N/A</v>
          </cell>
          <cell r="AG47">
            <v>46</v>
          </cell>
          <cell r="AH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1001</v>
          </cell>
          <cell r="E48" t="str">
            <v>堀　尾</v>
          </cell>
          <cell r="F48" t="str">
            <v>高松北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 t="e">
            <v>#N/A</v>
          </cell>
          <cell r="Q48" t="e">
            <v>#N/A</v>
          </cell>
          <cell r="R48" t="e">
            <v>#N/A</v>
          </cell>
          <cell r="S48" t="e">
            <v>#N/A</v>
          </cell>
          <cell r="T48" t="e">
            <v>#N/A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>○</v>
          </cell>
          <cell r="AA48" t="str">
            <v>×</v>
          </cell>
          <cell r="AB48" t="e">
            <v>#N/A</v>
          </cell>
          <cell r="AC48" t="e">
            <v>#N/A</v>
          </cell>
          <cell r="AD48" t="str">
            <v>○</v>
          </cell>
          <cell r="AE48" t="e">
            <v>#N/A</v>
          </cell>
          <cell r="AF48" t="e">
            <v>#N/A</v>
          </cell>
          <cell r="AG48">
            <v>47</v>
          </cell>
          <cell r="AH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1002</v>
          </cell>
          <cell r="E49" t="str">
            <v>松　田</v>
          </cell>
          <cell r="F49" t="str">
            <v>高松北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 t="e">
            <v>#N/A</v>
          </cell>
          <cell r="Q49" t="e">
            <v>#N/A</v>
          </cell>
          <cell r="R49" t="e">
            <v>#N/A</v>
          </cell>
          <cell r="S49" t="e">
            <v>#N/A</v>
          </cell>
          <cell r="T49" t="e">
            <v>#N/A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 t="str">
            <v>○</v>
          </cell>
          <cell r="AA49" t="str">
            <v>×</v>
          </cell>
          <cell r="AB49" t="e">
            <v>#N/A</v>
          </cell>
          <cell r="AC49" t="e">
            <v>#N/A</v>
          </cell>
          <cell r="AD49" t="str">
            <v>○</v>
          </cell>
          <cell r="AE49" t="e">
            <v>#N/A</v>
          </cell>
          <cell r="AF49" t="e">
            <v>#N/A</v>
          </cell>
          <cell r="AG49">
            <v>48</v>
          </cell>
          <cell r="AH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3003</v>
          </cell>
          <cell r="E50" t="str">
            <v>香　川</v>
          </cell>
          <cell r="F50" t="str">
            <v>丸　亀</v>
          </cell>
          <cell r="G50">
            <v>208</v>
          </cell>
          <cell r="H50">
            <v>3604</v>
          </cell>
          <cell r="I50" t="str">
            <v>中　本</v>
          </cell>
          <cell r="J50">
            <v>36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 t="e">
            <v>#N/A</v>
          </cell>
          <cell r="Q50" t="e">
            <v>#N/A</v>
          </cell>
          <cell r="R50" t="e">
            <v>#N/A</v>
          </cell>
          <cell r="S50" t="e">
            <v>#N/A</v>
          </cell>
          <cell r="T50" t="e">
            <v>#N/A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>○</v>
          </cell>
          <cell r="AA50" t="str">
            <v>×</v>
          </cell>
          <cell r="AB50" t="e">
            <v>#N/A</v>
          </cell>
          <cell r="AC50" t="e">
            <v>#N/A</v>
          </cell>
          <cell r="AD50" t="e">
            <v>#N/A</v>
          </cell>
          <cell r="AE50" t="e">
            <v>#N/A</v>
          </cell>
          <cell r="AF50" t="e">
            <v>#N/A</v>
          </cell>
          <cell r="AG50">
            <v>49</v>
          </cell>
          <cell r="AH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4303</v>
          </cell>
          <cell r="E51" t="str">
            <v>村　上</v>
          </cell>
          <cell r="F51" t="str">
            <v>観　一</v>
          </cell>
          <cell r="G51">
            <v>207</v>
          </cell>
          <cell r="H51">
            <v>707</v>
          </cell>
          <cell r="I51" t="str">
            <v>村　上</v>
          </cell>
          <cell r="J51">
            <v>7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 t="e">
            <v>#N/A</v>
          </cell>
          <cell r="Q51" t="e">
            <v>#N/A</v>
          </cell>
          <cell r="R51" t="e">
            <v>#N/A</v>
          </cell>
          <cell r="S51" t="e">
            <v>#N/A</v>
          </cell>
          <cell r="T51" t="e">
            <v>#N/A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>○</v>
          </cell>
          <cell r="AA51" t="str">
            <v>×</v>
          </cell>
          <cell r="AB51" t="e">
            <v>#N/A</v>
          </cell>
          <cell r="AC51" t="e">
            <v>#N/A</v>
          </cell>
          <cell r="AD51" t="e">
            <v>#N/A</v>
          </cell>
          <cell r="AE51" t="e">
            <v>#N/A</v>
          </cell>
          <cell r="AF51" t="e">
            <v>#N/A</v>
          </cell>
          <cell r="AG51">
            <v>50</v>
          </cell>
          <cell r="AH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1306</v>
          </cell>
          <cell r="E52" t="str">
            <v>田　中</v>
          </cell>
          <cell r="F52" t="str">
            <v>高松商</v>
          </cell>
          <cell r="G52">
            <v>206</v>
          </cell>
          <cell r="H52">
            <v>3406</v>
          </cell>
          <cell r="I52" t="str">
            <v>堅　田</v>
          </cell>
          <cell r="J52">
            <v>34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 t="e">
            <v>#N/A</v>
          </cell>
          <cell r="Q52" t="e">
            <v>#N/A</v>
          </cell>
          <cell r="R52" t="e">
            <v>#N/A</v>
          </cell>
          <cell r="S52" t="e">
            <v>#N/A</v>
          </cell>
          <cell r="T52" t="e">
            <v>#N/A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>○</v>
          </cell>
          <cell r="AA52" t="str">
            <v>×</v>
          </cell>
          <cell r="AB52" t="e">
            <v>#N/A</v>
          </cell>
          <cell r="AC52" t="e">
            <v>#N/A</v>
          </cell>
          <cell r="AD52" t="e">
            <v>#N/A</v>
          </cell>
          <cell r="AE52" t="e">
            <v>#N/A</v>
          </cell>
          <cell r="AF52" t="e">
            <v>#N/A</v>
          </cell>
          <cell r="AG52">
            <v>51</v>
          </cell>
          <cell r="AH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2603</v>
          </cell>
          <cell r="E53" t="str">
            <v>牛　田</v>
          </cell>
          <cell r="F53" t="str">
            <v>坂　出</v>
          </cell>
          <cell r="G53">
            <v>205</v>
          </cell>
          <cell r="H53">
            <v>4603</v>
          </cell>
          <cell r="I53" t="str">
            <v>近　藤</v>
          </cell>
          <cell r="J53">
            <v>46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 t="e">
            <v>#N/A</v>
          </cell>
          <cell r="Q53" t="e">
            <v>#N/A</v>
          </cell>
          <cell r="R53" t="e">
            <v>#N/A</v>
          </cell>
          <cell r="S53" t="e">
            <v>#N/A</v>
          </cell>
          <cell r="T53" t="e">
            <v>#N/A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>○</v>
          </cell>
          <cell r="AA53" t="str">
            <v>×</v>
          </cell>
          <cell r="AB53" t="e">
            <v>#N/A</v>
          </cell>
          <cell r="AC53" t="e">
            <v>#N/A</v>
          </cell>
          <cell r="AD53" t="e">
            <v>#N/A</v>
          </cell>
          <cell r="AE53" t="e">
            <v>#N/A</v>
          </cell>
          <cell r="AF53" t="e">
            <v>#N/A</v>
          </cell>
          <cell r="AG53">
            <v>52</v>
          </cell>
          <cell r="AH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2501</v>
          </cell>
          <cell r="E54" t="str">
            <v>筒　井</v>
          </cell>
          <cell r="F54" t="str">
            <v>飯　山</v>
          </cell>
          <cell r="G54">
            <v>204</v>
          </cell>
          <cell r="H54">
            <v>3602</v>
          </cell>
          <cell r="I54" t="str">
            <v>川　瀧</v>
          </cell>
          <cell r="J54">
            <v>36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>○</v>
          </cell>
          <cell r="AA54" t="str">
            <v>×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>
            <v>53</v>
          </cell>
          <cell r="AH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3004</v>
          </cell>
          <cell r="E55" t="str">
            <v>山　田</v>
          </cell>
          <cell r="F55" t="str">
            <v>丸　亀</v>
          </cell>
          <cell r="G55">
            <v>203</v>
          </cell>
          <cell r="H55">
            <v>2604</v>
          </cell>
          <cell r="I55" t="str">
            <v>浜　田</v>
          </cell>
          <cell r="J55">
            <v>26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 t="e">
            <v>#N/A</v>
          </cell>
          <cell r="Q55" t="e">
            <v>#N/A</v>
          </cell>
          <cell r="R55" t="e">
            <v>#N/A</v>
          </cell>
          <cell r="S55" t="e">
            <v>#N/A</v>
          </cell>
          <cell r="T55" t="e">
            <v>#N/A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 t="str">
            <v>○</v>
          </cell>
          <cell r="AA55" t="str">
            <v>×</v>
          </cell>
          <cell r="AB55" t="e">
            <v>#N/A</v>
          </cell>
          <cell r="AC55" t="e">
            <v>#N/A</v>
          </cell>
          <cell r="AD55" t="e">
            <v>#N/A</v>
          </cell>
          <cell r="AE55" t="e">
            <v>#N/A</v>
          </cell>
          <cell r="AF55" t="e">
            <v>#N/A</v>
          </cell>
          <cell r="AG55">
            <v>54</v>
          </cell>
          <cell r="AH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2601</v>
          </cell>
          <cell r="E56" t="str">
            <v>野　口</v>
          </cell>
          <cell r="F56" t="str">
            <v>坂　出</v>
          </cell>
          <cell r="G56">
            <v>202</v>
          </cell>
          <cell r="H56">
            <v>1910</v>
          </cell>
          <cell r="I56" t="str">
            <v>千　谷</v>
          </cell>
          <cell r="J56">
            <v>19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 t="e">
            <v>#N/A</v>
          </cell>
          <cell r="Q56" t="e">
            <v>#N/A</v>
          </cell>
          <cell r="R56" t="e">
            <v>#N/A</v>
          </cell>
          <cell r="S56" t="e">
            <v>#N/A</v>
          </cell>
          <cell r="T56" t="e">
            <v>#N/A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>○</v>
          </cell>
          <cell r="AA56" t="str">
            <v>×</v>
          </cell>
          <cell r="AB56" t="e">
            <v>#N/A</v>
          </cell>
          <cell r="AC56" t="e">
            <v>#N/A</v>
          </cell>
          <cell r="AD56" t="e">
            <v>#N/A</v>
          </cell>
          <cell r="AE56" t="e">
            <v>#N/A</v>
          </cell>
          <cell r="AF56" t="e">
            <v>#N/A</v>
          </cell>
          <cell r="AG56">
            <v>55</v>
          </cell>
          <cell r="AH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1501</v>
          </cell>
          <cell r="E57" t="str">
            <v>多田羅</v>
          </cell>
          <cell r="F57" t="str">
            <v>高松一</v>
          </cell>
          <cell r="G57">
            <v>201</v>
          </cell>
          <cell r="H57">
            <v>802</v>
          </cell>
          <cell r="I57" t="str">
            <v>山　﨑</v>
          </cell>
          <cell r="J57">
            <v>8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 t="e">
            <v>#N/A</v>
          </cell>
          <cell r="Q57" t="e">
            <v>#N/A</v>
          </cell>
          <cell r="R57" t="e">
            <v>#N/A</v>
          </cell>
          <cell r="S57" t="e">
            <v>#N/A</v>
          </cell>
          <cell r="T57" t="e">
            <v>#N/A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>○</v>
          </cell>
          <cell r="AA57" t="str">
            <v>×</v>
          </cell>
          <cell r="AB57" t="e">
            <v>#N/A</v>
          </cell>
          <cell r="AC57" t="e">
            <v>#N/A</v>
          </cell>
          <cell r="AD57" t="e">
            <v>#N/A</v>
          </cell>
          <cell r="AE57" t="e">
            <v>#N/A</v>
          </cell>
          <cell r="AF57" t="e">
            <v>#N/A</v>
          </cell>
          <cell r="AG57">
            <v>56</v>
          </cell>
          <cell r="AH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3005</v>
          </cell>
          <cell r="E58" t="str">
            <v>佐　藤</v>
          </cell>
          <cell r="F58" t="str">
            <v>丸　亀</v>
          </cell>
          <cell r="G58">
            <v>200</v>
          </cell>
          <cell r="H58">
            <v>503</v>
          </cell>
          <cell r="I58" t="str">
            <v>石　井</v>
          </cell>
          <cell r="J58">
            <v>5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 t="e">
            <v>#N/A</v>
          </cell>
          <cell r="Q58" t="e">
            <v>#N/A</v>
          </cell>
          <cell r="R58" t="e">
            <v>#N/A</v>
          </cell>
          <cell r="S58" t="e">
            <v>#N/A</v>
          </cell>
          <cell r="T58" t="e">
            <v>#N/A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>○</v>
          </cell>
          <cell r="AA58" t="str">
            <v>×</v>
          </cell>
          <cell r="AB58" t="e">
            <v>#N/A</v>
          </cell>
          <cell r="AC58" t="e">
            <v>#N/A</v>
          </cell>
          <cell r="AD58" t="e">
            <v>#N/A</v>
          </cell>
          <cell r="AE58" t="e">
            <v>#N/A</v>
          </cell>
          <cell r="AF58" t="e">
            <v>#N/A</v>
          </cell>
          <cell r="AG58">
            <v>57</v>
          </cell>
          <cell r="AH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1210</v>
          </cell>
          <cell r="E59" t="str">
            <v>石　田</v>
          </cell>
          <cell r="F59" t="str">
            <v>高中央</v>
          </cell>
          <cell r="G59">
            <v>199</v>
          </cell>
          <cell r="H59">
            <v>4706</v>
          </cell>
          <cell r="I59" t="str">
            <v>矢　野</v>
          </cell>
          <cell r="J59">
            <v>47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 t="e">
            <v>#N/A</v>
          </cell>
          <cell r="Q59" t="e">
            <v>#N/A</v>
          </cell>
          <cell r="R59" t="e">
            <v>#N/A</v>
          </cell>
          <cell r="S59" t="e">
            <v>#N/A</v>
          </cell>
          <cell r="T59" t="e">
            <v>#N/A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 t="str">
            <v>○</v>
          </cell>
          <cell r="AA59" t="str">
            <v>×</v>
          </cell>
          <cell r="AB59" t="e">
            <v>#N/A</v>
          </cell>
          <cell r="AC59" t="e">
            <v>#N/A</v>
          </cell>
          <cell r="AD59" t="e">
            <v>#N/A</v>
          </cell>
          <cell r="AE59" t="e">
            <v>#N/A</v>
          </cell>
          <cell r="AF59" t="e">
            <v>#N/A</v>
          </cell>
          <cell r="AG59">
            <v>58</v>
          </cell>
          <cell r="AH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3402</v>
          </cell>
          <cell r="E60" t="str">
            <v>中　村</v>
          </cell>
          <cell r="F60" t="str">
            <v>多度津</v>
          </cell>
          <cell r="G60">
            <v>198</v>
          </cell>
          <cell r="H60">
            <v>1104</v>
          </cell>
          <cell r="I60" t="str">
            <v>藤　澤</v>
          </cell>
          <cell r="J60">
            <v>11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 t="e">
            <v>#N/A</v>
          </cell>
          <cell r="Q60" t="e">
            <v>#N/A</v>
          </cell>
          <cell r="R60" t="e">
            <v>#N/A</v>
          </cell>
          <cell r="S60" t="e">
            <v>#N/A</v>
          </cell>
          <cell r="T60" t="e">
            <v>#N/A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>○</v>
          </cell>
          <cell r="AA60" t="str">
            <v>×</v>
          </cell>
          <cell r="AB60" t="e">
            <v>#N/A</v>
          </cell>
          <cell r="AC60" t="e">
            <v>#N/A</v>
          </cell>
          <cell r="AD60" t="e">
            <v>#N/A</v>
          </cell>
          <cell r="AE60" t="e">
            <v>#N/A</v>
          </cell>
          <cell r="AF60" t="e">
            <v>#N/A</v>
          </cell>
          <cell r="AG60">
            <v>59</v>
          </cell>
          <cell r="AH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2302</v>
          </cell>
          <cell r="E61" t="str">
            <v>宮　竹</v>
          </cell>
          <cell r="F61" t="str">
            <v>高松西</v>
          </cell>
          <cell r="G61">
            <v>197</v>
          </cell>
          <cell r="H61">
            <v>4004</v>
          </cell>
          <cell r="I61" t="str">
            <v>藤　村</v>
          </cell>
          <cell r="J61">
            <v>40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 t="e">
            <v>#N/A</v>
          </cell>
          <cell r="Q61" t="e">
            <v>#N/A</v>
          </cell>
          <cell r="R61" t="e">
            <v>#N/A</v>
          </cell>
          <cell r="S61" t="e">
            <v>#N/A</v>
          </cell>
          <cell r="T61" t="e">
            <v>#N/A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>○</v>
          </cell>
          <cell r="AA61" t="str">
            <v>×</v>
          </cell>
          <cell r="AB61" t="e">
            <v>#N/A</v>
          </cell>
          <cell r="AC61" t="e">
            <v>#N/A</v>
          </cell>
          <cell r="AD61" t="e">
            <v>#N/A</v>
          </cell>
          <cell r="AE61" t="e">
            <v>#N/A</v>
          </cell>
          <cell r="AF61" t="e">
            <v>#N/A</v>
          </cell>
          <cell r="AG61">
            <v>60</v>
          </cell>
          <cell r="AH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2003</v>
          </cell>
          <cell r="E62" t="str">
            <v>眞　鍋</v>
          </cell>
          <cell r="F62" t="str">
            <v>高工芸</v>
          </cell>
          <cell r="G62">
            <v>196</v>
          </cell>
          <cell r="H62">
            <v>1511</v>
          </cell>
          <cell r="I62" t="str">
            <v>安　西</v>
          </cell>
          <cell r="J62">
            <v>15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 t="e">
            <v>#N/A</v>
          </cell>
          <cell r="Q62" t="e">
            <v>#N/A</v>
          </cell>
          <cell r="R62" t="e">
            <v>#N/A</v>
          </cell>
          <cell r="S62" t="e">
            <v>#N/A</v>
          </cell>
          <cell r="T62" t="e">
            <v>#N/A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>○</v>
          </cell>
          <cell r="AA62" t="str">
            <v>×</v>
          </cell>
          <cell r="AB62" t="e">
            <v>#N/A</v>
          </cell>
          <cell r="AC62" t="e">
            <v>#N/A</v>
          </cell>
          <cell r="AD62" t="e">
            <v>#N/A</v>
          </cell>
          <cell r="AE62" t="e">
            <v>#N/A</v>
          </cell>
          <cell r="AF62" t="e">
            <v>#N/A</v>
          </cell>
          <cell r="AG62">
            <v>61</v>
          </cell>
          <cell r="AH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3006</v>
          </cell>
          <cell r="E63" t="str">
            <v>長　澤</v>
          </cell>
          <cell r="F63" t="str">
            <v>丸　亀</v>
          </cell>
          <cell r="G63">
            <v>195</v>
          </cell>
          <cell r="H63">
            <v>4604</v>
          </cell>
          <cell r="I63" t="str">
            <v>溝　内</v>
          </cell>
          <cell r="J63">
            <v>46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 t="e">
            <v>#N/A</v>
          </cell>
          <cell r="Q63" t="e">
            <v>#N/A</v>
          </cell>
          <cell r="R63" t="e">
            <v>#N/A</v>
          </cell>
          <cell r="S63" t="e">
            <v>#N/A</v>
          </cell>
          <cell r="T63" t="e">
            <v>#N/A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>○</v>
          </cell>
          <cell r="AA63" t="str">
            <v>×</v>
          </cell>
          <cell r="AB63" t="e">
            <v>#N/A</v>
          </cell>
          <cell r="AC63" t="e">
            <v>#N/A</v>
          </cell>
          <cell r="AD63" t="e">
            <v>#N/A</v>
          </cell>
          <cell r="AE63" t="e">
            <v>#N/A</v>
          </cell>
          <cell r="AF63" t="e">
            <v>#N/A</v>
          </cell>
          <cell r="AG63">
            <v>62</v>
          </cell>
          <cell r="AH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1901</v>
          </cell>
          <cell r="E64" t="str">
            <v>矢　木</v>
          </cell>
          <cell r="F64" t="str">
            <v>英　明</v>
          </cell>
          <cell r="G64">
            <v>194</v>
          </cell>
          <cell r="H64">
            <v>2310</v>
          </cell>
          <cell r="I64" t="str">
            <v>宮　内</v>
          </cell>
          <cell r="J64">
            <v>23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 t="e">
            <v>#N/A</v>
          </cell>
          <cell r="Q64" t="e">
            <v>#N/A</v>
          </cell>
          <cell r="R64" t="e">
            <v>#N/A</v>
          </cell>
          <cell r="S64" t="e">
            <v>#N/A</v>
          </cell>
          <cell r="T64" t="e">
            <v>#N/A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>○</v>
          </cell>
          <cell r="AA64" t="str">
            <v>×</v>
          </cell>
          <cell r="AB64" t="e">
            <v>#N/A</v>
          </cell>
          <cell r="AC64" t="e">
            <v>#N/A</v>
          </cell>
          <cell r="AD64" t="e">
            <v>#N/A</v>
          </cell>
          <cell r="AE64" t="e">
            <v>#N/A</v>
          </cell>
          <cell r="AF64" t="e">
            <v>#N/A</v>
          </cell>
          <cell r="AG64">
            <v>63</v>
          </cell>
          <cell r="AH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1209</v>
          </cell>
          <cell r="E65" t="str">
            <v>岡　本</v>
          </cell>
          <cell r="F65" t="str">
            <v>高中央</v>
          </cell>
          <cell r="G65">
            <v>193</v>
          </cell>
          <cell r="H65">
            <v>1703</v>
          </cell>
          <cell r="I65" t="str">
            <v>宮　前</v>
          </cell>
          <cell r="J65">
            <v>17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 t="e">
            <v>#N/A</v>
          </cell>
          <cell r="Q65" t="e">
            <v>#N/A</v>
          </cell>
          <cell r="R65" t="e">
            <v>#N/A</v>
          </cell>
          <cell r="S65" t="e">
            <v>#N/A</v>
          </cell>
          <cell r="T65" t="e">
            <v>#N/A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>○</v>
          </cell>
          <cell r="AA65" t="str">
            <v>×</v>
          </cell>
          <cell r="AB65" t="e">
            <v>#N/A</v>
          </cell>
          <cell r="AC65" t="e">
            <v>#N/A</v>
          </cell>
          <cell r="AD65" t="e">
            <v>#N/A</v>
          </cell>
          <cell r="AE65" t="e">
            <v>#N/A</v>
          </cell>
          <cell r="AF65" t="e">
            <v>#N/A</v>
          </cell>
          <cell r="AG65">
            <v>64</v>
          </cell>
          <cell r="AH65" t="str">
            <v/>
          </cell>
        </row>
        <row r="66">
          <cell r="A66">
            <v>65</v>
          </cell>
          <cell r="B66">
            <v>4</v>
          </cell>
          <cell r="D66">
            <v>4401</v>
          </cell>
          <cell r="E66" t="str">
            <v>大　西</v>
          </cell>
          <cell r="F66" t="str">
            <v>観中央</v>
          </cell>
          <cell r="G66">
            <v>192</v>
          </cell>
          <cell r="H66">
            <v>1403</v>
          </cell>
          <cell r="I66" t="str">
            <v>瀬　尾</v>
          </cell>
          <cell r="J66">
            <v>14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 t="e">
            <v>#N/A</v>
          </cell>
          <cell r="Q66" t="e">
            <v>#N/A</v>
          </cell>
          <cell r="R66" t="e">
            <v>#N/A</v>
          </cell>
          <cell r="S66" t="e">
            <v>#N/A</v>
          </cell>
          <cell r="T66" t="e">
            <v>#N/A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>○</v>
          </cell>
          <cell r="AA66" t="str">
            <v>×</v>
          </cell>
          <cell r="AB66" t="e">
            <v>#N/A</v>
          </cell>
          <cell r="AC66" t="e">
            <v>#N/A</v>
          </cell>
          <cell r="AD66" t="e">
            <v>#N/A</v>
          </cell>
          <cell r="AE66" t="e">
            <v>#N/A</v>
          </cell>
          <cell r="AF66" t="e">
            <v>#N/A</v>
          </cell>
          <cell r="AG66">
            <v>65</v>
          </cell>
          <cell r="AH66" t="str">
            <v/>
          </cell>
        </row>
        <row r="67">
          <cell r="A67">
            <v>66</v>
          </cell>
          <cell r="B67">
            <v>4</v>
          </cell>
          <cell r="D67">
            <v>701</v>
          </cell>
          <cell r="E67" t="str">
            <v>奥　田</v>
          </cell>
          <cell r="F67" t="str">
            <v>石　田</v>
          </cell>
          <cell r="G67">
            <v>191</v>
          </cell>
          <cell r="H67">
            <v>2606</v>
          </cell>
          <cell r="I67" t="str">
            <v>山　地大</v>
          </cell>
          <cell r="J67">
            <v>26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 t="e">
            <v>#N/A</v>
          </cell>
          <cell r="Q67" t="e">
            <v>#N/A</v>
          </cell>
          <cell r="R67" t="e">
            <v>#N/A</v>
          </cell>
          <cell r="S67" t="e">
            <v>#N/A</v>
          </cell>
          <cell r="T67" t="e">
            <v>#N/A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>○</v>
          </cell>
          <cell r="AA67" t="str">
            <v>×</v>
          </cell>
          <cell r="AB67" t="e">
            <v>#N/A</v>
          </cell>
          <cell r="AC67" t="e">
            <v>#N/A</v>
          </cell>
          <cell r="AD67" t="e">
            <v>#N/A</v>
          </cell>
          <cell r="AE67" t="e">
            <v>#N/A</v>
          </cell>
          <cell r="AF67" t="e">
            <v>#N/A</v>
          </cell>
          <cell r="AG67">
            <v>66</v>
          </cell>
          <cell r="AH67" t="str">
            <v/>
          </cell>
        </row>
        <row r="68">
          <cell r="A68">
            <v>67</v>
          </cell>
          <cell r="B68">
            <v>4</v>
          </cell>
          <cell r="C68" t="str">
            <v>②</v>
          </cell>
          <cell r="D68">
            <v>1003</v>
          </cell>
          <cell r="E68" t="str">
            <v>佐々木</v>
          </cell>
          <cell r="F68" t="str">
            <v>高松北</v>
          </cell>
          <cell r="G68">
            <v>190</v>
          </cell>
          <cell r="H68">
            <v>4508</v>
          </cell>
          <cell r="I68" t="str">
            <v>細　川</v>
          </cell>
          <cell r="J68">
            <v>45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 t="e">
            <v>#N/A</v>
          </cell>
          <cell r="Q68" t="e">
            <v>#N/A</v>
          </cell>
          <cell r="R68" t="e">
            <v>#N/A</v>
          </cell>
          <cell r="S68" t="e">
            <v>#N/A</v>
          </cell>
          <cell r="T68" t="e">
            <v>#N/A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>○</v>
          </cell>
          <cell r="AA68" t="str">
            <v>×</v>
          </cell>
          <cell r="AB68" t="e">
            <v>#N/A</v>
          </cell>
          <cell r="AC68" t="e">
            <v>#N/A</v>
          </cell>
          <cell r="AD68" t="e">
            <v>#N/A</v>
          </cell>
          <cell r="AE68" t="e">
            <v>#N/A</v>
          </cell>
          <cell r="AF68" t="e">
            <v>#N/A</v>
          </cell>
          <cell r="AG68">
            <v>67</v>
          </cell>
          <cell r="AH68" t="str">
            <v/>
          </cell>
        </row>
        <row r="69">
          <cell r="A69">
            <v>68</v>
          </cell>
          <cell r="B69">
            <v>4</v>
          </cell>
          <cell r="D69">
            <v>1902</v>
          </cell>
          <cell r="E69" t="str">
            <v>宇佐川</v>
          </cell>
          <cell r="F69" t="str">
            <v>英　明</v>
          </cell>
          <cell r="G69">
            <v>189</v>
          </cell>
          <cell r="H69">
            <v>4002</v>
          </cell>
          <cell r="I69" t="str">
            <v>豊　田</v>
          </cell>
          <cell r="J69">
            <v>40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 t="e">
            <v>#N/A</v>
          </cell>
          <cell r="Q69" t="e">
            <v>#N/A</v>
          </cell>
          <cell r="R69" t="e">
            <v>#N/A</v>
          </cell>
          <cell r="S69" t="e">
            <v>#N/A</v>
          </cell>
          <cell r="T69" t="e">
            <v>#N/A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>○</v>
          </cell>
          <cell r="AA69" t="str">
            <v>×</v>
          </cell>
          <cell r="AB69" t="e">
            <v>#N/A</v>
          </cell>
          <cell r="AC69" t="e">
            <v>#N/A</v>
          </cell>
          <cell r="AD69" t="e">
            <v>#N/A</v>
          </cell>
          <cell r="AE69" t="e">
            <v>#N/A</v>
          </cell>
          <cell r="AF69" t="e">
            <v>#N/A</v>
          </cell>
          <cell r="AG69">
            <v>68</v>
          </cell>
          <cell r="AH69" t="str">
            <v/>
          </cell>
        </row>
        <row r="70">
          <cell r="A70">
            <v>69</v>
          </cell>
          <cell r="B70">
            <v>4</v>
          </cell>
          <cell r="C70" t="str">
            <v>②</v>
          </cell>
          <cell r="D70">
            <v>3007</v>
          </cell>
          <cell r="E70" t="str">
            <v>駒　松</v>
          </cell>
          <cell r="F70" t="str">
            <v>丸　亀</v>
          </cell>
          <cell r="G70">
            <v>188</v>
          </cell>
          <cell r="H70">
            <v>1909</v>
          </cell>
          <cell r="I70" t="str">
            <v>森　山</v>
          </cell>
          <cell r="J70">
            <v>19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 t="e">
            <v>#N/A</v>
          </cell>
          <cell r="Q70" t="e">
            <v>#N/A</v>
          </cell>
          <cell r="R70" t="e">
            <v>#N/A</v>
          </cell>
          <cell r="S70" t="e">
            <v>#N/A</v>
          </cell>
          <cell r="T70" t="e">
            <v>#N/A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>○</v>
          </cell>
          <cell r="AA70" t="str">
            <v>×</v>
          </cell>
          <cell r="AB70" t="e">
            <v>#N/A</v>
          </cell>
          <cell r="AC70" t="e">
            <v>#N/A</v>
          </cell>
          <cell r="AD70" t="e">
            <v>#N/A</v>
          </cell>
          <cell r="AE70" t="e">
            <v>#N/A</v>
          </cell>
          <cell r="AF70" t="e">
            <v>#N/A</v>
          </cell>
          <cell r="AG70">
            <v>69</v>
          </cell>
          <cell r="AH70" t="str">
            <v/>
          </cell>
        </row>
        <row r="71">
          <cell r="A71">
            <v>70</v>
          </cell>
          <cell r="B71">
            <v>4</v>
          </cell>
          <cell r="C71" t="str">
            <v>②</v>
          </cell>
          <cell r="D71">
            <v>3601</v>
          </cell>
          <cell r="E71" t="str">
            <v>大　西</v>
          </cell>
          <cell r="F71" t="str">
            <v>善　一</v>
          </cell>
          <cell r="G71">
            <v>187</v>
          </cell>
          <cell r="H71">
            <v>1608</v>
          </cell>
          <cell r="I71" t="str">
            <v>毛　利</v>
          </cell>
          <cell r="J71">
            <v>16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 t="e">
            <v>#N/A</v>
          </cell>
          <cell r="Q71" t="e">
            <v>#N/A</v>
          </cell>
          <cell r="R71" t="e">
            <v>#N/A</v>
          </cell>
          <cell r="S71" t="e">
            <v>#N/A</v>
          </cell>
          <cell r="T71" t="e">
            <v>#N/A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>○</v>
          </cell>
          <cell r="AA71" t="str">
            <v>×</v>
          </cell>
          <cell r="AB71" t="e">
            <v>#N/A</v>
          </cell>
          <cell r="AC71" t="e">
            <v>#N/A</v>
          </cell>
          <cell r="AD71" t="e">
            <v>#N/A</v>
          </cell>
          <cell r="AE71" t="e">
            <v>#N/A</v>
          </cell>
          <cell r="AF71" t="e">
            <v>#N/A</v>
          </cell>
          <cell r="AG71">
            <v>70</v>
          </cell>
          <cell r="AH71" t="str">
            <v/>
          </cell>
        </row>
        <row r="72">
          <cell r="A72">
            <v>71</v>
          </cell>
          <cell r="B72">
            <v>4</v>
          </cell>
          <cell r="C72" t="str">
            <v>②</v>
          </cell>
          <cell r="D72">
            <v>501</v>
          </cell>
          <cell r="E72" t="str">
            <v>板　坂</v>
          </cell>
          <cell r="F72" t="str">
            <v>津　田</v>
          </cell>
          <cell r="G72">
            <v>186</v>
          </cell>
          <cell r="H72">
            <v>4003</v>
          </cell>
          <cell r="I72" t="str">
            <v>則　兼</v>
          </cell>
          <cell r="J72">
            <v>40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 t="e">
            <v>#N/A</v>
          </cell>
          <cell r="Q72" t="e">
            <v>#N/A</v>
          </cell>
          <cell r="R72" t="e">
            <v>#N/A</v>
          </cell>
          <cell r="S72" t="e">
            <v>#N/A</v>
          </cell>
          <cell r="T72" t="e">
            <v>#N/A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>○</v>
          </cell>
          <cell r="AA72" t="str">
            <v>×</v>
          </cell>
          <cell r="AB72" t="e">
            <v>#N/A</v>
          </cell>
          <cell r="AC72" t="e">
            <v>#N/A</v>
          </cell>
          <cell r="AD72" t="e">
            <v>#N/A</v>
          </cell>
          <cell r="AE72" t="e">
            <v>#N/A</v>
          </cell>
          <cell r="AF72" t="e">
            <v>#N/A</v>
          </cell>
          <cell r="AG72">
            <v>71</v>
          </cell>
          <cell r="AH72" t="str">
            <v/>
          </cell>
        </row>
        <row r="73">
          <cell r="A73">
            <v>72</v>
          </cell>
          <cell r="B73">
            <v>4</v>
          </cell>
          <cell r="D73">
            <v>1801</v>
          </cell>
          <cell r="E73" t="str">
            <v>大　西</v>
          </cell>
          <cell r="F73" t="str">
            <v>香中央</v>
          </cell>
          <cell r="G73">
            <v>185</v>
          </cell>
          <cell r="H73">
            <v>1610</v>
          </cell>
          <cell r="I73" t="str">
            <v>牟　禮</v>
          </cell>
          <cell r="J73">
            <v>16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 t="e">
            <v>#N/A</v>
          </cell>
          <cell r="Q73" t="e">
            <v>#N/A</v>
          </cell>
          <cell r="R73" t="e">
            <v>#N/A</v>
          </cell>
          <cell r="S73" t="e">
            <v>#N/A</v>
          </cell>
          <cell r="T73" t="e">
            <v>#N/A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>○</v>
          </cell>
          <cell r="AA73" t="str">
            <v>×</v>
          </cell>
          <cell r="AB73" t="e">
            <v>#N/A</v>
          </cell>
          <cell r="AC73" t="e">
            <v>#N/A</v>
          </cell>
          <cell r="AD73" t="e">
            <v>#N/A</v>
          </cell>
          <cell r="AE73" t="e">
            <v>#N/A</v>
          </cell>
          <cell r="AF73" t="e">
            <v>#N/A</v>
          </cell>
          <cell r="AG73">
            <v>72</v>
          </cell>
          <cell r="AH73" t="str">
            <v/>
          </cell>
        </row>
        <row r="74">
          <cell r="A74">
            <v>73</v>
          </cell>
          <cell r="B74">
            <v>4</v>
          </cell>
          <cell r="C74" t="str">
            <v>②</v>
          </cell>
          <cell r="D74">
            <v>2005</v>
          </cell>
          <cell r="E74" t="str">
            <v>河　野</v>
          </cell>
          <cell r="F74" t="str">
            <v>高工芸</v>
          </cell>
          <cell r="G74">
            <v>184</v>
          </cell>
          <cell r="H74">
            <v>4404</v>
          </cell>
          <cell r="I74" t="str">
            <v>安　藤</v>
          </cell>
          <cell r="J74">
            <v>44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 t="e">
            <v>#N/A</v>
          </cell>
          <cell r="Q74" t="e">
            <v>#N/A</v>
          </cell>
          <cell r="R74" t="e">
            <v>#N/A</v>
          </cell>
          <cell r="S74" t="e">
            <v>#N/A</v>
          </cell>
          <cell r="T74" t="e">
            <v>#N/A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>○</v>
          </cell>
          <cell r="AA74" t="str">
            <v>×</v>
          </cell>
          <cell r="AB74" t="e">
            <v>#N/A</v>
          </cell>
          <cell r="AC74" t="e">
            <v>#N/A</v>
          </cell>
          <cell r="AD74" t="e">
            <v>#N/A</v>
          </cell>
          <cell r="AE74" t="e">
            <v>#N/A</v>
          </cell>
          <cell r="AF74" t="e">
            <v>#N/A</v>
          </cell>
          <cell r="AG74">
            <v>73</v>
          </cell>
          <cell r="AH74" t="str">
            <v/>
          </cell>
        </row>
        <row r="75">
          <cell r="A75">
            <v>74</v>
          </cell>
          <cell r="B75">
            <v>4</v>
          </cell>
          <cell r="C75" t="str">
            <v>②</v>
          </cell>
          <cell r="D75">
            <v>901</v>
          </cell>
          <cell r="E75" t="str">
            <v>香　西</v>
          </cell>
          <cell r="F75" t="str">
            <v>三　木</v>
          </cell>
          <cell r="G75">
            <v>183</v>
          </cell>
          <cell r="H75">
            <v>1006</v>
          </cell>
          <cell r="I75" t="str">
            <v>石　田</v>
          </cell>
          <cell r="J75">
            <v>10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 t="e">
            <v>#N/A</v>
          </cell>
          <cell r="Q75" t="e">
            <v>#N/A</v>
          </cell>
          <cell r="R75" t="e">
            <v>#N/A</v>
          </cell>
          <cell r="S75" t="e">
            <v>#N/A</v>
          </cell>
          <cell r="T75" t="e">
            <v>#N/A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>○</v>
          </cell>
          <cell r="AA75" t="str">
            <v>×</v>
          </cell>
          <cell r="AB75" t="e">
            <v>#N/A</v>
          </cell>
          <cell r="AC75" t="e">
            <v>#N/A</v>
          </cell>
          <cell r="AD75" t="e">
            <v>#N/A</v>
          </cell>
          <cell r="AE75" t="e">
            <v>#N/A</v>
          </cell>
          <cell r="AF75" t="e">
            <v>#N/A</v>
          </cell>
          <cell r="AG75">
            <v>74</v>
          </cell>
          <cell r="AH75" t="str">
            <v/>
          </cell>
        </row>
        <row r="76">
          <cell r="A76">
            <v>75</v>
          </cell>
          <cell r="B76">
            <v>4</v>
          </cell>
          <cell r="D76">
            <v>3407</v>
          </cell>
          <cell r="E76" t="str">
            <v>大　西慎</v>
          </cell>
          <cell r="F76" t="str">
            <v>多度津</v>
          </cell>
          <cell r="G76">
            <v>182</v>
          </cell>
          <cell r="H76">
            <v>1406</v>
          </cell>
          <cell r="I76" t="str">
            <v>上　枝</v>
          </cell>
          <cell r="J76">
            <v>14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 t="e">
            <v>#N/A</v>
          </cell>
          <cell r="Q76" t="e">
            <v>#N/A</v>
          </cell>
          <cell r="R76" t="e">
            <v>#N/A</v>
          </cell>
          <cell r="S76" t="e">
            <v>#N/A</v>
          </cell>
          <cell r="T76" t="e">
            <v>#N/A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>○</v>
          </cell>
          <cell r="AA76" t="str">
            <v>×</v>
          </cell>
          <cell r="AB76" t="e">
            <v>#N/A</v>
          </cell>
          <cell r="AC76" t="e">
            <v>#N/A</v>
          </cell>
          <cell r="AD76" t="e">
            <v>#N/A</v>
          </cell>
          <cell r="AE76" t="e">
            <v>#N/A</v>
          </cell>
          <cell r="AF76" t="e">
            <v>#N/A</v>
          </cell>
          <cell r="AG76">
            <v>75</v>
          </cell>
          <cell r="AH76" t="str">
            <v/>
          </cell>
        </row>
        <row r="77">
          <cell r="A77">
            <v>76</v>
          </cell>
          <cell r="B77">
            <v>4</v>
          </cell>
          <cell r="C77" t="str">
            <v>②</v>
          </cell>
          <cell r="D77">
            <v>4707</v>
          </cell>
          <cell r="E77" t="str">
            <v>佐々木</v>
          </cell>
          <cell r="F77" t="str">
            <v>高専高</v>
          </cell>
          <cell r="G77">
            <v>181</v>
          </cell>
          <cell r="H77">
            <v>706</v>
          </cell>
          <cell r="I77" t="str">
            <v>午　頭</v>
          </cell>
          <cell r="J77">
            <v>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 t="e">
            <v>#N/A</v>
          </cell>
          <cell r="Q77" t="e">
            <v>#N/A</v>
          </cell>
          <cell r="R77" t="e">
            <v>#N/A</v>
          </cell>
          <cell r="S77" t="e">
            <v>#N/A</v>
          </cell>
          <cell r="T77" t="e">
            <v>#N/A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>○</v>
          </cell>
          <cell r="AA77" t="str">
            <v>×</v>
          </cell>
          <cell r="AB77" t="e">
            <v>#N/A</v>
          </cell>
          <cell r="AC77" t="e">
            <v>#N/A</v>
          </cell>
          <cell r="AD77" t="e">
            <v>#N/A</v>
          </cell>
          <cell r="AE77" t="e">
            <v>#N/A</v>
          </cell>
          <cell r="AF77" t="e">
            <v>#N/A</v>
          </cell>
          <cell r="AG77">
            <v>76</v>
          </cell>
          <cell r="AH77" t="str">
            <v/>
          </cell>
        </row>
        <row r="78">
          <cell r="A78">
            <v>77</v>
          </cell>
          <cell r="B78">
            <v>4</v>
          </cell>
          <cell r="D78">
            <v>1603</v>
          </cell>
          <cell r="E78" t="str">
            <v>中　村紀</v>
          </cell>
          <cell r="F78" t="str">
            <v>高桜井</v>
          </cell>
          <cell r="G78">
            <v>180</v>
          </cell>
          <cell r="H78">
            <v>1103</v>
          </cell>
          <cell r="I78" t="str">
            <v>和　泉</v>
          </cell>
          <cell r="J78">
            <v>11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 t="e">
            <v>#N/A</v>
          </cell>
          <cell r="Q78" t="e">
            <v>#N/A</v>
          </cell>
          <cell r="R78" t="e">
            <v>#N/A</v>
          </cell>
          <cell r="S78" t="e">
            <v>#N/A</v>
          </cell>
          <cell r="T78" t="e">
            <v>#N/A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○</v>
          </cell>
          <cell r="AA78" t="str">
            <v>×</v>
          </cell>
          <cell r="AB78" t="e">
            <v>#N/A</v>
          </cell>
          <cell r="AC78" t="e">
            <v>#N/A</v>
          </cell>
          <cell r="AD78" t="e">
            <v>#N/A</v>
          </cell>
          <cell r="AE78" t="e">
            <v>#N/A</v>
          </cell>
          <cell r="AF78" t="e">
            <v>#N/A</v>
          </cell>
          <cell r="AG78">
            <v>77</v>
          </cell>
          <cell r="AH78" t="str">
            <v/>
          </cell>
        </row>
        <row r="79">
          <cell r="A79">
            <v>78</v>
          </cell>
          <cell r="B79">
            <v>4</v>
          </cell>
          <cell r="C79" t="str">
            <v>②</v>
          </cell>
          <cell r="D79">
            <v>4705</v>
          </cell>
          <cell r="E79" t="str">
            <v>平　山</v>
          </cell>
          <cell r="F79" t="str">
            <v>高専高</v>
          </cell>
          <cell r="G79">
            <v>179</v>
          </cell>
          <cell r="H79">
            <v>1408</v>
          </cell>
          <cell r="I79" t="str">
            <v>武　田</v>
          </cell>
          <cell r="J79">
            <v>14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 t="e">
            <v>#N/A</v>
          </cell>
          <cell r="Q79" t="e">
            <v>#N/A</v>
          </cell>
          <cell r="R79" t="e">
            <v>#N/A</v>
          </cell>
          <cell r="S79" t="e">
            <v>#N/A</v>
          </cell>
          <cell r="T79" t="e">
            <v>#N/A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>○</v>
          </cell>
          <cell r="AA79" t="str">
            <v>×</v>
          </cell>
          <cell r="AB79" t="e">
            <v>#N/A</v>
          </cell>
          <cell r="AC79" t="e">
            <v>#N/A</v>
          </cell>
          <cell r="AD79" t="e">
            <v>#N/A</v>
          </cell>
          <cell r="AE79" t="e">
            <v>#N/A</v>
          </cell>
          <cell r="AF79" t="e">
            <v>#N/A</v>
          </cell>
          <cell r="AG79">
            <v>78</v>
          </cell>
          <cell r="AH79" t="str">
            <v/>
          </cell>
        </row>
        <row r="80">
          <cell r="A80">
            <v>79</v>
          </cell>
          <cell r="B80">
            <v>4</v>
          </cell>
          <cell r="D80">
            <v>2201</v>
          </cell>
          <cell r="E80" t="str">
            <v>木　綱</v>
          </cell>
          <cell r="F80" t="str">
            <v>香誠陵</v>
          </cell>
          <cell r="G80">
            <v>178</v>
          </cell>
          <cell r="H80">
            <v>3603</v>
          </cell>
          <cell r="I80" t="str">
            <v>宮　崎</v>
          </cell>
          <cell r="J80">
            <v>36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 t="e">
            <v>#N/A</v>
          </cell>
          <cell r="Q80" t="e">
            <v>#N/A</v>
          </cell>
          <cell r="R80" t="e">
            <v>#N/A</v>
          </cell>
          <cell r="S80" t="e">
            <v>#N/A</v>
          </cell>
          <cell r="T80" t="e">
            <v>#N/A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>○</v>
          </cell>
          <cell r="AA80" t="str">
            <v>×</v>
          </cell>
          <cell r="AB80" t="e">
            <v>#N/A</v>
          </cell>
          <cell r="AC80" t="e">
            <v>#N/A</v>
          </cell>
          <cell r="AD80" t="e">
            <v>#N/A</v>
          </cell>
          <cell r="AE80" t="e">
            <v>#N/A</v>
          </cell>
          <cell r="AF80" t="e">
            <v>#N/A</v>
          </cell>
          <cell r="AG80">
            <v>79</v>
          </cell>
          <cell r="AH80" t="str">
            <v/>
          </cell>
        </row>
        <row r="81">
          <cell r="A81">
            <v>80</v>
          </cell>
          <cell r="B81">
            <v>4</v>
          </cell>
          <cell r="C81" t="str">
            <v>②</v>
          </cell>
          <cell r="D81">
            <v>1505</v>
          </cell>
          <cell r="E81" t="str">
            <v>中　村雄</v>
          </cell>
          <cell r="F81" t="str">
            <v>高松一</v>
          </cell>
          <cell r="G81">
            <v>177</v>
          </cell>
          <cell r="H81">
            <v>1804</v>
          </cell>
          <cell r="I81" t="str">
            <v>坂　本</v>
          </cell>
          <cell r="J81">
            <v>18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 t="e">
            <v>#N/A</v>
          </cell>
          <cell r="Q81" t="e">
            <v>#N/A</v>
          </cell>
          <cell r="R81" t="e">
            <v>#N/A</v>
          </cell>
          <cell r="S81" t="e">
            <v>#N/A</v>
          </cell>
          <cell r="T81" t="e">
            <v>#N/A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>○</v>
          </cell>
          <cell r="AA81" t="str">
            <v>×</v>
          </cell>
          <cell r="AB81" t="e">
            <v>#N/A</v>
          </cell>
          <cell r="AC81" t="e">
            <v>#N/A</v>
          </cell>
          <cell r="AD81" t="e">
            <v>#N/A</v>
          </cell>
          <cell r="AE81" t="e">
            <v>#N/A</v>
          </cell>
          <cell r="AF81" t="e">
            <v>#N/A</v>
          </cell>
          <cell r="AG81">
            <v>80</v>
          </cell>
          <cell r="AH81" t="str">
            <v/>
          </cell>
        </row>
        <row r="82">
          <cell r="A82">
            <v>81</v>
          </cell>
          <cell r="B82">
            <v>4</v>
          </cell>
          <cell r="C82" t="str">
            <v>②</v>
          </cell>
          <cell r="D82">
            <v>201</v>
          </cell>
          <cell r="E82" t="str">
            <v>中　岡</v>
          </cell>
          <cell r="F82" t="str">
            <v>土　庄</v>
          </cell>
          <cell r="G82">
            <v>176</v>
          </cell>
          <cell r="H82">
            <v>4509</v>
          </cell>
          <cell r="I82" t="str">
            <v>大　西将</v>
          </cell>
          <cell r="J82">
            <v>45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 t="e">
            <v>#N/A</v>
          </cell>
          <cell r="Q82" t="e">
            <v>#N/A</v>
          </cell>
          <cell r="R82" t="e">
            <v>#N/A</v>
          </cell>
          <cell r="S82" t="e">
            <v>#N/A</v>
          </cell>
          <cell r="T82" t="e">
            <v>#N/A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>○</v>
          </cell>
          <cell r="AA82" t="str">
            <v>×</v>
          </cell>
          <cell r="AB82" t="e">
            <v>#N/A</v>
          </cell>
          <cell r="AC82" t="e">
            <v>#N/A</v>
          </cell>
          <cell r="AD82" t="e">
            <v>#N/A</v>
          </cell>
          <cell r="AE82" t="e">
            <v>#N/A</v>
          </cell>
          <cell r="AF82" t="e">
            <v>#N/A</v>
          </cell>
          <cell r="AG82">
            <v>81</v>
          </cell>
          <cell r="AH82" t="str">
            <v/>
          </cell>
        </row>
        <row r="83">
          <cell r="A83">
            <v>82</v>
          </cell>
          <cell r="B83">
            <v>4</v>
          </cell>
          <cell r="C83" t="str">
            <v>②</v>
          </cell>
          <cell r="D83">
            <v>1402</v>
          </cell>
          <cell r="E83" t="str">
            <v>加　地</v>
          </cell>
          <cell r="F83" t="str">
            <v>高　松</v>
          </cell>
          <cell r="G83">
            <v>175</v>
          </cell>
          <cell r="H83">
            <v>2306</v>
          </cell>
          <cell r="I83" t="str">
            <v>明　上</v>
          </cell>
          <cell r="J83">
            <v>23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 t="e">
            <v>#N/A</v>
          </cell>
          <cell r="Q83" t="e">
            <v>#N/A</v>
          </cell>
          <cell r="R83" t="e">
            <v>#N/A</v>
          </cell>
          <cell r="S83" t="e">
            <v>#N/A</v>
          </cell>
          <cell r="T83" t="e">
            <v>#N/A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>○</v>
          </cell>
          <cell r="AA83" t="str">
            <v>×</v>
          </cell>
          <cell r="AB83" t="e">
            <v>#N/A</v>
          </cell>
          <cell r="AC83" t="e">
            <v>#N/A</v>
          </cell>
          <cell r="AD83" t="e">
            <v>#N/A</v>
          </cell>
          <cell r="AE83" t="e">
            <v>#N/A</v>
          </cell>
          <cell r="AF83" t="e">
            <v>#N/A</v>
          </cell>
          <cell r="AG83">
            <v>82</v>
          </cell>
          <cell r="AH83" t="str">
            <v/>
          </cell>
        </row>
        <row r="84">
          <cell r="A84">
            <v>83</v>
          </cell>
          <cell r="B84">
            <v>4</v>
          </cell>
          <cell r="C84" t="str">
            <v>②</v>
          </cell>
          <cell r="D84">
            <v>2401</v>
          </cell>
          <cell r="E84" t="str">
            <v>　森</v>
          </cell>
          <cell r="F84" t="str">
            <v>農　経</v>
          </cell>
          <cell r="G84">
            <v>174</v>
          </cell>
          <cell r="H84">
            <v>1508</v>
          </cell>
          <cell r="I84" t="str">
            <v>松　本</v>
          </cell>
          <cell r="J84">
            <v>15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 t="e">
            <v>#N/A</v>
          </cell>
          <cell r="Q84" t="e">
            <v>#N/A</v>
          </cell>
          <cell r="R84" t="e">
            <v>#N/A</v>
          </cell>
          <cell r="S84" t="e">
            <v>#N/A</v>
          </cell>
          <cell r="T84" t="e">
            <v>#N/A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>○</v>
          </cell>
          <cell r="AA84" t="str">
            <v>×</v>
          </cell>
          <cell r="AB84" t="e">
            <v>#N/A</v>
          </cell>
          <cell r="AC84" t="e">
            <v>#N/A</v>
          </cell>
          <cell r="AD84" t="e">
            <v>#N/A</v>
          </cell>
          <cell r="AE84" t="e">
            <v>#N/A</v>
          </cell>
          <cell r="AF84" t="e">
            <v>#N/A</v>
          </cell>
          <cell r="AG84">
            <v>83</v>
          </cell>
          <cell r="AH84" t="str">
            <v/>
          </cell>
        </row>
        <row r="85">
          <cell r="A85">
            <v>84</v>
          </cell>
          <cell r="B85">
            <v>4</v>
          </cell>
          <cell r="C85" t="str">
            <v>②</v>
          </cell>
          <cell r="D85">
            <v>2305</v>
          </cell>
          <cell r="E85" t="str">
            <v>田野口</v>
          </cell>
          <cell r="F85" t="str">
            <v>高松西</v>
          </cell>
          <cell r="G85">
            <v>173</v>
          </cell>
          <cell r="H85">
            <v>1004</v>
          </cell>
          <cell r="I85" t="str">
            <v>馬　場</v>
          </cell>
          <cell r="J85">
            <v>10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 t="e">
            <v>#N/A</v>
          </cell>
          <cell r="Q85" t="e">
            <v>#N/A</v>
          </cell>
          <cell r="R85" t="e">
            <v>#N/A</v>
          </cell>
          <cell r="S85" t="e">
            <v>#N/A</v>
          </cell>
          <cell r="T85" t="e">
            <v>#N/A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>○</v>
          </cell>
          <cell r="AA85" t="str">
            <v>×</v>
          </cell>
          <cell r="AB85" t="e">
            <v>#N/A</v>
          </cell>
          <cell r="AC85" t="e">
            <v>#N/A</v>
          </cell>
          <cell r="AD85" t="e">
            <v>#N/A</v>
          </cell>
          <cell r="AE85" t="e">
            <v>#N/A</v>
          </cell>
          <cell r="AF85" t="e">
            <v>#N/A</v>
          </cell>
          <cell r="AG85">
            <v>84</v>
          </cell>
          <cell r="AH85" t="str">
            <v/>
          </cell>
        </row>
        <row r="86">
          <cell r="A86">
            <v>85</v>
          </cell>
          <cell r="B86">
            <v>4</v>
          </cell>
          <cell r="C86" t="str">
            <v>②</v>
          </cell>
          <cell r="D86">
            <v>1503</v>
          </cell>
          <cell r="E86" t="str">
            <v>河　内</v>
          </cell>
          <cell r="F86" t="str">
            <v>高松一</v>
          </cell>
          <cell r="G86">
            <v>172</v>
          </cell>
          <cell r="H86">
            <v>4403</v>
          </cell>
          <cell r="I86" t="str">
            <v>岩　本</v>
          </cell>
          <cell r="J86">
            <v>44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 t="e">
            <v>#N/A</v>
          </cell>
          <cell r="Q86" t="e">
            <v>#N/A</v>
          </cell>
          <cell r="R86" t="e">
            <v>#N/A</v>
          </cell>
          <cell r="S86" t="e">
            <v>#N/A</v>
          </cell>
          <cell r="T86" t="e">
            <v>#N/A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 t="str">
            <v>○</v>
          </cell>
          <cell r="AA86" t="str">
            <v>×</v>
          </cell>
          <cell r="AB86" t="e">
            <v>#N/A</v>
          </cell>
          <cell r="AC86" t="e">
            <v>#N/A</v>
          </cell>
          <cell r="AD86" t="e">
            <v>#N/A</v>
          </cell>
          <cell r="AE86" t="e">
            <v>#N/A</v>
          </cell>
          <cell r="AF86" t="e">
            <v>#N/A</v>
          </cell>
          <cell r="AG86">
            <v>85</v>
          </cell>
          <cell r="AH86" t="str">
            <v/>
          </cell>
        </row>
        <row r="87">
          <cell r="A87">
            <v>86</v>
          </cell>
          <cell r="B87">
            <v>4</v>
          </cell>
          <cell r="C87" t="str">
            <v>②</v>
          </cell>
          <cell r="D87">
            <v>703</v>
          </cell>
          <cell r="E87" t="str">
            <v>多　田</v>
          </cell>
          <cell r="F87" t="str">
            <v>石　田</v>
          </cell>
          <cell r="G87">
            <v>171</v>
          </cell>
          <cell r="H87">
            <v>4402</v>
          </cell>
          <cell r="I87" t="str">
            <v>黒　田</v>
          </cell>
          <cell r="J87">
            <v>44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 t="e">
            <v>#N/A</v>
          </cell>
          <cell r="Q87" t="e">
            <v>#N/A</v>
          </cell>
          <cell r="R87" t="e">
            <v>#N/A</v>
          </cell>
          <cell r="S87" t="e">
            <v>#N/A</v>
          </cell>
          <cell r="T87" t="e">
            <v>#N/A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>○</v>
          </cell>
          <cell r="AA87" t="str">
            <v>×</v>
          </cell>
          <cell r="AB87" t="e">
            <v>#N/A</v>
          </cell>
          <cell r="AC87" t="e">
            <v>#N/A</v>
          </cell>
          <cell r="AD87" t="e">
            <v>#N/A</v>
          </cell>
          <cell r="AE87" t="e">
            <v>#N/A</v>
          </cell>
          <cell r="AF87" t="e">
            <v>#N/A</v>
          </cell>
          <cell r="AG87">
            <v>86</v>
          </cell>
          <cell r="AH87" t="str">
            <v/>
          </cell>
        </row>
        <row r="88">
          <cell r="A88">
            <v>87</v>
          </cell>
          <cell r="B88">
            <v>4</v>
          </cell>
          <cell r="D88">
            <v>1802</v>
          </cell>
          <cell r="E88" t="str">
            <v>六　車</v>
          </cell>
          <cell r="F88" t="str">
            <v>香中央</v>
          </cell>
          <cell r="G88">
            <v>170</v>
          </cell>
          <cell r="H88">
            <v>2309</v>
          </cell>
          <cell r="I88" t="str">
            <v>山　路</v>
          </cell>
          <cell r="J88">
            <v>23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 t="e">
            <v>#N/A</v>
          </cell>
          <cell r="Q88" t="e">
            <v>#N/A</v>
          </cell>
          <cell r="R88" t="e">
            <v>#N/A</v>
          </cell>
          <cell r="S88" t="e">
            <v>#N/A</v>
          </cell>
          <cell r="T88" t="e">
            <v>#N/A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>○</v>
          </cell>
          <cell r="AA88" t="str">
            <v>×</v>
          </cell>
          <cell r="AB88" t="e">
            <v>#N/A</v>
          </cell>
          <cell r="AC88" t="e">
            <v>#N/A</v>
          </cell>
          <cell r="AD88" t="e">
            <v>#N/A</v>
          </cell>
          <cell r="AE88" t="e">
            <v>#N/A</v>
          </cell>
          <cell r="AF88" t="e">
            <v>#N/A</v>
          </cell>
          <cell r="AG88">
            <v>87</v>
          </cell>
          <cell r="AH88" t="str">
            <v/>
          </cell>
        </row>
        <row r="89">
          <cell r="A89">
            <v>88</v>
          </cell>
          <cell r="B89">
            <v>4</v>
          </cell>
          <cell r="C89" t="str">
            <v>②</v>
          </cell>
          <cell r="D89">
            <v>3009</v>
          </cell>
          <cell r="E89" t="str">
            <v>木　下</v>
          </cell>
          <cell r="F89" t="str">
            <v>丸　亀</v>
          </cell>
          <cell r="G89">
            <v>169</v>
          </cell>
          <cell r="H89">
            <v>1005</v>
          </cell>
          <cell r="I89" t="str">
            <v>堀　山</v>
          </cell>
          <cell r="J89">
            <v>10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 t="e">
            <v>#N/A</v>
          </cell>
          <cell r="Q89" t="e">
            <v>#N/A</v>
          </cell>
          <cell r="R89" t="e">
            <v>#N/A</v>
          </cell>
          <cell r="S89" t="e">
            <v>#N/A</v>
          </cell>
          <cell r="T89" t="e">
            <v>#N/A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>○</v>
          </cell>
          <cell r="AA89" t="str">
            <v>×</v>
          </cell>
          <cell r="AB89" t="e">
            <v>#N/A</v>
          </cell>
          <cell r="AC89" t="e">
            <v>#N/A</v>
          </cell>
          <cell r="AD89" t="e">
            <v>#N/A</v>
          </cell>
          <cell r="AE89" t="e">
            <v>#N/A</v>
          </cell>
          <cell r="AF89" t="e">
            <v>#N/A</v>
          </cell>
          <cell r="AG89">
            <v>88</v>
          </cell>
          <cell r="AH89" t="str">
            <v/>
          </cell>
        </row>
        <row r="90">
          <cell r="A90">
            <v>89</v>
          </cell>
          <cell r="B90">
            <v>4</v>
          </cell>
          <cell r="D90">
            <v>4601</v>
          </cell>
          <cell r="E90" t="str">
            <v>中　川</v>
          </cell>
          <cell r="F90" t="str">
            <v>聾</v>
          </cell>
          <cell r="G90">
            <v>168</v>
          </cell>
          <cell r="H90">
            <v>1509</v>
          </cell>
          <cell r="I90" t="str">
            <v>佐々木</v>
          </cell>
          <cell r="J90">
            <v>15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 t="e">
            <v>#N/A</v>
          </cell>
          <cell r="Q90" t="e">
            <v>#N/A</v>
          </cell>
          <cell r="R90" t="e">
            <v>#N/A</v>
          </cell>
          <cell r="S90" t="e">
            <v>#N/A</v>
          </cell>
          <cell r="T90" t="e">
            <v>#N/A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>○</v>
          </cell>
          <cell r="AA90" t="str">
            <v>×</v>
          </cell>
          <cell r="AB90" t="e">
            <v>#N/A</v>
          </cell>
          <cell r="AC90" t="e">
            <v>#N/A</v>
          </cell>
          <cell r="AD90" t="e">
            <v>#N/A</v>
          </cell>
          <cell r="AE90" t="e">
            <v>#N/A</v>
          </cell>
          <cell r="AF90" t="e">
            <v>#N/A</v>
          </cell>
          <cell r="AG90">
            <v>89</v>
          </cell>
          <cell r="AH90" t="str">
            <v/>
          </cell>
        </row>
        <row r="91">
          <cell r="A91">
            <v>90</v>
          </cell>
          <cell r="B91">
            <v>4</v>
          </cell>
          <cell r="C91" t="str">
            <v>②</v>
          </cell>
          <cell r="D91">
            <v>1905</v>
          </cell>
          <cell r="E91" t="str">
            <v>川　田</v>
          </cell>
          <cell r="F91" t="str">
            <v>英　明</v>
          </cell>
          <cell r="G91">
            <v>167</v>
          </cell>
          <cell r="H91">
            <v>1702</v>
          </cell>
          <cell r="I91" t="str">
            <v>三　宅</v>
          </cell>
          <cell r="J91">
            <v>17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 t="e">
            <v>#N/A</v>
          </cell>
          <cell r="Q91" t="e">
            <v>#N/A</v>
          </cell>
          <cell r="R91" t="e">
            <v>#N/A</v>
          </cell>
          <cell r="S91" t="e">
            <v>#N/A</v>
          </cell>
          <cell r="T91" t="e">
            <v>#N/A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>○</v>
          </cell>
          <cell r="AA91" t="str">
            <v>×</v>
          </cell>
          <cell r="AB91" t="e">
            <v>#N/A</v>
          </cell>
          <cell r="AC91" t="e">
            <v>#N/A</v>
          </cell>
          <cell r="AD91" t="e">
            <v>#N/A</v>
          </cell>
          <cell r="AE91" t="e">
            <v>#N/A</v>
          </cell>
          <cell r="AF91" t="e">
            <v>#N/A</v>
          </cell>
          <cell r="AG91">
            <v>90</v>
          </cell>
          <cell r="AH91" t="str">
            <v/>
          </cell>
        </row>
        <row r="92">
          <cell r="A92">
            <v>91</v>
          </cell>
          <cell r="B92">
            <v>4</v>
          </cell>
          <cell r="D92">
            <v>4602</v>
          </cell>
          <cell r="E92" t="str">
            <v>秋　山</v>
          </cell>
          <cell r="F92" t="str">
            <v>聾</v>
          </cell>
          <cell r="G92">
            <v>166</v>
          </cell>
          <cell r="H92">
            <v>402</v>
          </cell>
          <cell r="I92" t="str">
            <v>井　上</v>
          </cell>
          <cell r="J92">
            <v>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 t="e">
            <v>#N/A</v>
          </cell>
          <cell r="Q92" t="e">
            <v>#N/A</v>
          </cell>
          <cell r="R92" t="e">
            <v>#N/A</v>
          </cell>
          <cell r="S92" t="e">
            <v>#N/A</v>
          </cell>
          <cell r="T92" t="e">
            <v>#N/A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>○</v>
          </cell>
          <cell r="AA92" t="str">
            <v>×</v>
          </cell>
          <cell r="AB92" t="e">
            <v>#N/A</v>
          </cell>
          <cell r="AC92" t="e">
            <v>#N/A</v>
          </cell>
          <cell r="AD92" t="e">
            <v>#N/A</v>
          </cell>
          <cell r="AE92" t="e">
            <v>#N/A</v>
          </cell>
          <cell r="AF92" t="e">
            <v>#N/A</v>
          </cell>
          <cell r="AG92">
            <v>91</v>
          </cell>
          <cell r="AH92" t="str">
            <v/>
          </cell>
        </row>
        <row r="93">
          <cell r="A93">
            <v>92</v>
          </cell>
          <cell r="B93">
            <v>4</v>
          </cell>
          <cell r="C93" t="str">
            <v>②</v>
          </cell>
          <cell r="D93">
            <v>3015</v>
          </cell>
          <cell r="E93" t="str">
            <v>高　橋</v>
          </cell>
          <cell r="F93" t="str">
            <v>丸　亀</v>
          </cell>
          <cell r="G93">
            <v>165</v>
          </cell>
          <cell r="H93">
            <v>1607</v>
          </cell>
          <cell r="I93" t="str">
            <v>中　谷</v>
          </cell>
          <cell r="J93">
            <v>16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 t="e">
            <v>#N/A</v>
          </cell>
          <cell r="Q93" t="e">
            <v>#N/A</v>
          </cell>
          <cell r="R93" t="e">
            <v>#N/A</v>
          </cell>
          <cell r="S93" t="e">
            <v>#N/A</v>
          </cell>
          <cell r="T93" t="e">
            <v>#N/A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>○</v>
          </cell>
          <cell r="AA93" t="str">
            <v>×</v>
          </cell>
          <cell r="AB93" t="e">
            <v>#N/A</v>
          </cell>
          <cell r="AC93" t="e">
            <v>#N/A</v>
          </cell>
          <cell r="AD93" t="e">
            <v>#N/A</v>
          </cell>
          <cell r="AE93" t="e">
            <v>#N/A</v>
          </cell>
          <cell r="AF93" t="e">
            <v>#N/A</v>
          </cell>
          <cell r="AG93">
            <v>92</v>
          </cell>
          <cell r="AH93" t="str">
            <v/>
          </cell>
        </row>
        <row r="94">
          <cell r="A94">
            <v>93</v>
          </cell>
          <cell r="B94">
            <v>4</v>
          </cell>
          <cell r="C94" t="str">
            <v>②</v>
          </cell>
          <cell r="D94">
            <v>3403</v>
          </cell>
          <cell r="E94" t="str">
            <v>辻　村</v>
          </cell>
          <cell r="F94" t="str">
            <v>多度津</v>
          </cell>
          <cell r="G94">
            <v>164</v>
          </cell>
          <cell r="H94">
            <v>1701</v>
          </cell>
          <cell r="I94" t="str">
            <v>平　山</v>
          </cell>
          <cell r="J94">
            <v>17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 t="e">
            <v>#N/A</v>
          </cell>
          <cell r="Q94" t="e">
            <v>#N/A</v>
          </cell>
          <cell r="R94" t="e">
            <v>#N/A</v>
          </cell>
          <cell r="S94" t="e">
            <v>#N/A</v>
          </cell>
          <cell r="T94" t="e">
            <v>#N/A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>○</v>
          </cell>
          <cell r="AA94" t="str">
            <v>×</v>
          </cell>
          <cell r="AB94" t="e">
            <v>#N/A</v>
          </cell>
          <cell r="AC94" t="e">
            <v>#N/A</v>
          </cell>
          <cell r="AD94" t="e">
            <v>#N/A</v>
          </cell>
          <cell r="AE94" t="e">
            <v>#N/A</v>
          </cell>
          <cell r="AF94" t="e">
            <v>#N/A</v>
          </cell>
          <cell r="AG94">
            <v>93</v>
          </cell>
          <cell r="AH94" t="str">
            <v/>
          </cell>
        </row>
        <row r="95">
          <cell r="A95">
            <v>94</v>
          </cell>
          <cell r="B95">
            <v>4</v>
          </cell>
          <cell r="C95" t="str">
            <v>②</v>
          </cell>
          <cell r="D95">
            <v>903</v>
          </cell>
          <cell r="E95" t="str">
            <v>尾　崎</v>
          </cell>
          <cell r="F95" t="str">
            <v>三　木</v>
          </cell>
          <cell r="G95">
            <v>163</v>
          </cell>
          <cell r="H95">
            <v>4309</v>
          </cell>
          <cell r="I95" t="str">
            <v>安　藤</v>
          </cell>
          <cell r="J95">
            <v>43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 t="e">
            <v>#N/A</v>
          </cell>
          <cell r="Q95" t="e">
            <v>#N/A</v>
          </cell>
          <cell r="R95" t="e">
            <v>#N/A</v>
          </cell>
          <cell r="S95" t="e">
            <v>#N/A</v>
          </cell>
          <cell r="T95" t="e">
            <v>#N/A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 t="str">
            <v>○</v>
          </cell>
          <cell r="AA95" t="str">
            <v>×</v>
          </cell>
          <cell r="AB95" t="e">
            <v>#N/A</v>
          </cell>
          <cell r="AC95" t="e">
            <v>#N/A</v>
          </cell>
          <cell r="AD95" t="e">
            <v>#N/A</v>
          </cell>
          <cell r="AE95" t="e">
            <v>#N/A</v>
          </cell>
          <cell r="AF95" t="e">
            <v>#N/A</v>
          </cell>
          <cell r="AG95">
            <v>94</v>
          </cell>
          <cell r="AH95" t="str">
            <v/>
          </cell>
        </row>
        <row r="96">
          <cell r="A96">
            <v>95</v>
          </cell>
          <cell r="B96">
            <v>4</v>
          </cell>
          <cell r="C96" t="str">
            <v>②</v>
          </cell>
          <cell r="D96">
            <v>4703</v>
          </cell>
          <cell r="E96" t="str">
            <v>西　岡</v>
          </cell>
          <cell r="F96" t="str">
            <v>高専高</v>
          </cell>
          <cell r="G96">
            <v>162</v>
          </cell>
          <cell r="H96">
            <v>1609</v>
          </cell>
          <cell r="I96" t="str">
            <v>東　原</v>
          </cell>
          <cell r="J96">
            <v>16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 t="e">
            <v>#N/A</v>
          </cell>
          <cell r="Q96" t="e">
            <v>#N/A</v>
          </cell>
          <cell r="R96" t="e">
            <v>#N/A</v>
          </cell>
          <cell r="S96" t="e">
            <v>#N/A</v>
          </cell>
          <cell r="T96" t="e">
            <v>#N/A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 t="str">
            <v>○</v>
          </cell>
          <cell r="AA96" t="str">
            <v>×</v>
          </cell>
          <cell r="AB96" t="e">
            <v>#N/A</v>
          </cell>
          <cell r="AC96" t="e">
            <v>#N/A</v>
          </cell>
          <cell r="AD96" t="e">
            <v>#N/A</v>
          </cell>
          <cell r="AE96" t="e">
            <v>#N/A</v>
          </cell>
          <cell r="AF96" t="e">
            <v>#N/A</v>
          </cell>
          <cell r="AG96">
            <v>95</v>
          </cell>
          <cell r="AH96" t="str">
            <v/>
          </cell>
        </row>
        <row r="97">
          <cell r="A97">
            <v>96</v>
          </cell>
          <cell r="B97">
            <v>4</v>
          </cell>
          <cell r="C97" t="str">
            <v>②</v>
          </cell>
          <cell r="D97">
            <v>702</v>
          </cell>
          <cell r="E97" t="str">
            <v>長　町</v>
          </cell>
          <cell r="F97" t="str">
            <v>石　田</v>
          </cell>
          <cell r="G97">
            <v>161</v>
          </cell>
          <cell r="H97">
            <v>1606</v>
          </cell>
          <cell r="I97" t="str">
            <v>羽　原</v>
          </cell>
          <cell r="J97">
            <v>16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 t="e">
            <v>#N/A</v>
          </cell>
          <cell r="Q97" t="e">
            <v>#N/A</v>
          </cell>
          <cell r="R97" t="e">
            <v>#N/A</v>
          </cell>
          <cell r="S97" t="e">
            <v>#N/A</v>
          </cell>
          <cell r="T97" t="e">
            <v>#N/A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 t="str">
            <v>○</v>
          </cell>
          <cell r="AA97" t="str">
            <v>×</v>
          </cell>
          <cell r="AB97" t="e">
            <v>#N/A</v>
          </cell>
          <cell r="AC97" t="e">
            <v>#N/A</v>
          </cell>
          <cell r="AD97" t="e">
            <v>#N/A</v>
          </cell>
          <cell r="AE97" t="e">
            <v>#N/A</v>
          </cell>
          <cell r="AF97" t="e">
            <v>#N/A</v>
          </cell>
          <cell r="AG97">
            <v>96</v>
          </cell>
          <cell r="AH97" t="str">
            <v/>
          </cell>
        </row>
        <row r="98">
          <cell r="A98">
            <v>97</v>
          </cell>
          <cell r="B98">
            <v>4</v>
          </cell>
          <cell r="C98" t="str">
            <v>②</v>
          </cell>
          <cell r="D98">
            <v>2303</v>
          </cell>
          <cell r="E98" t="str">
            <v>粟飯原</v>
          </cell>
          <cell r="F98" t="str">
            <v>高松西</v>
          </cell>
          <cell r="G98">
            <v>160</v>
          </cell>
          <cell r="H98">
            <v>3013</v>
          </cell>
          <cell r="I98" t="str">
            <v>小　原</v>
          </cell>
          <cell r="J98">
            <v>30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 t="e">
            <v>#N/A</v>
          </cell>
          <cell r="Q98" t="e">
            <v>#N/A</v>
          </cell>
          <cell r="R98" t="e">
            <v>#N/A</v>
          </cell>
          <cell r="S98" t="e">
            <v>#N/A</v>
          </cell>
          <cell r="T98" t="e">
            <v>#N/A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 t="str">
            <v>○</v>
          </cell>
          <cell r="AA98" t="str">
            <v>×</v>
          </cell>
          <cell r="AB98" t="e">
            <v>#N/A</v>
          </cell>
          <cell r="AC98" t="e">
            <v>#N/A</v>
          </cell>
          <cell r="AD98" t="e">
            <v>#N/A</v>
          </cell>
          <cell r="AE98" t="e">
            <v>#N/A</v>
          </cell>
          <cell r="AF98" t="e">
            <v>#N/A</v>
          </cell>
          <cell r="AG98">
            <v>97</v>
          </cell>
          <cell r="AH98" t="str">
            <v/>
          </cell>
        </row>
        <row r="99">
          <cell r="A99">
            <v>98</v>
          </cell>
          <cell r="B99">
            <v>4</v>
          </cell>
          <cell r="C99" t="str">
            <v>②</v>
          </cell>
          <cell r="D99">
            <v>4502</v>
          </cell>
          <cell r="E99" t="str">
            <v>藤　川</v>
          </cell>
          <cell r="F99" t="str">
            <v>三豊工</v>
          </cell>
          <cell r="G99">
            <v>159</v>
          </cell>
          <cell r="H99">
            <v>1506</v>
          </cell>
          <cell r="I99" t="str">
            <v>森　岡</v>
          </cell>
          <cell r="J99">
            <v>15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 t="e">
            <v>#N/A</v>
          </cell>
          <cell r="Q99" t="e">
            <v>#N/A</v>
          </cell>
          <cell r="R99" t="e">
            <v>#N/A</v>
          </cell>
          <cell r="S99" t="e">
            <v>#N/A</v>
          </cell>
          <cell r="T99" t="e">
            <v>#N/A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 t="str">
            <v>○</v>
          </cell>
          <cell r="AA99" t="str">
            <v>×</v>
          </cell>
          <cell r="AB99" t="e">
            <v>#N/A</v>
          </cell>
          <cell r="AC99" t="e">
            <v>#N/A</v>
          </cell>
          <cell r="AD99" t="e">
            <v>#N/A</v>
          </cell>
          <cell r="AE99" t="e">
            <v>#N/A</v>
          </cell>
          <cell r="AF99" t="e">
            <v>#N/A</v>
          </cell>
          <cell r="AG99">
            <v>98</v>
          </cell>
          <cell r="AH99" t="str">
            <v/>
          </cell>
        </row>
        <row r="100">
          <cell r="A100">
            <v>99</v>
          </cell>
          <cell r="B100">
            <v>4</v>
          </cell>
          <cell r="D100">
            <v>1604</v>
          </cell>
          <cell r="E100" t="str">
            <v>後　藤</v>
          </cell>
          <cell r="F100" t="str">
            <v>高桜井</v>
          </cell>
          <cell r="G100">
            <v>158</v>
          </cell>
          <cell r="H100">
            <v>803</v>
          </cell>
          <cell r="I100" t="str">
            <v>矢　野</v>
          </cell>
          <cell r="J100">
            <v>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 t="e">
            <v>#N/A</v>
          </cell>
          <cell r="Q100" t="e">
            <v>#N/A</v>
          </cell>
          <cell r="R100" t="e">
            <v>#N/A</v>
          </cell>
          <cell r="S100" t="e">
            <v>#N/A</v>
          </cell>
          <cell r="T100" t="e">
            <v>#N/A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 t="str">
            <v>○</v>
          </cell>
          <cell r="AA100" t="str">
            <v>×</v>
          </cell>
          <cell r="AB100" t="e">
            <v>#N/A</v>
          </cell>
          <cell r="AC100" t="e">
            <v>#N/A</v>
          </cell>
          <cell r="AD100" t="e">
            <v>#N/A</v>
          </cell>
          <cell r="AE100" t="e">
            <v>#N/A</v>
          </cell>
          <cell r="AF100" t="e">
            <v>#N/A</v>
          </cell>
          <cell r="AG100">
            <v>99</v>
          </cell>
          <cell r="AH100" t="str">
            <v/>
          </cell>
        </row>
        <row r="101">
          <cell r="A101">
            <v>100</v>
          </cell>
          <cell r="B101">
            <v>4</v>
          </cell>
          <cell r="C101" t="str">
            <v>②</v>
          </cell>
          <cell r="D101">
            <v>704</v>
          </cell>
          <cell r="E101" t="str">
            <v>大　塚</v>
          </cell>
          <cell r="F101" t="str">
            <v>石　田</v>
          </cell>
          <cell r="G101">
            <v>157</v>
          </cell>
          <cell r="H101">
            <v>4505</v>
          </cell>
          <cell r="I101" t="str">
            <v>伊　藤</v>
          </cell>
          <cell r="J101">
            <v>45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 t="e">
            <v>#N/A</v>
          </cell>
          <cell r="Q101" t="e">
            <v>#N/A</v>
          </cell>
          <cell r="R101" t="e">
            <v>#N/A</v>
          </cell>
          <cell r="S101" t="e">
            <v>#N/A</v>
          </cell>
          <cell r="T101" t="e">
            <v>#N/A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 t="str">
            <v>○</v>
          </cell>
          <cell r="AA101" t="str">
            <v>×</v>
          </cell>
          <cell r="AB101" t="e">
            <v>#N/A</v>
          </cell>
          <cell r="AC101" t="e">
            <v>#N/A</v>
          </cell>
          <cell r="AD101" t="e">
            <v>#N/A</v>
          </cell>
          <cell r="AE101" t="e">
            <v>#N/A</v>
          </cell>
          <cell r="AF101" t="e">
            <v>#N/A</v>
          </cell>
          <cell r="AG101">
            <v>100</v>
          </cell>
          <cell r="AH101" t="str">
            <v/>
          </cell>
        </row>
        <row r="102">
          <cell r="A102">
            <v>101</v>
          </cell>
          <cell r="B102">
            <v>4</v>
          </cell>
          <cell r="D102">
            <v>203</v>
          </cell>
          <cell r="E102" t="str">
            <v>財　所</v>
          </cell>
          <cell r="F102" t="str">
            <v>土　庄</v>
          </cell>
          <cell r="G102">
            <v>156</v>
          </cell>
          <cell r="H102">
            <v>902</v>
          </cell>
          <cell r="I102" t="str">
            <v>馬　場</v>
          </cell>
          <cell r="J102">
            <v>9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 t="e">
            <v>#N/A</v>
          </cell>
          <cell r="Q102" t="e">
            <v>#N/A</v>
          </cell>
          <cell r="R102" t="e">
            <v>#N/A</v>
          </cell>
          <cell r="S102" t="e">
            <v>#N/A</v>
          </cell>
          <cell r="T102" t="e">
            <v>#N/A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 t="str">
            <v>○</v>
          </cell>
          <cell r="AA102" t="str">
            <v>×</v>
          </cell>
          <cell r="AB102" t="e">
            <v>#N/A</v>
          </cell>
          <cell r="AC102" t="e">
            <v>#N/A</v>
          </cell>
          <cell r="AD102" t="e">
            <v>#N/A</v>
          </cell>
          <cell r="AE102" t="e">
            <v>#N/A</v>
          </cell>
          <cell r="AF102" t="e">
            <v>#N/A</v>
          </cell>
          <cell r="AG102">
            <v>101</v>
          </cell>
          <cell r="AH102" t="str">
            <v/>
          </cell>
        </row>
        <row r="103">
          <cell r="A103">
            <v>102</v>
          </cell>
          <cell r="B103">
            <v>4</v>
          </cell>
          <cell r="C103" t="str">
            <v>②</v>
          </cell>
          <cell r="D103">
            <v>3010</v>
          </cell>
          <cell r="E103" t="str">
            <v>山　内</v>
          </cell>
          <cell r="F103" t="str">
            <v>丸　亀</v>
          </cell>
          <cell r="G103">
            <v>155</v>
          </cell>
          <cell r="H103">
            <v>4001</v>
          </cell>
          <cell r="I103" t="str">
            <v>渡　部</v>
          </cell>
          <cell r="J103">
            <v>40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 t="e">
            <v>#N/A</v>
          </cell>
          <cell r="Q103" t="e">
            <v>#N/A</v>
          </cell>
          <cell r="R103" t="e">
            <v>#N/A</v>
          </cell>
          <cell r="S103" t="e">
            <v>#N/A</v>
          </cell>
          <cell r="T103" t="e">
            <v>#N/A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 t="str">
            <v>○</v>
          </cell>
          <cell r="AA103" t="str">
            <v>×</v>
          </cell>
          <cell r="AB103" t="e">
            <v>#N/A</v>
          </cell>
          <cell r="AC103" t="e">
            <v>#N/A</v>
          </cell>
          <cell r="AD103" t="e">
            <v>#N/A</v>
          </cell>
          <cell r="AE103" t="e">
            <v>#N/A</v>
          </cell>
          <cell r="AF103" t="e">
            <v>#N/A</v>
          </cell>
          <cell r="AG103">
            <v>102</v>
          </cell>
          <cell r="AH103" t="str">
            <v/>
          </cell>
        </row>
        <row r="104">
          <cell r="A104">
            <v>103</v>
          </cell>
          <cell r="B104">
            <v>4</v>
          </cell>
          <cell r="C104" t="str">
            <v>②</v>
          </cell>
          <cell r="D104">
            <v>1101</v>
          </cell>
          <cell r="E104" t="str">
            <v>　續</v>
          </cell>
          <cell r="F104" t="str">
            <v>高松東</v>
          </cell>
          <cell r="G104">
            <v>154</v>
          </cell>
          <cell r="H104">
            <v>2906</v>
          </cell>
          <cell r="I104" t="str">
            <v>谷　口</v>
          </cell>
          <cell r="J104">
            <v>29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 t="e">
            <v>#N/A</v>
          </cell>
          <cell r="Q104" t="e">
            <v>#N/A</v>
          </cell>
          <cell r="R104" t="e">
            <v>#N/A</v>
          </cell>
          <cell r="S104" t="e">
            <v>#N/A</v>
          </cell>
          <cell r="T104" t="e">
            <v>#N/A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 t="str">
            <v>○</v>
          </cell>
          <cell r="AA104" t="str">
            <v>×</v>
          </cell>
          <cell r="AB104" t="e">
            <v>#N/A</v>
          </cell>
          <cell r="AC104" t="e">
            <v>#N/A</v>
          </cell>
          <cell r="AD104" t="e">
            <v>#N/A</v>
          </cell>
          <cell r="AE104" t="e">
            <v>#N/A</v>
          </cell>
          <cell r="AF104" t="e">
            <v>#N/A</v>
          </cell>
          <cell r="AG104">
            <v>103</v>
          </cell>
          <cell r="AH104" t="str">
            <v/>
          </cell>
        </row>
        <row r="105">
          <cell r="A105">
            <v>104</v>
          </cell>
          <cell r="B105">
            <v>4</v>
          </cell>
          <cell r="C105" t="str">
            <v>②</v>
          </cell>
          <cell r="D105">
            <v>4305</v>
          </cell>
          <cell r="E105" t="str">
            <v>三　宅</v>
          </cell>
          <cell r="F105" t="str">
            <v>観　一</v>
          </cell>
          <cell r="G105">
            <v>153</v>
          </cell>
          <cell r="H105">
            <v>1102</v>
          </cell>
          <cell r="I105" t="str">
            <v>奴　賀</v>
          </cell>
          <cell r="J105">
            <v>11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 t="e">
            <v>#N/A</v>
          </cell>
          <cell r="Q105" t="e">
            <v>#N/A</v>
          </cell>
          <cell r="R105" t="e">
            <v>#N/A</v>
          </cell>
          <cell r="S105" t="e">
            <v>#N/A</v>
          </cell>
          <cell r="T105" t="e">
            <v>#N/A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 t="str">
            <v>○</v>
          </cell>
          <cell r="AA105" t="str">
            <v>×</v>
          </cell>
          <cell r="AB105" t="e">
            <v>#N/A</v>
          </cell>
          <cell r="AC105" t="e">
            <v>#N/A</v>
          </cell>
          <cell r="AD105" t="e">
            <v>#N/A</v>
          </cell>
          <cell r="AE105" t="e">
            <v>#N/A</v>
          </cell>
          <cell r="AF105" t="e">
            <v>#N/A</v>
          </cell>
          <cell r="AG105">
            <v>104</v>
          </cell>
          <cell r="AH105" t="str">
            <v/>
          </cell>
        </row>
        <row r="106">
          <cell r="A106">
            <v>105</v>
          </cell>
          <cell r="B106">
            <v>4</v>
          </cell>
          <cell r="D106">
            <v>3101</v>
          </cell>
          <cell r="E106" t="str">
            <v>宮　本</v>
          </cell>
          <cell r="F106" t="str">
            <v>丸城西</v>
          </cell>
          <cell r="G106">
            <v>152</v>
          </cell>
          <cell r="H106">
            <v>1908</v>
          </cell>
          <cell r="I106" t="str">
            <v>藤　田</v>
          </cell>
          <cell r="J106">
            <v>19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 t="e">
            <v>#N/A</v>
          </cell>
          <cell r="Q106" t="e">
            <v>#N/A</v>
          </cell>
          <cell r="R106" t="e">
            <v>#N/A</v>
          </cell>
          <cell r="S106" t="e">
            <v>#N/A</v>
          </cell>
          <cell r="T106" t="e">
            <v>#N/A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 t="str">
            <v>○</v>
          </cell>
          <cell r="AA106" t="str">
            <v>×</v>
          </cell>
          <cell r="AB106" t="e">
            <v>#N/A</v>
          </cell>
          <cell r="AC106" t="e">
            <v>#N/A</v>
          </cell>
          <cell r="AD106" t="e">
            <v>#N/A</v>
          </cell>
          <cell r="AE106" t="e">
            <v>#N/A</v>
          </cell>
          <cell r="AF106" t="e">
            <v>#N/A</v>
          </cell>
          <cell r="AG106">
            <v>105</v>
          </cell>
          <cell r="AH106" t="str">
            <v/>
          </cell>
        </row>
        <row r="107">
          <cell r="A107">
            <v>106</v>
          </cell>
          <cell r="B107">
            <v>4</v>
          </cell>
          <cell r="D107">
            <v>1107</v>
          </cell>
          <cell r="E107" t="str">
            <v>宮宇地</v>
          </cell>
          <cell r="F107" t="str">
            <v>高松東</v>
          </cell>
          <cell r="G107">
            <v>151</v>
          </cell>
          <cell r="H107">
            <v>1307</v>
          </cell>
          <cell r="I107" t="str">
            <v>谷　口</v>
          </cell>
          <cell r="J107">
            <v>13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 t="e">
            <v>#N/A</v>
          </cell>
          <cell r="Q107" t="e">
            <v>#N/A</v>
          </cell>
          <cell r="R107" t="e">
            <v>#N/A</v>
          </cell>
          <cell r="S107" t="e">
            <v>#N/A</v>
          </cell>
          <cell r="T107" t="e">
            <v>#N/A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 t="str">
            <v>○</v>
          </cell>
          <cell r="AA107" t="str">
            <v>×</v>
          </cell>
          <cell r="AB107" t="e">
            <v>#N/A</v>
          </cell>
          <cell r="AC107" t="e">
            <v>#N/A</v>
          </cell>
          <cell r="AD107" t="e">
            <v>#N/A</v>
          </cell>
          <cell r="AE107" t="e">
            <v>#N/A</v>
          </cell>
          <cell r="AF107" t="e">
            <v>#N/A</v>
          </cell>
          <cell r="AG107">
            <v>106</v>
          </cell>
          <cell r="AH107" t="str">
            <v/>
          </cell>
        </row>
        <row r="108">
          <cell r="A108">
            <v>107</v>
          </cell>
          <cell r="B108">
            <v>4</v>
          </cell>
          <cell r="C108" t="str">
            <v>②</v>
          </cell>
          <cell r="D108">
            <v>2904</v>
          </cell>
          <cell r="E108" t="str">
            <v>松　永</v>
          </cell>
          <cell r="F108" t="str">
            <v>坂出工</v>
          </cell>
          <cell r="G108">
            <v>150</v>
          </cell>
          <cell r="H108">
            <v>1803</v>
          </cell>
          <cell r="I108" t="str">
            <v>植　松</v>
          </cell>
          <cell r="J108">
            <v>18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 t="e">
            <v>#N/A</v>
          </cell>
          <cell r="Q108" t="e">
            <v>#N/A</v>
          </cell>
          <cell r="R108" t="e">
            <v>#N/A</v>
          </cell>
          <cell r="S108" t="e">
            <v>#N/A</v>
          </cell>
          <cell r="T108" t="e">
            <v>#N/A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 t="str">
            <v>○</v>
          </cell>
          <cell r="AA108" t="str">
            <v>×</v>
          </cell>
          <cell r="AB108" t="e">
            <v>#N/A</v>
          </cell>
          <cell r="AC108" t="e">
            <v>#N/A</v>
          </cell>
          <cell r="AD108" t="e">
            <v>#N/A</v>
          </cell>
          <cell r="AE108" t="e">
            <v>#N/A</v>
          </cell>
          <cell r="AF108" t="e">
            <v>#N/A</v>
          </cell>
          <cell r="AG108">
            <v>107</v>
          </cell>
          <cell r="AH108" t="str">
            <v/>
          </cell>
        </row>
        <row r="109">
          <cell r="A109">
            <v>108</v>
          </cell>
          <cell r="B109">
            <v>4</v>
          </cell>
          <cell r="C109" t="str">
            <v>②</v>
          </cell>
          <cell r="D109">
            <v>1405</v>
          </cell>
          <cell r="E109" t="str">
            <v>房　尾</v>
          </cell>
          <cell r="F109" t="str">
            <v>高　松</v>
          </cell>
          <cell r="G109">
            <v>149</v>
          </cell>
          <cell r="H109">
            <v>1906</v>
          </cell>
          <cell r="I109" t="str">
            <v>松　田</v>
          </cell>
          <cell r="J109">
            <v>19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 t="e">
            <v>#N/A</v>
          </cell>
          <cell r="Q109" t="e">
            <v>#N/A</v>
          </cell>
          <cell r="R109" t="e">
            <v>#N/A</v>
          </cell>
          <cell r="S109" t="e">
            <v>#N/A</v>
          </cell>
          <cell r="T109" t="e">
            <v>#N/A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 t="str">
            <v>○</v>
          </cell>
          <cell r="AA109" t="str">
            <v>×</v>
          </cell>
          <cell r="AB109" t="e">
            <v>#N/A</v>
          </cell>
          <cell r="AC109" t="e">
            <v>#N/A</v>
          </cell>
          <cell r="AD109" t="e">
            <v>#N/A</v>
          </cell>
          <cell r="AE109" t="e">
            <v>#N/A</v>
          </cell>
          <cell r="AF109" t="e">
            <v>#N/A</v>
          </cell>
          <cell r="AG109">
            <v>108</v>
          </cell>
          <cell r="AH109" t="str">
            <v/>
          </cell>
        </row>
        <row r="110">
          <cell r="A110">
            <v>109</v>
          </cell>
          <cell r="B110">
            <v>4</v>
          </cell>
          <cell r="C110" t="str">
            <v>②</v>
          </cell>
          <cell r="D110">
            <v>3901</v>
          </cell>
          <cell r="E110" t="str">
            <v>木　下</v>
          </cell>
          <cell r="F110" t="str">
            <v>琴　平</v>
          </cell>
          <cell r="G110">
            <v>148</v>
          </cell>
          <cell r="H110">
            <v>3012</v>
          </cell>
          <cell r="I110" t="str">
            <v>大　西</v>
          </cell>
          <cell r="J110">
            <v>30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 t="e">
            <v>#N/A</v>
          </cell>
          <cell r="Q110" t="e">
            <v>#N/A</v>
          </cell>
          <cell r="R110" t="e">
            <v>#N/A</v>
          </cell>
          <cell r="S110" t="e">
            <v>#N/A</v>
          </cell>
          <cell r="T110" t="e">
            <v>#N/A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 t="str">
            <v>○</v>
          </cell>
          <cell r="AA110" t="str">
            <v>×</v>
          </cell>
          <cell r="AB110" t="e">
            <v>#N/A</v>
          </cell>
          <cell r="AC110" t="e">
            <v>#N/A</v>
          </cell>
          <cell r="AD110" t="e">
            <v>#N/A</v>
          </cell>
          <cell r="AE110" t="e">
            <v>#N/A</v>
          </cell>
          <cell r="AF110" t="e">
            <v>#N/A</v>
          </cell>
          <cell r="AG110">
            <v>109</v>
          </cell>
          <cell r="AH110" t="str">
            <v/>
          </cell>
        </row>
        <row r="111">
          <cell r="A111">
            <v>110</v>
          </cell>
          <cell r="B111">
            <v>4</v>
          </cell>
          <cell r="C111" t="str">
            <v>②</v>
          </cell>
          <cell r="D111">
            <v>705</v>
          </cell>
          <cell r="E111" t="str">
            <v>鈴　木</v>
          </cell>
          <cell r="F111" t="str">
            <v>石　田</v>
          </cell>
          <cell r="G111">
            <v>147</v>
          </cell>
          <cell r="H111">
            <v>2006</v>
          </cell>
          <cell r="I111" t="str">
            <v>石　井</v>
          </cell>
          <cell r="J111">
            <v>20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 t="e">
            <v>#N/A</v>
          </cell>
          <cell r="Q111" t="e">
            <v>#N/A</v>
          </cell>
          <cell r="R111" t="e">
            <v>#N/A</v>
          </cell>
          <cell r="S111" t="e">
            <v>#N/A</v>
          </cell>
          <cell r="T111" t="e">
            <v>#N/A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 t="str">
            <v>○</v>
          </cell>
          <cell r="AA111" t="str">
            <v>×</v>
          </cell>
          <cell r="AB111" t="e">
            <v>#N/A</v>
          </cell>
          <cell r="AC111" t="e">
            <v>#N/A</v>
          </cell>
          <cell r="AD111" t="e">
            <v>#N/A</v>
          </cell>
          <cell r="AE111" t="e">
            <v>#N/A</v>
          </cell>
          <cell r="AF111" t="e">
            <v>#N/A</v>
          </cell>
          <cell r="AG111">
            <v>110</v>
          </cell>
          <cell r="AH111" t="str">
            <v/>
          </cell>
        </row>
        <row r="112">
          <cell r="A112">
            <v>111</v>
          </cell>
          <cell r="B112">
            <v>4</v>
          </cell>
          <cell r="D112">
            <v>2502</v>
          </cell>
          <cell r="E112" t="str">
            <v>佐々木</v>
          </cell>
          <cell r="F112" t="str">
            <v>飯　山</v>
          </cell>
          <cell r="G112">
            <v>146</v>
          </cell>
          <cell r="H112">
            <v>3102</v>
          </cell>
          <cell r="I112" t="str">
            <v>山　口</v>
          </cell>
          <cell r="J112">
            <v>31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 t="e">
            <v>#N/A</v>
          </cell>
          <cell r="Q112" t="e">
            <v>#N/A</v>
          </cell>
          <cell r="R112" t="e">
            <v>#N/A</v>
          </cell>
          <cell r="S112" t="e">
            <v>#N/A</v>
          </cell>
          <cell r="T112" t="e">
            <v>#N/A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 t="str">
            <v>○</v>
          </cell>
          <cell r="AA112" t="str">
            <v>×</v>
          </cell>
          <cell r="AB112" t="e">
            <v>#N/A</v>
          </cell>
          <cell r="AC112" t="e">
            <v>#N/A</v>
          </cell>
          <cell r="AD112" t="e">
            <v>#N/A</v>
          </cell>
          <cell r="AE112" t="e">
            <v>#N/A</v>
          </cell>
          <cell r="AF112" t="e">
            <v>#N/A</v>
          </cell>
          <cell r="AG112">
            <v>111</v>
          </cell>
          <cell r="AH112" t="str">
            <v/>
          </cell>
        </row>
        <row r="113">
          <cell r="A113">
            <v>112</v>
          </cell>
          <cell r="B113">
            <v>4</v>
          </cell>
          <cell r="D113">
            <v>2503</v>
          </cell>
          <cell r="E113" t="str">
            <v>中　山</v>
          </cell>
          <cell r="F113" t="str">
            <v>飯　山</v>
          </cell>
          <cell r="G113">
            <v>145</v>
          </cell>
          <cell r="H113">
            <v>1904</v>
          </cell>
          <cell r="I113" t="str">
            <v>岩　佐</v>
          </cell>
          <cell r="J113">
            <v>19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 t="e">
            <v>#N/A</v>
          </cell>
          <cell r="Q113" t="e">
            <v>#N/A</v>
          </cell>
          <cell r="R113" t="e">
            <v>#N/A</v>
          </cell>
          <cell r="S113" t="e">
            <v>#N/A</v>
          </cell>
          <cell r="T113" t="e">
            <v>#N/A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 t="str">
            <v>○</v>
          </cell>
          <cell r="AA113" t="str">
            <v>×</v>
          </cell>
          <cell r="AB113" t="e">
            <v>#N/A</v>
          </cell>
          <cell r="AC113" t="e">
            <v>#N/A</v>
          </cell>
          <cell r="AD113" t="e">
            <v>#N/A</v>
          </cell>
          <cell r="AE113" t="e">
            <v>#N/A</v>
          </cell>
          <cell r="AF113" t="e">
            <v>#N/A</v>
          </cell>
          <cell r="AG113">
            <v>112</v>
          </cell>
          <cell r="AH113" t="str">
            <v/>
          </cell>
        </row>
        <row r="114">
          <cell r="A114">
            <v>113</v>
          </cell>
          <cell r="B114">
            <v>4</v>
          </cell>
          <cell r="C114" t="str">
            <v>②</v>
          </cell>
          <cell r="D114">
            <v>2905</v>
          </cell>
          <cell r="E114" t="str">
            <v>　綾</v>
          </cell>
          <cell r="F114" t="str">
            <v>坂出工</v>
          </cell>
          <cell r="G114">
            <v>144</v>
          </cell>
          <cell r="H114">
            <v>2605</v>
          </cell>
          <cell r="I114" t="str">
            <v>田　中</v>
          </cell>
          <cell r="J114">
            <v>26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 t="e">
            <v>#N/A</v>
          </cell>
          <cell r="Q114" t="e">
            <v>#N/A</v>
          </cell>
          <cell r="R114" t="e">
            <v>#N/A</v>
          </cell>
          <cell r="S114" t="e">
            <v>#N/A</v>
          </cell>
          <cell r="T114" t="e">
            <v>#N/A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 t="str">
            <v>○</v>
          </cell>
          <cell r="AA114" t="str">
            <v>×</v>
          </cell>
          <cell r="AB114" t="e">
            <v>#N/A</v>
          </cell>
          <cell r="AC114" t="e">
            <v>#N/A</v>
          </cell>
          <cell r="AD114" t="e">
            <v>#N/A</v>
          </cell>
          <cell r="AE114" t="e">
            <v>#N/A</v>
          </cell>
          <cell r="AF114" t="e">
            <v>#N/A</v>
          </cell>
          <cell r="AG114">
            <v>113</v>
          </cell>
          <cell r="AH114" t="str">
            <v/>
          </cell>
        </row>
        <row r="115">
          <cell r="A115">
            <v>114</v>
          </cell>
          <cell r="B115">
            <v>4</v>
          </cell>
          <cell r="C115" t="str">
            <v>②</v>
          </cell>
          <cell r="D115">
            <v>1605</v>
          </cell>
          <cell r="E115" t="str">
            <v>蔭　久</v>
          </cell>
          <cell r="F115" t="str">
            <v>高桜井</v>
          </cell>
          <cell r="G115">
            <v>143</v>
          </cell>
          <cell r="H115">
            <v>202</v>
          </cell>
          <cell r="I115" t="str">
            <v>濱　岡</v>
          </cell>
          <cell r="J115">
            <v>2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 t="e">
            <v>#N/A</v>
          </cell>
          <cell r="Q115" t="e">
            <v>#N/A</v>
          </cell>
          <cell r="R115" t="e">
            <v>#N/A</v>
          </cell>
          <cell r="S115" t="e">
            <v>#N/A</v>
          </cell>
          <cell r="T115" t="e">
            <v>#N/A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 t="str">
            <v>○</v>
          </cell>
          <cell r="AA115" t="str">
            <v>×</v>
          </cell>
          <cell r="AB115" t="e">
            <v>#N/A</v>
          </cell>
          <cell r="AC115" t="e">
            <v>#N/A</v>
          </cell>
          <cell r="AD115" t="e">
            <v>#N/A</v>
          </cell>
          <cell r="AE115" t="e">
            <v>#N/A</v>
          </cell>
          <cell r="AF115" t="e">
            <v>#N/A</v>
          </cell>
          <cell r="AG115">
            <v>114</v>
          </cell>
          <cell r="AH115" t="str">
            <v/>
          </cell>
        </row>
        <row r="116">
          <cell r="A116">
            <v>115</v>
          </cell>
          <cell r="B116">
            <v>4</v>
          </cell>
          <cell r="C116" t="str">
            <v>②</v>
          </cell>
          <cell r="D116">
            <v>4503</v>
          </cell>
          <cell r="E116" t="str">
            <v>永　岑</v>
          </cell>
          <cell r="F116" t="str">
            <v>三豊工</v>
          </cell>
          <cell r="G116">
            <v>142</v>
          </cell>
          <cell r="H116">
            <v>1907</v>
          </cell>
          <cell r="I116" t="str">
            <v>橋　本</v>
          </cell>
          <cell r="J116">
            <v>19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 t="e">
            <v>#N/A</v>
          </cell>
          <cell r="Q116" t="e">
            <v>#N/A</v>
          </cell>
          <cell r="R116" t="e">
            <v>#N/A</v>
          </cell>
          <cell r="S116" t="e">
            <v>#N/A</v>
          </cell>
          <cell r="T116" t="e">
            <v>#N/A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 t="str">
            <v>○</v>
          </cell>
          <cell r="AA116" t="str">
            <v>×</v>
          </cell>
          <cell r="AB116" t="e">
            <v>#N/A</v>
          </cell>
          <cell r="AC116" t="e">
            <v>#N/A</v>
          </cell>
          <cell r="AD116" t="e">
            <v>#N/A</v>
          </cell>
          <cell r="AE116" t="e">
            <v>#N/A</v>
          </cell>
          <cell r="AF116" t="e">
            <v>#N/A</v>
          </cell>
          <cell r="AG116">
            <v>115</v>
          </cell>
          <cell r="AH116" t="str">
            <v/>
          </cell>
        </row>
        <row r="117">
          <cell r="A117">
            <v>116</v>
          </cell>
          <cell r="B117">
            <v>4</v>
          </cell>
          <cell r="D117">
            <v>3103</v>
          </cell>
          <cell r="E117" t="str">
            <v>山　地</v>
          </cell>
          <cell r="F117" t="str">
            <v>丸城西</v>
          </cell>
          <cell r="G117">
            <v>141</v>
          </cell>
          <cell r="H117">
            <v>1507</v>
          </cell>
          <cell r="I117" t="str">
            <v>宮　地</v>
          </cell>
          <cell r="J117">
            <v>15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 t="e">
            <v>#N/A</v>
          </cell>
          <cell r="Q117" t="e">
            <v>#N/A</v>
          </cell>
          <cell r="R117" t="e">
            <v>#N/A</v>
          </cell>
          <cell r="S117" t="e">
            <v>#N/A</v>
          </cell>
          <cell r="T117" t="e">
            <v>#N/A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 t="str">
            <v>○</v>
          </cell>
          <cell r="AA117" t="str">
            <v>×</v>
          </cell>
          <cell r="AB117" t="e">
            <v>#N/A</v>
          </cell>
          <cell r="AC117" t="e">
            <v>#N/A</v>
          </cell>
          <cell r="AD117" t="e">
            <v>#N/A</v>
          </cell>
          <cell r="AE117" t="e">
            <v>#N/A</v>
          </cell>
          <cell r="AF117" t="e">
            <v>#N/A</v>
          </cell>
          <cell r="AG117">
            <v>116</v>
          </cell>
          <cell r="AH117" t="str">
            <v/>
          </cell>
        </row>
        <row r="118">
          <cell r="A118">
            <v>117</v>
          </cell>
          <cell r="B118">
            <v>4</v>
          </cell>
          <cell r="C118" t="str">
            <v>②</v>
          </cell>
          <cell r="D118">
            <v>2308</v>
          </cell>
          <cell r="E118" t="str">
            <v>　清</v>
          </cell>
          <cell r="F118" t="str">
            <v>高松西</v>
          </cell>
          <cell r="G118">
            <v>140</v>
          </cell>
          <cell r="H118">
            <v>2404</v>
          </cell>
          <cell r="I118" t="str">
            <v>藤　澤</v>
          </cell>
          <cell r="J118">
            <v>24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 t="e">
            <v>#N/A</v>
          </cell>
          <cell r="Q118" t="e">
            <v>#N/A</v>
          </cell>
          <cell r="R118" t="e">
            <v>#N/A</v>
          </cell>
          <cell r="S118" t="e">
            <v>#N/A</v>
          </cell>
          <cell r="T118" t="e">
            <v>#N/A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 t="str">
            <v>○</v>
          </cell>
          <cell r="AA118" t="str">
            <v>×</v>
          </cell>
          <cell r="AB118" t="e">
            <v>#N/A</v>
          </cell>
          <cell r="AC118" t="e">
            <v>#N/A</v>
          </cell>
          <cell r="AD118" t="e">
            <v>#N/A</v>
          </cell>
          <cell r="AE118" t="e">
            <v>#N/A</v>
          </cell>
          <cell r="AF118" t="e">
            <v>#N/A</v>
          </cell>
          <cell r="AG118">
            <v>117</v>
          </cell>
          <cell r="AH118" t="str">
            <v/>
          </cell>
        </row>
        <row r="119">
          <cell r="A119">
            <v>118</v>
          </cell>
          <cell r="B119">
            <v>4</v>
          </cell>
          <cell r="D119">
            <v>4708</v>
          </cell>
          <cell r="E119" t="str">
            <v>大　江</v>
          </cell>
          <cell r="F119" t="str">
            <v>高専高</v>
          </cell>
          <cell r="G119">
            <v>139</v>
          </cell>
          <cell r="H119">
            <v>1903</v>
          </cell>
          <cell r="I119" t="str">
            <v>池　田</v>
          </cell>
          <cell r="J119">
            <v>19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 t="e">
            <v>#N/A</v>
          </cell>
          <cell r="Q119" t="e">
            <v>#N/A</v>
          </cell>
          <cell r="R119" t="e">
            <v>#N/A</v>
          </cell>
          <cell r="S119" t="e">
            <v>#N/A</v>
          </cell>
          <cell r="T119" t="e">
            <v>#N/A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 t="str">
            <v>○</v>
          </cell>
          <cell r="AA119" t="str">
            <v>×</v>
          </cell>
          <cell r="AB119" t="e">
            <v>#N/A</v>
          </cell>
          <cell r="AC119" t="e">
            <v>#N/A</v>
          </cell>
          <cell r="AD119" t="e">
            <v>#N/A</v>
          </cell>
          <cell r="AE119" t="e">
            <v>#N/A</v>
          </cell>
          <cell r="AF119" t="e">
            <v>#N/A</v>
          </cell>
          <cell r="AG119">
            <v>118</v>
          </cell>
          <cell r="AH119" t="str">
            <v/>
          </cell>
        </row>
        <row r="120">
          <cell r="A120">
            <v>119</v>
          </cell>
          <cell r="B120">
            <v>4</v>
          </cell>
          <cell r="C120" t="str">
            <v>②</v>
          </cell>
          <cell r="D120">
            <v>3011</v>
          </cell>
          <cell r="E120" t="str">
            <v>安　藤</v>
          </cell>
          <cell r="F120" t="str">
            <v>丸　亀</v>
          </cell>
          <cell r="G120">
            <v>138</v>
          </cell>
          <cell r="H120">
            <v>801</v>
          </cell>
          <cell r="I120" t="str">
            <v>木　内</v>
          </cell>
          <cell r="J120">
            <v>8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 t="e">
            <v>#N/A</v>
          </cell>
          <cell r="Q120" t="e">
            <v>#N/A</v>
          </cell>
          <cell r="R120" t="e">
            <v>#N/A</v>
          </cell>
          <cell r="S120" t="e">
            <v>#N/A</v>
          </cell>
          <cell r="T120" t="e">
            <v>#N/A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 t="str">
            <v>○</v>
          </cell>
          <cell r="AA120" t="str">
            <v>×</v>
          </cell>
          <cell r="AB120" t="e">
            <v>#N/A</v>
          </cell>
          <cell r="AC120" t="e">
            <v>#N/A</v>
          </cell>
          <cell r="AD120" t="e">
            <v>#N/A</v>
          </cell>
          <cell r="AE120" t="e">
            <v>#N/A</v>
          </cell>
          <cell r="AF120" t="e">
            <v>#N/A</v>
          </cell>
          <cell r="AG120">
            <v>119</v>
          </cell>
          <cell r="AH120" t="str">
            <v/>
          </cell>
        </row>
        <row r="121">
          <cell r="A121">
            <v>120</v>
          </cell>
          <cell r="B121">
            <v>4</v>
          </cell>
          <cell r="D121">
            <v>205</v>
          </cell>
          <cell r="E121" t="str">
            <v>三　枝</v>
          </cell>
          <cell r="F121" t="str">
            <v>土　庄</v>
          </cell>
          <cell r="G121">
            <v>137</v>
          </cell>
          <cell r="H121">
            <v>3405</v>
          </cell>
          <cell r="I121" t="str">
            <v>大　西康</v>
          </cell>
          <cell r="J121">
            <v>34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 t="e">
            <v>#N/A</v>
          </cell>
          <cell r="Q121" t="e">
            <v>#N/A</v>
          </cell>
          <cell r="R121" t="e">
            <v>#N/A</v>
          </cell>
          <cell r="S121" t="e">
            <v>#N/A</v>
          </cell>
          <cell r="T121" t="e">
            <v>#N/A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 t="str">
            <v>○</v>
          </cell>
          <cell r="AA121" t="str">
            <v>×</v>
          </cell>
          <cell r="AB121" t="e">
            <v>#N/A</v>
          </cell>
          <cell r="AC121" t="e">
            <v>#N/A</v>
          </cell>
          <cell r="AD121" t="e">
            <v>#N/A</v>
          </cell>
          <cell r="AE121" t="e">
            <v>#N/A</v>
          </cell>
          <cell r="AF121" t="e">
            <v>#N/A</v>
          </cell>
          <cell r="AG121">
            <v>120</v>
          </cell>
          <cell r="AH121" t="str">
            <v/>
          </cell>
        </row>
        <row r="122">
          <cell r="A122">
            <v>121</v>
          </cell>
          <cell r="B122">
            <v>4</v>
          </cell>
          <cell r="C122" t="str">
            <v>②</v>
          </cell>
          <cell r="D122">
            <v>4704</v>
          </cell>
          <cell r="E122" t="str">
            <v>井　上</v>
          </cell>
          <cell r="F122" t="str">
            <v>高専高</v>
          </cell>
          <cell r="G122">
            <v>136</v>
          </cell>
          <cell r="H122">
            <v>2307</v>
          </cell>
          <cell r="I122" t="str">
            <v>駒　松</v>
          </cell>
          <cell r="J122">
            <v>23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 t="e">
            <v>#N/A</v>
          </cell>
          <cell r="Q122" t="e">
            <v>#N/A</v>
          </cell>
          <cell r="R122" t="e">
            <v>#N/A</v>
          </cell>
          <cell r="S122" t="e">
            <v>#N/A</v>
          </cell>
          <cell r="T122" t="e">
            <v>#N/A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 t="str">
            <v>○</v>
          </cell>
          <cell r="AA122" t="str">
            <v>×</v>
          </cell>
          <cell r="AB122" t="e">
            <v>#N/A</v>
          </cell>
          <cell r="AC122" t="e">
            <v>#N/A</v>
          </cell>
          <cell r="AD122" t="e">
            <v>#N/A</v>
          </cell>
          <cell r="AE122" t="e">
            <v>#N/A</v>
          </cell>
          <cell r="AF122" t="e">
            <v>#N/A</v>
          </cell>
          <cell r="AG122">
            <v>121</v>
          </cell>
          <cell r="AH122" t="str">
            <v/>
          </cell>
        </row>
        <row r="123">
          <cell r="A123">
            <v>122</v>
          </cell>
          <cell r="B123">
            <v>4</v>
          </cell>
          <cell r="C123" t="str">
            <v>②</v>
          </cell>
          <cell r="D123">
            <v>1502</v>
          </cell>
          <cell r="E123" t="str">
            <v>秋　山</v>
          </cell>
          <cell r="F123" t="str">
            <v>高松一</v>
          </cell>
          <cell r="G123">
            <v>135</v>
          </cell>
          <cell r="H123">
            <v>3902</v>
          </cell>
          <cell r="I123" t="str">
            <v>大　林</v>
          </cell>
          <cell r="J123">
            <v>39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 t="e">
            <v>#N/A</v>
          </cell>
          <cell r="Q123" t="e">
            <v>#N/A</v>
          </cell>
          <cell r="R123" t="e">
            <v>#N/A</v>
          </cell>
          <cell r="S123" t="e">
            <v>#N/A</v>
          </cell>
          <cell r="T123" t="e">
            <v>#N/A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 t="str">
            <v>○</v>
          </cell>
          <cell r="AA123" t="str">
            <v>×</v>
          </cell>
          <cell r="AB123" t="e">
            <v>#N/A</v>
          </cell>
          <cell r="AC123" t="e">
            <v>#N/A</v>
          </cell>
          <cell r="AD123" t="e">
            <v>#N/A</v>
          </cell>
          <cell r="AE123" t="e">
            <v>#N/A</v>
          </cell>
          <cell r="AF123" t="e">
            <v>#N/A</v>
          </cell>
          <cell r="AG123">
            <v>122</v>
          </cell>
          <cell r="AH123" t="str">
            <v/>
          </cell>
        </row>
        <row r="124">
          <cell r="A124">
            <v>123</v>
          </cell>
          <cell r="B124">
            <v>4</v>
          </cell>
          <cell r="C124" t="str">
            <v>②</v>
          </cell>
          <cell r="D124">
            <v>4306</v>
          </cell>
          <cell r="E124" t="str">
            <v>宮　﨑</v>
          </cell>
          <cell r="F124" t="str">
            <v>観　一</v>
          </cell>
          <cell r="G124">
            <v>134</v>
          </cell>
          <cell r="H124">
            <v>1504</v>
          </cell>
          <cell r="I124" t="str">
            <v>渡　邊</v>
          </cell>
          <cell r="J124">
            <v>15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 t="e">
            <v>#N/A</v>
          </cell>
          <cell r="Q124" t="e">
            <v>#N/A</v>
          </cell>
          <cell r="R124" t="e">
            <v>#N/A</v>
          </cell>
          <cell r="S124" t="e">
            <v>#N/A</v>
          </cell>
          <cell r="T124" t="e">
            <v>#N/A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 t="str">
            <v>○</v>
          </cell>
          <cell r="AA124" t="str">
            <v>×</v>
          </cell>
          <cell r="AB124" t="e">
            <v>#N/A</v>
          </cell>
          <cell r="AC124" t="e">
            <v>#N/A</v>
          </cell>
          <cell r="AD124" t="e">
            <v>#N/A</v>
          </cell>
          <cell r="AE124" t="e">
            <v>#N/A</v>
          </cell>
          <cell r="AF124" t="e">
            <v>#N/A</v>
          </cell>
          <cell r="AG124">
            <v>123</v>
          </cell>
          <cell r="AH124" t="str">
            <v/>
          </cell>
        </row>
        <row r="125">
          <cell r="A125">
            <v>124</v>
          </cell>
          <cell r="B125">
            <v>4</v>
          </cell>
          <cell r="C125" t="str">
            <v>②</v>
          </cell>
          <cell r="D125">
            <v>4507</v>
          </cell>
          <cell r="E125" t="str">
            <v>高　橋</v>
          </cell>
          <cell r="F125" t="str">
            <v>三豊工</v>
          </cell>
          <cell r="G125">
            <v>133</v>
          </cell>
          <cell r="H125">
            <v>2007</v>
          </cell>
          <cell r="I125" t="str">
            <v>先　崎</v>
          </cell>
          <cell r="J125">
            <v>20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 t="e">
            <v>#N/A</v>
          </cell>
          <cell r="Q125" t="e">
            <v>#N/A</v>
          </cell>
          <cell r="R125" t="e">
            <v>#N/A</v>
          </cell>
          <cell r="S125" t="e">
            <v>#N/A</v>
          </cell>
          <cell r="T125" t="e">
            <v>#N/A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 t="str">
            <v>○</v>
          </cell>
          <cell r="AA125" t="str">
            <v>×</v>
          </cell>
          <cell r="AB125" t="e">
            <v>#N/A</v>
          </cell>
          <cell r="AC125" t="e">
            <v>#N/A</v>
          </cell>
          <cell r="AD125" t="e">
            <v>#N/A</v>
          </cell>
          <cell r="AE125" t="e">
            <v>#N/A</v>
          </cell>
          <cell r="AF125" t="e">
            <v>#N/A</v>
          </cell>
          <cell r="AG125">
            <v>124</v>
          </cell>
          <cell r="AH125" t="str">
            <v/>
          </cell>
        </row>
        <row r="126">
          <cell r="A126">
            <v>125</v>
          </cell>
          <cell r="B126">
            <v>4</v>
          </cell>
          <cell r="C126" t="str">
            <v>②</v>
          </cell>
          <cell r="D126">
            <v>502</v>
          </cell>
          <cell r="E126" t="str">
            <v>平　井</v>
          </cell>
          <cell r="F126" t="str">
            <v>津　田</v>
          </cell>
          <cell r="G126">
            <v>132</v>
          </cell>
          <cell r="H126">
            <v>2402</v>
          </cell>
          <cell r="I126" t="str">
            <v>平　口</v>
          </cell>
          <cell r="J126">
            <v>24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 t="e">
            <v>#N/A</v>
          </cell>
          <cell r="Q126" t="e">
            <v>#N/A</v>
          </cell>
          <cell r="R126" t="e">
            <v>#N/A</v>
          </cell>
          <cell r="S126" t="e">
            <v>#N/A</v>
          </cell>
          <cell r="T126" t="e">
            <v>#N/A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 t="str">
            <v>○</v>
          </cell>
          <cell r="AA126" t="str">
            <v>×</v>
          </cell>
          <cell r="AB126" t="e">
            <v>#N/A</v>
          </cell>
          <cell r="AC126" t="e">
            <v>#N/A</v>
          </cell>
          <cell r="AD126" t="e">
            <v>#N/A</v>
          </cell>
          <cell r="AE126" t="e">
            <v>#N/A</v>
          </cell>
          <cell r="AF126" t="e">
            <v>#N/A</v>
          </cell>
          <cell r="AG126">
            <v>125</v>
          </cell>
          <cell r="AH126" t="str">
            <v/>
          </cell>
        </row>
        <row r="127">
          <cell r="A127">
            <v>126</v>
          </cell>
          <cell r="B127">
            <v>4</v>
          </cell>
          <cell r="C127" t="str">
            <v>②</v>
          </cell>
          <cell r="D127">
            <v>1614</v>
          </cell>
          <cell r="E127" t="str">
            <v>水　野</v>
          </cell>
          <cell r="F127" t="str">
            <v>高桜井</v>
          </cell>
          <cell r="G127">
            <v>131</v>
          </cell>
          <cell r="H127">
            <v>4710</v>
          </cell>
          <cell r="I127" t="str">
            <v>岡　村</v>
          </cell>
          <cell r="J127">
            <v>47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 t="e">
            <v>#N/A</v>
          </cell>
          <cell r="Q127" t="e">
            <v>#N/A</v>
          </cell>
          <cell r="R127" t="e">
            <v>#N/A</v>
          </cell>
          <cell r="S127" t="e">
            <v>#N/A</v>
          </cell>
          <cell r="T127" t="e">
            <v>#N/A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 t="str">
            <v>○</v>
          </cell>
          <cell r="AA127" t="str">
            <v>×</v>
          </cell>
          <cell r="AB127" t="e">
            <v>#N/A</v>
          </cell>
          <cell r="AC127" t="e">
            <v>#N/A</v>
          </cell>
          <cell r="AD127" t="e">
            <v>#N/A</v>
          </cell>
          <cell r="AE127" t="e">
            <v>#N/A</v>
          </cell>
          <cell r="AF127" t="e">
            <v>#N/A</v>
          </cell>
          <cell r="AG127">
            <v>126</v>
          </cell>
          <cell r="AH127" t="str">
            <v/>
          </cell>
        </row>
        <row r="128">
          <cell r="A128">
            <v>127</v>
          </cell>
          <cell r="B128">
            <v>4</v>
          </cell>
          <cell r="C128" t="str">
            <v>②</v>
          </cell>
          <cell r="D128">
            <v>3008</v>
          </cell>
          <cell r="E128" t="str">
            <v>豊　嶋</v>
          </cell>
          <cell r="F128" t="str">
            <v>丸　亀</v>
          </cell>
          <cell r="G128">
            <v>130</v>
          </cell>
          <cell r="H128">
            <v>4308</v>
          </cell>
          <cell r="I128" t="str">
            <v>真　鍋</v>
          </cell>
          <cell r="J128">
            <v>43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 t="e">
            <v>#N/A</v>
          </cell>
          <cell r="Q128" t="e">
            <v>#N/A</v>
          </cell>
          <cell r="R128" t="e">
            <v>#N/A</v>
          </cell>
          <cell r="S128" t="e">
            <v>#N/A</v>
          </cell>
          <cell r="T128" t="e">
            <v>#N/A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 t="str">
            <v>○</v>
          </cell>
          <cell r="AA128" t="str">
            <v>×</v>
          </cell>
          <cell r="AB128" t="e">
            <v>#N/A</v>
          </cell>
          <cell r="AC128" t="e">
            <v>#N/A</v>
          </cell>
          <cell r="AD128" t="e">
            <v>#N/A</v>
          </cell>
          <cell r="AE128" t="e">
            <v>#N/A</v>
          </cell>
          <cell r="AF128" t="e">
            <v>#N/A</v>
          </cell>
          <cell r="AG128">
            <v>127</v>
          </cell>
          <cell r="AH128" t="str">
            <v/>
          </cell>
        </row>
        <row r="129">
          <cell r="A129">
            <v>128</v>
          </cell>
          <cell r="B129">
            <v>4</v>
          </cell>
          <cell r="C129" t="str">
            <v>②</v>
          </cell>
          <cell r="D129">
            <v>4504</v>
          </cell>
          <cell r="E129" t="str">
            <v>大　西朝</v>
          </cell>
          <cell r="F129" t="str">
            <v>三豊工</v>
          </cell>
          <cell r="G129">
            <v>129</v>
          </cell>
          <cell r="H129">
            <v>401</v>
          </cell>
          <cell r="I129" t="str">
            <v>角　友</v>
          </cell>
          <cell r="J129">
            <v>4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 t="e">
            <v>#N/A</v>
          </cell>
          <cell r="Q129" t="e">
            <v>#N/A</v>
          </cell>
          <cell r="R129" t="e">
            <v>#N/A</v>
          </cell>
          <cell r="S129" t="e">
            <v>#N/A</v>
          </cell>
          <cell r="T129" t="e">
            <v>#N/A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 t="str">
            <v>○</v>
          </cell>
          <cell r="AA129" t="str">
            <v>×</v>
          </cell>
          <cell r="AB129" t="e">
            <v>#N/A</v>
          </cell>
          <cell r="AC129" t="e">
            <v>#N/A</v>
          </cell>
          <cell r="AD129" t="e">
            <v>#N/A</v>
          </cell>
          <cell r="AE129" t="e">
            <v>#N/A</v>
          </cell>
          <cell r="AF129" t="e">
            <v>#N/A</v>
          </cell>
          <cell r="AG129">
            <v>128</v>
          </cell>
          <cell r="AH129" t="str">
            <v/>
          </cell>
        </row>
        <row r="130">
          <cell r="A130">
            <v>129</v>
          </cell>
          <cell r="B130">
            <v>4</v>
          </cell>
          <cell r="C130" t="str">
            <v>②</v>
          </cell>
          <cell r="D130">
            <v>401</v>
          </cell>
          <cell r="E130" t="str">
            <v>角　友</v>
          </cell>
          <cell r="F130" t="str">
            <v>三本松</v>
          </cell>
          <cell r="G130">
            <v>128</v>
          </cell>
          <cell r="H130">
            <v>4504</v>
          </cell>
          <cell r="I130" t="str">
            <v>大　西朝</v>
          </cell>
          <cell r="J130">
            <v>45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 t="e">
            <v>#N/A</v>
          </cell>
          <cell r="Q130" t="e">
            <v>#N/A</v>
          </cell>
          <cell r="R130" t="e">
            <v>#N/A</v>
          </cell>
          <cell r="S130" t="e">
            <v>#N/A</v>
          </cell>
          <cell r="T130" t="e">
            <v>#N/A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 t="str">
            <v>○</v>
          </cell>
          <cell r="AA130" t="str">
            <v>×</v>
          </cell>
          <cell r="AB130" t="e">
            <v>#N/A</v>
          </cell>
          <cell r="AC130" t="e">
            <v>#N/A</v>
          </cell>
          <cell r="AD130" t="e">
            <v>#N/A</v>
          </cell>
          <cell r="AE130" t="e">
            <v>#N/A</v>
          </cell>
          <cell r="AF130" t="e">
            <v>#N/A</v>
          </cell>
          <cell r="AG130">
            <v>129</v>
          </cell>
          <cell r="AH130" t="str">
            <v/>
          </cell>
        </row>
        <row r="131">
          <cell r="A131">
            <v>130</v>
          </cell>
          <cell r="B131">
            <v>4</v>
          </cell>
          <cell r="D131">
            <v>4308</v>
          </cell>
          <cell r="E131" t="str">
            <v>真　鍋</v>
          </cell>
          <cell r="F131" t="str">
            <v>観　一</v>
          </cell>
          <cell r="G131">
            <v>127</v>
          </cell>
          <cell r="H131">
            <v>3008</v>
          </cell>
          <cell r="I131" t="str">
            <v>豊　嶋</v>
          </cell>
          <cell r="J131">
            <v>30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 t="e">
            <v>#N/A</v>
          </cell>
          <cell r="Q131" t="e">
            <v>#N/A</v>
          </cell>
          <cell r="R131" t="e">
            <v>#N/A</v>
          </cell>
          <cell r="S131" t="e">
            <v>#N/A</v>
          </cell>
          <cell r="T131" t="e">
            <v>#N/A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 t="str">
            <v>○</v>
          </cell>
          <cell r="AA131" t="str">
            <v>×</v>
          </cell>
          <cell r="AB131" t="e">
            <v>#N/A</v>
          </cell>
          <cell r="AC131" t="e">
            <v>#N/A</v>
          </cell>
          <cell r="AD131" t="e">
            <v>#N/A</v>
          </cell>
          <cell r="AE131" t="e">
            <v>#N/A</v>
          </cell>
          <cell r="AF131" t="e">
            <v>#N/A</v>
          </cell>
          <cell r="AG131">
            <v>130</v>
          </cell>
          <cell r="AH131" t="str">
            <v/>
          </cell>
        </row>
        <row r="132">
          <cell r="A132">
            <v>131</v>
          </cell>
          <cell r="B132">
            <v>4</v>
          </cell>
          <cell r="C132" t="str">
            <v>②</v>
          </cell>
          <cell r="D132">
            <v>4710</v>
          </cell>
          <cell r="E132" t="str">
            <v>岡　村</v>
          </cell>
          <cell r="F132" t="str">
            <v>高専高</v>
          </cell>
          <cell r="G132">
            <v>126</v>
          </cell>
          <cell r="H132">
            <v>1614</v>
          </cell>
          <cell r="I132" t="str">
            <v>水　野</v>
          </cell>
          <cell r="J132">
            <v>16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 t="e">
            <v>#N/A</v>
          </cell>
          <cell r="Q132" t="e">
            <v>#N/A</v>
          </cell>
          <cell r="R132" t="e">
            <v>#N/A</v>
          </cell>
          <cell r="S132" t="e">
            <v>#N/A</v>
          </cell>
          <cell r="T132" t="e">
            <v>#N/A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 t="str">
            <v>○</v>
          </cell>
          <cell r="AA132" t="str">
            <v>×</v>
          </cell>
          <cell r="AB132" t="e">
            <v>#N/A</v>
          </cell>
          <cell r="AC132" t="e">
            <v>#N/A</v>
          </cell>
          <cell r="AD132" t="e">
            <v>#N/A</v>
          </cell>
          <cell r="AE132" t="e">
            <v>#N/A</v>
          </cell>
          <cell r="AF132" t="e">
            <v>#N/A</v>
          </cell>
          <cell r="AG132">
            <v>131</v>
          </cell>
          <cell r="AH132" t="str">
            <v/>
          </cell>
        </row>
        <row r="133">
          <cell r="A133">
            <v>132</v>
          </cell>
          <cell r="B133">
            <v>4</v>
          </cell>
          <cell r="D133">
            <v>2402</v>
          </cell>
          <cell r="E133" t="str">
            <v>平　口</v>
          </cell>
          <cell r="F133" t="str">
            <v>農　経</v>
          </cell>
          <cell r="G133">
            <v>125</v>
          </cell>
          <cell r="H133">
            <v>502</v>
          </cell>
          <cell r="I133" t="str">
            <v>平　井</v>
          </cell>
          <cell r="J133">
            <v>5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 t="e">
            <v>#N/A</v>
          </cell>
          <cell r="Q133" t="e">
            <v>#N/A</v>
          </cell>
          <cell r="R133" t="e">
            <v>#N/A</v>
          </cell>
          <cell r="S133" t="e">
            <v>#N/A</v>
          </cell>
          <cell r="T133" t="e">
            <v>#N/A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 t="str">
            <v>○</v>
          </cell>
          <cell r="AA133" t="str">
            <v>×</v>
          </cell>
          <cell r="AB133" t="e">
            <v>#N/A</v>
          </cell>
          <cell r="AC133" t="e">
            <v>#N/A</v>
          </cell>
          <cell r="AD133" t="e">
            <v>#N/A</v>
          </cell>
          <cell r="AE133" t="e">
            <v>#N/A</v>
          </cell>
          <cell r="AF133" t="e">
            <v>#N/A</v>
          </cell>
          <cell r="AG133">
            <v>132</v>
          </cell>
          <cell r="AH133" t="str">
            <v/>
          </cell>
        </row>
        <row r="134">
          <cell r="A134">
            <v>133</v>
          </cell>
          <cell r="B134">
            <v>4</v>
          </cell>
          <cell r="D134">
            <v>2007</v>
          </cell>
          <cell r="E134" t="str">
            <v>先　崎</v>
          </cell>
          <cell r="F134" t="str">
            <v>高工芸</v>
          </cell>
          <cell r="G134">
            <v>124</v>
          </cell>
          <cell r="H134">
            <v>4507</v>
          </cell>
          <cell r="I134" t="str">
            <v>高　橋</v>
          </cell>
          <cell r="J134">
            <v>45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 t="e">
            <v>#N/A</v>
          </cell>
          <cell r="Q134" t="e">
            <v>#N/A</v>
          </cell>
          <cell r="R134" t="e">
            <v>#N/A</v>
          </cell>
          <cell r="S134" t="e">
            <v>#N/A</v>
          </cell>
          <cell r="T134" t="e">
            <v>#N/A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 t="str">
            <v>○</v>
          </cell>
          <cell r="AA134" t="str">
            <v>×</v>
          </cell>
          <cell r="AB134" t="e">
            <v>#N/A</v>
          </cell>
          <cell r="AC134" t="e">
            <v>#N/A</v>
          </cell>
          <cell r="AD134" t="e">
            <v>#N/A</v>
          </cell>
          <cell r="AE134" t="e">
            <v>#N/A</v>
          </cell>
          <cell r="AF134" t="e">
            <v>#N/A</v>
          </cell>
          <cell r="AG134">
            <v>133</v>
          </cell>
          <cell r="AH134" t="str">
            <v/>
          </cell>
        </row>
        <row r="135">
          <cell r="A135">
            <v>134</v>
          </cell>
          <cell r="B135">
            <v>4</v>
          </cell>
          <cell r="D135">
            <v>1504</v>
          </cell>
          <cell r="E135" t="str">
            <v>渡　邊</v>
          </cell>
          <cell r="F135" t="str">
            <v>高松一</v>
          </cell>
          <cell r="G135">
            <v>123</v>
          </cell>
          <cell r="H135">
            <v>4306</v>
          </cell>
          <cell r="I135" t="str">
            <v>宮　﨑</v>
          </cell>
          <cell r="J135">
            <v>43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 t="e">
            <v>#N/A</v>
          </cell>
          <cell r="Q135" t="e">
            <v>#N/A</v>
          </cell>
          <cell r="R135" t="e">
            <v>#N/A</v>
          </cell>
          <cell r="S135" t="e">
            <v>#N/A</v>
          </cell>
          <cell r="T135" t="e">
            <v>#N/A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 t="str">
            <v>○</v>
          </cell>
          <cell r="AA135" t="str">
            <v>×</v>
          </cell>
          <cell r="AB135" t="e">
            <v>#N/A</v>
          </cell>
          <cell r="AC135" t="e">
            <v>#N/A</v>
          </cell>
          <cell r="AD135" t="e">
            <v>#N/A</v>
          </cell>
          <cell r="AE135" t="e">
            <v>#N/A</v>
          </cell>
          <cell r="AF135" t="e">
            <v>#N/A</v>
          </cell>
          <cell r="AG135">
            <v>134</v>
          </cell>
          <cell r="AH135" t="str">
            <v/>
          </cell>
        </row>
        <row r="136">
          <cell r="A136">
            <v>135</v>
          </cell>
          <cell r="B136">
            <v>4</v>
          </cell>
          <cell r="C136" t="str">
            <v>②</v>
          </cell>
          <cell r="D136">
            <v>3902</v>
          </cell>
          <cell r="E136" t="str">
            <v>大　林</v>
          </cell>
          <cell r="F136" t="str">
            <v>琴　平</v>
          </cell>
          <cell r="G136">
            <v>122</v>
          </cell>
          <cell r="H136">
            <v>1502</v>
          </cell>
          <cell r="I136" t="str">
            <v>秋　山</v>
          </cell>
          <cell r="J136">
            <v>15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 t="e">
            <v>#N/A</v>
          </cell>
          <cell r="Q136" t="e">
            <v>#N/A</v>
          </cell>
          <cell r="R136" t="e">
            <v>#N/A</v>
          </cell>
          <cell r="S136" t="e">
            <v>#N/A</v>
          </cell>
          <cell r="T136" t="e">
            <v>#N/A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 t="str">
            <v>○</v>
          </cell>
          <cell r="AA136" t="str">
            <v>×</v>
          </cell>
          <cell r="AB136" t="e">
            <v>#N/A</v>
          </cell>
          <cell r="AC136" t="e">
            <v>#N/A</v>
          </cell>
          <cell r="AD136" t="e">
            <v>#N/A</v>
          </cell>
          <cell r="AE136" t="e">
            <v>#N/A</v>
          </cell>
          <cell r="AF136" t="e">
            <v>#N/A</v>
          </cell>
          <cell r="AG136">
            <v>135</v>
          </cell>
          <cell r="AH136" t="str">
            <v/>
          </cell>
        </row>
        <row r="137">
          <cell r="A137">
            <v>136</v>
          </cell>
          <cell r="B137">
            <v>4</v>
          </cell>
          <cell r="C137" t="str">
            <v>②</v>
          </cell>
          <cell r="D137">
            <v>2307</v>
          </cell>
          <cell r="E137" t="str">
            <v>駒　松</v>
          </cell>
          <cell r="F137" t="str">
            <v>高松西</v>
          </cell>
          <cell r="G137">
            <v>121</v>
          </cell>
          <cell r="H137">
            <v>4704</v>
          </cell>
          <cell r="I137" t="str">
            <v>井　上</v>
          </cell>
          <cell r="J137">
            <v>47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 t="e">
            <v>#N/A</v>
          </cell>
          <cell r="Q137" t="e">
            <v>#N/A</v>
          </cell>
          <cell r="R137" t="e">
            <v>#N/A</v>
          </cell>
          <cell r="S137" t="e">
            <v>#N/A</v>
          </cell>
          <cell r="T137" t="e">
            <v>#N/A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 t="str">
            <v>○</v>
          </cell>
          <cell r="AA137" t="str">
            <v>×</v>
          </cell>
          <cell r="AB137" t="e">
            <v>#N/A</v>
          </cell>
          <cell r="AC137" t="e">
            <v>#N/A</v>
          </cell>
          <cell r="AD137" t="e">
            <v>#N/A</v>
          </cell>
          <cell r="AE137" t="e">
            <v>#N/A</v>
          </cell>
          <cell r="AF137" t="e">
            <v>#N/A</v>
          </cell>
          <cell r="AG137">
            <v>136</v>
          </cell>
          <cell r="AH137" t="str">
            <v/>
          </cell>
        </row>
        <row r="138">
          <cell r="A138">
            <v>137</v>
          </cell>
          <cell r="B138">
            <v>4</v>
          </cell>
          <cell r="C138" t="str">
            <v>②</v>
          </cell>
          <cell r="D138">
            <v>3405</v>
          </cell>
          <cell r="E138" t="str">
            <v>大　西康</v>
          </cell>
          <cell r="F138" t="str">
            <v>多度津</v>
          </cell>
          <cell r="G138">
            <v>120</v>
          </cell>
          <cell r="H138">
            <v>205</v>
          </cell>
          <cell r="I138" t="str">
            <v>三　枝</v>
          </cell>
          <cell r="J138">
            <v>2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 t="e">
            <v>#N/A</v>
          </cell>
          <cell r="Q138" t="e">
            <v>#N/A</v>
          </cell>
          <cell r="R138" t="e">
            <v>#N/A</v>
          </cell>
          <cell r="S138" t="e">
            <v>#N/A</v>
          </cell>
          <cell r="T138" t="e">
            <v>#N/A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 t="str">
            <v>○</v>
          </cell>
          <cell r="AA138" t="str">
            <v>×</v>
          </cell>
          <cell r="AB138" t="e">
            <v>#N/A</v>
          </cell>
          <cell r="AC138" t="e">
            <v>#N/A</v>
          </cell>
          <cell r="AD138" t="e">
            <v>#N/A</v>
          </cell>
          <cell r="AE138" t="e">
            <v>#N/A</v>
          </cell>
          <cell r="AF138" t="e">
            <v>#N/A</v>
          </cell>
          <cell r="AG138">
            <v>137</v>
          </cell>
          <cell r="AH138" t="str">
            <v/>
          </cell>
        </row>
        <row r="139">
          <cell r="A139">
            <v>138</v>
          </cell>
          <cell r="B139">
            <v>4</v>
          </cell>
          <cell r="D139">
            <v>801</v>
          </cell>
          <cell r="E139" t="str">
            <v>木　内</v>
          </cell>
          <cell r="F139" t="str">
            <v>志　度</v>
          </cell>
          <cell r="G139">
            <v>119</v>
          </cell>
          <cell r="H139">
            <v>3011</v>
          </cell>
          <cell r="I139" t="str">
            <v>安　藤</v>
          </cell>
          <cell r="J139">
            <v>30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 t="e">
            <v>#N/A</v>
          </cell>
          <cell r="Q139" t="e">
            <v>#N/A</v>
          </cell>
          <cell r="R139" t="e">
            <v>#N/A</v>
          </cell>
          <cell r="S139" t="e">
            <v>#N/A</v>
          </cell>
          <cell r="T139" t="e">
            <v>#N/A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 t="str">
            <v>○</v>
          </cell>
          <cell r="AA139" t="str">
            <v>×</v>
          </cell>
          <cell r="AB139" t="e">
            <v>#N/A</v>
          </cell>
          <cell r="AC139" t="e">
            <v>#N/A</v>
          </cell>
          <cell r="AD139" t="e">
            <v>#N/A</v>
          </cell>
          <cell r="AE139" t="e">
            <v>#N/A</v>
          </cell>
          <cell r="AF139" t="e">
            <v>#N/A</v>
          </cell>
          <cell r="AG139">
            <v>138</v>
          </cell>
          <cell r="AH139" t="str">
            <v/>
          </cell>
        </row>
        <row r="140">
          <cell r="A140">
            <v>139</v>
          </cell>
          <cell r="B140">
            <v>4</v>
          </cell>
          <cell r="C140" t="str">
            <v>②</v>
          </cell>
          <cell r="D140">
            <v>1903</v>
          </cell>
          <cell r="E140" t="str">
            <v>池　田</v>
          </cell>
          <cell r="F140" t="str">
            <v>英　明</v>
          </cell>
          <cell r="G140">
            <v>118</v>
          </cell>
          <cell r="H140">
            <v>4708</v>
          </cell>
          <cell r="I140" t="str">
            <v>大　江</v>
          </cell>
          <cell r="J140">
            <v>47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 t="e">
            <v>#N/A</v>
          </cell>
          <cell r="Q140" t="e">
            <v>#N/A</v>
          </cell>
          <cell r="R140" t="e">
            <v>#N/A</v>
          </cell>
          <cell r="S140" t="e">
            <v>#N/A</v>
          </cell>
          <cell r="T140" t="e">
            <v>#N/A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 t="str">
            <v>○</v>
          </cell>
          <cell r="AA140" t="str">
            <v>×</v>
          </cell>
          <cell r="AB140" t="e">
            <v>#N/A</v>
          </cell>
          <cell r="AC140" t="e">
            <v>#N/A</v>
          </cell>
          <cell r="AD140" t="e">
            <v>#N/A</v>
          </cell>
          <cell r="AE140" t="e">
            <v>#N/A</v>
          </cell>
          <cell r="AF140" t="e">
            <v>#N/A</v>
          </cell>
          <cell r="AG140">
            <v>139</v>
          </cell>
          <cell r="AH140" t="str">
            <v/>
          </cell>
        </row>
        <row r="141">
          <cell r="A141">
            <v>140</v>
          </cell>
          <cell r="B141">
            <v>4</v>
          </cell>
          <cell r="C141" t="str">
            <v>②</v>
          </cell>
          <cell r="D141">
            <v>2404</v>
          </cell>
          <cell r="E141" t="str">
            <v>藤　澤</v>
          </cell>
          <cell r="F141" t="str">
            <v>農　経</v>
          </cell>
          <cell r="G141">
            <v>117</v>
          </cell>
          <cell r="H141">
            <v>2308</v>
          </cell>
          <cell r="I141" t="str">
            <v>　清</v>
          </cell>
          <cell r="J141">
            <v>23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 t="e">
            <v>#N/A</v>
          </cell>
          <cell r="Q141" t="e">
            <v>#N/A</v>
          </cell>
          <cell r="R141" t="e">
            <v>#N/A</v>
          </cell>
          <cell r="S141" t="e">
            <v>#N/A</v>
          </cell>
          <cell r="T141" t="e">
            <v>#N/A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 t="str">
            <v>○</v>
          </cell>
          <cell r="AA141" t="str">
            <v>×</v>
          </cell>
          <cell r="AB141" t="e">
            <v>#N/A</v>
          </cell>
          <cell r="AC141" t="e">
            <v>#N/A</v>
          </cell>
          <cell r="AD141" t="e">
            <v>#N/A</v>
          </cell>
          <cell r="AE141" t="e">
            <v>#N/A</v>
          </cell>
          <cell r="AF141" t="e">
            <v>#N/A</v>
          </cell>
          <cell r="AG141">
            <v>140</v>
          </cell>
          <cell r="AH141" t="str">
            <v/>
          </cell>
        </row>
        <row r="142">
          <cell r="A142">
            <v>141</v>
          </cell>
          <cell r="B142">
            <v>4</v>
          </cell>
          <cell r="C142" t="str">
            <v>②</v>
          </cell>
          <cell r="D142">
            <v>1507</v>
          </cell>
          <cell r="E142" t="str">
            <v>宮　地</v>
          </cell>
          <cell r="F142" t="str">
            <v>高松一</v>
          </cell>
          <cell r="G142">
            <v>116</v>
          </cell>
          <cell r="H142">
            <v>3103</v>
          </cell>
          <cell r="I142" t="str">
            <v>山　地</v>
          </cell>
          <cell r="J142">
            <v>31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 t="e">
            <v>#N/A</v>
          </cell>
          <cell r="Q142" t="e">
            <v>#N/A</v>
          </cell>
          <cell r="R142" t="e">
            <v>#N/A</v>
          </cell>
          <cell r="S142" t="e">
            <v>#N/A</v>
          </cell>
          <cell r="T142" t="e">
            <v>#N/A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 t="str">
            <v>○</v>
          </cell>
          <cell r="AA142" t="str">
            <v>×</v>
          </cell>
          <cell r="AB142" t="e">
            <v>#N/A</v>
          </cell>
          <cell r="AC142" t="e">
            <v>#N/A</v>
          </cell>
          <cell r="AD142" t="e">
            <v>#N/A</v>
          </cell>
          <cell r="AE142" t="e">
            <v>#N/A</v>
          </cell>
          <cell r="AF142" t="e">
            <v>#N/A</v>
          </cell>
          <cell r="AG142">
            <v>141</v>
          </cell>
          <cell r="AH142" t="str">
            <v/>
          </cell>
        </row>
        <row r="143">
          <cell r="A143">
            <v>142</v>
          </cell>
          <cell r="B143">
            <v>4</v>
          </cell>
          <cell r="C143" t="str">
            <v>②</v>
          </cell>
          <cell r="D143">
            <v>1907</v>
          </cell>
          <cell r="E143" t="str">
            <v>橋　本</v>
          </cell>
          <cell r="F143" t="str">
            <v>英　明</v>
          </cell>
          <cell r="G143">
            <v>115</v>
          </cell>
          <cell r="H143">
            <v>4503</v>
          </cell>
          <cell r="I143" t="str">
            <v>永　岑</v>
          </cell>
          <cell r="J143">
            <v>45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 t="e">
            <v>#N/A</v>
          </cell>
          <cell r="Q143" t="e">
            <v>#N/A</v>
          </cell>
          <cell r="R143" t="e">
            <v>#N/A</v>
          </cell>
          <cell r="S143" t="e">
            <v>#N/A</v>
          </cell>
          <cell r="T143" t="e">
            <v>#N/A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 t="str">
            <v>○</v>
          </cell>
          <cell r="AA143" t="str">
            <v>×</v>
          </cell>
          <cell r="AB143" t="e">
            <v>#N/A</v>
          </cell>
          <cell r="AC143" t="e">
            <v>#N/A</v>
          </cell>
          <cell r="AD143" t="e">
            <v>#N/A</v>
          </cell>
          <cell r="AE143" t="e">
            <v>#N/A</v>
          </cell>
          <cell r="AF143" t="e">
            <v>#N/A</v>
          </cell>
          <cell r="AG143">
            <v>142</v>
          </cell>
          <cell r="AH143" t="str">
            <v/>
          </cell>
        </row>
        <row r="144">
          <cell r="A144">
            <v>143</v>
          </cell>
          <cell r="B144">
            <v>4</v>
          </cell>
          <cell r="C144" t="str">
            <v>②</v>
          </cell>
          <cell r="D144">
            <v>202</v>
          </cell>
          <cell r="E144" t="str">
            <v>濱　岡</v>
          </cell>
          <cell r="F144" t="str">
            <v>土　庄</v>
          </cell>
          <cell r="G144">
            <v>114</v>
          </cell>
          <cell r="H144">
            <v>1605</v>
          </cell>
          <cell r="I144" t="str">
            <v>蔭　久</v>
          </cell>
          <cell r="J144">
            <v>16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 t="e">
            <v>#N/A</v>
          </cell>
          <cell r="Q144" t="e">
            <v>#N/A</v>
          </cell>
          <cell r="R144" t="e">
            <v>#N/A</v>
          </cell>
          <cell r="S144" t="e">
            <v>#N/A</v>
          </cell>
          <cell r="T144" t="e">
            <v>#N/A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 t="str">
            <v>○</v>
          </cell>
          <cell r="AA144" t="str">
            <v>×</v>
          </cell>
          <cell r="AB144" t="e">
            <v>#N/A</v>
          </cell>
          <cell r="AC144" t="e">
            <v>#N/A</v>
          </cell>
          <cell r="AD144" t="e">
            <v>#N/A</v>
          </cell>
          <cell r="AE144" t="e">
            <v>#N/A</v>
          </cell>
          <cell r="AF144" t="e">
            <v>#N/A</v>
          </cell>
          <cell r="AG144">
            <v>143</v>
          </cell>
          <cell r="AH144" t="str">
            <v/>
          </cell>
        </row>
        <row r="145">
          <cell r="A145">
            <v>144</v>
          </cell>
          <cell r="B145">
            <v>4</v>
          </cell>
          <cell r="C145" t="str">
            <v>②</v>
          </cell>
          <cell r="D145">
            <v>2605</v>
          </cell>
          <cell r="E145" t="str">
            <v>田　中</v>
          </cell>
          <cell r="F145" t="str">
            <v>坂　出</v>
          </cell>
          <cell r="G145">
            <v>113</v>
          </cell>
          <cell r="H145">
            <v>2905</v>
          </cell>
          <cell r="I145" t="str">
            <v>　綾</v>
          </cell>
          <cell r="J145">
            <v>29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 t="e">
            <v>#N/A</v>
          </cell>
          <cell r="Q145" t="e">
            <v>#N/A</v>
          </cell>
          <cell r="R145" t="e">
            <v>#N/A</v>
          </cell>
          <cell r="S145" t="e">
            <v>#N/A</v>
          </cell>
          <cell r="T145" t="e">
            <v>#N/A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 t="str">
            <v>○</v>
          </cell>
          <cell r="AA145" t="str">
            <v>×</v>
          </cell>
          <cell r="AB145" t="e">
            <v>#N/A</v>
          </cell>
          <cell r="AC145" t="e">
            <v>#N/A</v>
          </cell>
          <cell r="AD145" t="e">
            <v>#N/A</v>
          </cell>
          <cell r="AE145" t="e">
            <v>#N/A</v>
          </cell>
          <cell r="AF145" t="e">
            <v>#N/A</v>
          </cell>
          <cell r="AG145">
            <v>144</v>
          </cell>
          <cell r="AH145" t="str">
            <v/>
          </cell>
        </row>
        <row r="146">
          <cell r="A146">
            <v>145</v>
          </cell>
          <cell r="B146">
            <v>4</v>
          </cell>
          <cell r="C146" t="str">
            <v>②</v>
          </cell>
          <cell r="D146">
            <v>1904</v>
          </cell>
          <cell r="E146" t="str">
            <v>岩　佐</v>
          </cell>
          <cell r="F146" t="str">
            <v>英　明</v>
          </cell>
          <cell r="G146">
            <v>112</v>
          </cell>
          <cell r="H146">
            <v>2503</v>
          </cell>
          <cell r="I146" t="str">
            <v>中　山</v>
          </cell>
          <cell r="J146">
            <v>25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 t="e">
            <v>#N/A</v>
          </cell>
          <cell r="Q146" t="e">
            <v>#N/A</v>
          </cell>
          <cell r="R146" t="e">
            <v>#N/A</v>
          </cell>
          <cell r="S146" t="e">
            <v>#N/A</v>
          </cell>
          <cell r="T146" t="e">
            <v>#N/A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 t="str">
            <v>○</v>
          </cell>
          <cell r="AA146" t="str">
            <v>×</v>
          </cell>
          <cell r="AB146" t="e">
            <v>#N/A</v>
          </cell>
          <cell r="AC146" t="e">
            <v>#N/A</v>
          </cell>
          <cell r="AD146" t="e">
            <v>#N/A</v>
          </cell>
          <cell r="AE146" t="e">
            <v>#N/A</v>
          </cell>
          <cell r="AF146" t="e">
            <v>#N/A</v>
          </cell>
          <cell r="AG146">
            <v>145</v>
          </cell>
          <cell r="AH146" t="str">
            <v/>
          </cell>
        </row>
        <row r="147">
          <cell r="A147">
            <v>146</v>
          </cell>
          <cell r="B147">
            <v>4</v>
          </cell>
          <cell r="D147">
            <v>3102</v>
          </cell>
          <cell r="E147" t="str">
            <v>山　口</v>
          </cell>
          <cell r="F147" t="str">
            <v>丸城西</v>
          </cell>
          <cell r="G147">
            <v>111</v>
          </cell>
          <cell r="H147">
            <v>2502</v>
          </cell>
          <cell r="I147" t="str">
            <v>佐々木</v>
          </cell>
          <cell r="J147">
            <v>25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 t="e">
            <v>#N/A</v>
          </cell>
          <cell r="Q147" t="e">
            <v>#N/A</v>
          </cell>
          <cell r="R147" t="e">
            <v>#N/A</v>
          </cell>
          <cell r="S147" t="e">
            <v>#N/A</v>
          </cell>
          <cell r="T147" t="e">
            <v>#N/A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 t="str">
            <v>○</v>
          </cell>
          <cell r="AA147" t="str">
            <v>×</v>
          </cell>
          <cell r="AB147" t="e">
            <v>#N/A</v>
          </cell>
          <cell r="AC147" t="e">
            <v>#N/A</v>
          </cell>
          <cell r="AD147" t="e">
            <v>#N/A</v>
          </cell>
          <cell r="AE147" t="e">
            <v>#N/A</v>
          </cell>
          <cell r="AF147" t="e">
            <v>#N/A</v>
          </cell>
          <cell r="AG147">
            <v>146</v>
          </cell>
          <cell r="AH147" t="str">
            <v/>
          </cell>
        </row>
        <row r="148">
          <cell r="A148">
            <v>147</v>
          </cell>
          <cell r="B148">
            <v>4</v>
          </cell>
          <cell r="C148" t="str">
            <v>②</v>
          </cell>
          <cell r="D148">
            <v>2006</v>
          </cell>
          <cell r="E148" t="str">
            <v>石　井</v>
          </cell>
          <cell r="F148" t="str">
            <v>高工芸</v>
          </cell>
          <cell r="G148">
            <v>110</v>
          </cell>
          <cell r="H148">
            <v>705</v>
          </cell>
          <cell r="I148" t="str">
            <v>鈴　木</v>
          </cell>
          <cell r="J148">
            <v>7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 t="e">
            <v>#N/A</v>
          </cell>
          <cell r="Q148" t="e">
            <v>#N/A</v>
          </cell>
          <cell r="R148" t="e">
            <v>#N/A</v>
          </cell>
          <cell r="S148" t="e">
            <v>#N/A</v>
          </cell>
          <cell r="T148" t="e">
            <v>#N/A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 t="str">
            <v>○</v>
          </cell>
          <cell r="AA148" t="str">
            <v>×</v>
          </cell>
          <cell r="AB148" t="e">
            <v>#N/A</v>
          </cell>
          <cell r="AC148" t="e">
            <v>#N/A</v>
          </cell>
          <cell r="AD148" t="e">
            <v>#N/A</v>
          </cell>
          <cell r="AE148" t="e">
            <v>#N/A</v>
          </cell>
          <cell r="AF148" t="e">
            <v>#N/A</v>
          </cell>
          <cell r="AG148">
            <v>147</v>
          </cell>
          <cell r="AH148" t="str">
            <v/>
          </cell>
        </row>
        <row r="149">
          <cell r="A149">
            <v>148</v>
          </cell>
          <cell r="B149">
            <v>4</v>
          </cell>
          <cell r="C149" t="str">
            <v>②</v>
          </cell>
          <cell r="D149">
            <v>3012</v>
          </cell>
          <cell r="E149" t="str">
            <v>大　西</v>
          </cell>
          <cell r="F149" t="str">
            <v>丸　亀</v>
          </cell>
          <cell r="G149">
            <v>109</v>
          </cell>
          <cell r="H149">
            <v>3901</v>
          </cell>
          <cell r="I149" t="str">
            <v>木　下</v>
          </cell>
          <cell r="J149">
            <v>39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 t="e">
            <v>#N/A</v>
          </cell>
          <cell r="Q149" t="e">
            <v>#N/A</v>
          </cell>
          <cell r="R149" t="e">
            <v>#N/A</v>
          </cell>
          <cell r="S149" t="e">
            <v>#N/A</v>
          </cell>
          <cell r="T149" t="e">
            <v>#N/A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 t="str">
            <v>○</v>
          </cell>
          <cell r="AA149" t="str">
            <v>×</v>
          </cell>
          <cell r="AB149" t="e">
            <v>#N/A</v>
          </cell>
          <cell r="AC149" t="e">
            <v>#N/A</v>
          </cell>
          <cell r="AD149" t="e">
            <v>#N/A</v>
          </cell>
          <cell r="AE149" t="e">
            <v>#N/A</v>
          </cell>
          <cell r="AF149" t="e">
            <v>#N/A</v>
          </cell>
          <cell r="AG149">
            <v>148</v>
          </cell>
          <cell r="AH149" t="str">
            <v/>
          </cell>
        </row>
        <row r="150">
          <cell r="A150">
            <v>149</v>
          </cell>
          <cell r="B150">
            <v>4</v>
          </cell>
          <cell r="C150" t="str">
            <v>②</v>
          </cell>
          <cell r="D150">
            <v>1906</v>
          </cell>
          <cell r="E150" t="str">
            <v>松　田</v>
          </cell>
          <cell r="F150" t="str">
            <v>英　明</v>
          </cell>
          <cell r="G150">
            <v>108</v>
          </cell>
          <cell r="H150">
            <v>1405</v>
          </cell>
          <cell r="I150" t="str">
            <v>房　尾</v>
          </cell>
          <cell r="J150">
            <v>14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 t="e">
            <v>#N/A</v>
          </cell>
          <cell r="Q150" t="e">
            <v>#N/A</v>
          </cell>
          <cell r="R150" t="e">
            <v>#N/A</v>
          </cell>
          <cell r="S150" t="e">
            <v>#N/A</v>
          </cell>
          <cell r="T150" t="e">
            <v>#N/A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 t="str">
            <v>○</v>
          </cell>
          <cell r="AA150" t="str">
            <v>×</v>
          </cell>
          <cell r="AB150" t="e">
            <v>#N/A</v>
          </cell>
          <cell r="AC150" t="e">
            <v>#N/A</v>
          </cell>
          <cell r="AD150" t="e">
            <v>#N/A</v>
          </cell>
          <cell r="AE150" t="e">
            <v>#N/A</v>
          </cell>
          <cell r="AF150" t="e">
            <v>#N/A</v>
          </cell>
          <cell r="AG150">
            <v>149</v>
          </cell>
          <cell r="AH150" t="str">
            <v/>
          </cell>
        </row>
        <row r="151">
          <cell r="A151">
            <v>150</v>
          </cell>
          <cell r="B151">
            <v>4</v>
          </cell>
          <cell r="D151">
            <v>1803</v>
          </cell>
          <cell r="E151" t="str">
            <v>植　松</v>
          </cell>
          <cell r="F151" t="str">
            <v>香中央</v>
          </cell>
          <cell r="G151">
            <v>107</v>
          </cell>
          <cell r="H151">
            <v>2904</v>
          </cell>
          <cell r="I151" t="str">
            <v>松　永</v>
          </cell>
          <cell r="J151">
            <v>29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 t="e">
            <v>#N/A</v>
          </cell>
          <cell r="Q151" t="e">
            <v>#N/A</v>
          </cell>
          <cell r="R151" t="e">
            <v>#N/A</v>
          </cell>
          <cell r="S151" t="e">
            <v>#N/A</v>
          </cell>
          <cell r="T151" t="e">
            <v>#N/A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 t="str">
            <v>○</v>
          </cell>
          <cell r="AA151" t="str">
            <v>×</v>
          </cell>
          <cell r="AB151" t="e">
            <v>#N/A</v>
          </cell>
          <cell r="AC151" t="e">
            <v>#N/A</v>
          </cell>
          <cell r="AD151" t="e">
            <v>#N/A</v>
          </cell>
          <cell r="AE151" t="e">
            <v>#N/A</v>
          </cell>
          <cell r="AF151" t="e">
            <v>#N/A</v>
          </cell>
          <cell r="AG151">
            <v>150</v>
          </cell>
          <cell r="AH151" t="str">
            <v/>
          </cell>
        </row>
        <row r="152">
          <cell r="A152">
            <v>151</v>
          </cell>
          <cell r="B152">
            <v>4</v>
          </cell>
          <cell r="C152" t="str">
            <v>②</v>
          </cell>
          <cell r="D152">
            <v>1307</v>
          </cell>
          <cell r="E152" t="str">
            <v>谷　口</v>
          </cell>
          <cell r="F152" t="str">
            <v>高松商</v>
          </cell>
          <cell r="G152">
            <v>106</v>
          </cell>
          <cell r="H152">
            <v>1107</v>
          </cell>
          <cell r="I152" t="str">
            <v>宮宇地</v>
          </cell>
          <cell r="J152">
            <v>11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 t="e">
            <v>#N/A</v>
          </cell>
          <cell r="Q152" t="e">
            <v>#N/A</v>
          </cell>
          <cell r="R152" t="e">
            <v>#N/A</v>
          </cell>
          <cell r="S152" t="e">
            <v>#N/A</v>
          </cell>
          <cell r="T152" t="e">
            <v>#N/A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 t="str">
            <v>○</v>
          </cell>
          <cell r="AA152" t="str">
            <v>×</v>
          </cell>
          <cell r="AB152" t="e">
            <v>#N/A</v>
          </cell>
          <cell r="AC152" t="e">
            <v>#N/A</v>
          </cell>
          <cell r="AD152" t="e">
            <v>#N/A</v>
          </cell>
          <cell r="AE152" t="e">
            <v>#N/A</v>
          </cell>
          <cell r="AF152" t="e">
            <v>#N/A</v>
          </cell>
          <cell r="AG152">
            <v>151</v>
          </cell>
          <cell r="AH152" t="str">
            <v/>
          </cell>
        </row>
        <row r="153">
          <cell r="A153">
            <v>152</v>
          </cell>
          <cell r="B153">
            <v>4</v>
          </cell>
          <cell r="C153" t="str">
            <v>②</v>
          </cell>
          <cell r="D153">
            <v>1908</v>
          </cell>
          <cell r="E153" t="str">
            <v>藤　田</v>
          </cell>
          <cell r="F153" t="str">
            <v>英　明</v>
          </cell>
          <cell r="G153">
            <v>105</v>
          </cell>
          <cell r="H153">
            <v>3101</v>
          </cell>
          <cell r="I153" t="str">
            <v>宮　本</v>
          </cell>
          <cell r="J153">
            <v>31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 t="e">
            <v>#N/A</v>
          </cell>
          <cell r="Q153" t="e">
            <v>#N/A</v>
          </cell>
          <cell r="R153" t="e">
            <v>#N/A</v>
          </cell>
          <cell r="S153" t="e">
            <v>#N/A</v>
          </cell>
          <cell r="T153" t="e">
            <v>#N/A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 t="str">
            <v>○</v>
          </cell>
          <cell r="AA153" t="str">
            <v>×</v>
          </cell>
          <cell r="AB153" t="e">
            <v>#N/A</v>
          </cell>
          <cell r="AC153" t="e">
            <v>#N/A</v>
          </cell>
          <cell r="AD153" t="e">
            <v>#N/A</v>
          </cell>
          <cell r="AE153" t="e">
            <v>#N/A</v>
          </cell>
          <cell r="AF153" t="e">
            <v>#N/A</v>
          </cell>
          <cell r="AG153">
            <v>152</v>
          </cell>
          <cell r="AH153" t="str">
            <v/>
          </cell>
        </row>
        <row r="154">
          <cell r="A154">
            <v>153</v>
          </cell>
          <cell r="B154">
            <v>4</v>
          </cell>
          <cell r="C154" t="str">
            <v>②</v>
          </cell>
          <cell r="D154">
            <v>1102</v>
          </cell>
          <cell r="E154" t="str">
            <v>奴　賀</v>
          </cell>
          <cell r="F154" t="str">
            <v>高松東</v>
          </cell>
          <cell r="G154">
            <v>104</v>
          </cell>
          <cell r="H154">
            <v>4305</v>
          </cell>
          <cell r="I154" t="str">
            <v>三　宅</v>
          </cell>
          <cell r="J154">
            <v>43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 t="e">
            <v>#N/A</v>
          </cell>
          <cell r="Q154" t="e">
            <v>#N/A</v>
          </cell>
          <cell r="R154" t="e">
            <v>#N/A</v>
          </cell>
          <cell r="S154" t="e">
            <v>#N/A</v>
          </cell>
          <cell r="T154" t="e">
            <v>#N/A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 t="str">
            <v>○</v>
          </cell>
          <cell r="AA154" t="str">
            <v>×</v>
          </cell>
          <cell r="AB154" t="e">
            <v>#N/A</v>
          </cell>
          <cell r="AC154" t="e">
            <v>#N/A</v>
          </cell>
          <cell r="AD154" t="e">
            <v>#N/A</v>
          </cell>
          <cell r="AE154" t="e">
            <v>#N/A</v>
          </cell>
          <cell r="AF154" t="e">
            <v>#N/A</v>
          </cell>
          <cell r="AG154">
            <v>153</v>
          </cell>
          <cell r="AH154" t="str">
            <v/>
          </cell>
        </row>
        <row r="155">
          <cell r="A155">
            <v>154</v>
          </cell>
          <cell r="B155">
            <v>4</v>
          </cell>
          <cell r="C155" t="str">
            <v>②</v>
          </cell>
          <cell r="D155">
            <v>2906</v>
          </cell>
          <cell r="E155" t="str">
            <v>谷　口</v>
          </cell>
          <cell r="F155" t="str">
            <v>坂出工</v>
          </cell>
          <cell r="G155">
            <v>103</v>
          </cell>
          <cell r="H155">
            <v>1101</v>
          </cell>
          <cell r="I155" t="str">
            <v>　續</v>
          </cell>
          <cell r="J155">
            <v>11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 t="e">
            <v>#N/A</v>
          </cell>
          <cell r="Q155" t="e">
            <v>#N/A</v>
          </cell>
          <cell r="R155" t="e">
            <v>#N/A</v>
          </cell>
          <cell r="S155" t="e">
            <v>#N/A</v>
          </cell>
          <cell r="T155" t="e">
            <v>#N/A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 t="str">
            <v>○</v>
          </cell>
          <cell r="AA155" t="str">
            <v>×</v>
          </cell>
          <cell r="AB155" t="e">
            <v>#N/A</v>
          </cell>
          <cell r="AC155" t="e">
            <v>#N/A</v>
          </cell>
          <cell r="AD155" t="e">
            <v>#N/A</v>
          </cell>
          <cell r="AE155" t="e">
            <v>#N/A</v>
          </cell>
          <cell r="AF155" t="e">
            <v>#N/A</v>
          </cell>
          <cell r="AG155">
            <v>154</v>
          </cell>
          <cell r="AH155" t="str">
            <v/>
          </cell>
        </row>
        <row r="156">
          <cell r="A156">
            <v>155</v>
          </cell>
          <cell r="B156">
            <v>4</v>
          </cell>
          <cell r="C156" t="str">
            <v>②</v>
          </cell>
          <cell r="D156">
            <v>4001</v>
          </cell>
          <cell r="E156" t="str">
            <v>渡　部</v>
          </cell>
          <cell r="F156" t="str">
            <v>高　瀬</v>
          </cell>
          <cell r="G156">
            <v>102</v>
          </cell>
          <cell r="H156">
            <v>3010</v>
          </cell>
          <cell r="I156" t="str">
            <v>山　内</v>
          </cell>
          <cell r="J156">
            <v>30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 t="e">
            <v>#N/A</v>
          </cell>
          <cell r="Q156" t="e">
            <v>#N/A</v>
          </cell>
          <cell r="R156" t="e">
            <v>#N/A</v>
          </cell>
          <cell r="S156" t="e">
            <v>#N/A</v>
          </cell>
          <cell r="T156" t="e">
            <v>#N/A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 t="str">
            <v>○</v>
          </cell>
          <cell r="AA156" t="str">
            <v>×</v>
          </cell>
          <cell r="AB156" t="e">
            <v>#N/A</v>
          </cell>
          <cell r="AC156" t="e">
            <v>#N/A</v>
          </cell>
          <cell r="AD156" t="e">
            <v>#N/A</v>
          </cell>
          <cell r="AE156" t="e">
            <v>#N/A</v>
          </cell>
          <cell r="AF156" t="e">
            <v>#N/A</v>
          </cell>
          <cell r="AG156">
            <v>155</v>
          </cell>
          <cell r="AH156" t="str">
            <v/>
          </cell>
        </row>
        <row r="157">
          <cell r="A157">
            <v>156</v>
          </cell>
          <cell r="B157">
            <v>4</v>
          </cell>
          <cell r="C157" t="str">
            <v>②</v>
          </cell>
          <cell r="D157">
            <v>902</v>
          </cell>
          <cell r="E157" t="str">
            <v>馬　場</v>
          </cell>
          <cell r="F157" t="str">
            <v>三　木</v>
          </cell>
          <cell r="G157">
            <v>101</v>
          </cell>
          <cell r="H157">
            <v>203</v>
          </cell>
          <cell r="I157" t="str">
            <v>財　所</v>
          </cell>
          <cell r="J157">
            <v>2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 t="e">
            <v>#N/A</v>
          </cell>
          <cell r="Q157" t="e">
            <v>#N/A</v>
          </cell>
          <cell r="R157" t="e">
            <v>#N/A</v>
          </cell>
          <cell r="S157" t="e">
            <v>#N/A</v>
          </cell>
          <cell r="T157" t="e">
            <v>#N/A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 t="str">
            <v>○</v>
          </cell>
          <cell r="AA157" t="str">
            <v>×</v>
          </cell>
          <cell r="AB157" t="e">
            <v>#N/A</v>
          </cell>
          <cell r="AC157" t="e">
            <v>#N/A</v>
          </cell>
          <cell r="AD157" t="e">
            <v>#N/A</v>
          </cell>
          <cell r="AE157" t="e">
            <v>#N/A</v>
          </cell>
          <cell r="AF157" t="e">
            <v>#N/A</v>
          </cell>
          <cell r="AG157">
            <v>156</v>
          </cell>
          <cell r="AH157" t="str">
            <v/>
          </cell>
        </row>
        <row r="158">
          <cell r="A158">
            <v>157</v>
          </cell>
          <cell r="B158">
            <v>4</v>
          </cell>
          <cell r="C158" t="str">
            <v>②</v>
          </cell>
          <cell r="D158">
            <v>4505</v>
          </cell>
          <cell r="E158" t="str">
            <v>伊　藤</v>
          </cell>
          <cell r="F158" t="str">
            <v>三豊工</v>
          </cell>
          <cell r="G158">
            <v>100</v>
          </cell>
          <cell r="H158">
            <v>704</v>
          </cell>
          <cell r="I158" t="str">
            <v>大　塚</v>
          </cell>
          <cell r="J158">
            <v>7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 t="e">
            <v>#N/A</v>
          </cell>
          <cell r="Q158" t="e">
            <v>#N/A</v>
          </cell>
          <cell r="R158" t="e">
            <v>#N/A</v>
          </cell>
          <cell r="S158" t="e">
            <v>#N/A</v>
          </cell>
          <cell r="T158" t="e">
            <v>#N/A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 t="str">
            <v>○</v>
          </cell>
          <cell r="AA158" t="str">
            <v>×</v>
          </cell>
          <cell r="AB158" t="e">
            <v>#N/A</v>
          </cell>
          <cell r="AC158" t="e">
            <v>#N/A</v>
          </cell>
          <cell r="AD158" t="e">
            <v>#N/A</v>
          </cell>
          <cell r="AE158" t="e">
            <v>#N/A</v>
          </cell>
          <cell r="AF158" t="e">
            <v>#N/A</v>
          </cell>
          <cell r="AG158">
            <v>157</v>
          </cell>
          <cell r="AH158" t="str">
            <v/>
          </cell>
        </row>
        <row r="159">
          <cell r="A159">
            <v>158</v>
          </cell>
          <cell r="B159">
            <v>4</v>
          </cell>
          <cell r="D159">
            <v>803</v>
          </cell>
          <cell r="E159" t="str">
            <v>矢　野</v>
          </cell>
          <cell r="F159" t="str">
            <v>志　度</v>
          </cell>
          <cell r="G159">
            <v>99</v>
          </cell>
          <cell r="H159">
            <v>1604</v>
          </cell>
          <cell r="I159" t="str">
            <v>後　藤</v>
          </cell>
          <cell r="J159">
            <v>16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 t="e">
            <v>#N/A</v>
          </cell>
          <cell r="Q159" t="e">
            <v>#N/A</v>
          </cell>
          <cell r="R159" t="e">
            <v>#N/A</v>
          </cell>
          <cell r="S159" t="e">
            <v>#N/A</v>
          </cell>
          <cell r="T159" t="e">
            <v>#N/A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 t="str">
            <v>○</v>
          </cell>
          <cell r="AA159" t="str">
            <v>×</v>
          </cell>
          <cell r="AB159" t="e">
            <v>#N/A</v>
          </cell>
          <cell r="AC159" t="e">
            <v>#N/A</v>
          </cell>
          <cell r="AD159" t="e">
            <v>#N/A</v>
          </cell>
          <cell r="AE159" t="e">
            <v>#N/A</v>
          </cell>
          <cell r="AF159" t="e">
            <v>#N/A</v>
          </cell>
          <cell r="AG159">
            <v>158</v>
          </cell>
          <cell r="AH159" t="str">
            <v/>
          </cell>
        </row>
        <row r="160">
          <cell r="A160">
            <v>159</v>
          </cell>
          <cell r="B160">
            <v>4</v>
          </cell>
          <cell r="C160" t="str">
            <v>②</v>
          </cell>
          <cell r="D160">
            <v>1506</v>
          </cell>
          <cell r="E160" t="str">
            <v>森　岡</v>
          </cell>
          <cell r="F160" t="str">
            <v>高松一</v>
          </cell>
          <cell r="G160">
            <v>98</v>
          </cell>
          <cell r="H160">
            <v>4502</v>
          </cell>
          <cell r="I160" t="str">
            <v>藤　川</v>
          </cell>
          <cell r="J160">
            <v>45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 t="e">
            <v>#N/A</v>
          </cell>
          <cell r="Q160" t="e">
            <v>#N/A</v>
          </cell>
          <cell r="R160" t="e">
            <v>#N/A</v>
          </cell>
          <cell r="S160" t="e">
            <v>#N/A</v>
          </cell>
          <cell r="T160" t="e">
            <v>#N/A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 t="str">
            <v>○</v>
          </cell>
          <cell r="AA160" t="str">
            <v>×</v>
          </cell>
          <cell r="AB160" t="e">
            <v>#N/A</v>
          </cell>
          <cell r="AC160" t="e">
            <v>#N/A</v>
          </cell>
          <cell r="AD160" t="e">
            <v>#N/A</v>
          </cell>
          <cell r="AE160" t="e">
            <v>#N/A</v>
          </cell>
          <cell r="AF160" t="e">
            <v>#N/A</v>
          </cell>
          <cell r="AG160">
            <v>159</v>
          </cell>
          <cell r="AH160" t="str">
            <v/>
          </cell>
        </row>
        <row r="161">
          <cell r="A161">
            <v>160</v>
          </cell>
          <cell r="B161">
            <v>4</v>
          </cell>
          <cell r="C161" t="str">
            <v>②</v>
          </cell>
          <cell r="D161">
            <v>3013</v>
          </cell>
          <cell r="E161" t="str">
            <v>小　原</v>
          </cell>
          <cell r="F161" t="str">
            <v>丸　亀</v>
          </cell>
          <cell r="G161">
            <v>97</v>
          </cell>
          <cell r="H161">
            <v>2303</v>
          </cell>
          <cell r="I161" t="str">
            <v>粟飯原</v>
          </cell>
          <cell r="J161">
            <v>23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 t="e">
            <v>#N/A</v>
          </cell>
          <cell r="Q161" t="e">
            <v>#N/A</v>
          </cell>
          <cell r="R161" t="e">
            <v>#N/A</v>
          </cell>
          <cell r="S161" t="e">
            <v>#N/A</v>
          </cell>
          <cell r="T161" t="e">
            <v>#N/A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 t="str">
            <v>○</v>
          </cell>
          <cell r="AA161" t="str">
            <v>×</v>
          </cell>
          <cell r="AB161" t="e">
            <v>#N/A</v>
          </cell>
          <cell r="AC161" t="e">
            <v>#N/A</v>
          </cell>
          <cell r="AD161" t="e">
            <v>#N/A</v>
          </cell>
          <cell r="AE161" t="e">
            <v>#N/A</v>
          </cell>
          <cell r="AF161" t="e">
            <v>#N/A</v>
          </cell>
          <cell r="AG161">
            <v>160</v>
          </cell>
          <cell r="AH161" t="str">
            <v/>
          </cell>
        </row>
        <row r="162">
          <cell r="A162">
            <v>161</v>
          </cell>
          <cell r="B162">
            <v>4</v>
          </cell>
          <cell r="C162" t="str">
            <v>②</v>
          </cell>
          <cell r="D162">
            <v>1606</v>
          </cell>
          <cell r="E162" t="str">
            <v>羽　原</v>
          </cell>
          <cell r="F162" t="str">
            <v>高桜井</v>
          </cell>
          <cell r="G162">
            <v>96</v>
          </cell>
          <cell r="H162">
            <v>702</v>
          </cell>
          <cell r="I162" t="str">
            <v>長　町</v>
          </cell>
          <cell r="J162">
            <v>7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 t="e">
            <v>#N/A</v>
          </cell>
          <cell r="Q162" t="e">
            <v>#N/A</v>
          </cell>
          <cell r="R162" t="e">
            <v>#N/A</v>
          </cell>
          <cell r="S162" t="e">
            <v>#N/A</v>
          </cell>
          <cell r="T162" t="e">
            <v>#N/A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 t="str">
            <v>○</v>
          </cell>
          <cell r="AA162" t="str">
            <v>×</v>
          </cell>
          <cell r="AB162" t="e">
            <v>#N/A</v>
          </cell>
          <cell r="AC162" t="e">
            <v>#N/A</v>
          </cell>
          <cell r="AD162" t="e">
            <v>#N/A</v>
          </cell>
          <cell r="AE162" t="e">
            <v>#N/A</v>
          </cell>
          <cell r="AF162" t="e">
            <v>#N/A</v>
          </cell>
          <cell r="AG162">
            <v>161</v>
          </cell>
          <cell r="AH162" t="str">
            <v/>
          </cell>
        </row>
        <row r="163">
          <cell r="A163">
            <v>162</v>
          </cell>
          <cell r="B163">
            <v>4</v>
          </cell>
          <cell r="C163" t="str">
            <v>②</v>
          </cell>
          <cell r="D163">
            <v>1609</v>
          </cell>
          <cell r="E163" t="str">
            <v>東　原</v>
          </cell>
          <cell r="F163" t="str">
            <v>高桜井</v>
          </cell>
          <cell r="G163">
            <v>95</v>
          </cell>
          <cell r="H163">
            <v>4703</v>
          </cell>
          <cell r="I163" t="str">
            <v>西　岡</v>
          </cell>
          <cell r="J163">
            <v>47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 t="e">
            <v>#N/A</v>
          </cell>
          <cell r="Q163" t="e">
            <v>#N/A</v>
          </cell>
          <cell r="R163" t="e">
            <v>#N/A</v>
          </cell>
          <cell r="S163" t="e">
            <v>#N/A</v>
          </cell>
          <cell r="T163" t="e">
            <v>#N/A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 t="str">
            <v>○</v>
          </cell>
          <cell r="AA163" t="str">
            <v>×</v>
          </cell>
          <cell r="AB163" t="e">
            <v>#N/A</v>
          </cell>
          <cell r="AC163" t="e">
            <v>#N/A</v>
          </cell>
          <cell r="AD163" t="e">
            <v>#N/A</v>
          </cell>
          <cell r="AE163" t="e">
            <v>#N/A</v>
          </cell>
          <cell r="AF163" t="e">
            <v>#N/A</v>
          </cell>
          <cell r="AG163">
            <v>162</v>
          </cell>
          <cell r="AH163" t="str">
            <v/>
          </cell>
        </row>
        <row r="164">
          <cell r="A164">
            <v>163</v>
          </cell>
          <cell r="B164">
            <v>4</v>
          </cell>
          <cell r="D164">
            <v>4309</v>
          </cell>
          <cell r="E164" t="str">
            <v>安　藤</v>
          </cell>
          <cell r="F164" t="str">
            <v>観　一</v>
          </cell>
          <cell r="G164">
            <v>94</v>
          </cell>
          <cell r="H164">
            <v>903</v>
          </cell>
          <cell r="I164" t="str">
            <v>尾　崎</v>
          </cell>
          <cell r="J164">
            <v>9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 t="e">
            <v>#N/A</v>
          </cell>
          <cell r="Q164" t="e">
            <v>#N/A</v>
          </cell>
          <cell r="R164" t="e">
            <v>#N/A</v>
          </cell>
          <cell r="S164" t="e">
            <v>#N/A</v>
          </cell>
          <cell r="T164" t="e">
            <v>#N/A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 t="str">
            <v>○</v>
          </cell>
          <cell r="AA164" t="str">
            <v>×</v>
          </cell>
          <cell r="AB164" t="e">
            <v>#N/A</v>
          </cell>
          <cell r="AC164" t="e">
            <v>#N/A</v>
          </cell>
          <cell r="AD164" t="e">
            <v>#N/A</v>
          </cell>
          <cell r="AE164" t="e">
            <v>#N/A</v>
          </cell>
          <cell r="AF164" t="e">
            <v>#N/A</v>
          </cell>
          <cell r="AG164">
            <v>163</v>
          </cell>
          <cell r="AH164" t="str">
            <v/>
          </cell>
        </row>
        <row r="165">
          <cell r="A165">
            <v>164</v>
          </cell>
          <cell r="B165">
            <v>4</v>
          </cell>
          <cell r="D165">
            <v>1701</v>
          </cell>
          <cell r="E165" t="str">
            <v>平　山</v>
          </cell>
          <cell r="F165" t="str">
            <v>高松南</v>
          </cell>
          <cell r="G165">
            <v>93</v>
          </cell>
          <cell r="H165">
            <v>3403</v>
          </cell>
          <cell r="I165" t="str">
            <v>辻　村</v>
          </cell>
          <cell r="J165">
            <v>34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 t="e">
            <v>#N/A</v>
          </cell>
          <cell r="Q165" t="e">
            <v>#N/A</v>
          </cell>
          <cell r="R165" t="e">
            <v>#N/A</v>
          </cell>
          <cell r="S165" t="e">
            <v>#N/A</v>
          </cell>
          <cell r="T165" t="e">
            <v>#N/A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 t="str">
            <v>○</v>
          </cell>
          <cell r="AA165" t="str">
            <v>×</v>
          </cell>
          <cell r="AB165" t="e">
            <v>#N/A</v>
          </cell>
          <cell r="AC165" t="e">
            <v>#N/A</v>
          </cell>
          <cell r="AD165" t="e">
            <v>#N/A</v>
          </cell>
          <cell r="AE165" t="e">
            <v>#N/A</v>
          </cell>
          <cell r="AF165" t="e">
            <v>#N/A</v>
          </cell>
          <cell r="AG165">
            <v>164</v>
          </cell>
          <cell r="AH165" t="str">
            <v/>
          </cell>
        </row>
        <row r="166">
          <cell r="A166">
            <v>165</v>
          </cell>
          <cell r="B166">
            <v>4</v>
          </cell>
          <cell r="C166" t="str">
            <v>②</v>
          </cell>
          <cell r="D166">
            <v>1607</v>
          </cell>
          <cell r="E166" t="str">
            <v>中　谷</v>
          </cell>
          <cell r="F166" t="str">
            <v>高桜井</v>
          </cell>
          <cell r="G166">
            <v>92</v>
          </cell>
          <cell r="H166">
            <v>3015</v>
          </cell>
          <cell r="I166" t="str">
            <v>高　橋</v>
          </cell>
          <cell r="J166">
            <v>30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 t="e">
            <v>#N/A</v>
          </cell>
          <cell r="Q166" t="e">
            <v>#N/A</v>
          </cell>
          <cell r="R166" t="e">
            <v>#N/A</v>
          </cell>
          <cell r="S166" t="e">
            <v>#N/A</v>
          </cell>
          <cell r="T166" t="e">
            <v>#N/A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 t="str">
            <v>○</v>
          </cell>
          <cell r="AA166" t="str">
            <v>×</v>
          </cell>
          <cell r="AB166" t="e">
            <v>#N/A</v>
          </cell>
          <cell r="AC166" t="e">
            <v>#N/A</v>
          </cell>
          <cell r="AD166" t="e">
            <v>#N/A</v>
          </cell>
          <cell r="AE166" t="e">
            <v>#N/A</v>
          </cell>
          <cell r="AF166" t="e">
            <v>#N/A</v>
          </cell>
          <cell r="AG166">
            <v>165</v>
          </cell>
          <cell r="AH166" t="str">
            <v/>
          </cell>
        </row>
        <row r="167">
          <cell r="A167">
            <v>166</v>
          </cell>
          <cell r="B167">
            <v>4</v>
          </cell>
          <cell r="C167" t="str">
            <v>②</v>
          </cell>
          <cell r="D167">
            <v>402</v>
          </cell>
          <cell r="E167" t="str">
            <v>井　上</v>
          </cell>
          <cell r="F167" t="str">
            <v>三本松</v>
          </cell>
          <cell r="G167">
            <v>91</v>
          </cell>
          <cell r="H167">
            <v>4602</v>
          </cell>
          <cell r="I167" t="str">
            <v>秋　山</v>
          </cell>
          <cell r="J167">
            <v>46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 t="e">
            <v>#N/A</v>
          </cell>
          <cell r="Q167" t="e">
            <v>#N/A</v>
          </cell>
          <cell r="R167" t="e">
            <v>#N/A</v>
          </cell>
          <cell r="S167" t="e">
            <v>#N/A</v>
          </cell>
          <cell r="T167" t="e">
            <v>#N/A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 t="str">
            <v>○</v>
          </cell>
          <cell r="AA167" t="str">
            <v>×</v>
          </cell>
          <cell r="AB167" t="e">
            <v>#N/A</v>
          </cell>
          <cell r="AC167" t="e">
            <v>#N/A</v>
          </cell>
          <cell r="AD167" t="e">
            <v>#N/A</v>
          </cell>
          <cell r="AE167" t="e">
            <v>#N/A</v>
          </cell>
          <cell r="AF167" t="e">
            <v>#N/A</v>
          </cell>
          <cell r="AG167">
            <v>166</v>
          </cell>
          <cell r="AH167" t="str">
            <v/>
          </cell>
        </row>
        <row r="168">
          <cell r="A168">
            <v>167</v>
          </cell>
          <cell r="B168">
            <v>4</v>
          </cell>
          <cell r="D168">
            <v>1702</v>
          </cell>
          <cell r="E168" t="str">
            <v>三　宅</v>
          </cell>
          <cell r="F168" t="str">
            <v>高松南</v>
          </cell>
          <cell r="G168">
            <v>90</v>
          </cell>
          <cell r="H168">
            <v>1905</v>
          </cell>
          <cell r="I168" t="str">
            <v>川　田</v>
          </cell>
          <cell r="J168">
            <v>19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 t="e">
            <v>#N/A</v>
          </cell>
          <cell r="Q168" t="e">
            <v>#N/A</v>
          </cell>
          <cell r="R168" t="e">
            <v>#N/A</v>
          </cell>
          <cell r="S168" t="e">
            <v>#N/A</v>
          </cell>
          <cell r="T168" t="e">
            <v>#N/A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 t="str">
            <v>○</v>
          </cell>
          <cell r="AA168" t="str">
            <v>×</v>
          </cell>
          <cell r="AB168" t="e">
            <v>#N/A</v>
          </cell>
          <cell r="AC168" t="e">
            <v>#N/A</v>
          </cell>
          <cell r="AD168" t="e">
            <v>#N/A</v>
          </cell>
          <cell r="AE168" t="e">
            <v>#N/A</v>
          </cell>
          <cell r="AF168" t="e">
            <v>#N/A</v>
          </cell>
          <cell r="AG168">
            <v>167</v>
          </cell>
          <cell r="AH168" t="str">
            <v/>
          </cell>
        </row>
        <row r="169">
          <cell r="A169">
            <v>168</v>
          </cell>
          <cell r="B169">
            <v>4</v>
          </cell>
          <cell r="C169" t="str">
            <v>②</v>
          </cell>
          <cell r="D169">
            <v>1509</v>
          </cell>
          <cell r="E169" t="str">
            <v>佐々木</v>
          </cell>
          <cell r="F169" t="str">
            <v>高松一</v>
          </cell>
          <cell r="G169">
            <v>89</v>
          </cell>
          <cell r="H169">
            <v>4601</v>
          </cell>
          <cell r="I169" t="str">
            <v>中　川</v>
          </cell>
          <cell r="J169">
            <v>46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 t="e">
            <v>#N/A</v>
          </cell>
          <cell r="Q169" t="e">
            <v>#N/A</v>
          </cell>
          <cell r="R169" t="e">
            <v>#N/A</v>
          </cell>
          <cell r="S169" t="e">
            <v>#N/A</v>
          </cell>
          <cell r="T169" t="e">
            <v>#N/A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 t="str">
            <v>○</v>
          </cell>
          <cell r="AA169" t="str">
            <v>×</v>
          </cell>
          <cell r="AB169" t="e">
            <v>#N/A</v>
          </cell>
          <cell r="AC169" t="e">
            <v>#N/A</v>
          </cell>
          <cell r="AD169" t="e">
            <v>#N/A</v>
          </cell>
          <cell r="AE169" t="e">
            <v>#N/A</v>
          </cell>
          <cell r="AF169" t="e">
            <v>#N/A</v>
          </cell>
          <cell r="AG169">
            <v>168</v>
          </cell>
          <cell r="AH169" t="str">
            <v/>
          </cell>
        </row>
        <row r="170">
          <cell r="A170">
            <v>169</v>
          </cell>
          <cell r="B170">
            <v>4</v>
          </cell>
          <cell r="C170" t="str">
            <v>②</v>
          </cell>
          <cell r="D170">
            <v>1005</v>
          </cell>
          <cell r="E170" t="str">
            <v>堀　山</v>
          </cell>
          <cell r="F170" t="str">
            <v>高松北</v>
          </cell>
          <cell r="G170">
            <v>88</v>
          </cell>
          <cell r="H170">
            <v>3009</v>
          </cell>
          <cell r="I170" t="str">
            <v>木　下</v>
          </cell>
          <cell r="J170">
            <v>30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 t="e">
            <v>#N/A</v>
          </cell>
          <cell r="Q170" t="e">
            <v>#N/A</v>
          </cell>
          <cell r="R170" t="e">
            <v>#N/A</v>
          </cell>
          <cell r="S170" t="e">
            <v>#N/A</v>
          </cell>
          <cell r="T170" t="e">
            <v>#N/A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 t="str">
            <v>○</v>
          </cell>
          <cell r="AA170" t="str">
            <v>×</v>
          </cell>
          <cell r="AB170" t="e">
            <v>#N/A</v>
          </cell>
          <cell r="AC170" t="e">
            <v>#N/A</v>
          </cell>
          <cell r="AD170" t="e">
            <v>#N/A</v>
          </cell>
          <cell r="AE170" t="e">
            <v>#N/A</v>
          </cell>
          <cell r="AF170" t="e">
            <v>#N/A</v>
          </cell>
          <cell r="AG170">
            <v>169</v>
          </cell>
          <cell r="AH170" t="str">
            <v/>
          </cell>
        </row>
        <row r="171">
          <cell r="A171">
            <v>170</v>
          </cell>
          <cell r="B171">
            <v>4</v>
          </cell>
          <cell r="C171" t="str">
            <v>②</v>
          </cell>
          <cell r="D171">
            <v>2309</v>
          </cell>
          <cell r="E171" t="str">
            <v>山　路</v>
          </cell>
          <cell r="F171" t="str">
            <v>高松西</v>
          </cell>
          <cell r="G171">
            <v>87</v>
          </cell>
          <cell r="H171">
            <v>1802</v>
          </cell>
          <cell r="I171" t="str">
            <v>六　車</v>
          </cell>
          <cell r="J171">
            <v>18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 t="e">
            <v>#N/A</v>
          </cell>
          <cell r="Q171" t="e">
            <v>#N/A</v>
          </cell>
          <cell r="R171" t="e">
            <v>#N/A</v>
          </cell>
          <cell r="S171" t="e">
            <v>#N/A</v>
          </cell>
          <cell r="T171" t="e">
            <v>#N/A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 t="str">
            <v>○</v>
          </cell>
          <cell r="AA171" t="str">
            <v>×</v>
          </cell>
          <cell r="AB171" t="e">
            <v>#N/A</v>
          </cell>
          <cell r="AC171" t="e">
            <v>#N/A</v>
          </cell>
          <cell r="AD171" t="e">
            <v>#N/A</v>
          </cell>
          <cell r="AE171" t="e">
            <v>#N/A</v>
          </cell>
          <cell r="AF171" t="e">
            <v>#N/A</v>
          </cell>
          <cell r="AG171">
            <v>170</v>
          </cell>
          <cell r="AH171" t="str">
            <v/>
          </cell>
        </row>
        <row r="172">
          <cell r="A172">
            <v>171</v>
          </cell>
          <cell r="B172">
            <v>4</v>
          </cell>
          <cell r="D172">
            <v>4402</v>
          </cell>
          <cell r="E172" t="str">
            <v>黒　田</v>
          </cell>
          <cell r="F172" t="str">
            <v>観中央</v>
          </cell>
          <cell r="G172">
            <v>86</v>
          </cell>
          <cell r="H172">
            <v>703</v>
          </cell>
          <cell r="I172" t="str">
            <v>多　田</v>
          </cell>
          <cell r="J172">
            <v>7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 t="e">
            <v>#N/A</v>
          </cell>
          <cell r="Q172" t="e">
            <v>#N/A</v>
          </cell>
          <cell r="R172" t="e">
            <v>#N/A</v>
          </cell>
          <cell r="S172" t="e">
            <v>#N/A</v>
          </cell>
          <cell r="T172" t="e">
            <v>#N/A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 t="str">
            <v>○</v>
          </cell>
          <cell r="AA172" t="str">
            <v>×</v>
          </cell>
          <cell r="AB172" t="e">
            <v>#N/A</v>
          </cell>
          <cell r="AC172" t="e">
            <v>#N/A</v>
          </cell>
          <cell r="AD172" t="e">
            <v>#N/A</v>
          </cell>
          <cell r="AE172" t="e">
            <v>#N/A</v>
          </cell>
          <cell r="AF172" t="e">
            <v>#N/A</v>
          </cell>
          <cell r="AG172">
            <v>171</v>
          </cell>
          <cell r="AH172" t="str">
            <v/>
          </cell>
        </row>
        <row r="173">
          <cell r="A173">
            <v>172</v>
          </cell>
          <cell r="B173">
            <v>4</v>
          </cell>
          <cell r="D173">
            <v>4403</v>
          </cell>
          <cell r="E173" t="str">
            <v>岩　本</v>
          </cell>
          <cell r="F173" t="str">
            <v>観中央</v>
          </cell>
          <cell r="G173">
            <v>85</v>
          </cell>
          <cell r="H173">
            <v>1503</v>
          </cell>
          <cell r="I173" t="str">
            <v>河　内</v>
          </cell>
          <cell r="J173">
            <v>15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 t="e">
            <v>#N/A</v>
          </cell>
          <cell r="Q173" t="e">
            <v>#N/A</v>
          </cell>
          <cell r="R173" t="e">
            <v>#N/A</v>
          </cell>
          <cell r="S173" t="e">
            <v>#N/A</v>
          </cell>
          <cell r="T173" t="e">
            <v>#N/A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 t="str">
            <v>○</v>
          </cell>
          <cell r="AA173" t="str">
            <v>×</v>
          </cell>
          <cell r="AB173" t="e">
            <v>#N/A</v>
          </cell>
          <cell r="AC173" t="e">
            <v>#N/A</v>
          </cell>
          <cell r="AD173" t="e">
            <v>#N/A</v>
          </cell>
          <cell r="AE173" t="e">
            <v>#N/A</v>
          </cell>
          <cell r="AF173" t="e">
            <v>#N/A</v>
          </cell>
          <cell r="AG173">
            <v>172</v>
          </cell>
          <cell r="AH173" t="str">
            <v/>
          </cell>
        </row>
        <row r="174">
          <cell r="A174">
            <v>173</v>
          </cell>
          <cell r="B174">
            <v>4</v>
          </cell>
          <cell r="C174" t="str">
            <v>②</v>
          </cell>
          <cell r="D174">
            <v>1004</v>
          </cell>
          <cell r="E174" t="str">
            <v>馬　場</v>
          </cell>
          <cell r="F174" t="str">
            <v>高松北</v>
          </cell>
          <cell r="G174">
            <v>84</v>
          </cell>
          <cell r="H174">
            <v>2305</v>
          </cell>
          <cell r="I174" t="str">
            <v>田野口</v>
          </cell>
          <cell r="J174">
            <v>23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 t="e">
            <v>#N/A</v>
          </cell>
          <cell r="Q174" t="e">
            <v>#N/A</v>
          </cell>
          <cell r="R174" t="e">
            <v>#N/A</v>
          </cell>
          <cell r="S174" t="e">
            <v>#N/A</v>
          </cell>
          <cell r="T174" t="e">
            <v>#N/A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 t="str">
            <v>○</v>
          </cell>
          <cell r="AA174" t="str">
            <v>×</v>
          </cell>
          <cell r="AB174" t="e">
            <v>#N/A</v>
          </cell>
          <cell r="AC174" t="e">
            <v>#N/A</v>
          </cell>
          <cell r="AD174" t="e">
            <v>#N/A</v>
          </cell>
          <cell r="AE174" t="e">
            <v>#N/A</v>
          </cell>
          <cell r="AF174" t="e">
            <v>#N/A</v>
          </cell>
          <cell r="AG174">
            <v>173</v>
          </cell>
          <cell r="AH174" t="str">
            <v/>
          </cell>
        </row>
        <row r="175">
          <cell r="A175">
            <v>174</v>
          </cell>
          <cell r="B175">
            <v>4</v>
          </cell>
          <cell r="C175" t="str">
            <v>②</v>
          </cell>
          <cell r="D175">
            <v>1508</v>
          </cell>
          <cell r="E175" t="str">
            <v>松　本</v>
          </cell>
          <cell r="F175" t="str">
            <v>高松一</v>
          </cell>
          <cell r="G175">
            <v>83</v>
          </cell>
          <cell r="H175">
            <v>2401</v>
          </cell>
          <cell r="I175" t="str">
            <v>　森</v>
          </cell>
          <cell r="J175">
            <v>24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 t="e">
            <v>#N/A</v>
          </cell>
          <cell r="Q175" t="e">
            <v>#N/A</v>
          </cell>
          <cell r="R175" t="e">
            <v>#N/A</v>
          </cell>
          <cell r="S175" t="e">
            <v>#N/A</v>
          </cell>
          <cell r="T175" t="e">
            <v>#N/A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 t="str">
            <v>○</v>
          </cell>
          <cell r="AA175" t="str">
            <v>×</v>
          </cell>
          <cell r="AB175" t="e">
            <v>#N/A</v>
          </cell>
          <cell r="AC175" t="e">
            <v>#N/A</v>
          </cell>
          <cell r="AD175" t="e">
            <v>#N/A</v>
          </cell>
          <cell r="AE175" t="e">
            <v>#N/A</v>
          </cell>
          <cell r="AF175" t="e">
            <v>#N/A</v>
          </cell>
          <cell r="AG175">
            <v>174</v>
          </cell>
          <cell r="AH175" t="str">
            <v/>
          </cell>
        </row>
        <row r="176">
          <cell r="A176">
            <v>175</v>
          </cell>
          <cell r="B176">
            <v>4</v>
          </cell>
          <cell r="C176" t="str">
            <v>②</v>
          </cell>
          <cell r="D176">
            <v>2306</v>
          </cell>
          <cell r="E176" t="str">
            <v>明　上</v>
          </cell>
          <cell r="F176" t="str">
            <v>高松西</v>
          </cell>
          <cell r="G176">
            <v>82</v>
          </cell>
          <cell r="H176">
            <v>1402</v>
          </cell>
          <cell r="I176" t="str">
            <v>加　地</v>
          </cell>
          <cell r="J176">
            <v>14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 t="e">
            <v>#N/A</v>
          </cell>
          <cell r="Q176" t="e">
            <v>#N/A</v>
          </cell>
          <cell r="R176" t="e">
            <v>#N/A</v>
          </cell>
          <cell r="S176" t="e">
            <v>#N/A</v>
          </cell>
          <cell r="T176" t="e">
            <v>#N/A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 t="str">
            <v>○</v>
          </cell>
          <cell r="AA176" t="str">
            <v>×</v>
          </cell>
          <cell r="AB176" t="e">
            <v>#N/A</v>
          </cell>
          <cell r="AC176" t="e">
            <v>#N/A</v>
          </cell>
          <cell r="AD176" t="e">
            <v>#N/A</v>
          </cell>
          <cell r="AE176" t="e">
            <v>#N/A</v>
          </cell>
          <cell r="AF176" t="e">
            <v>#N/A</v>
          </cell>
          <cell r="AG176">
            <v>175</v>
          </cell>
          <cell r="AH176" t="str">
            <v/>
          </cell>
        </row>
        <row r="177">
          <cell r="A177">
            <v>176</v>
          </cell>
          <cell r="B177">
            <v>4</v>
          </cell>
          <cell r="C177" t="str">
            <v>②</v>
          </cell>
          <cell r="D177">
            <v>4509</v>
          </cell>
          <cell r="E177" t="str">
            <v>大　西将</v>
          </cell>
          <cell r="F177" t="str">
            <v>三豊工</v>
          </cell>
          <cell r="G177">
            <v>81</v>
          </cell>
          <cell r="H177">
            <v>201</v>
          </cell>
          <cell r="I177" t="str">
            <v>中　岡</v>
          </cell>
          <cell r="J177">
            <v>2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 t="e">
            <v>#N/A</v>
          </cell>
          <cell r="Q177" t="e">
            <v>#N/A</v>
          </cell>
          <cell r="R177" t="e">
            <v>#N/A</v>
          </cell>
          <cell r="S177" t="e">
            <v>#N/A</v>
          </cell>
          <cell r="T177" t="e">
            <v>#N/A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 t="str">
            <v>○</v>
          </cell>
          <cell r="AA177" t="str">
            <v>×</v>
          </cell>
          <cell r="AB177" t="e">
            <v>#N/A</v>
          </cell>
          <cell r="AC177" t="e">
            <v>#N/A</v>
          </cell>
          <cell r="AD177" t="e">
            <v>#N/A</v>
          </cell>
          <cell r="AE177" t="e">
            <v>#N/A</v>
          </cell>
          <cell r="AF177" t="e">
            <v>#N/A</v>
          </cell>
          <cell r="AG177">
            <v>176</v>
          </cell>
          <cell r="AH177" t="str">
            <v/>
          </cell>
        </row>
        <row r="178">
          <cell r="A178">
            <v>177</v>
          </cell>
          <cell r="B178">
            <v>4</v>
          </cell>
          <cell r="C178" t="str">
            <v>②</v>
          </cell>
          <cell r="D178">
            <v>1804</v>
          </cell>
          <cell r="E178" t="str">
            <v>坂　本</v>
          </cell>
          <cell r="F178" t="str">
            <v>香中央</v>
          </cell>
          <cell r="G178">
            <v>80</v>
          </cell>
          <cell r="H178">
            <v>1505</v>
          </cell>
          <cell r="I178" t="str">
            <v>中　村雄</v>
          </cell>
          <cell r="J178">
            <v>15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 t="e">
            <v>#N/A</v>
          </cell>
          <cell r="Q178" t="e">
            <v>#N/A</v>
          </cell>
          <cell r="R178" t="e">
            <v>#N/A</v>
          </cell>
          <cell r="S178" t="e">
            <v>#N/A</v>
          </cell>
          <cell r="T178" t="e">
            <v>#N/A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 t="str">
            <v>○</v>
          </cell>
          <cell r="AA178" t="str">
            <v>×</v>
          </cell>
          <cell r="AB178" t="e">
            <v>#N/A</v>
          </cell>
          <cell r="AC178" t="e">
            <v>#N/A</v>
          </cell>
          <cell r="AD178" t="e">
            <v>#N/A</v>
          </cell>
          <cell r="AE178" t="e">
            <v>#N/A</v>
          </cell>
          <cell r="AF178" t="e">
            <v>#N/A</v>
          </cell>
          <cell r="AG178">
            <v>177</v>
          </cell>
          <cell r="AH178" t="str">
            <v/>
          </cell>
        </row>
        <row r="179">
          <cell r="A179">
            <v>178</v>
          </cell>
          <cell r="B179">
            <v>4</v>
          </cell>
          <cell r="D179">
            <v>3603</v>
          </cell>
          <cell r="E179" t="str">
            <v>宮　崎</v>
          </cell>
          <cell r="F179" t="str">
            <v>善　一</v>
          </cell>
          <cell r="G179">
            <v>79</v>
          </cell>
          <cell r="H179">
            <v>2201</v>
          </cell>
          <cell r="I179" t="str">
            <v>木　綱</v>
          </cell>
          <cell r="J179">
            <v>22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 t="e">
            <v>#N/A</v>
          </cell>
          <cell r="Q179" t="e">
            <v>#N/A</v>
          </cell>
          <cell r="R179" t="e">
            <v>#N/A</v>
          </cell>
          <cell r="S179" t="e">
            <v>#N/A</v>
          </cell>
          <cell r="T179" t="e">
            <v>#N/A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 t="str">
            <v>○</v>
          </cell>
          <cell r="AA179" t="str">
            <v>×</v>
          </cell>
          <cell r="AB179" t="e">
            <v>#N/A</v>
          </cell>
          <cell r="AC179" t="e">
            <v>#N/A</v>
          </cell>
          <cell r="AD179" t="e">
            <v>#N/A</v>
          </cell>
          <cell r="AE179" t="e">
            <v>#N/A</v>
          </cell>
          <cell r="AF179" t="e">
            <v>#N/A</v>
          </cell>
          <cell r="AG179">
            <v>178</v>
          </cell>
          <cell r="AH179" t="str">
            <v/>
          </cell>
        </row>
        <row r="180">
          <cell r="A180">
            <v>179</v>
          </cell>
          <cell r="B180">
            <v>4</v>
          </cell>
          <cell r="C180" t="str">
            <v>②</v>
          </cell>
          <cell r="D180">
            <v>1408</v>
          </cell>
          <cell r="E180" t="str">
            <v>武　田</v>
          </cell>
          <cell r="F180" t="str">
            <v>高　松</v>
          </cell>
          <cell r="G180">
            <v>78</v>
          </cell>
          <cell r="H180">
            <v>4705</v>
          </cell>
          <cell r="I180" t="str">
            <v>平　山</v>
          </cell>
          <cell r="J180">
            <v>47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 t="e">
            <v>#N/A</v>
          </cell>
          <cell r="Q180" t="e">
            <v>#N/A</v>
          </cell>
          <cell r="R180" t="e">
            <v>#N/A</v>
          </cell>
          <cell r="S180" t="e">
            <v>#N/A</v>
          </cell>
          <cell r="T180" t="e">
            <v>#N/A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 t="str">
            <v>○</v>
          </cell>
          <cell r="AA180" t="str">
            <v>×</v>
          </cell>
          <cell r="AB180" t="e">
            <v>#N/A</v>
          </cell>
          <cell r="AC180" t="e">
            <v>#N/A</v>
          </cell>
          <cell r="AD180" t="e">
            <v>#N/A</v>
          </cell>
          <cell r="AE180" t="e">
            <v>#N/A</v>
          </cell>
          <cell r="AF180" t="e">
            <v>#N/A</v>
          </cell>
          <cell r="AG180">
            <v>179</v>
          </cell>
          <cell r="AH180" t="str">
            <v/>
          </cell>
        </row>
        <row r="181">
          <cell r="A181">
            <v>180</v>
          </cell>
          <cell r="B181">
            <v>4</v>
          </cell>
          <cell r="C181" t="str">
            <v>②</v>
          </cell>
          <cell r="D181">
            <v>1103</v>
          </cell>
          <cell r="E181" t="str">
            <v>和　泉</v>
          </cell>
          <cell r="F181" t="str">
            <v>高松東</v>
          </cell>
          <cell r="G181">
            <v>77</v>
          </cell>
          <cell r="H181">
            <v>1603</v>
          </cell>
          <cell r="I181" t="str">
            <v>中　村紀</v>
          </cell>
          <cell r="J181">
            <v>16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 t="e">
            <v>#N/A</v>
          </cell>
          <cell r="Q181" t="e">
            <v>#N/A</v>
          </cell>
          <cell r="R181" t="e">
            <v>#N/A</v>
          </cell>
          <cell r="S181" t="e">
            <v>#N/A</v>
          </cell>
          <cell r="T181" t="e">
            <v>#N/A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 t="str">
            <v>○</v>
          </cell>
          <cell r="AA181" t="str">
            <v>×</v>
          </cell>
          <cell r="AB181" t="e">
            <v>#N/A</v>
          </cell>
          <cell r="AC181" t="e">
            <v>#N/A</v>
          </cell>
          <cell r="AD181" t="e">
            <v>#N/A</v>
          </cell>
          <cell r="AE181" t="e">
            <v>#N/A</v>
          </cell>
          <cell r="AF181" t="e">
            <v>#N/A</v>
          </cell>
          <cell r="AG181">
            <v>180</v>
          </cell>
          <cell r="AH181" t="str">
            <v/>
          </cell>
        </row>
        <row r="182">
          <cell r="A182">
            <v>181</v>
          </cell>
          <cell r="B182">
            <v>4</v>
          </cell>
          <cell r="C182" t="str">
            <v>②</v>
          </cell>
          <cell r="D182">
            <v>706</v>
          </cell>
          <cell r="E182" t="str">
            <v>午　頭</v>
          </cell>
          <cell r="F182" t="str">
            <v>石　田</v>
          </cell>
          <cell r="G182">
            <v>76</v>
          </cell>
          <cell r="H182">
            <v>4707</v>
          </cell>
          <cell r="I182" t="str">
            <v>佐々木</v>
          </cell>
          <cell r="J182">
            <v>47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 t="e">
            <v>#N/A</v>
          </cell>
          <cell r="Q182" t="e">
            <v>#N/A</v>
          </cell>
          <cell r="R182" t="e">
            <v>#N/A</v>
          </cell>
          <cell r="S182" t="e">
            <v>#N/A</v>
          </cell>
          <cell r="T182" t="e">
            <v>#N/A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 t="str">
            <v>○</v>
          </cell>
          <cell r="AA182" t="str">
            <v>×</v>
          </cell>
          <cell r="AB182" t="e">
            <v>#N/A</v>
          </cell>
          <cell r="AC182" t="e">
            <v>#N/A</v>
          </cell>
          <cell r="AD182" t="e">
            <v>#N/A</v>
          </cell>
          <cell r="AE182" t="e">
            <v>#N/A</v>
          </cell>
          <cell r="AF182" t="e">
            <v>#N/A</v>
          </cell>
          <cell r="AG182">
            <v>181</v>
          </cell>
          <cell r="AH182" t="str">
            <v/>
          </cell>
        </row>
        <row r="183">
          <cell r="A183">
            <v>182</v>
          </cell>
          <cell r="B183">
            <v>4</v>
          </cell>
          <cell r="C183" t="str">
            <v>②</v>
          </cell>
          <cell r="D183">
            <v>1406</v>
          </cell>
          <cell r="E183" t="str">
            <v>上　枝</v>
          </cell>
          <cell r="F183" t="str">
            <v>高　松</v>
          </cell>
          <cell r="G183">
            <v>75</v>
          </cell>
          <cell r="H183">
            <v>3407</v>
          </cell>
          <cell r="I183" t="str">
            <v>大　西慎</v>
          </cell>
          <cell r="J183">
            <v>34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 t="e">
            <v>#N/A</v>
          </cell>
          <cell r="Q183" t="e">
            <v>#N/A</v>
          </cell>
          <cell r="R183" t="e">
            <v>#N/A</v>
          </cell>
          <cell r="S183" t="e">
            <v>#N/A</v>
          </cell>
          <cell r="T183" t="e">
            <v>#N/A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 t="str">
            <v>○</v>
          </cell>
          <cell r="AA183" t="str">
            <v>×</v>
          </cell>
          <cell r="AB183" t="e">
            <v>#N/A</v>
          </cell>
          <cell r="AC183" t="e">
            <v>#N/A</v>
          </cell>
          <cell r="AD183" t="e">
            <v>#N/A</v>
          </cell>
          <cell r="AE183" t="e">
            <v>#N/A</v>
          </cell>
          <cell r="AF183" t="e">
            <v>#N/A</v>
          </cell>
          <cell r="AG183">
            <v>182</v>
          </cell>
          <cell r="AH183" t="str">
            <v/>
          </cell>
        </row>
        <row r="184">
          <cell r="A184">
            <v>183</v>
          </cell>
          <cell r="B184">
            <v>4</v>
          </cell>
          <cell r="C184" t="str">
            <v>②</v>
          </cell>
          <cell r="D184">
            <v>1006</v>
          </cell>
          <cell r="E184" t="str">
            <v>石　田</v>
          </cell>
          <cell r="F184" t="str">
            <v>高松北</v>
          </cell>
          <cell r="G184">
            <v>74</v>
          </cell>
          <cell r="H184">
            <v>901</v>
          </cell>
          <cell r="I184" t="str">
            <v>香　西</v>
          </cell>
          <cell r="J184">
            <v>9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 t="e">
            <v>#N/A</v>
          </cell>
          <cell r="Q184" t="e">
            <v>#N/A</v>
          </cell>
          <cell r="R184" t="e">
            <v>#N/A</v>
          </cell>
          <cell r="S184" t="e">
            <v>#N/A</v>
          </cell>
          <cell r="T184" t="e">
            <v>#N/A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 t="str">
            <v>○</v>
          </cell>
          <cell r="AA184" t="str">
            <v>×</v>
          </cell>
          <cell r="AB184" t="e">
            <v>#N/A</v>
          </cell>
          <cell r="AC184" t="e">
            <v>#N/A</v>
          </cell>
          <cell r="AD184" t="e">
            <v>#N/A</v>
          </cell>
          <cell r="AE184" t="e">
            <v>#N/A</v>
          </cell>
          <cell r="AF184" t="e">
            <v>#N/A</v>
          </cell>
          <cell r="AG184">
            <v>183</v>
          </cell>
          <cell r="AH184" t="str">
            <v/>
          </cell>
        </row>
        <row r="185">
          <cell r="A185">
            <v>184</v>
          </cell>
          <cell r="B185">
            <v>4</v>
          </cell>
          <cell r="C185" t="str">
            <v>②</v>
          </cell>
          <cell r="D185">
            <v>4404</v>
          </cell>
          <cell r="E185" t="str">
            <v>安　藤</v>
          </cell>
          <cell r="F185" t="str">
            <v>観中央</v>
          </cell>
          <cell r="G185">
            <v>73</v>
          </cell>
          <cell r="H185">
            <v>2005</v>
          </cell>
          <cell r="I185" t="str">
            <v>河　野</v>
          </cell>
          <cell r="J185">
            <v>20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 t="e">
            <v>#N/A</v>
          </cell>
          <cell r="Q185" t="e">
            <v>#N/A</v>
          </cell>
          <cell r="R185" t="e">
            <v>#N/A</v>
          </cell>
          <cell r="S185" t="e">
            <v>#N/A</v>
          </cell>
          <cell r="T185" t="e">
            <v>#N/A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 t="str">
            <v>○</v>
          </cell>
          <cell r="AA185" t="str">
            <v>×</v>
          </cell>
          <cell r="AB185" t="e">
            <v>#N/A</v>
          </cell>
          <cell r="AC185" t="e">
            <v>#N/A</v>
          </cell>
          <cell r="AD185" t="e">
            <v>#N/A</v>
          </cell>
          <cell r="AE185" t="e">
            <v>#N/A</v>
          </cell>
          <cell r="AF185" t="e">
            <v>#N/A</v>
          </cell>
          <cell r="AG185">
            <v>184</v>
          </cell>
          <cell r="AH185" t="str">
            <v/>
          </cell>
        </row>
        <row r="186">
          <cell r="A186">
            <v>185</v>
          </cell>
          <cell r="B186">
            <v>4</v>
          </cell>
          <cell r="C186" t="str">
            <v>②</v>
          </cell>
          <cell r="D186">
            <v>1610</v>
          </cell>
          <cell r="E186" t="str">
            <v>牟　禮</v>
          </cell>
          <cell r="F186" t="str">
            <v>高桜井</v>
          </cell>
          <cell r="G186">
            <v>72</v>
          </cell>
          <cell r="H186">
            <v>1801</v>
          </cell>
          <cell r="I186" t="str">
            <v>大　西</v>
          </cell>
          <cell r="J186">
            <v>18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 t="e">
            <v>#N/A</v>
          </cell>
          <cell r="Q186" t="e">
            <v>#N/A</v>
          </cell>
          <cell r="R186" t="e">
            <v>#N/A</v>
          </cell>
          <cell r="S186" t="e">
            <v>#N/A</v>
          </cell>
          <cell r="T186" t="e">
            <v>#N/A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 t="str">
            <v>○</v>
          </cell>
          <cell r="AA186" t="str">
            <v>×</v>
          </cell>
          <cell r="AB186" t="e">
            <v>#N/A</v>
          </cell>
          <cell r="AC186" t="e">
            <v>#N/A</v>
          </cell>
          <cell r="AD186" t="e">
            <v>#N/A</v>
          </cell>
          <cell r="AE186" t="e">
            <v>#N/A</v>
          </cell>
          <cell r="AF186" t="e">
            <v>#N/A</v>
          </cell>
          <cell r="AG186">
            <v>185</v>
          </cell>
          <cell r="AH186" t="str">
            <v/>
          </cell>
        </row>
        <row r="187">
          <cell r="A187">
            <v>186</v>
          </cell>
          <cell r="B187">
            <v>4</v>
          </cell>
          <cell r="D187">
            <v>4003</v>
          </cell>
          <cell r="E187" t="str">
            <v>則　兼</v>
          </cell>
          <cell r="F187" t="str">
            <v>高　瀬</v>
          </cell>
          <cell r="G187">
            <v>71</v>
          </cell>
          <cell r="H187">
            <v>501</v>
          </cell>
          <cell r="I187" t="str">
            <v>板　坂</v>
          </cell>
          <cell r="J187">
            <v>5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 t="e">
            <v>#N/A</v>
          </cell>
          <cell r="Q187" t="e">
            <v>#N/A</v>
          </cell>
          <cell r="R187" t="e">
            <v>#N/A</v>
          </cell>
          <cell r="S187" t="e">
            <v>#N/A</v>
          </cell>
          <cell r="T187" t="e">
            <v>#N/A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 t="str">
            <v>○</v>
          </cell>
          <cell r="AA187" t="str">
            <v>×</v>
          </cell>
          <cell r="AB187" t="e">
            <v>#N/A</v>
          </cell>
          <cell r="AC187" t="e">
            <v>#N/A</v>
          </cell>
          <cell r="AD187" t="e">
            <v>#N/A</v>
          </cell>
          <cell r="AE187" t="e">
            <v>#N/A</v>
          </cell>
          <cell r="AF187" t="e">
            <v>#N/A</v>
          </cell>
          <cell r="AG187">
            <v>186</v>
          </cell>
          <cell r="AH187" t="str">
            <v/>
          </cell>
        </row>
        <row r="188">
          <cell r="A188">
            <v>187</v>
          </cell>
          <cell r="B188">
            <v>4</v>
          </cell>
          <cell r="C188" t="str">
            <v>②</v>
          </cell>
          <cell r="D188">
            <v>1608</v>
          </cell>
          <cell r="E188" t="str">
            <v>毛　利</v>
          </cell>
          <cell r="F188" t="str">
            <v>高桜井</v>
          </cell>
          <cell r="G188">
            <v>70</v>
          </cell>
          <cell r="H188">
            <v>3601</v>
          </cell>
          <cell r="I188" t="str">
            <v>大　西</v>
          </cell>
          <cell r="J188">
            <v>36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 t="e">
            <v>#N/A</v>
          </cell>
          <cell r="Q188" t="e">
            <v>#N/A</v>
          </cell>
          <cell r="R188" t="e">
            <v>#N/A</v>
          </cell>
          <cell r="S188" t="e">
            <v>#N/A</v>
          </cell>
          <cell r="T188" t="e">
            <v>#N/A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 t="str">
            <v>○</v>
          </cell>
          <cell r="AA188" t="str">
            <v>×</v>
          </cell>
          <cell r="AB188" t="e">
            <v>#N/A</v>
          </cell>
          <cell r="AC188" t="e">
            <v>#N/A</v>
          </cell>
          <cell r="AD188" t="e">
            <v>#N/A</v>
          </cell>
          <cell r="AE188" t="e">
            <v>#N/A</v>
          </cell>
          <cell r="AF188" t="e">
            <v>#N/A</v>
          </cell>
          <cell r="AG188">
            <v>187</v>
          </cell>
          <cell r="AH188" t="str">
            <v/>
          </cell>
        </row>
        <row r="189">
          <cell r="A189">
            <v>188</v>
          </cell>
          <cell r="B189">
            <v>4</v>
          </cell>
          <cell r="C189" t="str">
            <v>②</v>
          </cell>
          <cell r="D189">
            <v>1909</v>
          </cell>
          <cell r="E189" t="str">
            <v>森　山</v>
          </cell>
          <cell r="F189" t="str">
            <v>英　明</v>
          </cell>
          <cell r="G189">
            <v>69</v>
          </cell>
          <cell r="H189">
            <v>3007</v>
          </cell>
          <cell r="I189" t="str">
            <v>駒　松</v>
          </cell>
          <cell r="J189">
            <v>30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 t="e">
            <v>#N/A</v>
          </cell>
          <cell r="Q189" t="e">
            <v>#N/A</v>
          </cell>
          <cell r="R189" t="e">
            <v>#N/A</v>
          </cell>
          <cell r="S189" t="e">
            <v>#N/A</v>
          </cell>
          <cell r="T189" t="e">
            <v>#N/A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 t="str">
            <v>○</v>
          </cell>
          <cell r="AA189" t="str">
            <v>×</v>
          </cell>
          <cell r="AB189" t="e">
            <v>#N/A</v>
          </cell>
          <cell r="AC189" t="e">
            <v>#N/A</v>
          </cell>
          <cell r="AD189" t="e">
            <v>#N/A</v>
          </cell>
          <cell r="AE189" t="e">
            <v>#N/A</v>
          </cell>
          <cell r="AF189" t="e">
            <v>#N/A</v>
          </cell>
          <cell r="AG189">
            <v>188</v>
          </cell>
          <cell r="AH189" t="str">
            <v/>
          </cell>
        </row>
        <row r="190">
          <cell r="A190">
            <v>189</v>
          </cell>
          <cell r="B190">
            <v>4</v>
          </cell>
          <cell r="C190" t="str">
            <v>②</v>
          </cell>
          <cell r="D190">
            <v>4002</v>
          </cell>
          <cell r="E190" t="str">
            <v>豊　田</v>
          </cell>
          <cell r="F190" t="str">
            <v>高　瀬</v>
          </cell>
          <cell r="G190">
            <v>68</v>
          </cell>
          <cell r="H190">
            <v>1902</v>
          </cell>
          <cell r="I190" t="str">
            <v>宇佐川</v>
          </cell>
          <cell r="J190">
            <v>19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 t="e">
            <v>#N/A</v>
          </cell>
          <cell r="Q190" t="e">
            <v>#N/A</v>
          </cell>
          <cell r="R190" t="e">
            <v>#N/A</v>
          </cell>
          <cell r="S190" t="e">
            <v>#N/A</v>
          </cell>
          <cell r="T190" t="e">
            <v>#N/A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 t="str">
            <v>○</v>
          </cell>
          <cell r="AA190" t="str">
            <v>×</v>
          </cell>
          <cell r="AB190" t="e">
            <v>#N/A</v>
          </cell>
          <cell r="AC190" t="e">
            <v>#N/A</v>
          </cell>
          <cell r="AD190" t="e">
            <v>#N/A</v>
          </cell>
          <cell r="AE190" t="e">
            <v>#N/A</v>
          </cell>
          <cell r="AF190" t="e">
            <v>#N/A</v>
          </cell>
          <cell r="AG190">
            <v>189</v>
          </cell>
          <cell r="AH190" t="str">
            <v/>
          </cell>
        </row>
        <row r="191">
          <cell r="A191">
            <v>190</v>
          </cell>
          <cell r="B191">
            <v>4</v>
          </cell>
          <cell r="C191" t="str">
            <v>②</v>
          </cell>
          <cell r="D191">
            <v>4508</v>
          </cell>
          <cell r="E191" t="str">
            <v>細　川</v>
          </cell>
          <cell r="F191" t="str">
            <v>三豊工</v>
          </cell>
          <cell r="G191">
            <v>67</v>
          </cell>
          <cell r="H191">
            <v>1003</v>
          </cell>
          <cell r="I191" t="str">
            <v>佐々木</v>
          </cell>
          <cell r="J191">
            <v>10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 t="e">
            <v>#N/A</v>
          </cell>
          <cell r="Q191" t="e">
            <v>#N/A</v>
          </cell>
          <cell r="R191" t="e">
            <v>#N/A</v>
          </cell>
          <cell r="S191" t="e">
            <v>#N/A</v>
          </cell>
          <cell r="T191" t="e">
            <v>#N/A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 t="str">
            <v>○</v>
          </cell>
          <cell r="AA191" t="str">
            <v>×</v>
          </cell>
          <cell r="AB191" t="e">
            <v>#N/A</v>
          </cell>
          <cell r="AC191" t="e">
            <v>#N/A</v>
          </cell>
          <cell r="AD191" t="e">
            <v>#N/A</v>
          </cell>
          <cell r="AE191" t="e">
            <v>#N/A</v>
          </cell>
          <cell r="AF191" t="e">
            <v>#N/A</v>
          </cell>
          <cell r="AG191">
            <v>190</v>
          </cell>
          <cell r="AH191" t="str">
            <v/>
          </cell>
        </row>
        <row r="192">
          <cell r="A192">
            <v>191</v>
          </cell>
          <cell r="B192">
            <v>4</v>
          </cell>
          <cell r="C192" t="str">
            <v>②</v>
          </cell>
          <cell r="D192">
            <v>2606</v>
          </cell>
          <cell r="E192" t="str">
            <v>山　地大</v>
          </cell>
          <cell r="F192" t="str">
            <v>坂　出</v>
          </cell>
          <cell r="G192">
            <v>66</v>
          </cell>
          <cell r="H192">
            <v>701</v>
          </cell>
          <cell r="I192" t="str">
            <v>奥　田</v>
          </cell>
          <cell r="J192">
            <v>7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 t="e">
            <v>#N/A</v>
          </cell>
          <cell r="Q192" t="e">
            <v>#N/A</v>
          </cell>
          <cell r="R192" t="e">
            <v>#N/A</v>
          </cell>
          <cell r="S192" t="e">
            <v>#N/A</v>
          </cell>
          <cell r="T192" t="e">
            <v>#N/A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 t="str">
            <v>○</v>
          </cell>
          <cell r="AA192" t="str">
            <v>×</v>
          </cell>
          <cell r="AB192" t="e">
            <v>#N/A</v>
          </cell>
          <cell r="AC192" t="e">
            <v>#N/A</v>
          </cell>
          <cell r="AD192" t="e">
            <v>#N/A</v>
          </cell>
          <cell r="AE192" t="e">
            <v>#N/A</v>
          </cell>
          <cell r="AF192" t="e">
            <v>#N/A</v>
          </cell>
          <cell r="AG192">
            <v>191</v>
          </cell>
          <cell r="AH192" t="str">
            <v/>
          </cell>
        </row>
        <row r="193">
          <cell r="A193">
            <v>192</v>
          </cell>
          <cell r="B193">
            <v>4</v>
          </cell>
          <cell r="C193" t="str">
            <v>②</v>
          </cell>
          <cell r="D193">
            <v>1403</v>
          </cell>
          <cell r="E193" t="str">
            <v>瀬　尾</v>
          </cell>
          <cell r="F193" t="str">
            <v>高　松</v>
          </cell>
          <cell r="G193">
            <v>65</v>
          </cell>
          <cell r="H193">
            <v>4401</v>
          </cell>
          <cell r="I193" t="str">
            <v>大　西</v>
          </cell>
          <cell r="J193">
            <v>44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 t="e">
            <v>#N/A</v>
          </cell>
          <cell r="Q193" t="e">
            <v>#N/A</v>
          </cell>
          <cell r="R193" t="e">
            <v>#N/A</v>
          </cell>
          <cell r="S193" t="e">
            <v>#N/A</v>
          </cell>
          <cell r="T193" t="e">
            <v>#N/A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 t="str">
            <v>○</v>
          </cell>
          <cell r="AA193" t="str">
            <v>×</v>
          </cell>
          <cell r="AB193" t="e">
            <v>#N/A</v>
          </cell>
          <cell r="AC193" t="e">
            <v>#N/A</v>
          </cell>
          <cell r="AD193" t="e">
            <v>#N/A</v>
          </cell>
          <cell r="AE193" t="e">
            <v>#N/A</v>
          </cell>
          <cell r="AF193" t="e">
            <v>#N/A</v>
          </cell>
          <cell r="AG193">
            <v>192</v>
          </cell>
          <cell r="AH193" t="str">
            <v/>
          </cell>
        </row>
        <row r="194">
          <cell r="A194">
            <v>193</v>
          </cell>
          <cell r="B194">
            <v>4</v>
          </cell>
          <cell r="D194">
            <v>1703</v>
          </cell>
          <cell r="E194" t="str">
            <v>宮　前</v>
          </cell>
          <cell r="F194" t="str">
            <v>高松南</v>
          </cell>
          <cell r="G194">
            <v>64</v>
          </cell>
          <cell r="H194">
            <v>1209</v>
          </cell>
          <cell r="I194" t="str">
            <v>岡　本</v>
          </cell>
          <cell r="J194">
            <v>12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 t="e">
            <v>#N/A</v>
          </cell>
          <cell r="Q194" t="e">
            <v>#N/A</v>
          </cell>
          <cell r="R194" t="e">
            <v>#N/A</v>
          </cell>
          <cell r="S194" t="e">
            <v>#N/A</v>
          </cell>
          <cell r="T194" t="e">
            <v>#N/A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 t="str">
            <v>○</v>
          </cell>
          <cell r="AA194" t="str">
            <v>×</v>
          </cell>
          <cell r="AB194" t="e">
            <v>#N/A</v>
          </cell>
          <cell r="AC194" t="e">
            <v>#N/A</v>
          </cell>
          <cell r="AD194" t="e">
            <v>#N/A</v>
          </cell>
          <cell r="AE194" t="e">
            <v>#N/A</v>
          </cell>
          <cell r="AF194" t="e">
            <v>#N/A</v>
          </cell>
          <cell r="AG194">
            <v>193</v>
          </cell>
          <cell r="AH194" t="str">
            <v/>
          </cell>
        </row>
        <row r="195">
          <cell r="A195">
            <v>194</v>
          </cell>
          <cell r="B195">
            <v>4</v>
          </cell>
          <cell r="D195">
            <v>2310</v>
          </cell>
          <cell r="E195" t="str">
            <v>宮　内</v>
          </cell>
          <cell r="F195" t="str">
            <v>高松西</v>
          </cell>
          <cell r="G195">
            <v>63</v>
          </cell>
          <cell r="H195">
            <v>1901</v>
          </cell>
          <cell r="I195" t="str">
            <v>矢　木</v>
          </cell>
          <cell r="J195">
            <v>19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 t="e">
            <v>#N/A</v>
          </cell>
          <cell r="Q195" t="e">
            <v>#N/A</v>
          </cell>
          <cell r="R195" t="e">
            <v>#N/A</v>
          </cell>
          <cell r="S195" t="e">
            <v>#N/A</v>
          </cell>
          <cell r="T195" t="e">
            <v>#N/A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str">
            <v>○</v>
          </cell>
          <cell r="AA195" t="str">
            <v>×</v>
          </cell>
          <cell r="AB195" t="e">
            <v>#N/A</v>
          </cell>
          <cell r="AC195" t="e">
            <v>#N/A</v>
          </cell>
          <cell r="AD195" t="e">
            <v>#N/A</v>
          </cell>
          <cell r="AE195" t="e">
            <v>#N/A</v>
          </cell>
          <cell r="AF195" t="e">
            <v>#N/A</v>
          </cell>
          <cell r="AG195">
            <v>194</v>
          </cell>
          <cell r="AH195" t="str">
            <v/>
          </cell>
        </row>
        <row r="196">
          <cell r="A196">
            <v>195</v>
          </cell>
          <cell r="B196">
            <v>4</v>
          </cell>
          <cell r="C196" t="str">
            <v>②</v>
          </cell>
          <cell r="D196">
            <v>4604</v>
          </cell>
          <cell r="E196" t="str">
            <v>溝　内</v>
          </cell>
          <cell r="F196" t="str">
            <v>聾</v>
          </cell>
          <cell r="G196">
            <v>62</v>
          </cell>
          <cell r="H196">
            <v>3006</v>
          </cell>
          <cell r="I196" t="str">
            <v>長　澤</v>
          </cell>
          <cell r="J196">
            <v>30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 t="e">
            <v>#N/A</v>
          </cell>
          <cell r="Q196" t="e">
            <v>#N/A</v>
          </cell>
          <cell r="R196" t="e">
            <v>#N/A</v>
          </cell>
          <cell r="S196" t="e">
            <v>#N/A</v>
          </cell>
          <cell r="T196" t="e">
            <v>#N/A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 t="str">
            <v>○</v>
          </cell>
          <cell r="AA196" t="str">
            <v>×</v>
          </cell>
          <cell r="AB196" t="e">
            <v>#N/A</v>
          </cell>
          <cell r="AC196" t="e">
            <v>#N/A</v>
          </cell>
          <cell r="AD196" t="e">
            <v>#N/A</v>
          </cell>
          <cell r="AE196" t="e">
            <v>#N/A</v>
          </cell>
          <cell r="AF196" t="e">
            <v>#N/A</v>
          </cell>
          <cell r="AG196">
            <v>195</v>
          </cell>
          <cell r="AH196" t="str">
            <v/>
          </cell>
        </row>
        <row r="197">
          <cell r="A197">
            <v>196</v>
          </cell>
          <cell r="B197">
            <v>4</v>
          </cell>
          <cell r="C197" t="str">
            <v>②</v>
          </cell>
          <cell r="D197">
            <v>1511</v>
          </cell>
          <cell r="E197" t="str">
            <v>安　西</v>
          </cell>
          <cell r="F197" t="str">
            <v>高松一</v>
          </cell>
          <cell r="G197">
            <v>61</v>
          </cell>
          <cell r="H197">
            <v>2003</v>
          </cell>
          <cell r="I197" t="str">
            <v>眞　鍋</v>
          </cell>
          <cell r="J197">
            <v>20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 t="e">
            <v>#N/A</v>
          </cell>
          <cell r="Q197" t="e">
            <v>#N/A</v>
          </cell>
          <cell r="R197" t="e">
            <v>#N/A</v>
          </cell>
          <cell r="S197" t="e">
            <v>#N/A</v>
          </cell>
          <cell r="T197" t="e">
            <v>#N/A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 t="str">
            <v>○</v>
          </cell>
          <cell r="AA197" t="str">
            <v>×</v>
          </cell>
          <cell r="AB197" t="e">
            <v>#N/A</v>
          </cell>
          <cell r="AC197" t="e">
            <v>#N/A</v>
          </cell>
          <cell r="AD197" t="e">
            <v>#N/A</v>
          </cell>
          <cell r="AE197" t="e">
            <v>#N/A</v>
          </cell>
          <cell r="AF197" t="e">
            <v>#N/A</v>
          </cell>
          <cell r="AG197">
            <v>196</v>
          </cell>
          <cell r="AH197" t="str">
            <v/>
          </cell>
        </row>
        <row r="198">
          <cell r="A198">
            <v>197</v>
          </cell>
          <cell r="B198">
            <v>4</v>
          </cell>
          <cell r="D198">
            <v>4004</v>
          </cell>
          <cell r="E198" t="str">
            <v>藤　村</v>
          </cell>
          <cell r="F198" t="str">
            <v>高　瀬</v>
          </cell>
          <cell r="G198">
            <v>60</v>
          </cell>
          <cell r="H198">
            <v>2302</v>
          </cell>
          <cell r="I198" t="str">
            <v>宮　竹</v>
          </cell>
          <cell r="J198">
            <v>23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 t="e">
            <v>#N/A</v>
          </cell>
          <cell r="Q198" t="e">
            <v>#N/A</v>
          </cell>
          <cell r="R198" t="e">
            <v>#N/A</v>
          </cell>
          <cell r="S198" t="e">
            <v>#N/A</v>
          </cell>
          <cell r="T198" t="e">
            <v>#N/A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 t="str">
            <v>○</v>
          </cell>
          <cell r="AA198" t="str">
            <v>×</v>
          </cell>
          <cell r="AB198" t="e">
            <v>#N/A</v>
          </cell>
          <cell r="AC198" t="e">
            <v>#N/A</v>
          </cell>
          <cell r="AD198" t="e">
            <v>#N/A</v>
          </cell>
          <cell r="AE198" t="e">
            <v>#N/A</v>
          </cell>
          <cell r="AF198" t="e">
            <v>#N/A</v>
          </cell>
          <cell r="AG198">
            <v>197</v>
          </cell>
          <cell r="AH198" t="str">
            <v/>
          </cell>
        </row>
        <row r="199">
          <cell r="A199">
            <v>198</v>
          </cell>
          <cell r="B199">
            <v>4</v>
          </cell>
          <cell r="C199" t="str">
            <v>②</v>
          </cell>
          <cell r="D199">
            <v>1104</v>
          </cell>
          <cell r="E199" t="str">
            <v>藤　澤</v>
          </cell>
          <cell r="F199" t="str">
            <v>高松東</v>
          </cell>
          <cell r="G199">
            <v>59</v>
          </cell>
          <cell r="H199">
            <v>3402</v>
          </cell>
          <cell r="I199" t="str">
            <v>中　村</v>
          </cell>
          <cell r="J199">
            <v>34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 t="e">
            <v>#N/A</v>
          </cell>
          <cell r="Q199" t="e">
            <v>#N/A</v>
          </cell>
          <cell r="R199" t="e">
            <v>#N/A</v>
          </cell>
          <cell r="S199" t="e">
            <v>#N/A</v>
          </cell>
          <cell r="T199" t="e">
            <v>#N/A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 t="str">
            <v>○</v>
          </cell>
          <cell r="AA199" t="str">
            <v>×</v>
          </cell>
          <cell r="AB199" t="e">
            <v>#N/A</v>
          </cell>
          <cell r="AC199" t="e">
            <v>#N/A</v>
          </cell>
          <cell r="AD199" t="e">
            <v>#N/A</v>
          </cell>
          <cell r="AE199" t="e">
            <v>#N/A</v>
          </cell>
          <cell r="AF199" t="e">
            <v>#N/A</v>
          </cell>
          <cell r="AG199">
            <v>198</v>
          </cell>
          <cell r="AH199" t="str">
            <v/>
          </cell>
        </row>
        <row r="200">
          <cell r="A200">
            <v>199</v>
          </cell>
          <cell r="B200">
            <v>4</v>
          </cell>
          <cell r="C200" t="str">
            <v>②</v>
          </cell>
          <cell r="D200">
            <v>4706</v>
          </cell>
          <cell r="E200" t="str">
            <v>矢　野</v>
          </cell>
          <cell r="F200" t="str">
            <v>高専高</v>
          </cell>
          <cell r="G200">
            <v>58</v>
          </cell>
          <cell r="H200">
            <v>1210</v>
          </cell>
          <cell r="I200" t="str">
            <v>石　田</v>
          </cell>
          <cell r="J200">
            <v>12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 t="e">
            <v>#N/A</v>
          </cell>
          <cell r="Q200" t="e">
            <v>#N/A</v>
          </cell>
          <cell r="R200" t="e">
            <v>#N/A</v>
          </cell>
          <cell r="S200" t="e">
            <v>#N/A</v>
          </cell>
          <cell r="T200" t="e">
            <v>#N/A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 t="str">
            <v>○</v>
          </cell>
          <cell r="AA200" t="str">
            <v>×</v>
          </cell>
          <cell r="AB200" t="e">
            <v>#N/A</v>
          </cell>
          <cell r="AC200" t="e">
            <v>#N/A</v>
          </cell>
          <cell r="AD200" t="e">
            <v>#N/A</v>
          </cell>
          <cell r="AE200" t="e">
            <v>#N/A</v>
          </cell>
          <cell r="AF200" t="e">
            <v>#N/A</v>
          </cell>
          <cell r="AG200">
            <v>199</v>
          </cell>
          <cell r="AH200" t="str">
            <v/>
          </cell>
        </row>
        <row r="201">
          <cell r="A201">
            <v>200</v>
          </cell>
          <cell r="B201">
            <v>4</v>
          </cell>
          <cell r="C201" t="str">
            <v>②</v>
          </cell>
          <cell r="D201">
            <v>503</v>
          </cell>
          <cell r="E201" t="str">
            <v>石　井</v>
          </cell>
          <cell r="F201" t="str">
            <v>津　田</v>
          </cell>
          <cell r="G201">
            <v>57</v>
          </cell>
          <cell r="H201">
            <v>3005</v>
          </cell>
          <cell r="I201" t="str">
            <v>佐　藤</v>
          </cell>
          <cell r="J201">
            <v>30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 t="e">
            <v>#N/A</v>
          </cell>
          <cell r="Q201" t="e">
            <v>#N/A</v>
          </cell>
          <cell r="R201" t="e">
            <v>#N/A</v>
          </cell>
          <cell r="S201" t="e">
            <v>#N/A</v>
          </cell>
          <cell r="T201" t="e">
            <v>#N/A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 t="str">
            <v>○</v>
          </cell>
          <cell r="AA201" t="str">
            <v>×</v>
          </cell>
          <cell r="AB201" t="e">
            <v>#N/A</v>
          </cell>
          <cell r="AC201" t="e">
            <v>#N/A</v>
          </cell>
          <cell r="AD201" t="e">
            <v>#N/A</v>
          </cell>
          <cell r="AE201" t="e">
            <v>#N/A</v>
          </cell>
          <cell r="AF201" t="e">
            <v>#N/A</v>
          </cell>
          <cell r="AG201">
            <v>200</v>
          </cell>
          <cell r="AH201" t="str">
            <v/>
          </cell>
        </row>
        <row r="202">
          <cell r="A202">
            <v>201</v>
          </cell>
          <cell r="B202">
            <v>4</v>
          </cell>
          <cell r="D202">
            <v>802</v>
          </cell>
          <cell r="E202" t="str">
            <v>山　﨑</v>
          </cell>
          <cell r="F202" t="str">
            <v>志　度</v>
          </cell>
          <cell r="G202">
            <v>56</v>
          </cell>
          <cell r="H202">
            <v>1501</v>
          </cell>
          <cell r="I202" t="str">
            <v>多田羅</v>
          </cell>
          <cell r="J202">
            <v>15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 t="e">
            <v>#N/A</v>
          </cell>
          <cell r="Q202" t="e">
            <v>#N/A</v>
          </cell>
          <cell r="R202" t="e">
            <v>#N/A</v>
          </cell>
          <cell r="S202" t="e">
            <v>#N/A</v>
          </cell>
          <cell r="T202" t="e">
            <v>#N/A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 t="str">
            <v>○</v>
          </cell>
          <cell r="AA202" t="str">
            <v>×</v>
          </cell>
          <cell r="AB202" t="e">
            <v>#N/A</v>
          </cell>
          <cell r="AC202" t="e">
            <v>#N/A</v>
          </cell>
          <cell r="AD202" t="e">
            <v>#N/A</v>
          </cell>
          <cell r="AE202" t="e">
            <v>#N/A</v>
          </cell>
          <cell r="AF202" t="e">
            <v>#N/A</v>
          </cell>
          <cell r="AG202">
            <v>201</v>
          </cell>
          <cell r="AH202" t="str">
            <v/>
          </cell>
        </row>
        <row r="203">
          <cell r="A203">
            <v>202</v>
          </cell>
          <cell r="B203">
            <v>4</v>
          </cell>
          <cell r="C203" t="str">
            <v>②</v>
          </cell>
          <cell r="D203">
            <v>1910</v>
          </cell>
          <cell r="E203" t="str">
            <v>千　谷</v>
          </cell>
          <cell r="F203" t="str">
            <v>英　明</v>
          </cell>
          <cell r="G203">
            <v>55</v>
          </cell>
          <cell r="H203">
            <v>2601</v>
          </cell>
          <cell r="I203" t="str">
            <v>野　口</v>
          </cell>
          <cell r="J203">
            <v>26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 t="e">
            <v>#N/A</v>
          </cell>
          <cell r="Q203" t="e">
            <v>#N/A</v>
          </cell>
          <cell r="R203" t="e">
            <v>#N/A</v>
          </cell>
          <cell r="S203" t="e">
            <v>#N/A</v>
          </cell>
          <cell r="T203" t="e">
            <v>#N/A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 t="str">
            <v>○</v>
          </cell>
          <cell r="AA203" t="str">
            <v>×</v>
          </cell>
          <cell r="AB203" t="e">
            <v>#N/A</v>
          </cell>
          <cell r="AC203" t="e">
            <v>#N/A</v>
          </cell>
          <cell r="AD203" t="e">
            <v>#N/A</v>
          </cell>
          <cell r="AE203" t="e">
            <v>#N/A</v>
          </cell>
          <cell r="AF203" t="e">
            <v>#N/A</v>
          </cell>
          <cell r="AG203">
            <v>202</v>
          </cell>
          <cell r="AH203" t="str">
            <v/>
          </cell>
        </row>
        <row r="204">
          <cell r="A204">
            <v>203</v>
          </cell>
          <cell r="B204">
            <v>4</v>
          </cell>
          <cell r="C204" t="str">
            <v>②</v>
          </cell>
          <cell r="D204">
            <v>2604</v>
          </cell>
          <cell r="E204" t="str">
            <v>浜　田</v>
          </cell>
          <cell r="F204" t="str">
            <v>坂　出</v>
          </cell>
          <cell r="G204">
            <v>54</v>
          </cell>
          <cell r="H204">
            <v>3004</v>
          </cell>
          <cell r="I204" t="str">
            <v>山　田</v>
          </cell>
          <cell r="J204">
            <v>30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 t="e">
            <v>#N/A</v>
          </cell>
          <cell r="Q204" t="e">
            <v>#N/A</v>
          </cell>
          <cell r="R204" t="e">
            <v>#N/A</v>
          </cell>
          <cell r="S204" t="e">
            <v>#N/A</v>
          </cell>
          <cell r="T204" t="e">
            <v>#N/A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 t="str">
            <v>○</v>
          </cell>
          <cell r="AA204" t="str">
            <v>×</v>
          </cell>
          <cell r="AB204" t="e">
            <v>#N/A</v>
          </cell>
          <cell r="AC204" t="e">
            <v>#N/A</v>
          </cell>
          <cell r="AD204" t="e">
            <v>#N/A</v>
          </cell>
          <cell r="AE204" t="e">
            <v>#N/A</v>
          </cell>
          <cell r="AF204" t="e">
            <v>#N/A</v>
          </cell>
          <cell r="AG204">
            <v>203</v>
          </cell>
          <cell r="AH204" t="str">
            <v/>
          </cell>
        </row>
        <row r="205">
          <cell r="A205">
            <v>204</v>
          </cell>
          <cell r="B205">
            <v>4</v>
          </cell>
          <cell r="C205" t="str">
            <v>②</v>
          </cell>
          <cell r="D205">
            <v>3602</v>
          </cell>
          <cell r="E205" t="str">
            <v>川　瀧</v>
          </cell>
          <cell r="F205" t="str">
            <v>善　一</v>
          </cell>
          <cell r="G205">
            <v>53</v>
          </cell>
          <cell r="H205">
            <v>2501</v>
          </cell>
          <cell r="I205" t="str">
            <v>筒　井</v>
          </cell>
          <cell r="J205">
            <v>25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 t="e">
            <v>#N/A</v>
          </cell>
          <cell r="Q205" t="e">
            <v>#N/A</v>
          </cell>
          <cell r="R205" t="e">
            <v>#N/A</v>
          </cell>
          <cell r="S205" t="e">
            <v>#N/A</v>
          </cell>
          <cell r="T205" t="e">
            <v>#N/A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 t="str">
            <v>○</v>
          </cell>
          <cell r="AA205" t="str">
            <v>×</v>
          </cell>
          <cell r="AB205" t="e">
            <v>#N/A</v>
          </cell>
          <cell r="AC205" t="e">
            <v>#N/A</v>
          </cell>
          <cell r="AD205" t="e">
            <v>#N/A</v>
          </cell>
          <cell r="AE205" t="e">
            <v>#N/A</v>
          </cell>
          <cell r="AF205" t="e">
            <v>#N/A</v>
          </cell>
          <cell r="AG205">
            <v>204</v>
          </cell>
          <cell r="AH205" t="str">
            <v/>
          </cell>
        </row>
        <row r="206">
          <cell r="A206">
            <v>205</v>
          </cell>
          <cell r="B206">
            <v>4</v>
          </cell>
          <cell r="C206" t="str">
            <v>②</v>
          </cell>
          <cell r="D206">
            <v>4603</v>
          </cell>
          <cell r="E206" t="str">
            <v>近　藤</v>
          </cell>
          <cell r="F206" t="str">
            <v>聾</v>
          </cell>
          <cell r="G206">
            <v>52</v>
          </cell>
          <cell r="H206">
            <v>2603</v>
          </cell>
          <cell r="I206" t="str">
            <v>牛　田</v>
          </cell>
          <cell r="J206">
            <v>26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 t="e">
            <v>#N/A</v>
          </cell>
          <cell r="Q206" t="e">
            <v>#N/A</v>
          </cell>
          <cell r="R206" t="e">
            <v>#N/A</v>
          </cell>
          <cell r="S206" t="e">
            <v>#N/A</v>
          </cell>
          <cell r="T206" t="e">
            <v>#N/A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 t="str">
            <v>○</v>
          </cell>
          <cell r="AA206" t="str">
            <v>×</v>
          </cell>
          <cell r="AB206" t="e">
            <v>#N/A</v>
          </cell>
          <cell r="AC206" t="e">
            <v>#N/A</v>
          </cell>
          <cell r="AD206" t="e">
            <v>#N/A</v>
          </cell>
          <cell r="AE206" t="e">
            <v>#N/A</v>
          </cell>
          <cell r="AF206" t="e">
            <v>#N/A</v>
          </cell>
          <cell r="AG206">
            <v>205</v>
          </cell>
          <cell r="AH206" t="str">
            <v/>
          </cell>
        </row>
        <row r="207">
          <cell r="A207">
            <v>206</v>
          </cell>
          <cell r="B207">
            <v>4</v>
          </cell>
          <cell r="C207" t="str">
            <v>②</v>
          </cell>
          <cell r="D207">
            <v>3406</v>
          </cell>
          <cell r="E207" t="str">
            <v>堅　田</v>
          </cell>
          <cell r="F207" t="str">
            <v>多度津</v>
          </cell>
          <cell r="G207">
            <v>51</v>
          </cell>
          <cell r="H207">
            <v>1306</v>
          </cell>
          <cell r="I207" t="str">
            <v>田　中</v>
          </cell>
          <cell r="J207">
            <v>13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 t="e">
            <v>#N/A</v>
          </cell>
          <cell r="Q207" t="e">
            <v>#N/A</v>
          </cell>
          <cell r="R207" t="e">
            <v>#N/A</v>
          </cell>
          <cell r="S207" t="e">
            <v>#N/A</v>
          </cell>
          <cell r="T207" t="e">
            <v>#N/A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 t="str">
            <v>○</v>
          </cell>
          <cell r="AA207" t="str">
            <v>×</v>
          </cell>
          <cell r="AB207" t="e">
            <v>#N/A</v>
          </cell>
          <cell r="AC207" t="e">
            <v>#N/A</v>
          </cell>
          <cell r="AD207" t="e">
            <v>#N/A</v>
          </cell>
          <cell r="AE207" t="e">
            <v>#N/A</v>
          </cell>
          <cell r="AF207" t="e">
            <v>#N/A</v>
          </cell>
          <cell r="AG207">
            <v>206</v>
          </cell>
          <cell r="AH207" t="str">
            <v/>
          </cell>
        </row>
        <row r="208">
          <cell r="A208">
            <v>207</v>
          </cell>
          <cell r="B208">
            <v>4</v>
          </cell>
          <cell r="C208" t="str">
            <v>②</v>
          </cell>
          <cell r="D208">
            <v>707</v>
          </cell>
          <cell r="E208" t="str">
            <v>村　上</v>
          </cell>
          <cell r="F208" t="str">
            <v>石　田</v>
          </cell>
          <cell r="G208">
            <v>50</v>
          </cell>
          <cell r="H208">
            <v>4303</v>
          </cell>
          <cell r="I208" t="str">
            <v>村　上</v>
          </cell>
          <cell r="J208">
            <v>43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 t="e">
            <v>#N/A</v>
          </cell>
          <cell r="Q208" t="e">
            <v>#N/A</v>
          </cell>
          <cell r="R208" t="e">
            <v>#N/A</v>
          </cell>
          <cell r="S208" t="e">
            <v>#N/A</v>
          </cell>
          <cell r="T208" t="e">
            <v>#N/A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 t="str">
            <v>○</v>
          </cell>
          <cell r="AA208" t="str">
            <v>×</v>
          </cell>
          <cell r="AB208" t="e">
            <v>#N/A</v>
          </cell>
          <cell r="AC208" t="e">
            <v>#N/A</v>
          </cell>
          <cell r="AD208" t="e">
            <v>#N/A</v>
          </cell>
          <cell r="AE208" t="e">
            <v>#N/A</v>
          </cell>
          <cell r="AF208" t="e">
            <v>#N/A</v>
          </cell>
          <cell r="AG208">
            <v>207</v>
          </cell>
          <cell r="AH208" t="str">
            <v/>
          </cell>
        </row>
        <row r="209">
          <cell r="A209">
            <v>208</v>
          </cell>
          <cell r="B209">
            <v>4</v>
          </cell>
          <cell r="D209">
            <v>3604</v>
          </cell>
          <cell r="E209" t="str">
            <v>中　本</v>
          </cell>
          <cell r="F209" t="str">
            <v>善　一</v>
          </cell>
          <cell r="G209">
            <v>49</v>
          </cell>
          <cell r="H209">
            <v>3003</v>
          </cell>
          <cell r="I209" t="str">
            <v>香　川</v>
          </cell>
          <cell r="J209">
            <v>30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 t="e">
            <v>#N/A</v>
          </cell>
          <cell r="Q209" t="e">
            <v>#N/A</v>
          </cell>
          <cell r="R209" t="e">
            <v>#N/A</v>
          </cell>
          <cell r="S209" t="e">
            <v>#N/A</v>
          </cell>
          <cell r="T209" t="e">
            <v>#N/A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 t="str">
            <v>○</v>
          </cell>
          <cell r="AA209" t="str">
            <v>×</v>
          </cell>
          <cell r="AB209" t="e">
            <v>#N/A</v>
          </cell>
          <cell r="AC209" t="e">
            <v>#N/A</v>
          </cell>
          <cell r="AD209" t="e">
            <v>#N/A</v>
          </cell>
          <cell r="AE209" t="e">
            <v>#N/A</v>
          </cell>
          <cell r="AF209" t="e">
            <v>#N/A</v>
          </cell>
          <cell r="AG209">
            <v>208</v>
          </cell>
          <cell r="AH209" t="str">
            <v/>
          </cell>
        </row>
        <row r="210">
          <cell r="A210">
            <v>209</v>
          </cell>
          <cell r="B210">
            <v>4</v>
          </cell>
          <cell r="D210">
            <v>1409</v>
          </cell>
          <cell r="E210" t="str">
            <v>四之宮</v>
          </cell>
          <cell r="F210" t="str">
            <v>高　松</v>
          </cell>
          <cell r="G210">
            <v>304</v>
          </cell>
          <cell r="H210">
            <v>3903</v>
          </cell>
          <cell r="I210" t="str">
            <v>　中</v>
          </cell>
          <cell r="J210">
            <v>39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 t="e">
            <v>#N/A</v>
          </cell>
          <cell r="Q210" t="e">
            <v>#N/A</v>
          </cell>
          <cell r="R210" t="e">
            <v>#N/A</v>
          </cell>
          <cell r="S210" t="e">
            <v>#N/A</v>
          </cell>
          <cell r="T210" t="e">
            <v>#N/A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 t="str">
            <v>○</v>
          </cell>
          <cell r="AA210" t="str">
            <v>×</v>
          </cell>
          <cell r="AB210" t="e">
            <v>#N/A</v>
          </cell>
          <cell r="AC210" t="e">
            <v>#N/A</v>
          </cell>
          <cell r="AD210" t="e">
            <v>#N/A</v>
          </cell>
          <cell r="AE210" t="e">
            <v>#N/A</v>
          </cell>
          <cell r="AF210" t="e">
            <v>#N/A</v>
          </cell>
          <cell r="AG210">
            <v>209</v>
          </cell>
          <cell r="AH210" t="str">
            <v/>
          </cell>
        </row>
        <row r="211">
          <cell r="A211">
            <v>210</v>
          </cell>
          <cell r="B211">
            <v>4</v>
          </cell>
          <cell r="D211">
            <v>1911</v>
          </cell>
          <cell r="E211" t="str">
            <v>寺　坂</v>
          </cell>
          <cell r="F211" t="str">
            <v>英　明</v>
          </cell>
          <cell r="G211">
            <v>303</v>
          </cell>
          <cell r="H211">
            <v>3014</v>
          </cell>
          <cell r="I211" t="str">
            <v>大　谷</v>
          </cell>
          <cell r="J211">
            <v>30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 t="e">
            <v>#N/A</v>
          </cell>
          <cell r="Q211" t="e">
            <v>#N/A</v>
          </cell>
          <cell r="R211" t="e">
            <v>#N/A</v>
          </cell>
          <cell r="S211" t="e">
            <v>#N/A</v>
          </cell>
          <cell r="T211" t="e">
            <v>#N/A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 t="str">
            <v>○</v>
          </cell>
          <cell r="AA211" t="str">
            <v>×</v>
          </cell>
          <cell r="AB211" t="e">
            <v>#N/A</v>
          </cell>
          <cell r="AC211" t="e">
            <v>#N/A</v>
          </cell>
          <cell r="AD211" t="e">
            <v>#N/A</v>
          </cell>
          <cell r="AE211" t="e">
            <v>#N/A</v>
          </cell>
          <cell r="AF211" t="e">
            <v>#N/A</v>
          </cell>
          <cell r="AG211">
            <v>210</v>
          </cell>
          <cell r="AH211" t="str">
            <v/>
          </cell>
        </row>
        <row r="212">
          <cell r="A212">
            <v>211</v>
          </cell>
          <cell r="B212">
            <v>4</v>
          </cell>
          <cell r="D212">
            <v>1105</v>
          </cell>
          <cell r="E212" t="str">
            <v>野　﨑</v>
          </cell>
          <cell r="F212" t="str">
            <v>高松東</v>
          </cell>
          <cell r="G212">
            <v>302</v>
          </cell>
          <cell r="H212">
            <v>504</v>
          </cell>
          <cell r="I212" t="str">
            <v>横　澤</v>
          </cell>
          <cell r="J212">
            <v>5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 t="e">
            <v>#N/A</v>
          </cell>
          <cell r="Q212" t="e">
            <v>#N/A</v>
          </cell>
          <cell r="R212" t="e">
            <v>#N/A</v>
          </cell>
          <cell r="S212" t="e">
            <v>#N/A</v>
          </cell>
          <cell r="T212" t="e">
            <v>#N/A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 t="str">
            <v>○</v>
          </cell>
          <cell r="AA212" t="str">
            <v>×</v>
          </cell>
          <cell r="AB212" t="e">
            <v>#N/A</v>
          </cell>
          <cell r="AC212" t="e">
            <v>#N/A</v>
          </cell>
          <cell r="AD212" t="e">
            <v>#N/A</v>
          </cell>
          <cell r="AE212" t="e">
            <v>#N/A</v>
          </cell>
          <cell r="AF212" t="e">
            <v>#N/A</v>
          </cell>
          <cell r="AG212">
            <v>211</v>
          </cell>
          <cell r="AH212" t="str">
            <v/>
          </cell>
        </row>
        <row r="213">
          <cell r="A213">
            <v>212</v>
          </cell>
          <cell r="B213">
            <v>4</v>
          </cell>
          <cell r="C213" t="str">
            <v>②</v>
          </cell>
          <cell r="D213">
            <v>1410</v>
          </cell>
          <cell r="E213" t="str">
            <v>髙　尾</v>
          </cell>
          <cell r="F213" t="str">
            <v>高　松</v>
          </cell>
          <cell r="G213">
            <v>301</v>
          </cell>
          <cell r="H213">
            <v>403</v>
          </cell>
          <cell r="I213" t="str">
            <v>古　川</v>
          </cell>
          <cell r="J213">
            <v>4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 t="e">
            <v>#N/A</v>
          </cell>
          <cell r="Q213" t="e">
            <v>#N/A</v>
          </cell>
          <cell r="R213" t="e">
            <v>#N/A</v>
          </cell>
          <cell r="S213" t="e">
            <v>#N/A</v>
          </cell>
          <cell r="T213" t="e">
            <v>#N/A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 t="str">
            <v>○</v>
          </cell>
          <cell r="AA213" t="str">
            <v>×</v>
          </cell>
          <cell r="AB213" t="e">
            <v>#N/A</v>
          </cell>
          <cell r="AC213" t="e">
            <v>#N/A</v>
          </cell>
          <cell r="AD213" t="e">
            <v>#N/A</v>
          </cell>
          <cell r="AE213" t="e">
            <v>#N/A</v>
          </cell>
          <cell r="AF213" t="e">
            <v>#N/A</v>
          </cell>
          <cell r="AG213">
            <v>212</v>
          </cell>
          <cell r="AH213" t="str">
            <v/>
          </cell>
        </row>
        <row r="214">
          <cell r="A214">
            <v>213</v>
          </cell>
          <cell r="B214">
            <v>4</v>
          </cell>
          <cell r="C214" t="str">
            <v>②</v>
          </cell>
          <cell r="D214">
            <v>1611</v>
          </cell>
          <cell r="E214" t="str">
            <v>小　西</v>
          </cell>
          <cell r="F214" t="str">
            <v>高桜井</v>
          </cell>
          <cell r="G214">
            <v>300</v>
          </cell>
          <cell r="H214">
            <v>1108</v>
          </cell>
          <cell r="I214" t="str">
            <v>間　瀬</v>
          </cell>
          <cell r="J214">
            <v>11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 t="e">
            <v>#N/A</v>
          </cell>
          <cell r="Q214" t="e">
            <v>#N/A</v>
          </cell>
          <cell r="R214" t="e">
            <v>#N/A</v>
          </cell>
          <cell r="S214" t="e">
            <v>#N/A</v>
          </cell>
          <cell r="T214" t="e">
            <v>#N/A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 t="str">
            <v>○</v>
          </cell>
          <cell r="AA214" t="str">
            <v>×</v>
          </cell>
          <cell r="AB214" t="e">
            <v>#N/A</v>
          </cell>
          <cell r="AC214" t="e">
            <v>#N/A</v>
          </cell>
          <cell r="AD214" t="e">
            <v>#N/A</v>
          </cell>
          <cell r="AE214" t="e">
            <v>#N/A</v>
          </cell>
          <cell r="AF214" t="e">
            <v>#N/A</v>
          </cell>
          <cell r="AG214">
            <v>213</v>
          </cell>
          <cell r="AH214" t="str">
            <v/>
          </cell>
        </row>
        <row r="215">
          <cell r="A215">
            <v>214</v>
          </cell>
          <cell r="B215">
            <v>4</v>
          </cell>
          <cell r="C215" t="str">
            <v>②</v>
          </cell>
          <cell r="D215">
            <v>2304</v>
          </cell>
          <cell r="E215" t="str">
            <v>櫻　庭</v>
          </cell>
          <cell r="F215" t="str">
            <v>高松西</v>
          </cell>
          <cell r="G215">
            <v>299</v>
          </cell>
          <cell r="H215">
            <v>3016</v>
          </cell>
          <cell r="I215" t="str">
            <v>島　田</v>
          </cell>
          <cell r="J215">
            <v>30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 t="e">
            <v>#N/A</v>
          </cell>
          <cell r="Q215" t="e">
            <v>#N/A</v>
          </cell>
          <cell r="R215" t="e">
            <v>#N/A</v>
          </cell>
          <cell r="S215" t="e">
            <v>#N/A</v>
          </cell>
          <cell r="T215" t="e">
            <v>#N/A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 t="str">
            <v>○</v>
          </cell>
          <cell r="AA215" t="str">
            <v>×</v>
          </cell>
          <cell r="AB215" t="e">
            <v>#N/A</v>
          </cell>
          <cell r="AC215" t="e">
            <v>#N/A</v>
          </cell>
          <cell r="AD215" t="e">
            <v>#N/A</v>
          </cell>
          <cell r="AE215" t="e">
            <v>#N/A</v>
          </cell>
          <cell r="AF215" t="e">
            <v>#N/A</v>
          </cell>
          <cell r="AG215">
            <v>214</v>
          </cell>
          <cell r="AH215" t="str">
            <v/>
          </cell>
        </row>
        <row r="216">
          <cell r="A216">
            <v>215</v>
          </cell>
          <cell r="B216">
            <v>4</v>
          </cell>
          <cell r="C216" t="str">
            <v>②</v>
          </cell>
          <cell r="D216">
            <v>4506</v>
          </cell>
          <cell r="E216" t="str">
            <v>小　出</v>
          </cell>
          <cell r="F216" t="str">
            <v>三豊工</v>
          </cell>
          <cell r="G216">
            <v>298</v>
          </cell>
          <cell r="H216">
            <v>1510</v>
          </cell>
          <cell r="I216" t="str">
            <v>亀　山周</v>
          </cell>
          <cell r="J216">
            <v>15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 t="e">
            <v>#N/A</v>
          </cell>
          <cell r="Q216" t="e">
            <v>#N/A</v>
          </cell>
          <cell r="R216" t="e">
            <v>#N/A</v>
          </cell>
          <cell r="S216" t="e">
            <v>#N/A</v>
          </cell>
          <cell r="T216" t="e">
            <v>#N/A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 t="str">
            <v>○</v>
          </cell>
          <cell r="AA216" t="str">
            <v>×</v>
          </cell>
          <cell r="AB216" t="e">
            <v>#N/A</v>
          </cell>
          <cell r="AC216" t="e">
            <v>#N/A</v>
          </cell>
          <cell r="AD216" t="e">
            <v>#N/A</v>
          </cell>
          <cell r="AE216" t="e">
            <v>#N/A</v>
          </cell>
          <cell r="AF216" t="e">
            <v>#N/A</v>
          </cell>
          <cell r="AG216">
            <v>215</v>
          </cell>
          <cell r="AH216" t="str">
            <v/>
          </cell>
        </row>
        <row r="217">
          <cell r="A217">
            <v>216</v>
          </cell>
          <cell r="B217">
            <v>4</v>
          </cell>
          <cell r="C217" t="str">
            <v>②</v>
          </cell>
          <cell r="D217">
            <v>1407</v>
          </cell>
          <cell r="E217" t="str">
            <v>岡　林</v>
          </cell>
          <cell r="F217" t="str">
            <v>高　松</v>
          </cell>
          <cell r="G217">
            <v>297</v>
          </cell>
          <cell r="H217">
            <v>4709</v>
          </cell>
          <cell r="I217" t="str">
            <v>松　浦</v>
          </cell>
          <cell r="J217">
            <v>47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 t="e">
            <v>#N/A</v>
          </cell>
          <cell r="Q217" t="e">
            <v>#N/A</v>
          </cell>
          <cell r="R217" t="e">
            <v>#N/A</v>
          </cell>
          <cell r="S217" t="e">
            <v>#N/A</v>
          </cell>
          <cell r="T217" t="e">
            <v>#N/A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 t="str">
            <v>○</v>
          </cell>
          <cell r="AA217" t="str">
            <v>×</v>
          </cell>
          <cell r="AB217" t="e">
            <v>#N/A</v>
          </cell>
          <cell r="AC217" t="e">
            <v>#N/A</v>
          </cell>
          <cell r="AD217" t="e">
            <v>#N/A</v>
          </cell>
          <cell r="AE217" t="e">
            <v>#N/A</v>
          </cell>
          <cell r="AF217" t="e">
            <v>#N/A</v>
          </cell>
          <cell r="AG217">
            <v>216</v>
          </cell>
          <cell r="AH217" t="str">
            <v/>
          </cell>
        </row>
        <row r="218">
          <cell r="A218">
            <v>217</v>
          </cell>
          <cell r="B218">
            <v>4</v>
          </cell>
          <cell r="D218">
            <v>1008</v>
          </cell>
          <cell r="E218" t="str">
            <v>岡　崎</v>
          </cell>
          <cell r="F218" t="str">
            <v>高松北</v>
          </cell>
          <cell r="G218">
            <v>296</v>
          </cell>
          <cell r="H218">
            <v>2403</v>
          </cell>
          <cell r="I218" t="str">
            <v>藤　田</v>
          </cell>
          <cell r="J218">
            <v>24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 t="e">
            <v>#N/A</v>
          </cell>
          <cell r="Q218" t="e">
            <v>#N/A</v>
          </cell>
          <cell r="R218" t="e">
            <v>#N/A</v>
          </cell>
          <cell r="S218" t="e">
            <v>#N/A</v>
          </cell>
          <cell r="T218" t="e">
            <v>#N/A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 t="str">
            <v>○</v>
          </cell>
          <cell r="AA218" t="str">
            <v>×</v>
          </cell>
          <cell r="AB218" t="e">
            <v>#N/A</v>
          </cell>
          <cell r="AC218" t="e">
            <v>#N/A</v>
          </cell>
          <cell r="AD218" t="e">
            <v>#N/A</v>
          </cell>
          <cell r="AE218" t="e">
            <v>#N/A</v>
          </cell>
          <cell r="AF218" t="e">
            <v>#N/A</v>
          </cell>
          <cell r="AG218">
            <v>217</v>
          </cell>
          <cell r="AH218" t="str">
            <v/>
          </cell>
        </row>
        <row r="219">
          <cell r="A219">
            <v>218</v>
          </cell>
          <cell r="B219">
            <v>4</v>
          </cell>
          <cell r="C219" t="str">
            <v>②</v>
          </cell>
          <cell r="D219">
            <v>1612</v>
          </cell>
          <cell r="E219" t="str">
            <v>中　村成</v>
          </cell>
          <cell r="F219" t="str">
            <v>高桜井</v>
          </cell>
          <cell r="G219">
            <v>295</v>
          </cell>
          <cell r="H219">
            <v>4307</v>
          </cell>
          <cell r="I219" t="str">
            <v>中　野</v>
          </cell>
          <cell r="J219">
            <v>43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 t="e">
            <v>#N/A</v>
          </cell>
          <cell r="Q219" t="e">
            <v>#N/A</v>
          </cell>
          <cell r="R219" t="e">
            <v>#N/A</v>
          </cell>
          <cell r="S219" t="e">
            <v>#N/A</v>
          </cell>
          <cell r="T219" t="e">
            <v>#N/A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 t="str">
            <v>○</v>
          </cell>
          <cell r="AA219" t="str">
            <v>×</v>
          </cell>
          <cell r="AB219" t="e">
            <v>#N/A</v>
          </cell>
          <cell r="AC219" t="e">
            <v>#N/A</v>
          </cell>
          <cell r="AD219" t="e">
            <v>#N/A</v>
          </cell>
          <cell r="AE219" t="e">
            <v>#N/A</v>
          </cell>
          <cell r="AF219" t="e">
            <v>#N/A</v>
          </cell>
          <cell r="AG219">
            <v>218</v>
          </cell>
          <cell r="AH219" t="str">
            <v/>
          </cell>
        </row>
        <row r="220">
          <cell r="A220">
            <v>219</v>
          </cell>
          <cell r="B220">
            <v>4</v>
          </cell>
          <cell r="D220">
            <v>1007</v>
          </cell>
          <cell r="E220" t="str">
            <v>増　田</v>
          </cell>
          <cell r="F220" t="str">
            <v>高松北</v>
          </cell>
          <cell r="G220">
            <v>294</v>
          </cell>
          <cell r="H220">
            <v>1513</v>
          </cell>
          <cell r="I220" t="str">
            <v>中　村駿</v>
          </cell>
          <cell r="J220">
            <v>15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 t="e">
            <v>#N/A</v>
          </cell>
          <cell r="Q220" t="e">
            <v>#N/A</v>
          </cell>
          <cell r="R220" t="e">
            <v>#N/A</v>
          </cell>
          <cell r="S220" t="e">
            <v>#N/A</v>
          </cell>
          <cell r="T220" t="e">
            <v>#N/A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 t="str">
            <v>○</v>
          </cell>
          <cell r="AA220" t="str">
            <v>×</v>
          </cell>
          <cell r="AB220" t="e">
            <v>#N/A</v>
          </cell>
          <cell r="AC220" t="e">
            <v>#N/A</v>
          </cell>
          <cell r="AD220" t="e">
            <v>#N/A</v>
          </cell>
          <cell r="AE220" t="e">
            <v>#N/A</v>
          </cell>
          <cell r="AF220" t="e">
            <v>#N/A</v>
          </cell>
          <cell r="AG220">
            <v>219</v>
          </cell>
          <cell r="AH220" t="str">
            <v/>
          </cell>
        </row>
        <row r="221">
          <cell r="A221">
            <v>220</v>
          </cell>
          <cell r="B221">
            <v>4</v>
          </cell>
          <cell r="C221" t="str">
            <v>②</v>
          </cell>
          <cell r="D221">
            <v>1106</v>
          </cell>
          <cell r="E221" t="str">
            <v>藤　川</v>
          </cell>
          <cell r="F221" t="str">
            <v>高松東</v>
          </cell>
          <cell r="G221">
            <v>293</v>
          </cell>
          <cell r="H221">
            <v>4304</v>
          </cell>
          <cell r="I221" t="str">
            <v>小　野</v>
          </cell>
          <cell r="J221">
            <v>43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 t="e">
            <v>#N/A</v>
          </cell>
          <cell r="Q221" t="e">
            <v>#N/A</v>
          </cell>
          <cell r="R221" t="e">
            <v>#N/A</v>
          </cell>
          <cell r="S221" t="e">
            <v>#N/A</v>
          </cell>
          <cell r="T221" t="e">
            <v>#N/A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 t="str">
            <v>○</v>
          </cell>
          <cell r="AA221" t="str">
            <v>×</v>
          </cell>
          <cell r="AB221" t="e">
            <v>#N/A</v>
          </cell>
          <cell r="AC221" t="e">
            <v>#N/A</v>
          </cell>
          <cell r="AD221" t="e">
            <v>#N/A</v>
          </cell>
          <cell r="AE221" t="e">
            <v>#N/A</v>
          </cell>
          <cell r="AF221" t="e">
            <v>#N/A</v>
          </cell>
          <cell r="AG221">
            <v>220</v>
          </cell>
          <cell r="AH221" t="str">
            <v/>
          </cell>
        </row>
        <row r="222">
          <cell r="A222">
            <v>221</v>
          </cell>
          <cell r="B222">
            <v>4</v>
          </cell>
          <cell r="D222">
            <v>2311</v>
          </cell>
          <cell r="E222" t="str">
            <v>大数賀</v>
          </cell>
          <cell r="F222" t="str">
            <v>高松西</v>
          </cell>
          <cell r="G222">
            <v>292</v>
          </cell>
          <cell r="H222">
            <v>1613</v>
          </cell>
          <cell r="I222" t="str">
            <v>江　口</v>
          </cell>
          <cell r="J222">
            <v>16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 t="e">
            <v>#N/A</v>
          </cell>
          <cell r="Q222" t="e">
            <v>#N/A</v>
          </cell>
          <cell r="R222" t="e">
            <v>#N/A</v>
          </cell>
          <cell r="S222" t="e">
            <v>#N/A</v>
          </cell>
          <cell r="T222" t="e">
            <v>#N/A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 t="str">
            <v>○</v>
          </cell>
          <cell r="AA222" t="str">
            <v>×</v>
          </cell>
          <cell r="AB222" t="e">
            <v>#N/A</v>
          </cell>
          <cell r="AC222" t="e">
            <v>#N/A</v>
          </cell>
          <cell r="AD222" t="e">
            <v>#N/A</v>
          </cell>
          <cell r="AE222" t="e">
            <v>#N/A</v>
          </cell>
          <cell r="AF222" t="e">
            <v>#N/A</v>
          </cell>
          <cell r="AG222">
            <v>221</v>
          </cell>
          <cell r="AH222" t="str">
            <v/>
          </cell>
        </row>
        <row r="223">
          <cell r="A223">
            <v>222</v>
          </cell>
          <cell r="B223">
            <v>4</v>
          </cell>
          <cell r="D223">
            <v>204</v>
          </cell>
          <cell r="E223" t="str">
            <v>森　川</v>
          </cell>
          <cell r="F223" t="str">
            <v>土　庄</v>
          </cell>
          <cell r="G223">
            <v>291</v>
          </cell>
          <cell r="H223">
            <v>4405</v>
          </cell>
          <cell r="I223" t="str">
            <v>吉　永</v>
          </cell>
          <cell r="J223">
            <v>44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 t="e">
            <v>#N/A</v>
          </cell>
          <cell r="Q223" t="e">
            <v>#N/A</v>
          </cell>
          <cell r="R223" t="e">
            <v>#N/A</v>
          </cell>
          <cell r="S223" t="e">
            <v>#N/A</v>
          </cell>
          <cell r="T223" t="e">
            <v>#N/A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 t="str">
            <v>○</v>
          </cell>
          <cell r="AA223" t="str">
            <v>×</v>
          </cell>
          <cell r="AB223" t="e">
            <v>#N/A</v>
          </cell>
          <cell r="AC223" t="e">
            <v>#N/A</v>
          </cell>
          <cell r="AD223" t="e">
            <v>#N/A</v>
          </cell>
          <cell r="AE223" t="e">
            <v>#N/A</v>
          </cell>
          <cell r="AF223" t="e">
            <v>#N/A</v>
          </cell>
          <cell r="AG223">
            <v>222</v>
          </cell>
          <cell r="AH223" t="str">
            <v/>
          </cell>
        </row>
        <row r="224">
          <cell r="A224">
            <v>223</v>
          </cell>
          <cell r="B224">
            <v>4</v>
          </cell>
          <cell r="C224" t="str">
            <v>②</v>
          </cell>
          <cell r="D224">
            <v>1805</v>
          </cell>
          <cell r="E224" t="str">
            <v>　堺</v>
          </cell>
          <cell r="F224" t="str">
            <v>香中央</v>
          </cell>
          <cell r="G224">
            <v>290</v>
          </cell>
          <cell r="H224">
            <v>3404</v>
          </cell>
          <cell r="I224" t="str">
            <v>赤　谷勁</v>
          </cell>
          <cell r="J224">
            <v>34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 t="e">
            <v>#N/A</v>
          </cell>
          <cell r="Q224" t="e">
            <v>#N/A</v>
          </cell>
          <cell r="R224" t="e">
            <v>#N/A</v>
          </cell>
          <cell r="S224" t="e">
            <v>#N/A</v>
          </cell>
          <cell r="T224" t="e">
            <v>#N/A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 t="str">
            <v>○</v>
          </cell>
          <cell r="AA224" t="str">
            <v>×</v>
          </cell>
          <cell r="AB224" t="e">
            <v>#N/A</v>
          </cell>
          <cell r="AC224" t="e">
            <v>#N/A</v>
          </cell>
          <cell r="AD224" t="e">
            <v>#N/A</v>
          </cell>
          <cell r="AE224" t="e">
            <v>#N/A</v>
          </cell>
          <cell r="AF224" t="e">
            <v>#N/A</v>
          </cell>
          <cell r="AG224">
            <v>223</v>
          </cell>
          <cell r="AH224" t="str">
            <v/>
          </cell>
        </row>
        <row r="225">
          <cell r="A225">
            <v>224</v>
          </cell>
          <cell r="B225">
            <v>4</v>
          </cell>
          <cell r="D225">
            <v>3408</v>
          </cell>
          <cell r="E225" t="str">
            <v>橋　田</v>
          </cell>
          <cell r="F225" t="str">
            <v>多度津</v>
          </cell>
          <cell r="G225">
            <v>289</v>
          </cell>
          <cell r="H225">
            <v>1512</v>
          </cell>
          <cell r="I225" t="str">
            <v>亀　山大</v>
          </cell>
          <cell r="J225">
            <v>15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 t="e">
            <v>#N/A</v>
          </cell>
          <cell r="Q225" t="e">
            <v>#N/A</v>
          </cell>
          <cell r="R225" t="e">
            <v>#N/A</v>
          </cell>
          <cell r="S225" t="e">
            <v>#N/A</v>
          </cell>
          <cell r="T225" t="e">
            <v>#N/A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 t="str">
            <v>○</v>
          </cell>
          <cell r="AA225" t="str">
            <v>×</v>
          </cell>
          <cell r="AB225" t="e">
            <v>#N/A</v>
          </cell>
          <cell r="AC225" t="e">
            <v>#N/A</v>
          </cell>
          <cell r="AD225" t="e">
            <v>#N/A</v>
          </cell>
          <cell r="AE225" t="e">
            <v>#N/A</v>
          </cell>
          <cell r="AF225" t="e">
            <v>#N/A</v>
          </cell>
          <cell r="AG225">
            <v>224</v>
          </cell>
          <cell r="AH225" t="str">
            <v/>
          </cell>
        </row>
        <row r="226">
          <cell r="A226">
            <v>225</v>
          </cell>
          <cell r="B226">
            <v>2</v>
          </cell>
          <cell r="C226" t="str">
            <v>①</v>
          </cell>
          <cell r="D226">
            <v>4605</v>
          </cell>
          <cell r="E226" t="str">
            <v>川　田</v>
          </cell>
          <cell r="F226" t="str">
            <v>聾</v>
          </cell>
          <cell r="G226">
            <v>288</v>
          </cell>
          <cell r="H226">
            <v>1109</v>
          </cell>
          <cell r="I226" t="str">
            <v>川　田</v>
          </cell>
          <cell r="J226">
            <v>11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 t="e">
            <v>#N/A</v>
          </cell>
          <cell r="Q226" t="e">
            <v>#N/A</v>
          </cell>
          <cell r="R226" t="e">
            <v>#N/A</v>
          </cell>
          <cell r="S226" t="e">
            <v>#N/A</v>
          </cell>
          <cell r="T226" t="e">
            <v>#N/A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 t="str">
            <v>○</v>
          </cell>
          <cell r="AA226" t="str">
            <v>×</v>
          </cell>
          <cell r="AB226" t="e">
            <v>#N/A</v>
          </cell>
          <cell r="AC226" t="e">
            <v>#N/A</v>
          </cell>
          <cell r="AD226" t="e">
            <v>#N/A</v>
          </cell>
          <cell r="AE226" t="e">
            <v>#N/A</v>
          </cell>
          <cell r="AF226" t="e">
            <v>#N/A</v>
          </cell>
          <cell r="AG226">
            <v>225</v>
          </cell>
          <cell r="AH226" t="str">
            <v/>
          </cell>
        </row>
        <row r="227">
          <cell r="A227">
            <v>226</v>
          </cell>
          <cell r="B227">
            <v>2</v>
          </cell>
          <cell r="C227" t="str">
            <v>①</v>
          </cell>
          <cell r="D227">
            <v>3018</v>
          </cell>
          <cell r="E227" t="str">
            <v>　楠</v>
          </cell>
          <cell r="F227" t="str">
            <v>丸　亀</v>
          </cell>
          <cell r="G227">
            <v>287</v>
          </cell>
          <cell r="H227">
            <v>404</v>
          </cell>
          <cell r="I227" t="str">
            <v>水無瀬</v>
          </cell>
          <cell r="J227">
            <v>4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 t="e">
            <v>#N/A</v>
          </cell>
          <cell r="Q227" t="e">
            <v>#N/A</v>
          </cell>
          <cell r="R227" t="e">
            <v>#N/A</v>
          </cell>
          <cell r="S227" t="e">
            <v>#N/A</v>
          </cell>
          <cell r="T227" t="e">
            <v>#N/A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 t="str">
            <v>○</v>
          </cell>
          <cell r="AA227" t="str">
            <v>×</v>
          </cell>
          <cell r="AB227" t="e">
            <v>#N/A</v>
          </cell>
          <cell r="AC227" t="e">
            <v>#N/A</v>
          </cell>
          <cell r="AD227" t="e">
            <v>#N/A</v>
          </cell>
          <cell r="AE227" t="e">
            <v>#N/A</v>
          </cell>
          <cell r="AF227" t="e">
            <v>#N/A</v>
          </cell>
          <cell r="AG227">
            <v>226</v>
          </cell>
          <cell r="AH227" t="str">
            <v/>
          </cell>
        </row>
        <row r="228">
          <cell r="A228">
            <v>227</v>
          </cell>
          <cell r="B228">
            <v>2</v>
          </cell>
          <cell r="C228" t="str">
            <v>①</v>
          </cell>
          <cell r="D228">
            <v>2312</v>
          </cell>
          <cell r="E228" t="str">
            <v>島　田</v>
          </cell>
          <cell r="F228" t="str">
            <v>高松西</v>
          </cell>
          <cell r="G228">
            <v>286</v>
          </cell>
          <cell r="H228">
            <v>3904</v>
          </cell>
          <cell r="I228" t="str">
            <v>福　家</v>
          </cell>
          <cell r="J228">
            <v>39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 t="e">
            <v>#N/A</v>
          </cell>
          <cell r="Q228" t="e">
            <v>#N/A</v>
          </cell>
          <cell r="R228" t="e">
            <v>#N/A</v>
          </cell>
          <cell r="S228" t="e">
            <v>#N/A</v>
          </cell>
          <cell r="T228" t="e">
            <v>#N/A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 t="str">
            <v>○</v>
          </cell>
          <cell r="AA228" t="str">
            <v>×</v>
          </cell>
          <cell r="AB228" t="e">
            <v>#N/A</v>
          </cell>
          <cell r="AC228" t="e">
            <v>#N/A</v>
          </cell>
          <cell r="AD228" t="e">
            <v>#N/A</v>
          </cell>
          <cell r="AE228" t="e">
            <v>#N/A</v>
          </cell>
          <cell r="AF228" t="e">
            <v>#N/A</v>
          </cell>
          <cell r="AG228">
            <v>227</v>
          </cell>
          <cell r="AH228" t="str">
            <v/>
          </cell>
        </row>
        <row r="229">
          <cell r="A229">
            <v>228</v>
          </cell>
          <cell r="B229">
            <v>2</v>
          </cell>
          <cell r="C229" t="str">
            <v>①</v>
          </cell>
          <cell r="D229">
            <v>4310</v>
          </cell>
          <cell r="E229" t="str">
            <v>高　橋</v>
          </cell>
          <cell r="F229" t="str">
            <v>観　一</v>
          </cell>
          <cell r="G229">
            <v>285</v>
          </cell>
          <cell r="H229">
            <v>206</v>
          </cell>
          <cell r="I229" t="str">
            <v>濱　中</v>
          </cell>
          <cell r="J229">
            <v>2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 t="e">
            <v>#N/A</v>
          </cell>
          <cell r="Q229" t="e">
            <v>#N/A</v>
          </cell>
          <cell r="R229" t="e">
            <v>#N/A</v>
          </cell>
          <cell r="S229" t="e">
            <v>#N/A</v>
          </cell>
          <cell r="T229" t="e">
            <v>#N/A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 t="str">
            <v>○</v>
          </cell>
          <cell r="AA229" t="str">
            <v>×</v>
          </cell>
          <cell r="AB229" t="e">
            <v>#N/A</v>
          </cell>
          <cell r="AC229" t="e">
            <v>#N/A</v>
          </cell>
          <cell r="AD229" t="e">
            <v>#N/A</v>
          </cell>
          <cell r="AE229" t="e">
            <v>#N/A</v>
          </cell>
          <cell r="AF229" t="e">
            <v>#N/A</v>
          </cell>
          <cell r="AG229">
            <v>228</v>
          </cell>
          <cell r="AH229" t="str">
            <v/>
          </cell>
        </row>
        <row r="230">
          <cell r="A230">
            <v>229</v>
          </cell>
          <cell r="B230">
            <v>2</v>
          </cell>
          <cell r="C230" t="str">
            <v>①</v>
          </cell>
          <cell r="D230">
            <v>2907</v>
          </cell>
          <cell r="E230" t="str">
            <v>　堺</v>
          </cell>
          <cell r="F230" t="str">
            <v>坂出工</v>
          </cell>
          <cell r="G230">
            <v>284</v>
          </cell>
          <cell r="H230">
            <v>1515</v>
          </cell>
          <cell r="I230" t="str">
            <v>篠　原</v>
          </cell>
          <cell r="J230">
            <v>15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 t="e">
            <v>#N/A</v>
          </cell>
          <cell r="Q230" t="e">
            <v>#N/A</v>
          </cell>
          <cell r="R230" t="e">
            <v>#N/A</v>
          </cell>
          <cell r="S230" t="e">
            <v>#N/A</v>
          </cell>
          <cell r="T230" t="e">
            <v>#N/A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 t="str">
            <v>○</v>
          </cell>
          <cell r="AA230" t="str">
            <v>×</v>
          </cell>
          <cell r="AB230" t="e">
            <v>#N/A</v>
          </cell>
          <cell r="AC230" t="e">
            <v>#N/A</v>
          </cell>
          <cell r="AD230" t="e">
            <v>#N/A</v>
          </cell>
          <cell r="AE230" t="e">
            <v>#N/A</v>
          </cell>
          <cell r="AF230" t="e">
            <v>#N/A</v>
          </cell>
          <cell r="AG230">
            <v>229</v>
          </cell>
          <cell r="AH230" t="str">
            <v/>
          </cell>
        </row>
        <row r="231">
          <cell r="A231">
            <v>230</v>
          </cell>
          <cell r="B231">
            <v>2</v>
          </cell>
          <cell r="C231" t="str">
            <v>①</v>
          </cell>
          <cell r="D231">
            <v>4510</v>
          </cell>
          <cell r="E231" t="str">
            <v>井　上</v>
          </cell>
          <cell r="F231" t="str">
            <v>三豊工</v>
          </cell>
          <cell r="G231">
            <v>283</v>
          </cell>
          <cell r="H231">
            <v>505</v>
          </cell>
          <cell r="I231" t="str">
            <v>中津川</v>
          </cell>
          <cell r="J231">
            <v>5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 t="e">
            <v>#N/A</v>
          </cell>
          <cell r="Q231" t="e">
            <v>#N/A</v>
          </cell>
          <cell r="R231" t="e">
            <v>#N/A</v>
          </cell>
          <cell r="S231" t="e">
            <v>#N/A</v>
          </cell>
          <cell r="T231" t="e">
            <v>#N/A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 t="str">
            <v>○</v>
          </cell>
          <cell r="AA231" t="str">
            <v>×</v>
          </cell>
          <cell r="AB231" t="e">
            <v>#N/A</v>
          </cell>
          <cell r="AC231" t="e">
            <v>#N/A</v>
          </cell>
          <cell r="AD231" t="e">
            <v>#N/A</v>
          </cell>
          <cell r="AE231" t="e">
            <v>#N/A</v>
          </cell>
          <cell r="AF231" t="e">
            <v>#N/A</v>
          </cell>
          <cell r="AG231">
            <v>230</v>
          </cell>
          <cell r="AH231" t="str">
            <v/>
          </cell>
        </row>
        <row r="232">
          <cell r="A232">
            <v>231</v>
          </cell>
          <cell r="B232">
            <v>2</v>
          </cell>
          <cell r="C232" t="str">
            <v>①</v>
          </cell>
          <cell r="D232">
            <v>2405</v>
          </cell>
          <cell r="E232" t="str">
            <v>猪木原</v>
          </cell>
          <cell r="F232" t="str">
            <v>農　経</v>
          </cell>
          <cell r="G232">
            <v>282</v>
          </cell>
          <cell r="H232">
            <v>3605</v>
          </cell>
          <cell r="I232" t="str">
            <v>水　澤</v>
          </cell>
          <cell r="J232">
            <v>36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 t="e">
            <v>#N/A</v>
          </cell>
          <cell r="Q232" t="e">
            <v>#N/A</v>
          </cell>
          <cell r="R232" t="e">
            <v>#N/A</v>
          </cell>
          <cell r="S232" t="e">
            <v>#N/A</v>
          </cell>
          <cell r="T232" t="e">
            <v>#N/A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 t="str">
            <v>○</v>
          </cell>
          <cell r="AA232" t="str">
            <v>×</v>
          </cell>
          <cell r="AB232" t="e">
            <v>#N/A</v>
          </cell>
          <cell r="AC232" t="e">
            <v>#N/A</v>
          </cell>
          <cell r="AD232" t="e">
            <v>#N/A</v>
          </cell>
          <cell r="AE232" t="e">
            <v>#N/A</v>
          </cell>
          <cell r="AF232" t="e">
            <v>#N/A</v>
          </cell>
          <cell r="AG232">
            <v>231</v>
          </cell>
          <cell r="AH232" t="str">
            <v/>
          </cell>
        </row>
        <row r="233">
          <cell r="A233">
            <v>232</v>
          </cell>
          <cell r="B233">
            <v>2</v>
          </cell>
          <cell r="C233" t="str">
            <v>①</v>
          </cell>
          <cell r="D233">
            <v>1411</v>
          </cell>
          <cell r="E233" t="str">
            <v>岡　内</v>
          </cell>
          <cell r="F233" t="str">
            <v>高　松</v>
          </cell>
          <cell r="G233">
            <v>281</v>
          </cell>
          <cell r="H233">
            <v>1912</v>
          </cell>
          <cell r="I233" t="str">
            <v>古　川</v>
          </cell>
          <cell r="J233">
            <v>19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 t="e">
            <v>#N/A</v>
          </cell>
          <cell r="Q233" t="e">
            <v>#N/A</v>
          </cell>
          <cell r="R233" t="e">
            <v>#N/A</v>
          </cell>
          <cell r="S233" t="e">
            <v>#N/A</v>
          </cell>
          <cell r="T233" t="e">
            <v>#N/A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 t="str">
            <v>○</v>
          </cell>
          <cell r="AA233" t="str">
            <v>×</v>
          </cell>
          <cell r="AB233" t="e">
            <v>#N/A</v>
          </cell>
          <cell r="AC233" t="e">
            <v>#N/A</v>
          </cell>
          <cell r="AD233" t="e">
            <v>#N/A</v>
          </cell>
          <cell r="AE233" t="e">
            <v>#N/A</v>
          </cell>
          <cell r="AF233" t="e">
            <v>#N/A</v>
          </cell>
          <cell r="AG233">
            <v>232</v>
          </cell>
          <cell r="AH233" t="str">
            <v/>
          </cell>
        </row>
        <row r="234">
          <cell r="A234">
            <v>233</v>
          </cell>
          <cell r="B234">
            <v>2</v>
          </cell>
          <cell r="C234" t="str">
            <v>①</v>
          </cell>
          <cell r="D234">
            <v>904</v>
          </cell>
          <cell r="E234" t="str">
            <v>山　下</v>
          </cell>
          <cell r="F234" t="str">
            <v>三　木</v>
          </cell>
          <cell r="G234">
            <v>280</v>
          </cell>
          <cell r="H234">
            <v>1212</v>
          </cell>
          <cell r="I234" t="str">
            <v>大　澤</v>
          </cell>
          <cell r="J234">
            <v>12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 t="e">
            <v>#N/A</v>
          </cell>
          <cell r="Q234" t="e">
            <v>#N/A</v>
          </cell>
          <cell r="R234" t="e">
            <v>#N/A</v>
          </cell>
          <cell r="S234" t="e">
            <v>#N/A</v>
          </cell>
          <cell r="T234" t="e">
            <v>#N/A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 t="str">
            <v>○</v>
          </cell>
          <cell r="AA234" t="str">
            <v>×</v>
          </cell>
          <cell r="AB234" t="e">
            <v>#N/A</v>
          </cell>
          <cell r="AC234" t="e">
            <v>#N/A</v>
          </cell>
          <cell r="AD234" t="e">
            <v>#N/A</v>
          </cell>
          <cell r="AE234" t="e">
            <v>#N/A</v>
          </cell>
          <cell r="AF234" t="e">
            <v>#N/A</v>
          </cell>
          <cell r="AG234">
            <v>233</v>
          </cell>
          <cell r="AH234" t="str">
            <v/>
          </cell>
        </row>
        <row r="235">
          <cell r="A235">
            <v>234</v>
          </cell>
          <cell r="B235">
            <v>2</v>
          </cell>
          <cell r="C235" t="str">
            <v>①</v>
          </cell>
          <cell r="D235">
            <v>3409</v>
          </cell>
          <cell r="E235" t="str">
            <v>赤　谷悠</v>
          </cell>
          <cell r="F235" t="str">
            <v>多度津</v>
          </cell>
          <cell r="G235">
            <v>279</v>
          </cell>
          <cell r="H235">
            <v>708</v>
          </cell>
          <cell r="I235" t="str">
            <v>木　村</v>
          </cell>
          <cell r="J235">
            <v>7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 t="e">
            <v>#N/A</v>
          </cell>
          <cell r="Q235" t="e">
            <v>#N/A</v>
          </cell>
          <cell r="R235" t="e">
            <v>#N/A</v>
          </cell>
          <cell r="S235" t="e">
            <v>#N/A</v>
          </cell>
          <cell r="T235" t="e">
            <v>#N/A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 t="str">
            <v>○</v>
          </cell>
          <cell r="AA235" t="str">
            <v>×</v>
          </cell>
          <cell r="AB235" t="e">
            <v>#N/A</v>
          </cell>
          <cell r="AC235" t="e">
            <v>#N/A</v>
          </cell>
          <cell r="AD235" t="e">
            <v>#N/A</v>
          </cell>
          <cell r="AE235" t="e">
            <v>#N/A</v>
          </cell>
          <cell r="AF235" t="e">
            <v>#N/A</v>
          </cell>
          <cell r="AG235">
            <v>234</v>
          </cell>
          <cell r="AH235" t="str">
            <v/>
          </cell>
        </row>
        <row r="236">
          <cell r="A236">
            <v>235</v>
          </cell>
          <cell r="B236">
            <v>2</v>
          </cell>
          <cell r="C236" t="str">
            <v>①</v>
          </cell>
          <cell r="D236">
            <v>1615</v>
          </cell>
          <cell r="E236" t="str">
            <v>白　峰</v>
          </cell>
          <cell r="F236" t="str">
            <v>高桜井</v>
          </cell>
          <cell r="G236">
            <v>278</v>
          </cell>
          <cell r="H236">
            <v>1009</v>
          </cell>
          <cell r="I236" t="str">
            <v>喜　岡</v>
          </cell>
          <cell r="J236">
            <v>10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 t="e">
            <v>#N/A</v>
          </cell>
          <cell r="Q236" t="e">
            <v>#N/A</v>
          </cell>
          <cell r="R236" t="e">
            <v>#N/A</v>
          </cell>
          <cell r="S236" t="e">
            <v>#N/A</v>
          </cell>
          <cell r="T236" t="e">
            <v>#N/A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 t="str">
            <v>○</v>
          </cell>
          <cell r="AA236" t="str">
            <v>×</v>
          </cell>
          <cell r="AB236" t="e">
            <v>#N/A</v>
          </cell>
          <cell r="AC236" t="e">
            <v>#N/A</v>
          </cell>
          <cell r="AD236" t="e">
            <v>#N/A</v>
          </cell>
          <cell r="AE236" t="e">
            <v>#N/A</v>
          </cell>
          <cell r="AF236" t="e">
            <v>#N/A</v>
          </cell>
          <cell r="AG236">
            <v>235</v>
          </cell>
          <cell r="AH236" t="str">
            <v/>
          </cell>
        </row>
        <row r="237">
          <cell r="A237">
            <v>236</v>
          </cell>
          <cell r="B237">
            <v>2</v>
          </cell>
          <cell r="C237" t="str">
            <v>①</v>
          </cell>
          <cell r="D237">
            <v>2008</v>
          </cell>
          <cell r="E237" t="str">
            <v>川　田</v>
          </cell>
          <cell r="F237" t="str">
            <v>高工芸</v>
          </cell>
          <cell r="G237">
            <v>277</v>
          </cell>
          <cell r="H237">
            <v>3017</v>
          </cell>
          <cell r="I237" t="str">
            <v>　嶋</v>
          </cell>
          <cell r="J237">
            <v>30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 t="e">
            <v>#N/A</v>
          </cell>
          <cell r="Q237" t="e">
            <v>#N/A</v>
          </cell>
          <cell r="R237" t="e">
            <v>#N/A</v>
          </cell>
          <cell r="S237" t="e">
            <v>#N/A</v>
          </cell>
          <cell r="T237" t="e">
            <v>#N/A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 t="str">
            <v>○</v>
          </cell>
          <cell r="AA237" t="str">
            <v>×</v>
          </cell>
          <cell r="AB237" t="e">
            <v>#N/A</v>
          </cell>
          <cell r="AC237" t="e">
            <v>#N/A</v>
          </cell>
          <cell r="AD237" t="e">
            <v>#N/A</v>
          </cell>
          <cell r="AE237" t="e">
            <v>#N/A</v>
          </cell>
          <cell r="AF237" t="e">
            <v>#N/A</v>
          </cell>
          <cell r="AG237">
            <v>236</v>
          </cell>
          <cell r="AH237" t="str">
            <v/>
          </cell>
        </row>
        <row r="238">
          <cell r="A238">
            <v>237</v>
          </cell>
          <cell r="B238">
            <v>2</v>
          </cell>
          <cell r="C238" t="str">
            <v>①</v>
          </cell>
          <cell r="D238">
            <v>1616</v>
          </cell>
          <cell r="E238" t="str">
            <v>大　沢</v>
          </cell>
          <cell r="F238" t="str">
            <v>高桜井</v>
          </cell>
          <cell r="G238">
            <v>276</v>
          </cell>
          <cell r="H238">
            <v>4406</v>
          </cell>
          <cell r="I238" t="str">
            <v>細　川</v>
          </cell>
          <cell r="J238">
            <v>44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 t="e">
            <v>#N/A</v>
          </cell>
          <cell r="Q238" t="e">
            <v>#N/A</v>
          </cell>
          <cell r="R238" t="e">
            <v>#N/A</v>
          </cell>
          <cell r="S238" t="e">
            <v>#N/A</v>
          </cell>
          <cell r="T238" t="e">
            <v>#N/A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 t="str">
            <v>○</v>
          </cell>
          <cell r="AA238" t="str">
            <v>×</v>
          </cell>
          <cell r="AB238" t="e">
            <v>#N/A</v>
          </cell>
          <cell r="AC238" t="e">
            <v>#N/A</v>
          </cell>
          <cell r="AD238" t="e">
            <v>#N/A</v>
          </cell>
          <cell r="AE238" t="e">
            <v>#N/A</v>
          </cell>
          <cell r="AF238" t="e">
            <v>#N/A</v>
          </cell>
          <cell r="AG238">
            <v>237</v>
          </cell>
          <cell r="AH238" t="str">
            <v/>
          </cell>
        </row>
        <row r="239">
          <cell r="A239">
            <v>238</v>
          </cell>
          <cell r="B239">
            <v>2</v>
          </cell>
          <cell r="C239" t="str">
            <v>①</v>
          </cell>
          <cell r="D239">
            <v>2607</v>
          </cell>
          <cell r="E239" t="str">
            <v>山　地貴</v>
          </cell>
          <cell r="F239" t="str">
            <v>坂　出</v>
          </cell>
          <cell r="G239">
            <v>275</v>
          </cell>
          <cell r="H239">
            <v>1806</v>
          </cell>
          <cell r="I239" t="str">
            <v>廣　瀬</v>
          </cell>
          <cell r="J239">
            <v>18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 t="e">
            <v>#N/A</v>
          </cell>
          <cell r="Q239" t="e">
            <v>#N/A</v>
          </cell>
          <cell r="R239" t="e">
            <v>#N/A</v>
          </cell>
          <cell r="S239" t="e">
            <v>#N/A</v>
          </cell>
          <cell r="T239" t="e">
            <v>#N/A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 t="str">
            <v>○</v>
          </cell>
          <cell r="AA239" t="str">
            <v>×</v>
          </cell>
          <cell r="AB239" t="e">
            <v>#N/A</v>
          </cell>
          <cell r="AC239" t="e">
            <v>#N/A</v>
          </cell>
          <cell r="AD239" t="e">
            <v>#N/A</v>
          </cell>
          <cell r="AE239" t="e">
            <v>#N/A</v>
          </cell>
          <cell r="AF239" t="e">
            <v>#N/A</v>
          </cell>
          <cell r="AG239">
            <v>238</v>
          </cell>
          <cell r="AH239" t="str">
            <v/>
          </cell>
        </row>
        <row r="240">
          <cell r="A240">
            <v>239</v>
          </cell>
          <cell r="B240">
            <v>2</v>
          </cell>
          <cell r="C240" t="str">
            <v>①</v>
          </cell>
          <cell r="D240">
            <v>4005</v>
          </cell>
          <cell r="E240" t="str">
            <v>前　田</v>
          </cell>
          <cell r="F240" t="str">
            <v>高　瀬</v>
          </cell>
          <cell r="G240">
            <v>274</v>
          </cell>
          <cell r="H240">
            <v>1514</v>
          </cell>
          <cell r="I240" t="str">
            <v>藤　沢</v>
          </cell>
          <cell r="J240">
            <v>15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 t="e">
            <v>#N/A</v>
          </cell>
          <cell r="Q240" t="e">
            <v>#N/A</v>
          </cell>
          <cell r="R240" t="e">
            <v>#N/A</v>
          </cell>
          <cell r="S240" t="e">
            <v>#N/A</v>
          </cell>
          <cell r="T240" t="e">
            <v>#N/A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 t="str">
            <v>○</v>
          </cell>
          <cell r="AA240" t="str">
            <v>×</v>
          </cell>
          <cell r="AB240" t="e">
            <v>#N/A</v>
          </cell>
          <cell r="AC240" t="e">
            <v>#N/A</v>
          </cell>
          <cell r="AD240" t="e">
            <v>#N/A</v>
          </cell>
          <cell r="AE240" t="e">
            <v>#N/A</v>
          </cell>
          <cell r="AF240" t="e">
            <v>#N/A</v>
          </cell>
          <cell r="AG240">
            <v>239</v>
          </cell>
          <cell r="AH240" t="str">
            <v/>
          </cell>
        </row>
        <row r="241">
          <cell r="A241">
            <v>240</v>
          </cell>
          <cell r="B241">
            <v>2</v>
          </cell>
          <cell r="C241" t="str">
            <v>①</v>
          </cell>
          <cell r="D241">
            <v>3811</v>
          </cell>
          <cell r="E241" t="str">
            <v>　林</v>
          </cell>
          <cell r="F241" t="str">
            <v>尽　誠</v>
          </cell>
          <cell r="G241">
            <v>273</v>
          </cell>
          <cell r="H241">
            <v>4711</v>
          </cell>
          <cell r="I241" t="str">
            <v>山　本</v>
          </cell>
          <cell r="J241">
            <v>47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 t="e">
            <v>#N/A</v>
          </cell>
          <cell r="Q241" t="e">
            <v>#N/A</v>
          </cell>
          <cell r="R241" t="e">
            <v>#N/A</v>
          </cell>
          <cell r="S241" t="e">
            <v>#N/A</v>
          </cell>
          <cell r="T241" t="e">
            <v>#N/A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 t="str">
            <v>○</v>
          </cell>
          <cell r="AA241" t="str">
            <v>×</v>
          </cell>
          <cell r="AB241" t="e">
            <v>#N/A</v>
          </cell>
          <cell r="AC241" t="e">
            <v>#N/A</v>
          </cell>
          <cell r="AD241" t="e">
            <v>#N/A</v>
          </cell>
          <cell r="AE241" t="e">
            <v>#N/A</v>
          </cell>
          <cell r="AF241" t="e">
            <v>#N/A</v>
          </cell>
          <cell r="AG241">
            <v>240</v>
          </cell>
          <cell r="AH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1617</v>
          </cell>
          <cell r="E242" t="str">
            <v>住　吉</v>
          </cell>
          <cell r="F242" t="str">
            <v>高桜井</v>
          </cell>
          <cell r="G242">
            <v>272</v>
          </cell>
          <cell r="H242">
            <v>4006</v>
          </cell>
          <cell r="I242" t="str">
            <v>豊　嶋</v>
          </cell>
          <cell r="J242">
            <v>40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 t="e">
            <v>#N/A</v>
          </cell>
          <cell r="Q242" t="e">
            <v>#N/A</v>
          </cell>
          <cell r="R242" t="e">
            <v>#N/A</v>
          </cell>
          <cell r="S242" t="e">
            <v>#N/A</v>
          </cell>
          <cell r="T242" t="e">
            <v>#N/A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 t="str">
            <v>○</v>
          </cell>
          <cell r="AA242" t="str">
            <v>×</v>
          </cell>
          <cell r="AB242" t="e">
            <v>#N/A</v>
          </cell>
          <cell r="AC242" t="e">
            <v>#N/A</v>
          </cell>
          <cell r="AD242" t="e">
            <v>#N/A</v>
          </cell>
          <cell r="AE242" t="e">
            <v>#N/A</v>
          </cell>
          <cell r="AF242" t="e">
            <v>#N/A</v>
          </cell>
          <cell r="AG242">
            <v>241</v>
          </cell>
          <cell r="AH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1110</v>
          </cell>
          <cell r="E243" t="str">
            <v>谷　風</v>
          </cell>
          <cell r="F243" t="str">
            <v>高松東</v>
          </cell>
          <cell r="G243">
            <v>271</v>
          </cell>
          <cell r="H243">
            <v>4407</v>
          </cell>
          <cell r="I243" t="str">
            <v>図　子</v>
          </cell>
          <cell r="J243">
            <v>44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 t="e">
            <v>#N/A</v>
          </cell>
          <cell r="Q243" t="e">
            <v>#N/A</v>
          </cell>
          <cell r="R243" t="e">
            <v>#N/A</v>
          </cell>
          <cell r="S243" t="e">
            <v>#N/A</v>
          </cell>
          <cell r="T243" t="e">
            <v>#N/A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 t="str">
            <v>○</v>
          </cell>
          <cell r="AA243" t="str">
            <v>×</v>
          </cell>
          <cell r="AB243" t="e">
            <v>#N/A</v>
          </cell>
          <cell r="AC243" t="e">
            <v>#N/A</v>
          </cell>
          <cell r="AD243" t="e">
            <v>#N/A</v>
          </cell>
          <cell r="AE243" t="e">
            <v>#N/A</v>
          </cell>
          <cell r="AF243" t="e">
            <v>#N/A</v>
          </cell>
          <cell r="AG243">
            <v>242</v>
          </cell>
          <cell r="AH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1618</v>
          </cell>
          <cell r="E244" t="str">
            <v>岩　田</v>
          </cell>
          <cell r="F244" t="str">
            <v>高桜井</v>
          </cell>
          <cell r="G244">
            <v>270</v>
          </cell>
          <cell r="H244">
            <v>3019</v>
          </cell>
          <cell r="I244" t="str">
            <v>氏　家</v>
          </cell>
          <cell r="J244">
            <v>30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 t="e">
            <v>#N/A</v>
          </cell>
          <cell r="Q244" t="e">
            <v>#N/A</v>
          </cell>
          <cell r="R244" t="e">
            <v>#N/A</v>
          </cell>
          <cell r="S244" t="e">
            <v>#N/A</v>
          </cell>
          <cell r="T244" t="e">
            <v>#N/A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 t="str">
            <v>○</v>
          </cell>
          <cell r="AA244" t="str">
            <v>×</v>
          </cell>
          <cell r="AB244" t="e">
            <v>#N/A</v>
          </cell>
          <cell r="AC244" t="e">
            <v>#N/A</v>
          </cell>
          <cell r="AD244" t="e">
            <v>#N/A</v>
          </cell>
          <cell r="AE244" t="e">
            <v>#N/A</v>
          </cell>
          <cell r="AF244" t="e">
            <v>#N/A</v>
          </cell>
          <cell r="AG244">
            <v>243</v>
          </cell>
          <cell r="AH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1914</v>
          </cell>
          <cell r="E245" t="str">
            <v>西　尾</v>
          </cell>
          <cell r="F245" t="str">
            <v>英　明</v>
          </cell>
          <cell r="G245">
            <v>269</v>
          </cell>
          <cell r="H245">
            <v>1807</v>
          </cell>
          <cell r="I245" t="str">
            <v>木　村</v>
          </cell>
          <cell r="J245">
            <v>18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 t="e">
            <v>#N/A</v>
          </cell>
          <cell r="Q245" t="e">
            <v>#N/A</v>
          </cell>
          <cell r="R245" t="e">
            <v>#N/A</v>
          </cell>
          <cell r="S245" t="e">
            <v>#N/A</v>
          </cell>
          <cell r="T245" t="e">
            <v>#N/A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 t="str">
            <v>○</v>
          </cell>
          <cell r="AA245" t="str">
            <v>×</v>
          </cell>
          <cell r="AB245" t="e">
            <v>#N/A</v>
          </cell>
          <cell r="AC245" t="e">
            <v>#N/A</v>
          </cell>
          <cell r="AD245" t="e">
            <v>#N/A</v>
          </cell>
          <cell r="AE245" t="e">
            <v>#N/A</v>
          </cell>
          <cell r="AF245" t="e">
            <v>#N/A</v>
          </cell>
          <cell r="AG245">
            <v>244</v>
          </cell>
          <cell r="AH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2608</v>
          </cell>
          <cell r="E246" t="str">
            <v>平　田</v>
          </cell>
          <cell r="F246" t="str">
            <v>坂　出</v>
          </cell>
          <cell r="G246">
            <v>268</v>
          </cell>
          <cell r="H246">
            <v>4311</v>
          </cell>
          <cell r="I246" t="str">
            <v>入　江</v>
          </cell>
          <cell r="J246">
            <v>43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 t="e">
            <v>#N/A</v>
          </cell>
          <cell r="Q246" t="e">
            <v>#N/A</v>
          </cell>
          <cell r="R246" t="e">
            <v>#N/A</v>
          </cell>
          <cell r="S246" t="e">
            <v>#N/A</v>
          </cell>
          <cell r="T246" t="e">
            <v>#N/A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 t="str">
            <v>○</v>
          </cell>
          <cell r="AA246" t="str">
            <v>×</v>
          </cell>
          <cell r="AB246" t="e">
            <v>#N/A</v>
          </cell>
          <cell r="AC246" t="e">
            <v>#N/A</v>
          </cell>
          <cell r="AD246" t="e">
            <v>#N/A</v>
          </cell>
          <cell r="AE246" t="e">
            <v>#N/A</v>
          </cell>
          <cell r="AF246" t="e">
            <v>#N/A</v>
          </cell>
          <cell r="AG246">
            <v>245</v>
          </cell>
          <cell r="AH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207</v>
          </cell>
          <cell r="E247" t="str">
            <v>濱　田</v>
          </cell>
          <cell r="F247" t="str">
            <v>土　庄</v>
          </cell>
          <cell r="G247">
            <v>267</v>
          </cell>
          <cell r="H247">
            <v>1517</v>
          </cell>
          <cell r="I247" t="str">
            <v>國　方</v>
          </cell>
          <cell r="J247">
            <v>15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 t="e">
            <v>#N/A</v>
          </cell>
          <cell r="Q247" t="e">
            <v>#N/A</v>
          </cell>
          <cell r="R247" t="e">
            <v>#N/A</v>
          </cell>
          <cell r="S247" t="e">
            <v>#N/A</v>
          </cell>
          <cell r="T247" t="e">
            <v>#N/A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 t="str">
            <v>○</v>
          </cell>
          <cell r="AA247" t="str">
            <v>×</v>
          </cell>
          <cell r="AB247" t="e">
            <v>#N/A</v>
          </cell>
          <cell r="AC247" t="e">
            <v>#N/A</v>
          </cell>
          <cell r="AD247" t="e">
            <v>#N/A</v>
          </cell>
          <cell r="AE247" t="e">
            <v>#N/A</v>
          </cell>
          <cell r="AF247" t="e">
            <v>#N/A</v>
          </cell>
          <cell r="AG247">
            <v>246</v>
          </cell>
          <cell r="AH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4606</v>
          </cell>
          <cell r="E248" t="str">
            <v>髙　嶋</v>
          </cell>
          <cell r="F248" t="str">
            <v>聾</v>
          </cell>
          <cell r="G248">
            <v>266</v>
          </cell>
          <cell r="H248">
            <v>4713</v>
          </cell>
          <cell r="I248" t="str">
            <v>鎌　田</v>
          </cell>
          <cell r="J248">
            <v>47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 t="e">
            <v>#N/A</v>
          </cell>
          <cell r="Q248" t="e">
            <v>#N/A</v>
          </cell>
          <cell r="R248" t="e">
            <v>#N/A</v>
          </cell>
          <cell r="S248" t="e">
            <v>#N/A</v>
          </cell>
          <cell r="T248" t="e">
            <v>#N/A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 t="str">
            <v>○</v>
          </cell>
          <cell r="AA248" t="str">
            <v>×</v>
          </cell>
          <cell r="AB248" t="e">
            <v>#N/A</v>
          </cell>
          <cell r="AC248" t="e">
            <v>#N/A</v>
          </cell>
          <cell r="AD248" t="e">
            <v>#N/A</v>
          </cell>
          <cell r="AE248" t="e">
            <v>#N/A</v>
          </cell>
          <cell r="AF248" t="e">
            <v>#N/A</v>
          </cell>
          <cell r="AG248">
            <v>247</v>
          </cell>
          <cell r="AH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4511</v>
          </cell>
          <cell r="E249" t="str">
            <v>宮　武</v>
          </cell>
          <cell r="F249" t="str">
            <v>三豊工</v>
          </cell>
          <cell r="G249">
            <v>265</v>
          </cell>
          <cell r="H249">
            <v>2314</v>
          </cell>
          <cell r="I249" t="str">
            <v>中　山</v>
          </cell>
          <cell r="J249">
            <v>23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 t="e">
            <v>#N/A</v>
          </cell>
          <cell r="Q249" t="e">
            <v>#N/A</v>
          </cell>
          <cell r="R249" t="e">
            <v>#N/A</v>
          </cell>
          <cell r="S249" t="e">
            <v>#N/A</v>
          </cell>
          <cell r="T249" t="e">
            <v>#N/A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 t="str">
            <v>○</v>
          </cell>
          <cell r="AA249" t="str">
            <v>×</v>
          </cell>
          <cell r="AB249" t="e">
            <v>#N/A</v>
          </cell>
          <cell r="AC249" t="e">
            <v>#N/A</v>
          </cell>
          <cell r="AD249" t="e">
            <v>#N/A</v>
          </cell>
          <cell r="AE249" t="e">
            <v>#N/A</v>
          </cell>
          <cell r="AF249" t="e">
            <v>#N/A</v>
          </cell>
          <cell r="AG249">
            <v>248</v>
          </cell>
          <cell r="AH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3606</v>
          </cell>
          <cell r="E250" t="str">
            <v>久　保</v>
          </cell>
          <cell r="F250" t="str">
            <v>善　一</v>
          </cell>
          <cell r="G250">
            <v>264</v>
          </cell>
          <cell r="H250">
            <v>709</v>
          </cell>
          <cell r="I250" t="str">
            <v>藤　澤</v>
          </cell>
          <cell r="J250">
            <v>7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 t="e">
            <v>#N/A</v>
          </cell>
          <cell r="Q250" t="e">
            <v>#N/A</v>
          </cell>
          <cell r="R250" t="e">
            <v>#N/A</v>
          </cell>
          <cell r="S250" t="e">
            <v>#N/A</v>
          </cell>
          <cell r="T250" t="e">
            <v>#N/A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 t="str">
            <v>○</v>
          </cell>
          <cell r="AA250" t="str">
            <v>×</v>
          </cell>
          <cell r="AB250" t="e">
            <v>#N/A</v>
          </cell>
          <cell r="AC250" t="e">
            <v>#N/A</v>
          </cell>
          <cell r="AD250" t="e">
            <v>#N/A</v>
          </cell>
          <cell r="AE250" t="e">
            <v>#N/A</v>
          </cell>
          <cell r="AF250" t="e">
            <v>#N/A</v>
          </cell>
          <cell r="AG250">
            <v>249</v>
          </cell>
          <cell r="AH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1412</v>
          </cell>
          <cell r="E251" t="str">
            <v>松　澤</v>
          </cell>
          <cell r="F251" t="str">
            <v>高　松</v>
          </cell>
          <cell r="G251">
            <v>263</v>
          </cell>
          <cell r="H251">
            <v>4512</v>
          </cell>
          <cell r="I251" t="str">
            <v>　辻</v>
          </cell>
          <cell r="J251">
            <v>45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 t="e">
            <v>#N/A</v>
          </cell>
          <cell r="Q251" t="e">
            <v>#N/A</v>
          </cell>
          <cell r="R251" t="e">
            <v>#N/A</v>
          </cell>
          <cell r="S251" t="e">
            <v>#N/A</v>
          </cell>
          <cell r="T251" t="e">
            <v>#N/A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 t="str">
            <v>○</v>
          </cell>
          <cell r="AA251" t="str">
            <v>×</v>
          </cell>
          <cell r="AB251" t="e">
            <v>#N/A</v>
          </cell>
          <cell r="AC251" t="e">
            <v>#N/A</v>
          </cell>
          <cell r="AD251" t="e">
            <v>#N/A</v>
          </cell>
          <cell r="AE251" t="e">
            <v>#N/A</v>
          </cell>
          <cell r="AF251" t="e">
            <v>#N/A</v>
          </cell>
          <cell r="AG251">
            <v>250</v>
          </cell>
          <cell r="AH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2313</v>
          </cell>
          <cell r="E252" t="str">
            <v>三　井</v>
          </cell>
          <cell r="F252" t="str">
            <v>高松西</v>
          </cell>
          <cell r="G252">
            <v>262</v>
          </cell>
          <cell r="H252">
            <v>1913</v>
          </cell>
          <cell r="I252" t="str">
            <v>中　川</v>
          </cell>
          <cell r="J252">
            <v>19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 t="e">
            <v>#N/A</v>
          </cell>
          <cell r="Q252" t="e">
            <v>#N/A</v>
          </cell>
          <cell r="R252" t="e">
            <v>#N/A</v>
          </cell>
          <cell r="S252" t="e">
            <v>#N/A</v>
          </cell>
          <cell r="T252" t="e">
            <v>#N/A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 t="str">
            <v>○</v>
          </cell>
          <cell r="AA252" t="str">
            <v>×</v>
          </cell>
          <cell r="AB252" t="e">
            <v>#N/A</v>
          </cell>
          <cell r="AC252" t="e">
            <v>#N/A</v>
          </cell>
          <cell r="AD252" t="e">
            <v>#N/A</v>
          </cell>
          <cell r="AE252" t="e">
            <v>#N/A</v>
          </cell>
          <cell r="AF252" t="e">
            <v>#N/A</v>
          </cell>
          <cell r="AG252">
            <v>251</v>
          </cell>
          <cell r="AH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1010</v>
          </cell>
          <cell r="E253" t="str">
            <v>山　田</v>
          </cell>
          <cell r="F253" t="str">
            <v>高松北</v>
          </cell>
          <cell r="G253">
            <v>261</v>
          </cell>
          <cell r="H253">
            <v>3410</v>
          </cell>
          <cell r="I253" t="str">
            <v>堀　家</v>
          </cell>
          <cell r="J253">
            <v>34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 t="e">
            <v>#N/A</v>
          </cell>
          <cell r="Q253" t="e">
            <v>#N/A</v>
          </cell>
          <cell r="R253" t="e">
            <v>#N/A</v>
          </cell>
          <cell r="S253" t="e">
            <v>#N/A</v>
          </cell>
          <cell r="T253" t="e">
            <v>#N/A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 t="str">
            <v>○</v>
          </cell>
          <cell r="AA253" t="str">
            <v>×</v>
          </cell>
          <cell r="AB253" t="e">
            <v>#N/A</v>
          </cell>
          <cell r="AC253" t="e">
            <v>#N/A</v>
          </cell>
          <cell r="AD253" t="e">
            <v>#N/A</v>
          </cell>
          <cell r="AE253" t="e">
            <v>#N/A</v>
          </cell>
          <cell r="AF253" t="e">
            <v>#N/A</v>
          </cell>
          <cell r="AG253">
            <v>252</v>
          </cell>
          <cell r="AH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2908</v>
          </cell>
          <cell r="E254" t="str">
            <v>稲　村</v>
          </cell>
          <cell r="F254" t="str">
            <v>坂出工</v>
          </cell>
          <cell r="G254">
            <v>260</v>
          </cell>
          <cell r="H254">
            <v>4712</v>
          </cell>
          <cell r="I254" t="str">
            <v>　佃</v>
          </cell>
          <cell r="J254">
            <v>47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 t="e">
            <v>#N/A</v>
          </cell>
          <cell r="Q254" t="e">
            <v>#N/A</v>
          </cell>
          <cell r="R254" t="e">
            <v>#N/A</v>
          </cell>
          <cell r="S254" t="e">
            <v>#N/A</v>
          </cell>
          <cell r="T254" t="e">
            <v>#N/A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 t="str">
            <v>○</v>
          </cell>
          <cell r="AA254" t="str">
            <v>×</v>
          </cell>
          <cell r="AB254" t="e">
            <v>#N/A</v>
          </cell>
          <cell r="AC254" t="e">
            <v>#N/A</v>
          </cell>
          <cell r="AD254" t="e">
            <v>#N/A</v>
          </cell>
          <cell r="AE254" t="e">
            <v>#N/A</v>
          </cell>
          <cell r="AF254" t="e">
            <v>#N/A</v>
          </cell>
          <cell r="AG254">
            <v>253</v>
          </cell>
          <cell r="AH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1111</v>
          </cell>
          <cell r="E255" t="str">
            <v>小　高</v>
          </cell>
          <cell r="F255" t="str">
            <v>高松東</v>
          </cell>
          <cell r="G255">
            <v>259</v>
          </cell>
          <cell r="H255">
            <v>1516</v>
          </cell>
          <cell r="I255" t="str">
            <v>中　桐</v>
          </cell>
          <cell r="J255">
            <v>15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 t="e">
            <v>#N/A</v>
          </cell>
          <cell r="Q255" t="e">
            <v>#N/A</v>
          </cell>
          <cell r="R255" t="e">
            <v>#N/A</v>
          </cell>
          <cell r="S255" t="e">
            <v>#N/A</v>
          </cell>
          <cell r="T255" t="e">
            <v>#N/A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 t="str">
            <v>○</v>
          </cell>
          <cell r="AA255" t="str">
            <v>×</v>
          </cell>
          <cell r="AB255" t="e">
            <v>#N/A</v>
          </cell>
          <cell r="AC255" t="e">
            <v>#N/A</v>
          </cell>
          <cell r="AD255" t="e">
            <v>#N/A</v>
          </cell>
          <cell r="AE255" t="e">
            <v>#N/A</v>
          </cell>
          <cell r="AF255" t="e">
            <v>#N/A</v>
          </cell>
          <cell r="AG255">
            <v>254</v>
          </cell>
          <cell r="AH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2009</v>
          </cell>
          <cell r="E256" t="str">
            <v>深　野</v>
          </cell>
          <cell r="F256" t="str">
            <v>高工芸</v>
          </cell>
          <cell r="G256">
            <v>258</v>
          </cell>
          <cell r="H256">
            <v>1413</v>
          </cell>
          <cell r="I256" t="str">
            <v>竹　内</v>
          </cell>
          <cell r="J256">
            <v>14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 t="e">
            <v>#N/A</v>
          </cell>
          <cell r="Q256" t="e">
            <v>#N/A</v>
          </cell>
          <cell r="R256" t="e">
            <v>#N/A</v>
          </cell>
          <cell r="S256" t="e">
            <v>#N/A</v>
          </cell>
          <cell r="T256" t="e">
            <v>#N/A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 t="str">
            <v>○</v>
          </cell>
          <cell r="AA256" t="str">
            <v>×</v>
          </cell>
          <cell r="AB256" t="e">
            <v>#N/A</v>
          </cell>
          <cell r="AC256" t="e">
            <v>#N/A</v>
          </cell>
          <cell r="AD256" t="e">
            <v>#N/A</v>
          </cell>
          <cell r="AE256" t="e">
            <v>#N/A</v>
          </cell>
          <cell r="AF256" t="e">
            <v>#N/A</v>
          </cell>
          <cell r="AG256">
            <v>255</v>
          </cell>
          <cell r="AH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3020</v>
          </cell>
          <cell r="E257" t="str">
            <v>玉　城</v>
          </cell>
          <cell r="F257" t="str">
            <v>丸　亀</v>
          </cell>
          <cell r="G257">
            <v>257</v>
          </cell>
          <cell r="H257">
            <v>1308</v>
          </cell>
          <cell r="I257" t="str">
            <v>森　田</v>
          </cell>
          <cell r="J257">
            <v>13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 t="e">
            <v>#N/A</v>
          </cell>
          <cell r="Q257" t="e">
            <v>#N/A</v>
          </cell>
          <cell r="R257" t="e">
            <v>#N/A</v>
          </cell>
          <cell r="S257" t="e">
            <v>#N/A</v>
          </cell>
          <cell r="T257" t="e">
            <v>#N/A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 t="str">
            <v>○</v>
          </cell>
          <cell r="AA257" t="str">
            <v>×</v>
          </cell>
          <cell r="AB257" t="e">
            <v>#N/A</v>
          </cell>
          <cell r="AC257" t="e">
            <v>#N/A</v>
          </cell>
          <cell r="AD257" t="e">
            <v>#N/A</v>
          </cell>
          <cell r="AE257" t="e">
            <v>#N/A</v>
          </cell>
          <cell r="AF257" t="e">
            <v>#N/A</v>
          </cell>
          <cell r="AG257">
            <v>256</v>
          </cell>
          <cell r="AH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1308</v>
          </cell>
          <cell r="E258" t="str">
            <v>森　田</v>
          </cell>
          <cell r="F258" t="str">
            <v>高松商</v>
          </cell>
          <cell r="G258">
            <v>256</v>
          </cell>
          <cell r="H258">
            <v>3020</v>
          </cell>
          <cell r="I258" t="str">
            <v>玉　城</v>
          </cell>
          <cell r="J258">
            <v>30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 t="e">
            <v>#N/A</v>
          </cell>
          <cell r="Q258" t="e">
            <v>#N/A</v>
          </cell>
          <cell r="R258" t="e">
            <v>#N/A</v>
          </cell>
          <cell r="S258" t="e">
            <v>#N/A</v>
          </cell>
          <cell r="T258" t="e">
            <v>#N/A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 t="str">
            <v>○</v>
          </cell>
          <cell r="AA258" t="str">
            <v>×</v>
          </cell>
          <cell r="AB258" t="e">
            <v>#N/A</v>
          </cell>
          <cell r="AC258" t="e">
            <v>#N/A</v>
          </cell>
          <cell r="AD258" t="e">
            <v>#N/A</v>
          </cell>
          <cell r="AE258" t="e">
            <v>#N/A</v>
          </cell>
          <cell r="AF258" t="e">
            <v>#N/A</v>
          </cell>
          <cell r="AG258">
            <v>257</v>
          </cell>
          <cell r="AH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1413</v>
          </cell>
          <cell r="E259" t="str">
            <v>竹　内</v>
          </cell>
          <cell r="F259" t="str">
            <v>高　松</v>
          </cell>
          <cell r="G259">
            <v>255</v>
          </cell>
          <cell r="H259">
            <v>2009</v>
          </cell>
          <cell r="I259" t="str">
            <v>深　野</v>
          </cell>
          <cell r="J259">
            <v>20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 t="e">
            <v>#N/A</v>
          </cell>
          <cell r="Q259" t="e">
            <v>#N/A</v>
          </cell>
          <cell r="R259" t="e">
            <v>#N/A</v>
          </cell>
          <cell r="S259" t="e">
            <v>#N/A</v>
          </cell>
          <cell r="T259" t="e">
            <v>#N/A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 t="str">
            <v>○</v>
          </cell>
          <cell r="AA259" t="str">
            <v>×</v>
          </cell>
          <cell r="AB259" t="e">
            <v>#N/A</v>
          </cell>
          <cell r="AC259" t="e">
            <v>#N/A</v>
          </cell>
          <cell r="AD259" t="e">
            <v>#N/A</v>
          </cell>
          <cell r="AE259" t="e">
            <v>#N/A</v>
          </cell>
          <cell r="AF259" t="e">
            <v>#N/A</v>
          </cell>
          <cell r="AG259">
            <v>258</v>
          </cell>
          <cell r="AH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1516</v>
          </cell>
          <cell r="E260" t="str">
            <v>中　桐</v>
          </cell>
          <cell r="F260" t="str">
            <v>高松一</v>
          </cell>
          <cell r="G260">
            <v>254</v>
          </cell>
          <cell r="H260">
            <v>1111</v>
          </cell>
          <cell r="I260" t="str">
            <v>小　高</v>
          </cell>
          <cell r="J260">
            <v>11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 t="e">
            <v>#N/A</v>
          </cell>
          <cell r="Q260" t="e">
            <v>#N/A</v>
          </cell>
          <cell r="R260" t="e">
            <v>#N/A</v>
          </cell>
          <cell r="S260" t="e">
            <v>#N/A</v>
          </cell>
          <cell r="T260" t="e">
            <v>#N/A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 t="str">
            <v>○</v>
          </cell>
          <cell r="AA260" t="str">
            <v>×</v>
          </cell>
          <cell r="AB260" t="e">
            <v>#N/A</v>
          </cell>
          <cell r="AC260" t="e">
            <v>#N/A</v>
          </cell>
          <cell r="AD260" t="e">
            <v>#N/A</v>
          </cell>
          <cell r="AE260" t="e">
            <v>#N/A</v>
          </cell>
          <cell r="AF260" t="e">
            <v>#N/A</v>
          </cell>
          <cell r="AG260">
            <v>259</v>
          </cell>
          <cell r="AH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4712</v>
          </cell>
          <cell r="E261" t="str">
            <v>　佃</v>
          </cell>
          <cell r="F261" t="str">
            <v>高専高</v>
          </cell>
          <cell r="G261">
            <v>253</v>
          </cell>
          <cell r="H261">
            <v>2908</v>
          </cell>
          <cell r="I261" t="str">
            <v>稲　村</v>
          </cell>
          <cell r="J261">
            <v>29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 t="e">
            <v>#N/A</v>
          </cell>
          <cell r="Q261" t="e">
            <v>#N/A</v>
          </cell>
          <cell r="R261" t="e">
            <v>#N/A</v>
          </cell>
          <cell r="S261" t="e">
            <v>#N/A</v>
          </cell>
          <cell r="T261" t="e">
            <v>#N/A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 t="str">
            <v>○</v>
          </cell>
          <cell r="AA261" t="str">
            <v>×</v>
          </cell>
          <cell r="AB261" t="e">
            <v>#N/A</v>
          </cell>
          <cell r="AC261" t="e">
            <v>#N/A</v>
          </cell>
          <cell r="AD261" t="e">
            <v>#N/A</v>
          </cell>
          <cell r="AE261" t="e">
            <v>#N/A</v>
          </cell>
          <cell r="AF261" t="e">
            <v>#N/A</v>
          </cell>
          <cell r="AG261">
            <v>260</v>
          </cell>
          <cell r="AH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3410</v>
          </cell>
          <cell r="E262" t="str">
            <v>堀　家</v>
          </cell>
          <cell r="F262" t="str">
            <v>多度津</v>
          </cell>
          <cell r="G262">
            <v>252</v>
          </cell>
          <cell r="H262">
            <v>1010</v>
          </cell>
          <cell r="I262" t="str">
            <v>山　田</v>
          </cell>
          <cell r="J262">
            <v>10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 t="e">
            <v>#N/A</v>
          </cell>
          <cell r="Q262" t="e">
            <v>#N/A</v>
          </cell>
          <cell r="R262" t="e">
            <v>#N/A</v>
          </cell>
          <cell r="S262" t="e">
            <v>#N/A</v>
          </cell>
          <cell r="T262" t="e">
            <v>#N/A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 t="str">
            <v>○</v>
          </cell>
          <cell r="AA262" t="str">
            <v>×</v>
          </cell>
          <cell r="AB262" t="e">
            <v>#N/A</v>
          </cell>
          <cell r="AC262" t="e">
            <v>#N/A</v>
          </cell>
          <cell r="AD262" t="e">
            <v>#N/A</v>
          </cell>
          <cell r="AE262" t="e">
            <v>#N/A</v>
          </cell>
          <cell r="AF262" t="e">
            <v>#N/A</v>
          </cell>
          <cell r="AG262">
            <v>261</v>
          </cell>
          <cell r="AH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1913</v>
          </cell>
          <cell r="E263" t="str">
            <v>中　川</v>
          </cell>
          <cell r="F263" t="str">
            <v>英　明</v>
          </cell>
          <cell r="G263">
            <v>251</v>
          </cell>
          <cell r="H263">
            <v>2313</v>
          </cell>
          <cell r="I263" t="str">
            <v>三　井</v>
          </cell>
          <cell r="J263">
            <v>23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 t="e">
            <v>#N/A</v>
          </cell>
          <cell r="Q263" t="e">
            <v>#N/A</v>
          </cell>
          <cell r="R263" t="e">
            <v>#N/A</v>
          </cell>
          <cell r="S263" t="e">
            <v>#N/A</v>
          </cell>
          <cell r="T263" t="e">
            <v>#N/A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 t="str">
            <v>○</v>
          </cell>
          <cell r="AA263" t="str">
            <v>×</v>
          </cell>
          <cell r="AB263" t="e">
            <v>#N/A</v>
          </cell>
          <cell r="AC263" t="e">
            <v>#N/A</v>
          </cell>
          <cell r="AD263" t="e">
            <v>#N/A</v>
          </cell>
          <cell r="AE263" t="e">
            <v>#N/A</v>
          </cell>
          <cell r="AF263" t="e">
            <v>#N/A</v>
          </cell>
          <cell r="AG263">
            <v>262</v>
          </cell>
          <cell r="AH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4512</v>
          </cell>
          <cell r="E264" t="str">
            <v>　辻</v>
          </cell>
          <cell r="F264" t="str">
            <v>三豊工</v>
          </cell>
          <cell r="G264">
            <v>250</v>
          </cell>
          <cell r="H264">
            <v>1412</v>
          </cell>
          <cell r="I264" t="str">
            <v>松　澤</v>
          </cell>
          <cell r="J264">
            <v>14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 t="e">
            <v>#N/A</v>
          </cell>
          <cell r="Q264" t="e">
            <v>#N/A</v>
          </cell>
          <cell r="R264" t="e">
            <v>#N/A</v>
          </cell>
          <cell r="S264" t="e">
            <v>#N/A</v>
          </cell>
          <cell r="T264" t="e">
            <v>#N/A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 t="str">
            <v>○</v>
          </cell>
          <cell r="AA264" t="str">
            <v>×</v>
          </cell>
          <cell r="AB264" t="e">
            <v>#N/A</v>
          </cell>
          <cell r="AC264" t="e">
            <v>#N/A</v>
          </cell>
          <cell r="AD264" t="e">
            <v>#N/A</v>
          </cell>
          <cell r="AE264" t="e">
            <v>#N/A</v>
          </cell>
          <cell r="AF264" t="e">
            <v>#N/A</v>
          </cell>
          <cell r="AG264">
            <v>263</v>
          </cell>
          <cell r="AH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709</v>
          </cell>
          <cell r="E265" t="str">
            <v>藤　澤</v>
          </cell>
          <cell r="F265" t="str">
            <v>石　田</v>
          </cell>
          <cell r="G265">
            <v>249</v>
          </cell>
          <cell r="H265">
            <v>3606</v>
          </cell>
          <cell r="I265" t="str">
            <v>久　保</v>
          </cell>
          <cell r="J265">
            <v>36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 t="e">
            <v>#N/A</v>
          </cell>
          <cell r="Q265" t="e">
            <v>#N/A</v>
          </cell>
          <cell r="R265" t="e">
            <v>#N/A</v>
          </cell>
          <cell r="S265" t="e">
            <v>#N/A</v>
          </cell>
          <cell r="T265" t="e">
            <v>#N/A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 t="str">
            <v>○</v>
          </cell>
          <cell r="AA265" t="str">
            <v>×</v>
          </cell>
          <cell r="AB265" t="e">
            <v>#N/A</v>
          </cell>
          <cell r="AC265" t="e">
            <v>#N/A</v>
          </cell>
          <cell r="AD265" t="e">
            <v>#N/A</v>
          </cell>
          <cell r="AE265" t="e">
            <v>#N/A</v>
          </cell>
          <cell r="AF265" t="e">
            <v>#N/A</v>
          </cell>
          <cell r="AG265">
            <v>264</v>
          </cell>
          <cell r="AH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2314</v>
          </cell>
          <cell r="E266" t="str">
            <v>中　山</v>
          </cell>
          <cell r="F266" t="str">
            <v>高松西</v>
          </cell>
          <cell r="G266">
            <v>248</v>
          </cell>
          <cell r="H266">
            <v>4511</v>
          </cell>
          <cell r="I266" t="str">
            <v>宮　武</v>
          </cell>
          <cell r="J266">
            <v>45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 t="e">
            <v>#N/A</v>
          </cell>
          <cell r="Q266" t="e">
            <v>#N/A</v>
          </cell>
          <cell r="R266" t="e">
            <v>#N/A</v>
          </cell>
          <cell r="S266" t="e">
            <v>#N/A</v>
          </cell>
          <cell r="T266" t="e">
            <v>#N/A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 t="str">
            <v>○</v>
          </cell>
          <cell r="AA266" t="str">
            <v>×</v>
          </cell>
          <cell r="AB266" t="e">
            <v>#N/A</v>
          </cell>
          <cell r="AC266" t="e">
            <v>#N/A</v>
          </cell>
          <cell r="AD266" t="e">
            <v>#N/A</v>
          </cell>
          <cell r="AE266" t="e">
            <v>#N/A</v>
          </cell>
          <cell r="AF266" t="e">
            <v>#N/A</v>
          </cell>
          <cell r="AG266">
            <v>265</v>
          </cell>
          <cell r="AH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4713</v>
          </cell>
          <cell r="E267" t="str">
            <v>鎌　田</v>
          </cell>
          <cell r="F267" t="str">
            <v>高専高</v>
          </cell>
          <cell r="G267">
            <v>247</v>
          </cell>
          <cell r="H267">
            <v>4606</v>
          </cell>
          <cell r="I267" t="str">
            <v>髙　嶋</v>
          </cell>
          <cell r="J267">
            <v>46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 t="e">
            <v>#N/A</v>
          </cell>
          <cell r="Q267" t="e">
            <v>#N/A</v>
          </cell>
          <cell r="R267" t="e">
            <v>#N/A</v>
          </cell>
          <cell r="S267" t="e">
            <v>#N/A</v>
          </cell>
          <cell r="T267" t="e">
            <v>#N/A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 t="str">
            <v>○</v>
          </cell>
          <cell r="AA267" t="str">
            <v>×</v>
          </cell>
          <cell r="AB267" t="e">
            <v>#N/A</v>
          </cell>
          <cell r="AC267" t="e">
            <v>#N/A</v>
          </cell>
          <cell r="AD267" t="e">
            <v>#N/A</v>
          </cell>
          <cell r="AE267" t="e">
            <v>#N/A</v>
          </cell>
          <cell r="AF267" t="e">
            <v>#N/A</v>
          </cell>
          <cell r="AG267">
            <v>266</v>
          </cell>
          <cell r="AH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1517</v>
          </cell>
          <cell r="E268" t="str">
            <v>國　方</v>
          </cell>
          <cell r="F268" t="str">
            <v>高松一</v>
          </cell>
          <cell r="G268">
            <v>246</v>
          </cell>
          <cell r="H268">
            <v>207</v>
          </cell>
          <cell r="I268" t="str">
            <v>濱　田</v>
          </cell>
          <cell r="J268">
            <v>2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 t="e">
            <v>#N/A</v>
          </cell>
          <cell r="Q268" t="e">
            <v>#N/A</v>
          </cell>
          <cell r="R268" t="e">
            <v>#N/A</v>
          </cell>
          <cell r="S268" t="e">
            <v>#N/A</v>
          </cell>
          <cell r="T268" t="e">
            <v>#N/A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 t="str">
            <v>○</v>
          </cell>
          <cell r="AA268" t="str">
            <v>×</v>
          </cell>
          <cell r="AB268" t="e">
            <v>#N/A</v>
          </cell>
          <cell r="AC268" t="e">
            <v>#N/A</v>
          </cell>
          <cell r="AD268" t="e">
            <v>#N/A</v>
          </cell>
          <cell r="AE268" t="e">
            <v>#N/A</v>
          </cell>
          <cell r="AF268" t="e">
            <v>#N/A</v>
          </cell>
          <cell r="AG268">
            <v>267</v>
          </cell>
          <cell r="AH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4311</v>
          </cell>
          <cell r="E269" t="str">
            <v>入　江</v>
          </cell>
          <cell r="F269" t="str">
            <v>観　一</v>
          </cell>
          <cell r="G269">
            <v>245</v>
          </cell>
          <cell r="H269">
            <v>2608</v>
          </cell>
          <cell r="I269" t="str">
            <v>平　田</v>
          </cell>
          <cell r="J269">
            <v>26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 t="e">
            <v>#N/A</v>
          </cell>
          <cell r="Q269" t="e">
            <v>#N/A</v>
          </cell>
          <cell r="R269" t="e">
            <v>#N/A</v>
          </cell>
          <cell r="S269" t="e">
            <v>#N/A</v>
          </cell>
          <cell r="T269" t="e">
            <v>#N/A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 t="str">
            <v>○</v>
          </cell>
          <cell r="AA269" t="str">
            <v>×</v>
          </cell>
          <cell r="AB269" t="e">
            <v>#N/A</v>
          </cell>
          <cell r="AC269" t="e">
            <v>#N/A</v>
          </cell>
          <cell r="AD269" t="e">
            <v>#N/A</v>
          </cell>
          <cell r="AE269" t="e">
            <v>#N/A</v>
          </cell>
          <cell r="AF269" t="e">
            <v>#N/A</v>
          </cell>
          <cell r="AG269">
            <v>268</v>
          </cell>
          <cell r="AH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1807</v>
          </cell>
          <cell r="E270" t="str">
            <v>木　村</v>
          </cell>
          <cell r="F270" t="str">
            <v>香中央</v>
          </cell>
          <cell r="G270">
            <v>244</v>
          </cell>
          <cell r="H270">
            <v>1914</v>
          </cell>
          <cell r="I270" t="str">
            <v>西　尾</v>
          </cell>
          <cell r="J270">
            <v>19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 t="e">
            <v>#N/A</v>
          </cell>
          <cell r="Q270" t="e">
            <v>#N/A</v>
          </cell>
          <cell r="R270" t="e">
            <v>#N/A</v>
          </cell>
          <cell r="S270" t="e">
            <v>#N/A</v>
          </cell>
          <cell r="T270" t="e">
            <v>#N/A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 t="str">
            <v>○</v>
          </cell>
          <cell r="AA270" t="str">
            <v>×</v>
          </cell>
          <cell r="AB270" t="e">
            <v>#N/A</v>
          </cell>
          <cell r="AC270" t="e">
            <v>#N/A</v>
          </cell>
          <cell r="AD270" t="e">
            <v>#N/A</v>
          </cell>
          <cell r="AE270" t="e">
            <v>#N/A</v>
          </cell>
          <cell r="AF270" t="e">
            <v>#N/A</v>
          </cell>
          <cell r="AG270">
            <v>269</v>
          </cell>
          <cell r="AH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3019</v>
          </cell>
          <cell r="E271" t="str">
            <v>氏　家</v>
          </cell>
          <cell r="F271" t="str">
            <v>丸　亀</v>
          </cell>
          <cell r="G271">
            <v>243</v>
          </cell>
          <cell r="H271">
            <v>1618</v>
          </cell>
          <cell r="I271" t="str">
            <v>岩　田</v>
          </cell>
          <cell r="J271">
            <v>16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 t="e">
            <v>#N/A</v>
          </cell>
          <cell r="Q271" t="e">
            <v>#N/A</v>
          </cell>
          <cell r="R271" t="e">
            <v>#N/A</v>
          </cell>
          <cell r="S271" t="e">
            <v>#N/A</v>
          </cell>
          <cell r="T271" t="e">
            <v>#N/A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 t="str">
            <v>○</v>
          </cell>
          <cell r="AA271" t="str">
            <v>×</v>
          </cell>
          <cell r="AB271" t="e">
            <v>#N/A</v>
          </cell>
          <cell r="AC271" t="e">
            <v>#N/A</v>
          </cell>
          <cell r="AD271" t="e">
            <v>#N/A</v>
          </cell>
          <cell r="AE271" t="e">
            <v>#N/A</v>
          </cell>
          <cell r="AF271" t="e">
            <v>#N/A</v>
          </cell>
          <cell r="AG271">
            <v>270</v>
          </cell>
          <cell r="AH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4407</v>
          </cell>
          <cell r="E272" t="str">
            <v>図　子</v>
          </cell>
          <cell r="F272" t="str">
            <v>観中央</v>
          </cell>
          <cell r="G272">
            <v>242</v>
          </cell>
          <cell r="H272">
            <v>1110</v>
          </cell>
          <cell r="I272" t="str">
            <v>谷　風</v>
          </cell>
          <cell r="J272">
            <v>11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 t="e">
            <v>#N/A</v>
          </cell>
          <cell r="Q272" t="e">
            <v>#N/A</v>
          </cell>
          <cell r="R272" t="e">
            <v>#N/A</v>
          </cell>
          <cell r="S272" t="e">
            <v>#N/A</v>
          </cell>
          <cell r="T272" t="e">
            <v>#N/A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 t="str">
            <v>○</v>
          </cell>
          <cell r="AA272" t="str">
            <v>×</v>
          </cell>
          <cell r="AB272" t="e">
            <v>#N/A</v>
          </cell>
          <cell r="AC272" t="e">
            <v>#N/A</v>
          </cell>
          <cell r="AD272" t="e">
            <v>#N/A</v>
          </cell>
          <cell r="AE272" t="e">
            <v>#N/A</v>
          </cell>
          <cell r="AF272" t="e">
            <v>#N/A</v>
          </cell>
          <cell r="AG272">
            <v>271</v>
          </cell>
          <cell r="AH272" t="str">
            <v/>
          </cell>
        </row>
        <row r="273">
          <cell r="A273">
            <v>272</v>
          </cell>
          <cell r="B273">
            <v>1</v>
          </cell>
          <cell r="C273" t="str">
            <v>①</v>
          </cell>
          <cell r="D273">
            <v>4006</v>
          </cell>
          <cell r="E273" t="str">
            <v>豊　嶋</v>
          </cell>
          <cell r="F273" t="str">
            <v>高　瀬</v>
          </cell>
          <cell r="G273">
            <v>241</v>
          </cell>
          <cell r="H273">
            <v>1617</v>
          </cell>
          <cell r="I273" t="str">
            <v>住　吉</v>
          </cell>
          <cell r="J273">
            <v>16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 t="e">
            <v>#N/A</v>
          </cell>
          <cell r="Q273" t="e">
            <v>#N/A</v>
          </cell>
          <cell r="R273" t="e">
            <v>#N/A</v>
          </cell>
          <cell r="S273" t="e">
            <v>#N/A</v>
          </cell>
          <cell r="T273" t="e">
            <v>#N/A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 t="str">
            <v>○</v>
          </cell>
          <cell r="AA273" t="str">
            <v>×</v>
          </cell>
          <cell r="AB273" t="e">
            <v>#N/A</v>
          </cell>
          <cell r="AC273" t="e">
            <v>#N/A</v>
          </cell>
          <cell r="AD273" t="e">
            <v>#N/A</v>
          </cell>
          <cell r="AE273" t="e">
            <v>#N/A</v>
          </cell>
          <cell r="AF273" t="e">
            <v>#N/A</v>
          </cell>
          <cell r="AG273">
            <v>272</v>
          </cell>
          <cell r="AH273" t="str">
            <v/>
          </cell>
        </row>
        <row r="274">
          <cell r="A274">
            <v>273</v>
          </cell>
          <cell r="B274">
            <v>2</v>
          </cell>
          <cell r="C274" t="str">
            <v>①</v>
          </cell>
          <cell r="D274">
            <v>4711</v>
          </cell>
          <cell r="E274" t="str">
            <v>山　本</v>
          </cell>
          <cell r="F274" t="str">
            <v>高専高</v>
          </cell>
          <cell r="G274">
            <v>240</v>
          </cell>
          <cell r="H274">
            <v>3811</v>
          </cell>
          <cell r="I274" t="str">
            <v>　林</v>
          </cell>
          <cell r="J274">
            <v>38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 t="e">
            <v>#N/A</v>
          </cell>
          <cell r="Q274" t="e">
            <v>#N/A</v>
          </cell>
          <cell r="R274" t="e">
            <v>#N/A</v>
          </cell>
          <cell r="S274" t="e">
            <v>#N/A</v>
          </cell>
          <cell r="T274" t="e">
            <v>#N/A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 t="str">
            <v>○</v>
          </cell>
          <cell r="AA274" t="str">
            <v>×</v>
          </cell>
          <cell r="AB274" t="e">
            <v>#N/A</v>
          </cell>
          <cell r="AC274" t="e">
            <v>#N/A</v>
          </cell>
          <cell r="AD274" t="e">
            <v>#N/A</v>
          </cell>
          <cell r="AE274" t="e">
            <v>#N/A</v>
          </cell>
          <cell r="AF274" t="e">
            <v>#N/A</v>
          </cell>
          <cell r="AG274">
            <v>273</v>
          </cell>
          <cell r="AH274" t="str">
            <v/>
          </cell>
        </row>
        <row r="275">
          <cell r="A275">
            <v>274</v>
          </cell>
          <cell r="B275">
            <v>2</v>
          </cell>
          <cell r="C275" t="str">
            <v>①</v>
          </cell>
          <cell r="D275">
            <v>1514</v>
          </cell>
          <cell r="E275" t="str">
            <v>藤　沢</v>
          </cell>
          <cell r="F275" t="str">
            <v>高松一</v>
          </cell>
          <cell r="G275">
            <v>239</v>
          </cell>
          <cell r="H275">
            <v>4005</v>
          </cell>
          <cell r="I275" t="str">
            <v>前　田</v>
          </cell>
          <cell r="J275">
            <v>40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 t="e">
            <v>#N/A</v>
          </cell>
          <cell r="Q275" t="e">
            <v>#N/A</v>
          </cell>
          <cell r="R275" t="e">
            <v>#N/A</v>
          </cell>
          <cell r="S275" t="e">
            <v>#N/A</v>
          </cell>
          <cell r="T275" t="e">
            <v>#N/A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 t="str">
            <v>○</v>
          </cell>
          <cell r="AA275" t="str">
            <v>×</v>
          </cell>
          <cell r="AB275" t="e">
            <v>#N/A</v>
          </cell>
          <cell r="AC275" t="e">
            <v>#N/A</v>
          </cell>
          <cell r="AD275" t="e">
            <v>#N/A</v>
          </cell>
          <cell r="AE275" t="e">
            <v>#N/A</v>
          </cell>
          <cell r="AF275" t="e">
            <v>#N/A</v>
          </cell>
          <cell r="AG275">
            <v>274</v>
          </cell>
          <cell r="AH275" t="str">
            <v/>
          </cell>
        </row>
        <row r="276">
          <cell r="A276">
            <v>275</v>
          </cell>
          <cell r="B276">
            <v>2</v>
          </cell>
          <cell r="C276" t="str">
            <v>①</v>
          </cell>
          <cell r="D276">
            <v>1806</v>
          </cell>
          <cell r="E276" t="str">
            <v>廣　瀬</v>
          </cell>
          <cell r="F276" t="str">
            <v>香中央</v>
          </cell>
          <cell r="G276">
            <v>238</v>
          </cell>
          <cell r="H276">
            <v>2607</v>
          </cell>
          <cell r="I276" t="str">
            <v>山　地貴</v>
          </cell>
          <cell r="J276">
            <v>26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 t="e">
            <v>#N/A</v>
          </cell>
          <cell r="Q276" t="e">
            <v>#N/A</v>
          </cell>
          <cell r="R276" t="e">
            <v>#N/A</v>
          </cell>
          <cell r="S276" t="e">
            <v>#N/A</v>
          </cell>
          <cell r="T276" t="e">
            <v>#N/A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 t="str">
            <v>○</v>
          </cell>
          <cell r="AA276" t="str">
            <v>×</v>
          </cell>
          <cell r="AB276" t="e">
            <v>#N/A</v>
          </cell>
          <cell r="AC276" t="e">
            <v>#N/A</v>
          </cell>
          <cell r="AD276" t="e">
            <v>#N/A</v>
          </cell>
          <cell r="AE276" t="e">
            <v>#N/A</v>
          </cell>
          <cell r="AF276" t="e">
            <v>#N/A</v>
          </cell>
          <cell r="AG276">
            <v>275</v>
          </cell>
          <cell r="AH276" t="str">
            <v/>
          </cell>
        </row>
        <row r="277">
          <cell r="A277">
            <v>276</v>
          </cell>
          <cell r="B277">
            <v>2</v>
          </cell>
          <cell r="C277" t="str">
            <v>①</v>
          </cell>
          <cell r="D277">
            <v>4406</v>
          </cell>
          <cell r="E277" t="str">
            <v>細　川</v>
          </cell>
          <cell r="F277" t="str">
            <v>観中央</v>
          </cell>
          <cell r="G277">
            <v>237</v>
          </cell>
          <cell r="H277">
            <v>1616</v>
          </cell>
          <cell r="I277" t="str">
            <v>大　沢</v>
          </cell>
          <cell r="J277">
            <v>16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 t="e">
            <v>#N/A</v>
          </cell>
          <cell r="Q277" t="e">
            <v>#N/A</v>
          </cell>
          <cell r="R277" t="e">
            <v>#N/A</v>
          </cell>
          <cell r="S277" t="e">
            <v>#N/A</v>
          </cell>
          <cell r="T277" t="e">
            <v>#N/A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 t="str">
            <v>○</v>
          </cell>
          <cell r="AA277" t="str">
            <v>×</v>
          </cell>
          <cell r="AB277" t="e">
            <v>#N/A</v>
          </cell>
          <cell r="AC277" t="e">
            <v>#N/A</v>
          </cell>
          <cell r="AD277" t="e">
            <v>#N/A</v>
          </cell>
          <cell r="AE277" t="e">
            <v>#N/A</v>
          </cell>
          <cell r="AF277" t="e">
            <v>#N/A</v>
          </cell>
          <cell r="AG277">
            <v>276</v>
          </cell>
          <cell r="AH277" t="str">
            <v/>
          </cell>
        </row>
        <row r="278">
          <cell r="A278">
            <v>277</v>
          </cell>
          <cell r="B278">
            <v>2</v>
          </cell>
          <cell r="C278" t="str">
            <v>①</v>
          </cell>
          <cell r="D278">
            <v>3017</v>
          </cell>
          <cell r="E278" t="str">
            <v>　嶋</v>
          </cell>
          <cell r="F278" t="str">
            <v>丸　亀</v>
          </cell>
          <cell r="G278">
            <v>236</v>
          </cell>
          <cell r="H278">
            <v>2008</v>
          </cell>
          <cell r="I278" t="str">
            <v>川　田</v>
          </cell>
          <cell r="J278">
            <v>20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 t="e">
            <v>#N/A</v>
          </cell>
          <cell r="Q278" t="e">
            <v>#N/A</v>
          </cell>
          <cell r="R278" t="e">
            <v>#N/A</v>
          </cell>
          <cell r="S278" t="e">
            <v>#N/A</v>
          </cell>
          <cell r="T278" t="e">
            <v>#N/A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 t="str">
            <v>○</v>
          </cell>
          <cell r="AA278" t="str">
            <v>×</v>
          </cell>
          <cell r="AB278" t="e">
            <v>#N/A</v>
          </cell>
          <cell r="AC278" t="e">
            <v>#N/A</v>
          </cell>
          <cell r="AD278" t="e">
            <v>#N/A</v>
          </cell>
          <cell r="AE278" t="e">
            <v>#N/A</v>
          </cell>
          <cell r="AF278" t="e">
            <v>#N/A</v>
          </cell>
          <cell r="AG278">
            <v>277</v>
          </cell>
          <cell r="AH278" t="str">
            <v/>
          </cell>
        </row>
        <row r="279">
          <cell r="A279">
            <v>278</v>
          </cell>
          <cell r="B279">
            <v>2</v>
          </cell>
          <cell r="C279" t="str">
            <v>①</v>
          </cell>
          <cell r="D279">
            <v>1009</v>
          </cell>
          <cell r="E279" t="str">
            <v>喜　岡</v>
          </cell>
          <cell r="F279" t="str">
            <v>高松北</v>
          </cell>
          <cell r="G279">
            <v>235</v>
          </cell>
          <cell r="H279">
            <v>1615</v>
          </cell>
          <cell r="I279" t="str">
            <v>白　峰</v>
          </cell>
          <cell r="J279">
            <v>16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 t="e">
            <v>#N/A</v>
          </cell>
          <cell r="Q279" t="e">
            <v>#N/A</v>
          </cell>
          <cell r="R279" t="e">
            <v>#N/A</v>
          </cell>
          <cell r="S279" t="e">
            <v>#N/A</v>
          </cell>
          <cell r="T279" t="e">
            <v>#N/A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 t="str">
            <v>○</v>
          </cell>
          <cell r="AA279" t="str">
            <v>×</v>
          </cell>
          <cell r="AB279" t="e">
            <v>#N/A</v>
          </cell>
          <cell r="AC279" t="e">
            <v>#N/A</v>
          </cell>
          <cell r="AD279" t="e">
            <v>#N/A</v>
          </cell>
          <cell r="AE279" t="e">
            <v>#N/A</v>
          </cell>
          <cell r="AF279" t="e">
            <v>#N/A</v>
          </cell>
          <cell r="AG279">
            <v>278</v>
          </cell>
          <cell r="AH279" t="str">
            <v/>
          </cell>
        </row>
        <row r="280">
          <cell r="A280">
            <v>279</v>
          </cell>
          <cell r="B280">
            <v>2</v>
          </cell>
          <cell r="C280" t="str">
            <v>①</v>
          </cell>
          <cell r="D280">
            <v>708</v>
          </cell>
          <cell r="E280" t="str">
            <v>木　村</v>
          </cell>
          <cell r="F280" t="str">
            <v>石　田</v>
          </cell>
          <cell r="G280">
            <v>234</v>
          </cell>
          <cell r="H280">
            <v>3409</v>
          </cell>
          <cell r="I280" t="str">
            <v>赤　谷悠</v>
          </cell>
          <cell r="J280">
            <v>34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 t="e">
            <v>#N/A</v>
          </cell>
          <cell r="Q280" t="e">
            <v>#N/A</v>
          </cell>
          <cell r="R280" t="e">
            <v>#N/A</v>
          </cell>
          <cell r="S280" t="e">
            <v>#N/A</v>
          </cell>
          <cell r="T280" t="e">
            <v>#N/A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 t="str">
            <v>○</v>
          </cell>
          <cell r="AA280" t="str">
            <v>×</v>
          </cell>
          <cell r="AB280" t="e">
            <v>#N/A</v>
          </cell>
          <cell r="AC280" t="e">
            <v>#N/A</v>
          </cell>
          <cell r="AD280" t="e">
            <v>#N/A</v>
          </cell>
          <cell r="AE280" t="e">
            <v>#N/A</v>
          </cell>
          <cell r="AF280" t="e">
            <v>#N/A</v>
          </cell>
          <cell r="AG280">
            <v>279</v>
          </cell>
          <cell r="AH280" t="str">
            <v/>
          </cell>
        </row>
        <row r="281">
          <cell r="A281">
            <v>280</v>
          </cell>
          <cell r="B281">
            <v>2</v>
          </cell>
          <cell r="C281" t="str">
            <v>①</v>
          </cell>
          <cell r="D281">
            <v>1212</v>
          </cell>
          <cell r="E281" t="str">
            <v>大　澤</v>
          </cell>
          <cell r="F281" t="str">
            <v>高中央</v>
          </cell>
          <cell r="G281">
            <v>233</v>
          </cell>
          <cell r="H281">
            <v>904</v>
          </cell>
          <cell r="I281" t="str">
            <v>山　下</v>
          </cell>
          <cell r="J281">
            <v>9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 t="e">
            <v>#N/A</v>
          </cell>
          <cell r="Q281" t="e">
            <v>#N/A</v>
          </cell>
          <cell r="R281" t="e">
            <v>#N/A</v>
          </cell>
          <cell r="S281" t="e">
            <v>#N/A</v>
          </cell>
          <cell r="T281" t="e">
            <v>#N/A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 t="str">
            <v>○</v>
          </cell>
          <cell r="AA281" t="str">
            <v>×</v>
          </cell>
          <cell r="AB281" t="e">
            <v>#N/A</v>
          </cell>
          <cell r="AC281" t="e">
            <v>#N/A</v>
          </cell>
          <cell r="AD281" t="e">
            <v>#N/A</v>
          </cell>
          <cell r="AE281" t="e">
            <v>#N/A</v>
          </cell>
          <cell r="AF281" t="e">
            <v>#N/A</v>
          </cell>
          <cell r="AG281">
            <v>280</v>
          </cell>
          <cell r="AH281" t="str">
            <v/>
          </cell>
        </row>
        <row r="282">
          <cell r="A282">
            <v>281</v>
          </cell>
          <cell r="B282">
            <v>2</v>
          </cell>
          <cell r="C282" t="str">
            <v>①</v>
          </cell>
          <cell r="D282">
            <v>1912</v>
          </cell>
          <cell r="E282" t="str">
            <v>古　川</v>
          </cell>
          <cell r="F282" t="str">
            <v>英　明</v>
          </cell>
          <cell r="G282">
            <v>232</v>
          </cell>
          <cell r="H282">
            <v>1411</v>
          </cell>
          <cell r="I282" t="str">
            <v>岡　内</v>
          </cell>
          <cell r="J282">
            <v>14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 t="e">
            <v>#N/A</v>
          </cell>
          <cell r="Q282" t="e">
            <v>#N/A</v>
          </cell>
          <cell r="R282" t="e">
            <v>#N/A</v>
          </cell>
          <cell r="S282" t="e">
            <v>#N/A</v>
          </cell>
          <cell r="T282" t="e">
            <v>#N/A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 t="str">
            <v>○</v>
          </cell>
          <cell r="AA282" t="str">
            <v>×</v>
          </cell>
          <cell r="AB282" t="e">
            <v>#N/A</v>
          </cell>
          <cell r="AC282" t="e">
            <v>#N/A</v>
          </cell>
          <cell r="AD282" t="e">
            <v>#N/A</v>
          </cell>
          <cell r="AE282" t="e">
            <v>#N/A</v>
          </cell>
          <cell r="AF282" t="e">
            <v>#N/A</v>
          </cell>
          <cell r="AG282">
            <v>281</v>
          </cell>
          <cell r="AH282" t="str">
            <v/>
          </cell>
        </row>
        <row r="283">
          <cell r="A283">
            <v>282</v>
          </cell>
          <cell r="B283">
            <v>2</v>
          </cell>
          <cell r="C283" t="str">
            <v>①</v>
          </cell>
          <cell r="D283">
            <v>3605</v>
          </cell>
          <cell r="E283" t="str">
            <v>水　澤</v>
          </cell>
          <cell r="F283" t="str">
            <v>善　一</v>
          </cell>
          <cell r="G283">
            <v>231</v>
          </cell>
          <cell r="H283">
            <v>2405</v>
          </cell>
          <cell r="I283" t="str">
            <v>猪木原</v>
          </cell>
          <cell r="J283">
            <v>24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 t="e">
            <v>#N/A</v>
          </cell>
          <cell r="Q283" t="e">
            <v>#N/A</v>
          </cell>
          <cell r="R283" t="e">
            <v>#N/A</v>
          </cell>
          <cell r="S283" t="e">
            <v>#N/A</v>
          </cell>
          <cell r="T283" t="e">
            <v>#N/A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 t="str">
            <v>○</v>
          </cell>
          <cell r="AA283" t="str">
            <v>×</v>
          </cell>
          <cell r="AB283" t="e">
            <v>#N/A</v>
          </cell>
          <cell r="AC283" t="e">
            <v>#N/A</v>
          </cell>
          <cell r="AD283" t="e">
            <v>#N/A</v>
          </cell>
          <cell r="AE283" t="e">
            <v>#N/A</v>
          </cell>
          <cell r="AF283" t="e">
            <v>#N/A</v>
          </cell>
          <cell r="AG283">
            <v>282</v>
          </cell>
          <cell r="AH283" t="str">
            <v/>
          </cell>
        </row>
        <row r="284">
          <cell r="A284">
            <v>283</v>
          </cell>
          <cell r="B284">
            <v>2</v>
          </cell>
          <cell r="C284" t="str">
            <v>①</v>
          </cell>
          <cell r="D284">
            <v>505</v>
          </cell>
          <cell r="E284" t="str">
            <v>中津川</v>
          </cell>
          <cell r="F284" t="str">
            <v>津　田</v>
          </cell>
          <cell r="G284">
            <v>230</v>
          </cell>
          <cell r="H284">
            <v>4510</v>
          </cell>
          <cell r="I284" t="str">
            <v>井　上</v>
          </cell>
          <cell r="J284">
            <v>45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 t="e">
            <v>#N/A</v>
          </cell>
          <cell r="Q284" t="e">
            <v>#N/A</v>
          </cell>
          <cell r="R284" t="e">
            <v>#N/A</v>
          </cell>
          <cell r="S284" t="e">
            <v>#N/A</v>
          </cell>
          <cell r="T284" t="e">
            <v>#N/A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 t="str">
            <v>○</v>
          </cell>
          <cell r="AA284" t="str">
            <v>×</v>
          </cell>
          <cell r="AB284" t="e">
            <v>#N/A</v>
          </cell>
          <cell r="AC284" t="e">
            <v>#N/A</v>
          </cell>
          <cell r="AD284" t="e">
            <v>#N/A</v>
          </cell>
          <cell r="AE284" t="e">
            <v>#N/A</v>
          </cell>
          <cell r="AF284" t="e">
            <v>#N/A</v>
          </cell>
          <cell r="AG284">
            <v>283</v>
          </cell>
          <cell r="AH284" t="str">
            <v/>
          </cell>
        </row>
        <row r="285">
          <cell r="A285">
            <v>284</v>
          </cell>
          <cell r="B285">
            <v>2</v>
          </cell>
          <cell r="C285" t="str">
            <v>①</v>
          </cell>
          <cell r="D285">
            <v>1515</v>
          </cell>
          <cell r="E285" t="str">
            <v>篠　原</v>
          </cell>
          <cell r="F285" t="str">
            <v>高松一</v>
          </cell>
          <cell r="G285">
            <v>229</v>
          </cell>
          <cell r="H285">
            <v>2907</v>
          </cell>
          <cell r="I285" t="str">
            <v>　堺</v>
          </cell>
          <cell r="J285">
            <v>29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 t="e">
            <v>#N/A</v>
          </cell>
          <cell r="Q285" t="e">
            <v>#N/A</v>
          </cell>
          <cell r="R285" t="e">
            <v>#N/A</v>
          </cell>
          <cell r="S285" t="e">
            <v>#N/A</v>
          </cell>
          <cell r="T285" t="e">
            <v>#N/A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 t="str">
            <v>○</v>
          </cell>
          <cell r="AA285" t="str">
            <v>×</v>
          </cell>
          <cell r="AB285" t="e">
            <v>#N/A</v>
          </cell>
          <cell r="AC285" t="e">
            <v>#N/A</v>
          </cell>
          <cell r="AD285" t="e">
            <v>#N/A</v>
          </cell>
          <cell r="AE285" t="e">
            <v>#N/A</v>
          </cell>
          <cell r="AF285" t="e">
            <v>#N/A</v>
          </cell>
          <cell r="AG285">
            <v>284</v>
          </cell>
          <cell r="AH285" t="str">
            <v/>
          </cell>
        </row>
        <row r="286">
          <cell r="A286">
            <v>285</v>
          </cell>
          <cell r="B286">
            <v>2</v>
          </cell>
          <cell r="C286" t="str">
            <v>①</v>
          </cell>
          <cell r="D286">
            <v>206</v>
          </cell>
          <cell r="E286" t="str">
            <v>濱　中</v>
          </cell>
          <cell r="F286" t="str">
            <v>土　庄</v>
          </cell>
          <cell r="G286">
            <v>228</v>
          </cell>
          <cell r="H286">
            <v>4310</v>
          </cell>
          <cell r="I286" t="str">
            <v>高　橋</v>
          </cell>
          <cell r="J286">
            <v>43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 t="e">
            <v>#N/A</v>
          </cell>
          <cell r="Q286" t="e">
            <v>#N/A</v>
          </cell>
          <cell r="R286" t="e">
            <v>#N/A</v>
          </cell>
          <cell r="S286" t="e">
            <v>#N/A</v>
          </cell>
          <cell r="T286" t="e">
            <v>#N/A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 t="str">
            <v>○</v>
          </cell>
          <cell r="AA286" t="str">
            <v>×</v>
          </cell>
          <cell r="AB286" t="e">
            <v>#N/A</v>
          </cell>
          <cell r="AC286" t="e">
            <v>#N/A</v>
          </cell>
          <cell r="AD286" t="e">
            <v>#N/A</v>
          </cell>
          <cell r="AE286" t="e">
            <v>#N/A</v>
          </cell>
          <cell r="AF286" t="e">
            <v>#N/A</v>
          </cell>
          <cell r="AG286">
            <v>285</v>
          </cell>
          <cell r="AH286" t="str">
            <v/>
          </cell>
        </row>
        <row r="287">
          <cell r="A287">
            <v>286</v>
          </cell>
          <cell r="B287">
            <v>2</v>
          </cell>
          <cell r="C287" t="str">
            <v>①</v>
          </cell>
          <cell r="D287">
            <v>3904</v>
          </cell>
          <cell r="E287" t="str">
            <v>福　家</v>
          </cell>
          <cell r="F287" t="str">
            <v>琴　平</v>
          </cell>
          <cell r="G287">
            <v>227</v>
          </cell>
          <cell r="H287">
            <v>2312</v>
          </cell>
          <cell r="I287" t="str">
            <v>島　田</v>
          </cell>
          <cell r="J287">
            <v>23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 t="e">
            <v>#N/A</v>
          </cell>
          <cell r="Q287" t="e">
            <v>#N/A</v>
          </cell>
          <cell r="R287" t="e">
            <v>#N/A</v>
          </cell>
          <cell r="S287" t="e">
            <v>#N/A</v>
          </cell>
          <cell r="T287" t="e">
            <v>#N/A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 t="str">
            <v>○</v>
          </cell>
          <cell r="AA287" t="str">
            <v>×</v>
          </cell>
          <cell r="AB287" t="e">
            <v>#N/A</v>
          </cell>
          <cell r="AC287" t="e">
            <v>#N/A</v>
          </cell>
          <cell r="AD287" t="e">
            <v>#N/A</v>
          </cell>
          <cell r="AE287" t="e">
            <v>#N/A</v>
          </cell>
          <cell r="AF287" t="e">
            <v>#N/A</v>
          </cell>
          <cell r="AG287">
            <v>286</v>
          </cell>
          <cell r="AH287" t="str">
            <v/>
          </cell>
        </row>
        <row r="288">
          <cell r="A288">
            <v>287</v>
          </cell>
          <cell r="B288">
            <v>2</v>
          </cell>
          <cell r="C288" t="str">
            <v>①</v>
          </cell>
          <cell r="D288">
            <v>404</v>
          </cell>
          <cell r="E288" t="str">
            <v>水無瀬</v>
          </cell>
          <cell r="F288" t="str">
            <v>三本松</v>
          </cell>
          <cell r="G288">
            <v>226</v>
          </cell>
          <cell r="H288">
            <v>3018</v>
          </cell>
          <cell r="I288" t="str">
            <v>　楠</v>
          </cell>
          <cell r="J288">
            <v>30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 t="e">
            <v>#N/A</v>
          </cell>
          <cell r="Q288" t="e">
            <v>#N/A</v>
          </cell>
          <cell r="R288" t="e">
            <v>#N/A</v>
          </cell>
          <cell r="S288" t="e">
            <v>#N/A</v>
          </cell>
          <cell r="T288" t="e">
            <v>#N/A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 t="str">
            <v>○</v>
          </cell>
          <cell r="AA288" t="str">
            <v>×</v>
          </cell>
          <cell r="AB288" t="e">
            <v>#N/A</v>
          </cell>
          <cell r="AC288" t="e">
            <v>#N/A</v>
          </cell>
          <cell r="AD288" t="e">
            <v>#N/A</v>
          </cell>
          <cell r="AE288" t="e">
            <v>#N/A</v>
          </cell>
          <cell r="AF288" t="e">
            <v>#N/A</v>
          </cell>
          <cell r="AG288">
            <v>287</v>
          </cell>
          <cell r="AH288" t="str">
            <v/>
          </cell>
        </row>
        <row r="289">
          <cell r="A289">
            <v>288</v>
          </cell>
          <cell r="B289">
            <v>2</v>
          </cell>
          <cell r="C289" t="str">
            <v>①</v>
          </cell>
          <cell r="D289">
            <v>1109</v>
          </cell>
          <cell r="E289" t="str">
            <v>川　田</v>
          </cell>
          <cell r="F289" t="str">
            <v>高松東</v>
          </cell>
          <cell r="G289">
            <v>225</v>
          </cell>
          <cell r="H289">
            <v>4605</v>
          </cell>
          <cell r="I289" t="str">
            <v>川　田</v>
          </cell>
          <cell r="J289">
            <v>46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 t="e">
            <v>#N/A</v>
          </cell>
          <cell r="Q289" t="e">
            <v>#N/A</v>
          </cell>
          <cell r="R289" t="e">
            <v>#N/A</v>
          </cell>
          <cell r="S289" t="e">
            <v>#N/A</v>
          </cell>
          <cell r="T289" t="e">
            <v>#N/A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 t="str">
            <v>○</v>
          </cell>
          <cell r="AA289" t="str">
            <v>×</v>
          </cell>
          <cell r="AB289" t="e">
            <v>#N/A</v>
          </cell>
          <cell r="AC289" t="e">
            <v>#N/A</v>
          </cell>
          <cell r="AD289" t="e">
            <v>#N/A</v>
          </cell>
          <cell r="AE289" t="e">
            <v>#N/A</v>
          </cell>
          <cell r="AF289" t="e">
            <v>#N/A</v>
          </cell>
          <cell r="AG289">
            <v>288</v>
          </cell>
          <cell r="AH289" t="str">
            <v/>
          </cell>
        </row>
        <row r="290">
          <cell r="A290">
            <v>289</v>
          </cell>
          <cell r="B290">
            <v>4</v>
          </cell>
          <cell r="C290" t="str">
            <v>②</v>
          </cell>
          <cell r="D290">
            <v>1512</v>
          </cell>
          <cell r="E290" t="str">
            <v>亀　山大</v>
          </cell>
          <cell r="F290" t="str">
            <v>高松一</v>
          </cell>
          <cell r="G290">
            <v>224</v>
          </cell>
          <cell r="H290">
            <v>3408</v>
          </cell>
          <cell r="I290" t="str">
            <v>橋　田</v>
          </cell>
          <cell r="J290">
            <v>34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 t="e">
            <v>#N/A</v>
          </cell>
          <cell r="Q290" t="e">
            <v>#N/A</v>
          </cell>
          <cell r="R290" t="e">
            <v>#N/A</v>
          </cell>
          <cell r="S290" t="e">
            <v>#N/A</v>
          </cell>
          <cell r="T290" t="e">
            <v>#N/A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 t="str">
            <v>○</v>
          </cell>
          <cell r="AA290" t="str">
            <v>×</v>
          </cell>
          <cell r="AB290" t="e">
            <v>#N/A</v>
          </cell>
          <cell r="AC290" t="e">
            <v>#N/A</v>
          </cell>
          <cell r="AD290" t="e">
            <v>#N/A</v>
          </cell>
          <cell r="AE290" t="e">
            <v>#N/A</v>
          </cell>
          <cell r="AF290" t="e">
            <v>#N/A</v>
          </cell>
          <cell r="AG290">
            <v>289</v>
          </cell>
          <cell r="AH290" t="str">
            <v/>
          </cell>
        </row>
        <row r="291">
          <cell r="A291">
            <v>290</v>
          </cell>
          <cell r="B291">
            <v>4</v>
          </cell>
          <cell r="C291" t="str">
            <v>②</v>
          </cell>
          <cell r="D291">
            <v>3404</v>
          </cell>
          <cell r="E291" t="str">
            <v>赤　谷勁</v>
          </cell>
          <cell r="F291" t="str">
            <v>多度津</v>
          </cell>
          <cell r="G291">
            <v>223</v>
          </cell>
          <cell r="H291">
            <v>1805</v>
          </cell>
          <cell r="I291" t="str">
            <v>　堺</v>
          </cell>
          <cell r="J291">
            <v>18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 t="e">
            <v>#N/A</v>
          </cell>
          <cell r="Q291" t="e">
            <v>#N/A</v>
          </cell>
          <cell r="R291" t="e">
            <v>#N/A</v>
          </cell>
          <cell r="S291" t="e">
            <v>#N/A</v>
          </cell>
          <cell r="T291" t="e">
            <v>#N/A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 t="str">
            <v>○</v>
          </cell>
          <cell r="AA291" t="str">
            <v>×</v>
          </cell>
          <cell r="AB291" t="e">
            <v>#N/A</v>
          </cell>
          <cell r="AC291" t="e">
            <v>#N/A</v>
          </cell>
          <cell r="AD291" t="e">
            <v>#N/A</v>
          </cell>
          <cell r="AE291" t="e">
            <v>#N/A</v>
          </cell>
          <cell r="AF291" t="e">
            <v>#N/A</v>
          </cell>
          <cell r="AG291">
            <v>290</v>
          </cell>
          <cell r="AH291" t="str">
            <v/>
          </cell>
        </row>
        <row r="292">
          <cell r="A292">
            <v>291</v>
          </cell>
          <cell r="B292">
            <v>4</v>
          </cell>
          <cell r="C292" t="str">
            <v>②</v>
          </cell>
          <cell r="D292">
            <v>4405</v>
          </cell>
          <cell r="E292" t="str">
            <v>吉　永</v>
          </cell>
          <cell r="F292" t="str">
            <v>観中央</v>
          </cell>
          <cell r="G292">
            <v>222</v>
          </cell>
          <cell r="H292">
            <v>204</v>
          </cell>
          <cell r="I292" t="str">
            <v>森　川</v>
          </cell>
          <cell r="J292">
            <v>2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 t="e">
            <v>#N/A</v>
          </cell>
          <cell r="Q292" t="e">
            <v>#N/A</v>
          </cell>
          <cell r="R292" t="e">
            <v>#N/A</v>
          </cell>
          <cell r="S292" t="e">
            <v>#N/A</v>
          </cell>
          <cell r="T292" t="e">
            <v>#N/A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 t="str">
            <v>○</v>
          </cell>
          <cell r="AA292" t="str">
            <v>×</v>
          </cell>
          <cell r="AB292" t="e">
            <v>#N/A</v>
          </cell>
          <cell r="AC292" t="e">
            <v>#N/A</v>
          </cell>
          <cell r="AD292" t="e">
            <v>#N/A</v>
          </cell>
          <cell r="AE292" t="e">
            <v>#N/A</v>
          </cell>
          <cell r="AF292" t="e">
            <v>#N/A</v>
          </cell>
          <cell r="AG292">
            <v>291</v>
          </cell>
          <cell r="AH292" t="str">
            <v/>
          </cell>
        </row>
        <row r="293">
          <cell r="A293">
            <v>292</v>
          </cell>
          <cell r="B293">
            <v>4</v>
          </cell>
          <cell r="C293" t="str">
            <v>②</v>
          </cell>
          <cell r="D293">
            <v>1613</v>
          </cell>
          <cell r="E293" t="str">
            <v>江　口</v>
          </cell>
          <cell r="F293" t="str">
            <v>高桜井</v>
          </cell>
          <cell r="G293">
            <v>221</v>
          </cell>
          <cell r="H293">
            <v>2311</v>
          </cell>
          <cell r="I293" t="str">
            <v>大数賀</v>
          </cell>
          <cell r="J293">
            <v>23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 t="e">
            <v>#N/A</v>
          </cell>
          <cell r="Q293" t="e">
            <v>#N/A</v>
          </cell>
          <cell r="R293" t="e">
            <v>#N/A</v>
          </cell>
          <cell r="S293" t="e">
            <v>#N/A</v>
          </cell>
          <cell r="T293" t="e">
            <v>#N/A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 t="str">
            <v>○</v>
          </cell>
          <cell r="AA293" t="str">
            <v>×</v>
          </cell>
          <cell r="AB293" t="e">
            <v>#N/A</v>
          </cell>
          <cell r="AC293" t="e">
            <v>#N/A</v>
          </cell>
          <cell r="AD293" t="e">
            <v>#N/A</v>
          </cell>
          <cell r="AE293" t="e">
            <v>#N/A</v>
          </cell>
          <cell r="AF293" t="e">
            <v>#N/A</v>
          </cell>
          <cell r="AG293">
            <v>292</v>
          </cell>
          <cell r="AH293" t="str">
            <v/>
          </cell>
        </row>
        <row r="294">
          <cell r="A294">
            <v>293</v>
          </cell>
          <cell r="B294">
            <v>4</v>
          </cell>
          <cell r="D294">
            <v>4304</v>
          </cell>
          <cell r="E294" t="str">
            <v>小　野</v>
          </cell>
          <cell r="F294" t="str">
            <v>観　一</v>
          </cell>
          <cell r="G294">
            <v>220</v>
          </cell>
          <cell r="H294">
            <v>1106</v>
          </cell>
          <cell r="I294" t="str">
            <v>藤　川</v>
          </cell>
          <cell r="J294">
            <v>11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 t="e">
            <v>#N/A</v>
          </cell>
          <cell r="Q294" t="e">
            <v>#N/A</v>
          </cell>
          <cell r="R294" t="e">
            <v>#N/A</v>
          </cell>
          <cell r="S294" t="e">
            <v>#N/A</v>
          </cell>
          <cell r="T294" t="e">
            <v>#N/A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 t="str">
            <v>○</v>
          </cell>
          <cell r="AA294" t="str">
            <v>×</v>
          </cell>
          <cell r="AB294" t="e">
            <v>#N/A</v>
          </cell>
          <cell r="AC294" t="e">
            <v>#N/A</v>
          </cell>
          <cell r="AD294" t="e">
            <v>#N/A</v>
          </cell>
          <cell r="AE294" t="e">
            <v>#N/A</v>
          </cell>
          <cell r="AF294" t="e">
            <v>#N/A</v>
          </cell>
          <cell r="AG294">
            <v>293</v>
          </cell>
          <cell r="AH294" t="str">
            <v/>
          </cell>
        </row>
        <row r="295">
          <cell r="A295">
            <v>294</v>
          </cell>
          <cell r="B295">
            <v>4</v>
          </cell>
          <cell r="C295" t="str">
            <v>②</v>
          </cell>
          <cell r="D295">
            <v>1513</v>
          </cell>
          <cell r="E295" t="str">
            <v>中　村駿</v>
          </cell>
          <cell r="F295" t="str">
            <v>高松一</v>
          </cell>
          <cell r="G295">
            <v>219</v>
          </cell>
          <cell r="H295">
            <v>1007</v>
          </cell>
          <cell r="I295" t="str">
            <v>増　田</v>
          </cell>
          <cell r="J295">
            <v>10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 t="e">
            <v>#N/A</v>
          </cell>
          <cell r="Q295" t="e">
            <v>#N/A</v>
          </cell>
          <cell r="R295" t="e">
            <v>#N/A</v>
          </cell>
          <cell r="S295" t="e">
            <v>#N/A</v>
          </cell>
          <cell r="T295" t="e">
            <v>#N/A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 t="str">
            <v>○</v>
          </cell>
          <cell r="AA295" t="str">
            <v>×</v>
          </cell>
          <cell r="AB295" t="e">
            <v>#N/A</v>
          </cell>
          <cell r="AC295" t="e">
            <v>#N/A</v>
          </cell>
          <cell r="AD295" t="e">
            <v>#N/A</v>
          </cell>
          <cell r="AE295" t="e">
            <v>#N/A</v>
          </cell>
          <cell r="AF295" t="e">
            <v>#N/A</v>
          </cell>
          <cell r="AG295">
            <v>294</v>
          </cell>
          <cell r="AH295" t="str">
            <v/>
          </cell>
        </row>
        <row r="296">
          <cell r="A296">
            <v>295</v>
          </cell>
          <cell r="B296">
            <v>4</v>
          </cell>
          <cell r="C296" t="str">
            <v>②</v>
          </cell>
          <cell r="D296">
            <v>4307</v>
          </cell>
          <cell r="E296" t="str">
            <v>中　野</v>
          </cell>
          <cell r="F296" t="str">
            <v>観　一</v>
          </cell>
          <cell r="G296">
            <v>218</v>
          </cell>
          <cell r="H296">
            <v>1612</v>
          </cell>
          <cell r="I296" t="str">
            <v>中　村成</v>
          </cell>
          <cell r="J296">
            <v>16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 t="e">
            <v>#N/A</v>
          </cell>
          <cell r="Q296" t="e">
            <v>#N/A</v>
          </cell>
          <cell r="R296" t="e">
            <v>#N/A</v>
          </cell>
          <cell r="S296" t="e">
            <v>#N/A</v>
          </cell>
          <cell r="T296" t="e">
            <v>#N/A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 t="str">
            <v>○</v>
          </cell>
          <cell r="AA296" t="str">
            <v>×</v>
          </cell>
          <cell r="AB296" t="e">
            <v>#N/A</v>
          </cell>
          <cell r="AC296" t="e">
            <v>#N/A</v>
          </cell>
          <cell r="AD296" t="e">
            <v>#N/A</v>
          </cell>
          <cell r="AE296" t="e">
            <v>#N/A</v>
          </cell>
          <cell r="AF296" t="e">
            <v>#N/A</v>
          </cell>
          <cell r="AG296">
            <v>295</v>
          </cell>
          <cell r="AH296" t="str">
            <v/>
          </cell>
        </row>
        <row r="297">
          <cell r="A297">
            <v>296</v>
          </cell>
          <cell r="B297">
            <v>4</v>
          </cell>
          <cell r="C297" t="str">
            <v>②</v>
          </cell>
          <cell r="D297">
            <v>2403</v>
          </cell>
          <cell r="E297" t="str">
            <v>藤　田</v>
          </cell>
          <cell r="F297" t="str">
            <v>農　経</v>
          </cell>
          <cell r="G297">
            <v>217</v>
          </cell>
          <cell r="H297">
            <v>1008</v>
          </cell>
          <cell r="I297" t="str">
            <v>岡　崎</v>
          </cell>
          <cell r="J297">
            <v>10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 t="e">
            <v>#N/A</v>
          </cell>
          <cell r="Q297" t="e">
            <v>#N/A</v>
          </cell>
          <cell r="R297" t="e">
            <v>#N/A</v>
          </cell>
          <cell r="S297" t="e">
            <v>#N/A</v>
          </cell>
          <cell r="T297" t="e">
            <v>#N/A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 t="str">
            <v>○</v>
          </cell>
          <cell r="AA297" t="str">
            <v>×</v>
          </cell>
          <cell r="AB297" t="e">
            <v>#N/A</v>
          </cell>
          <cell r="AC297" t="e">
            <v>#N/A</v>
          </cell>
          <cell r="AD297" t="e">
            <v>#N/A</v>
          </cell>
          <cell r="AE297" t="e">
            <v>#N/A</v>
          </cell>
          <cell r="AF297" t="e">
            <v>#N/A</v>
          </cell>
          <cell r="AG297">
            <v>296</v>
          </cell>
          <cell r="AH297" t="str">
            <v/>
          </cell>
        </row>
        <row r="298">
          <cell r="A298">
            <v>297</v>
          </cell>
          <cell r="B298">
            <v>4</v>
          </cell>
          <cell r="C298" t="str">
            <v>②</v>
          </cell>
          <cell r="D298">
            <v>4709</v>
          </cell>
          <cell r="E298" t="str">
            <v>松　浦</v>
          </cell>
          <cell r="F298" t="str">
            <v>高専高</v>
          </cell>
          <cell r="G298">
            <v>216</v>
          </cell>
          <cell r="H298">
            <v>1407</v>
          </cell>
          <cell r="I298" t="str">
            <v>岡　林</v>
          </cell>
          <cell r="J298">
            <v>14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 t="e">
            <v>#N/A</v>
          </cell>
          <cell r="Q298" t="e">
            <v>#N/A</v>
          </cell>
          <cell r="R298" t="e">
            <v>#N/A</v>
          </cell>
          <cell r="S298" t="e">
            <v>#N/A</v>
          </cell>
          <cell r="T298" t="e">
            <v>#N/A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 t="str">
            <v>○</v>
          </cell>
          <cell r="AA298" t="str">
            <v>×</v>
          </cell>
          <cell r="AB298" t="e">
            <v>#N/A</v>
          </cell>
          <cell r="AC298" t="e">
            <v>#N/A</v>
          </cell>
          <cell r="AD298" t="e">
            <v>#N/A</v>
          </cell>
          <cell r="AE298" t="e">
            <v>#N/A</v>
          </cell>
          <cell r="AF298" t="e">
            <v>#N/A</v>
          </cell>
          <cell r="AG298">
            <v>297</v>
          </cell>
          <cell r="AH298" t="str">
            <v/>
          </cell>
        </row>
        <row r="299">
          <cell r="A299">
            <v>298</v>
          </cell>
          <cell r="B299">
            <v>4</v>
          </cell>
          <cell r="C299" t="str">
            <v>②</v>
          </cell>
          <cell r="D299">
            <v>1510</v>
          </cell>
          <cell r="E299" t="str">
            <v>亀　山周</v>
          </cell>
          <cell r="F299" t="str">
            <v>高松一</v>
          </cell>
          <cell r="G299">
            <v>215</v>
          </cell>
          <cell r="H299">
            <v>4506</v>
          </cell>
          <cell r="I299" t="str">
            <v>小　出</v>
          </cell>
          <cell r="J299">
            <v>45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 t="e">
            <v>#N/A</v>
          </cell>
          <cell r="Q299" t="e">
            <v>#N/A</v>
          </cell>
          <cell r="R299" t="e">
            <v>#N/A</v>
          </cell>
          <cell r="S299" t="e">
            <v>#N/A</v>
          </cell>
          <cell r="T299" t="e">
            <v>#N/A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 t="str">
            <v>○</v>
          </cell>
          <cell r="AA299" t="str">
            <v>×</v>
          </cell>
          <cell r="AB299" t="e">
            <v>#N/A</v>
          </cell>
          <cell r="AC299" t="e">
            <v>#N/A</v>
          </cell>
          <cell r="AD299" t="e">
            <v>#N/A</v>
          </cell>
          <cell r="AE299" t="e">
            <v>#N/A</v>
          </cell>
          <cell r="AF299" t="e">
            <v>#N/A</v>
          </cell>
          <cell r="AG299">
            <v>298</v>
          </cell>
          <cell r="AH299" t="str">
            <v/>
          </cell>
        </row>
        <row r="300">
          <cell r="A300">
            <v>299</v>
          </cell>
          <cell r="B300">
            <v>4</v>
          </cell>
          <cell r="C300" t="str">
            <v>②</v>
          </cell>
          <cell r="D300">
            <v>3016</v>
          </cell>
          <cell r="E300" t="str">
            <v>島　田</v>
          </cell>
          <cell r="F300" t="str">
            <v>丸　亀</v>
          </cell>
          <cell r="G300">
            <v>214</v>
          </cell>
          <cell r="H300">
            <v>2304</v>
          </cell>
          <cell r="I300" t="str">
            <v>櫻　庭</v>
          </cell>
          <cell r="J300">
            <v>23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 t="e">
            <v>#N/A</v>
          </cell>
          <cell r="Q300" t="e">
            <v>#N/A</v>
          </cell>
          <cell r="R300" t="e">
            <v>#N/A</v>
          </cell>
          <cell r="S300" t="e">
            <v>#N/A</v>
          </cell>
          <cell r="T300" t="e">
            <v>#N/A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 t="str">
            <v>○</v>
          </cell>
          <cell r="AA300" t="str">
            <v>×</v>
          </cell>
          <cell r="AB300" t="e">
            <v>#N/A</v>
          </cell>
          <cell r="AC300" t="e">
            <v>#N/A</v>
          </cell>
          <cell r="AD300" t="e">
            <v>#N/A</v>
          </cell>
          <cell r="AE300" t="e">
            <v>#N/A</v>
          </cell>
          <cell r="AF300" t="e">
            <v>#N/A</v>
          </cell>
          <cell r="AG300">
            <v>299</v>
          </cell>
          <cell r="AH300" t="str">
            <v/>
          </cell>
        </row>
        <row r="301">
          <cell r="A301">
            <v>300</v>
          </cell>
          <cell r="B301">
            <v>4</v>
          </cell>
          <cell r="D301">
            <v>1108</v>
          </cell>
          <cell r="E301" t="str">
            <v>間　瀬</v>
          </cell>
          <cell r="F301" t="str">
            <v>高松東</v>
          </cell>
          <cell r="G301">
            <v>213</v>
          </cell>
          <cell r="H301">
            <v>1611</v>
          </cell>
          <cell r="I301" t="str">
            <v>小　西</v>
          </cell>
          <cell r="J301">
            <v>16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 t="e">
            <v>#N/A</v>
          </cell>
          <cell r="Q301" t="e">
            <v>#N/A</v>
          </cell>
          <cell r="R301" t="e">
            <v>#N/A</v>
          </cell>
          <cell r="S301" t="e">
            <v>#N/A</v>
          </cell>
          <cell r="T301" t="e">
            <v>#N/A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 t="str">
            <v>○</v>
          </cell>
          <cell r="AA301" t="str">
            <v>×</v>
          </cell>
          <cell r="AB301" t="e">
            <v>#N/A</v>
          </cell>
          <cell r="AC301" t="e">
            <v>#N/A</v>
          </cell>
          <cell r="AD301" t="e">
            <v>#N/A</v>
          </cell>
          <cell r="AE301" t="e">
            <v>#N/A</v>
          </cell>
          <cell r="AF301" t="e">
            <v>#N/A</v>
          </cell>
          <cell r="AG301">
            <v>300</v>
          </cell>
          <cell r="AH301" t="str">
            <v/>
          </cell>
        </row>
        <row r="302">
          <cell r="A302">
            <v>301</v>
          </cell>
          <cell r="B302">
            <v>4</v>
          </cell>
          <cell r="C302" t="str">
            <v>②</v>
          </cell>
          <cell r="D302">
            <v>403</v>
          </cell>
          <cell r="E302" t="str">
            <v>古　川</v>
          </cell>
          <cell r="F302" t="str">
            <v>三本松</v>
          </cell>
          <cell r="G302">
            <v>212</v>
          </cell>
          <cell r="H302">
            <v>1410</v>
          </cell>
          <cell r="I302" t="str">
            <v>髙　尾</v>
          </cell>
          <cell r="J302">
            <v>14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 t="e">
            <v>#N/A</v>
          </cell>
          <cell r="Q302" t="e">
            <v>#N/A</v>
          </cell>
          <cell r="R302" t="e">
            <v>#N/A</v>
          </cell>
          <cell r="S302" t="e">
            <v>#N/A</v>
          </cell>
          <cell r="T302" t="e">
            <v>#N/A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 t="str">
            <v>○</v>
          </cell>
          <cell r="AA302" t="str">
            <v>×</v>
          </cell>
          <cell r="AB302" t="e">
            <v>#N/A</v>
          </cell>
          <cell r="AC302" t="e">
            <v>#N/A</v>
          </cell>
          <cell r="AD302" t="e">
            <v>#N/A</v>
          </cell>
          <cell r="AE302" t="e">
            <v>#N/A</v>
          </cell>
          <cell r="AF302" t="e">
            <v>#N/A</v>
          </cell>
          <cell r="AG302">
            <v>301</v>
          </cell>
          <cell r="AH302" t="str">
            <v/>
          </cell>
        </row>
        <row r="303">
          <cell r="A303">
            <v>302</v>
          </cell>
          <cell r="B303">
            <v>4</v>
          </cell>
          <cell r="D303">
            <v>504</v>
          </cell>
          <cell r="E303" t="str">
            <v>横　澤</v>
          </cell>
          <cell r="F303" t="str">
            <v>津　田</v>
          </cell>
          <cell r="G303">
            <v>211</v>
          </cell>
          <cell r="H303">
            <v>1105</v>
          </cell>
          <cell r="I303" t="str">
            <v>野　﨑</v>
          </cell>
          <cell r="J303">
            <v>11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 t="e">
            <v>#N/A</v>
          </cell>
          <cell r="Q303" t="e">
            <v>#N/A</v>
          </cell>
          <cell r="R303" t="e">
            <v>#N/A</v>
          </cell>
          <cell r="S303" t="e">
            <v>#N/A</v>
          </cell>
          <cell r="T303" t="e">
            <v>#N/A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 t="str">
            <v>○</v>
          </cell>
          <cell r="AA303" t="str">
            <v>×</v>
          </cell>
          <cell r="AB303" t="e">
            <v>#N/A</v>
          </cell>
          <cell r="AC303" t="e">
            <v>#N/A</v>
          </cell>
          <cell r="AD303" t="e">
            <v>#N/A</v>
          </cell>
          <cell r="AE303" t="e">
            <v>#N/A</v>
          </cell>
          <cell r="AF303" t="e">
            <v>#N/A</v>
          </cell>
          <cell r="AG303">
            <v>302</v>
          </cell>
          <cell r="AH303" t="str">
            <v/>
          </cell>
        </row>
        <row r="304">
          <cell r="A304">
            <v>303</v>
          </cell>
          <cell r="B304">
            <v>4</v>
          </cell>
          <cell r="C304" t="str">
            <v>②</v>
          </cell>
          <cell r="D304">
            <v>3014</v>
          </cell>
          <cell r="E304" t="str">
            <v>大　谷</v>
          </cell>
          <cell r="F304" t="str">
            <v>丸　亀</v>
          </cell>
          <cell r="G304">
            <v>210</v>
          </cell>
          <cell r="H304">
            <v>1911</v>
          </cell>
          <cell r="I304" t="str">
            <v>寺　坂</v>
          </cell>
          <cell r="J304">
            <v>19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 t="e">
            <v>#N/A</v>
          </cell>
          <cell r="Q304" t="e">
            <v>#N/A</v>
          </cell>
          <cell r="R304" t="e">
            <v>#N/A</v>
          </cell>
          <cell r="S304" t="e">
            <v>#N/A</v>
          </cell>
          <cell r="T304" t="e">
            <v>#N/A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 t="str">
            <v>○</v>
          </cell>
          <cell r="AA304" t="str">
            <v>×</v>
          </cell>
          <cell r="AB304" t="e">
            <v>#N/A</v>
          </cell>
          <cell r="AC304" t="e">
            <v>#N/A</v>
          </cell>
          <cell r="AD304" t="e">
            <v>#N/A</v>
          </cell>
          <cell r="AE304" t="e">
            <v>#N/A</v>
          </cell>
          <cell r="AF304" t="e">
            <v>#N/A</v>
          </cell>
          <cell r="AG304">
            <v>303</v>
          </cell>
          <cell r="AH304" t="str">
            <v/>
          </cell>
        </row>
        <row r="305">
          <cell r="A305">
            <v>304</v>
          </cell>
          <cell r="B305">
            <v>4</v>
          </cell>
          <cell r="C305" t="str">
            <v>②</v>
          </cell>
          <cell r="D305">
            <v>3903</v>
          </cell>
          <cell r="E305" t="str">
            <v>　中</v>
          </cell>
          <cell r="F305" t="str">
            <v>琴　平</v>
          </cell>
          <cell r="G305">
            <v>209</v>
          </cell>
          <cell r="H305">
            <v>1409</v>
          </cell>
          <cell r="I305" t="str">
            <v>四之宮</v>
          </cell>
          <cell r="J305">
            <v>14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 t="e">
            <v>#N/A</v>
          </cell>
          <cell r="Q305" t="e">
            <v>#N/A</v>
          </cell>
          <cell r="R305" t="e">
            <v>#N/A</v>
          </cell>
          <cell r="S305" t="e">
            <v>#N/A</v>
          </cell>
          <cell r="T305" t="e">
            <v>#N/A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 t="str">
            <v>○</v>
          </cell>
          <cell r="AA305" t="str">
            <v>×</v>
          </cell>
          <cell r="AB305" t="e">
            <v>#N/A</v>
          </cell>
          <cell r="AC305" t="e">
            <v>#N/A</v>
          </cell>
          <cell r="AD305" t="e">
            <v>#N/A</v>
          </cell>
          <cell r="AE305" t="e">
            <v>#N/A</v>
          </cell>
          <cell r="AF305" t="e">
            <v>#N/A</v>
          </cell>
          <cell r="AG305">
            <v>304</v>
          </cell>
          <cell r="AH305" t="str">
            <v/>
          </cell>
        </row>
      </sheetData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52F84-25A6-4F33-8419-C8B5409EF291}">
  <sheetPr codeName="Sheet21"/>
  <dimension ref="A1:BY134"/>
  <sheetViews>
    <sheetView tabSelected="1" view="pageBreakPreview" zoomScale="85" zoomScaleNormal="100" zoomScaleSheetLayoutView="85" workbookViewId="0"/>
  </sheetViews>
  <sheetFormatPr defaultColWidth="9" defaultRowHeight="13.8" x14ac:dyDescent="0.2"/>
  <cols>
    <col min="1" max="1" width="2.6640625" style="2" customWidth="1"/>
    <col min="2" max="2" width="4.109375" style="1" customWidth="1"/>
    <col min="3" max="3" width="0" style="2" hidden="1" customWidth="1"/>
    <col min="4" max="4" width="9.109375" style="4" customWidth="1"/>
    <col min="5" max="5" width="1.6640625" style="3" customWidth="1"/>
    <col min="6" max="6" width="6.6640625" style="3" customWidth="1"/>
    <col min="7" max="7" width="1.6640625" style="3" customWidth="1"/>
    <col min="8" max="30" width="2.6640625" style="3" customWidth="1"/>
    <col min="31" max="31" width="0" style="3" hidden="1" customWidth="1"/>
    <col min="32" max="32" width="9.109375" style="4" customWidth="1"/>
    <col min="33" max="33" width="1.6640625" style="3" customWidth="1"/>
    <col min="34" max="34" width="6.6640625" style="3" customWidth="1"/>
    <col min="35" max="35" width="1.6640625" style="3" customWidth="1"/>
    <col min="36" max="36" width="4.109375" style="5" customWidth="1"/>
    <col min="37" max="38" width="2.6640625" style="3" customWidth="1"/>
    <col min="39" max="39" width="4.109375" style="5" customWidth="1"/>
    <col min="40" max="40" width="0" style="3" hidden="1" customWidth="1"/>
    <col min="41" max="41" width="9.109375" style="4" customWidth="1"/>
    <col min="42" max="42" width="1.6640625" style="3" customWidth="1"/>
    <col min="43" max="43" width="6.6640625" style="3" customWidth="1"/>
    <col min="44" max="44" width="1.6640625" style="3" customWidth="1"/>
    <col min="45" max="49" width="2.6640625" style="3" customWidth="1"/>
    <col min="50" max="50" width="2.33203125" style="3" customWidth="1"/>
    <col min="51" max="67" width="2.6640625" style="3" customWidth="1"/>
    <col min="68" max="68" width="0" style="3" hidden="1" customWidth="1"/>
    <col min="69" max="69" width="9.109375" style="4" customWidth="1"/>
    <col min="70" max="70" width="1.6640625" style="3" customWidth="1"/>
    <col min="71" max="71" width="6.6640625" style="3" customWidth="1"/>
    <col min="72" max="72" width="1.6640625" style="3" customWidth="1"/>
    <col min="73" max="73" width="4.109375" style="5" customWidth="1"/>
    <col min="74" max="74" width="2.6640625" style="3" customWidth="1"/>
    <col min="75" max="77" width="9" style="3"/>
    <col min="78" max="16384" width="9" style="2"/>
  </cols>
  <sheetData>
    <row r="1" spans="1:74" ht="30" customHeight="1" x14ac:dyDescent="0.2">
      <c r="D1" s="133" t="s">
        <v>318</v>
      </c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42">
        <v>1</v>
      </c>
      <c r="BT1" s="143"/>
      <c r="BU1" s="143"/>
    </row>
    <row r="3" spans="1:74" ht="24.9" customHeight="1" x14ac:dyDescent="0.2">
      <c r="AE3" s="136" t="s">
        <v>1</v>
      </c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BM3" s="135" t="s">
        <v>309</v>
      </c>
      <c r="BN3" s="134"/>
      <c r="BO3" s="134"/>
      <c r="BP3" s="134"/>
      <c r="BQ3" s="134"/>
      <c r="BR3" s="134"/>
      <c r="BS3" s="134"/>
      <c r="BT3" s="134"/>
      <c r="BU3" s="134"/>
    </row>
    <row r="4" spans="1:74" ht="13.5" customHeight="1" x14ac:dyDescent="0.2">
      <c r="AF4" s="132" t="s">
        <v>343</v>
      </c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BM4" s="135" t="s">
        <v>3</v>
      </c>
      <c r="BN4" s="134"/>
      <c r="BO4" s="134"/>
      <c r="BP4" s="134"/>
      <c r="BQ4" s="134"/>
      <c r="BR4" s="134"/>
      <c r="BS4" s="134"/>
      <c r="BT4" s="134"/>
      <c r="BU4" s="134"/>
    </row>
    <row r="5" spans="1:74" ht="13.5" customHeight="1" x14ac:dyDescent="0.2"/>
    <row r="6" spans="1:74" ht="12.75" customHeight="1" thickBot="1" x14ac:dyDescent="0.25">
      <c r="A6" s="151" t="s">
        <v>345</v>
      </c>
      <c r="B6" s="138">
        <v>1</v>
      </c>
      <c r="D6" s="131" t="s">
        <v>4</v>
      </c>
      <c r="E6" s="132" t="s">
        <v>5</v>
      </c>
      <c r="F6" s="132" t="s">
        <v>6</v>
      </c>
      <c r="G6" s="132" t="s">
        <v>7</v>
      </c>
      <c r="H6" s="55"/>
      <c r="I6" s="55"/>
      <c r="J6" s="6"/>
      <c r="K6" s="6"/>
      <c r="L6" s="6"/>
      <c r="M6" s="6"/>
      <c r="R6" s="7"/>
      <c r="S6" s="7"/>
      <c r="T6" s="7"/>
      <c r="Y6" s="6"/>
      <c r="Z6" s="6"/>
      <c r="AA6" s="6"/>
      <c r="AB6" s="6"/>
      <c r="AC6" s="55"/>
      <c r="AD6" s="55"/>
      <c r="AF6" s="131" t="s">
        <v>8</v>
      </c>
      <c r="AG6" s="132" t="s">
        <v>5</v>
      </c>
      <c r="AH6" s="132" t="s">
        <v>9</v>
      </c>
      <c r="AI6" s="132" t="s">
        <v>7</v>
      </c>
      <c r="AJ6" s="137">
        <v>28</v>
      </c>
      <c r="AK6" s="151" t="s">
        <v>344</v>
      </c>
      <c r="AL6" s="151" t="s">
        <v>344</v>
      </c>
      <c r="AM6" s="137">
        <v>56</v>
      </c>
      <c r="AO6" s="131" t="s">
        <v>10</v>
      </c>
      <c r="AP6" s="132" t="s">
        <v>5</v>
      </c>
      <c r="AQ6" s="132" t="s">
        <v>6</v>
      </c>
      <c r="AR6" s="132" t="s">
        <v>7</v>
      </c>
      <c r="AS6" s="55"/>
      <c r="AT6" s="55"/>
      <c r="AU6" s="6"/>
      <c r="AV6" s="6"/>
      <c r="AW6" s="6"/>
      <c r="AX6" s="6"/>
      <c r="BJ6" s="6"/>
      <c r="BK6" s="6"/>
      <c r="BL6" s="6"/>
      <c r="BM6" s="6"/>
      <c r="BN6" s="55"/>
      <c r="BO6" s="55"/>
      <c r="BQ6" s="131" t="s">
        <v>11</v>
      </c>
      <c r="BR6" s="132" t="s">
        <v>5</v>
      </c>
      <c r="BS6" s="132" t="s">
        <v>9</v>
      </c>
      <c r="BT6" s="132" t="s">
        <v>7</v>
      </c>
      <c r="BU6" s="137">
        <v>83</v>
      </c>
      <c r="BV6" s="151"/>
    </row>
    <row r="7" spans="1:74" ht="12.75" customHeight="1" thickTop="1" thickBot="1" x14ac:dyDescent="0.25">
      <c r="A7" s="151"/>
      <c r="B7" s="138"/>
      <c r="D7" s="131"/>
      <c r="E7" s="132"/>
      <c r="F7" s="132"/>
      <c r="G7" s="132"/>
      <c r="H7" s="6"/>
      <c r="I7" s="6"/>
      <c r="J7" s="57"/>
      <c r="K7" s="6"/>
      <c r="L7" s="6"/>
      <c r="M7" s="6"/>
      <c r="R7" s="7"/>
      <c r="S7" s="7"/>
      <c r="T7" s="7"/>
      <c r="Y7" s="6"/>
      <c r="Z7" s="6"/>
      <c r="AA7" s="6"/>
      <c r="AB7" s="64"/>
      <c r="AC7" s="6"/>
      <c r="AD7" s="6"/>
      <c r="AF7" s="131"/>
      <c r="AG7" s="132"/>
      <c r="AH7" s="132"/>
      <c r="AI7" s="132"/>
      <c r="AJ7" s="137"/>
      <c r="AK7" s="151"/>
      <c r="AL7" s="151"/>
      <c r="AM7" s="137"/>
      <c r="AO7" s="131"/>
      <c r="AP7" s="132"/>
      <c r="AQ7" s="132"/>
      <c r="AR7" s="132"/>
      <c r="AS7" s="6"/>
      <c r="AT7" s="6"/>
      <c r="AU7" s="57"/>
      <c r="AV7" s="6"/>
      <c r="AW7" s="6"/>
      <c r="AX7" s="6"/>
      <c r="AZ7" s="13"/>
      <c r="BA7" s="13"/>
      <c r="BB7" s="14"/>
      <c r="BC7" s="15"/>
      <c r="BE7" s="14"/>
      <c r="BF7" s="15"/>
      <c r="BG7" s="13"/>
      <c r="BH7" s="13"/>
      <c r="BJ7" s="6"/>
      <c r="BK7" s="6"/>
      <c r="BL7" s="6"/>
      <c r="BM7" s="64"/>
      <c r="BN7" s="6"/>
      <c r="BO7" s="6"/>
      <c r="BQ7" s="131"/>
      <c r="BR7" s="132"/>
      <c r="BS7" s="132"/>
      <c r="BT7" s="132"/>
      <c r="BU7" s="137"/>
      <c r="BV7" s="151"/>
    </row>
    <row r="8" spans="1:74" ht="12.75" customHeight="1" thickTop="1" thickBot="1" x14ac:dyDescent="0.25">
      <c r="B8" s="138">
        <v>2</v>
      </c>
      <c r="D8" s="131" t="s">
        <v>212</v>
      </c>
      <c r="E8" s="132" t="s">
        <v>5</v>
      </c>
      <c r="F8" s="132" t="s">
        <v>12</v>
      </c>
      <c r="G8" s="132" t="s">
        <v>7</v>
      </c>
      <c r="H8" s="6"/>
      <c r="I8" s="16"/>
      <c r="J8" s="17"/>
      <c r="K8" s="58"/>
      <c r="L8" s="6"/>
      <c r="M8" s="6"/>
      <c r="R8" s="7"/>
      <c r="S8" s="7"/>
      <c r="T8" s="7"/>
      <c r="Y8" s="6"/>
      <c r="Z8" s="6"/>
      <c r="AA8" s="70"/>
      <c r="AB8" s="16"/>
      <c r="AC8" s="17"/>
      <c r="AD8" s="8"/>
      <c r="AF8" s="131" t="s">
        <v>13</v>
      </c>
      <c r="AG8" s="132" t="s">
        <v>5</v>
      </c>
      <c r="AH8" s="132" t="s">
        <v>14</v>
      </c>
      <c r="AI8" s="132" t="s">
        <v>7</v>
      </c>
      <c r="AJ8" s="137">
        <v>29</v>
      </c>
      <c r="AM8" s="137">
        <v>57</v>
      </c>
      <c r="AO8" s="131" t="s">
        <v>15</v>
      </c>
      <c r="AP8" s="132" t="s">
        <v>5</v>
      </c>
      <c r="AQ8" s="132" t="s">
        <v>16</v>
      </c>
      <c r="AR8" s="132" t="s">
        <v>7</v>
      </c>
      <c r="AS8" s="55"/>
      <c r="AT8" s="16"/>
      <c r="AU8" s="17"/>
      <c r="AV8" s="58"/>
      <c r="AW8" s="6"/>
      <c r="AX8" s="6"/>
      <c r="AZ8" s="13"/>
      <c r="BA8" s="13"/>
      <c r="BB8" s="15"/>
      <c r="BC8" s="15"/>
      <c r="BE8" s="15"/>
      <c r="BF8" s="15"/>
      <c r="BG8" s="13"/>
      <c r="BH8" s="13"/>
      <c r="BJ8" s="6"/>
      <c r="BK8" s="6"/>
      <c r="BL8" s="70"/>
      <c r="BM8" s="16"/>
      <c r="BN8" s="17"/>
      <c r="BO8" s="8"/>
      <c r="BQ8" s="131" t="s">
        <v>17</v>
      </c>
      <c r="BR8" s="132" t="s">
        <v>5</v>
      </c>
      <c r="BS8" s="132" t="s">
        <v>12</v>
      </c>
      <c r="BT8" s="132" t="s">
        <v>7</v>
      </c>
      <c r="BU8" s="137">
        <v>84</v>
      </c>
    </row>
    <row r="9" spans="1:74" ht="12.75" customHeight="1" thickTop="1" thickBot="1" x14ac:dyDescent="0.25">
      <c r="B9" s="138"/>
      <c r="D9" s="131"/>
      <c r="E9" s="132"/>
      <c r="F9" s="132"/>
      <c r="G9" s="132"/>
      <c r="H9" s="10"/>
      <c r="I9" s="61"/>
      <c r="J9" s="17"/>
      <c r="K9" s="58"/>
      <c r="L9" s="6"/>
      <c r="M9" s="6"/>
      <c r="R9" s="7"/>
      <c r="S9" s="7"/>
      <c r="T9" s="7"/>
      <c r="Y9" s="6"/>
      <c r="Z9" s="6"/>
      <c r="AA9" s="70"/>
      <c r="AB9" s="16"/>
      <c r="AC9" s="61"/>
      <c r="AD9" s="12"/>
      <c r="AF9" s="131"/>
      <c r="AG9" s="132"/>
      <c r="AH9" s="132"/>
      <c r="AI9" s="132"/>
      <c r="AJ9" s="137"/>
      <c r="AM9" s="137"/>
      <c r="AO9" s="131"/>
      <c r="AP9" s="132"/>
      <c r="AQ9" s="132"/>
      <c r="AR9" s="132"/>
      <c r="AS9" s="6"/>
      <c r="AT9" s="65"/>
      <c r="AU9" s="17"/>
      <c r="AV9" s="58"/>
      <c r="AW9" s="6"/>
      <c r="AX9" s="6"/>
      <c r="AZ9" s="13"/>
      <c r="BA9" s="13"/>
      <c r="BB9" s="14"/>
      <c r="BC9" s="15"/>
      <c r="BE9" s="14"/>
      <c r="BF9" s="15"/>
      <c r="BG9" s="13"/>
      <c r="BH9" s="13"/>
      <c r="BJ9" s="6"/>
      <c r="BK9" s="6"/>
      <c r="BL9" s="70"/>
      <c r="BM9" s="16"/>
      <c r="BN9" s="61"/>
      <c r="BO9" s="12"/>
      <c r="BQ9" s="131"/>
      <c r="BR9" s="132"/>
      <c r="BS9" s="132"/>
      <c r="BT9" s="132"/>
      <c r="BU9" s="137"/>
    </row>
    <row r="10" spans="1:74" ht="12.75" customHeight="1" thickTop="1" thickBot="1" x14ac:dyDescent="0.25">
      <c r="B10" s="138">
        <v>3</v>
      </c>
      <c r="D10" s="131" t="s">
        <v>18</v>
      </c>
      <c r="E10" s="132" t="s">
        <v>5</v>
      </c>
      <c r="F10" s="132" t="s">
        <v>19</v>
      </c>
      <c r="G10" s="132" t="s">
        <v>7</v>
      </c>
      <c r="H10" s="55"/>
      <c r="I10" s="62"/>
      <c r="J10" s="6"/>
      <c r="K10" s="58"/>
      <c r="L10" s="6"/>
      <c r="M10" s="6"/>
      <c r="R10" s="7"/>
      <c r="S10" s="7"/>
      <c r="T10" s="7"/>
      <c r="Y10" s="6"/>
      <c r="Z10" s="6"/>
      <c r="AA10" s="70"/>
      <c r="AB10" s="6"/>
      <c r="AC10" s="63"/>
      <c r="AD10" s="55"/>
      <c r="AF10" s="131" t="s">
        <v>20</v>
      </c>
      <c r="AG10" s="132" t="s">
        <v>5</v>
      </c>
      <c r="AH10" s="132" t="s">
        <v>21</v>
      </c>
      <c r="AI10" s="132" t="s">
        <v>7</v>
      </c>
      <c r="AJ10" s="137">
        <v>30</v>
      </c>
      <c r="AM10" s="137">
        <v>58</v>
      </c>
      <c r="AO10" s="131" t="s">
        <v>22</v>
      </c>
      <c r="AP10" s="132" t="s">
        <v>5</v>
      </c>
      <c r="AQ10" s="132" t="s">
        <v>14</v>
      </c>
      <c r="AR10" s="132" t="s">
        <v>7</v>
      </c>
      <c r="AS10" s="11"/>
      <c r="AT10" s="6"/>
      <c r="AU10" s="6"/>
      <c r="AV10" s="58"/>
      <c r="AW10" s="6"/>
      <c r="AX10" s="6"/>
      <c r="AZ10" s="13"/>
      <c r="BA10" s="13"/>
      <c r="BB10" s="15"/>
      <c r="BC10" s="15"/>
      <c r="BE10" s="15"/>
      <c r="BF10" s="15"/>
      <c r="BG10" s="13"/>
      <c r="BH10" s="13"/>
      <c r="BJ10" s="6"/>
      <c r="BK10" s="6"/>
      <c r="BL10" s="70"/>
      <c r="BM10" s="6"/>
      <c r="BN10" s="63"/>
      <c r="BO10" s="55"/>
      <c r="BQ10" s="131" t="s">
        <v>23</v>
      </c>
      <c r="BR10" s="132" t="s">
        <v>5</v>
      </c>
      <c r="BS10" s="132" t="s">
        <v>24</v>
      </c>
      <c r="BT10" s="132" t="s">
        <v>7</v>
      </c>
      <c r="BU10" s="137">
        <v>85</v>
      </c>
    </row>
    <row r="11" spans="1:74" ht="12.75" customHeight="1" thickTop="1" thickBot="1" x14ac:dyDescent="0.25">
      <c r="B11" s="138"/>
      <c r="D11" s="131"/>
      <c r="E11" s="132"/>
      <c r="F11" s="132"/>
      <c r="G11" s="132"/>
      <c r="H11" s="6"/>
      <c r="I11" s="6"/>
      <c r="J11" s="6"/>
      <c r="K11" s="57"/>
      <c r="L11" s="6"/>
      <c r="M11" s="6"/>
      <c r="R11" s="7"/>
      <c r="S11" s="7"/>
      <c r="T11" s="7"/>
      <c r="Y11" s="6"/>
      <c r="Z11" s="6"/>
      <c r="AA11" s="64"/>
      <c r="AB11" s="6"/>
      <c r="AC11" s="6"/>
      <c r="AD11" s="6"/>
      <c r="AF11" s="131"/>
      <c r="AG11" s="132"/>
      <c r="AH11" s="132"/>
      <c r="AI11" s="132"/>
      <c r="AJ11" s="137"/>
      <c r="AM11" s="137"/>
      <c r="AO11" s="131"/>
      <c r="AP11" s="132"/>
      <c r="AQ11" s="132"/>
      <c r="AR11" s="132"/>
      <c r="AS11" s="6"/>
      <c r="AT11" s="6"/>
      <c r="AU11" s="6"/>
      <c r="AV11" s="57"/>
      <c r="AW11" s="6"/>
      <c r="AX11" s="6"/>
      <c r="AZ11" s="13"/>
      <c r="BA11" s="13"/>
      <c r="BB11" s="14"/>
      <c r="BC11" s="15"/>
      <c r="BE11" s="14"/>
      <c r="BF11" s="15"/>
      <c r="BG11" s="13"/>
      <c r="BH11" s="13"/>
      <c r="BJ11" s="6"/>
      <c r="BK11" s="6"/>
      <c r="BL11" s="64"/>
      <c r="BM11" s="6"/>
      <c r="BN11" s="6"/>
      <c r="BO11" s="6"/>
      <c r="BQ11" s="131"/>
      <c r="BR11" s="132"/>
      <c r="BS11" s="132"/>
      <c r="BT11" s="132"/>
      <c r="BU11" s="137"/>
    </row>
    <row r="12" spans="1:74" ht="12.75" customHeight="1" thickTop="1" thickBot="1" x14ac:dyDescent="0.25">
      <c r="B12" s="138">
        <v>4</v>
      </c>
      <c r="D12" s="131" t="s">
        <v>25</v>
      </c>
      <c r="E12" s="132" t="s">
        <v>5</v>
      </c>
      <c r="F12" s="132" t="s">
        <v>26</v>
      </c>
      <c r="G12" s="132" t="s">
        <v>7</v>
      </c>
      <c r="H12" s="55"/>
      <c r="I12" s="6"/>
      <c r="J12" s="16"/>
      <c r="K12" s="17"/>
      <c r="L12" s="58"/>
      <c r="M12" s="6"/>
      <c r="R12" s="7"/>
      <c r="S12" s="7"/>
      <c r="T12" s="7"/>
      <c r="Y12" s="6"/>
      <c r="Z12" s="70"/>
      <c r="AA12" s="16"/>
      <c r="AB12" s="17"/>
      <c r="AC12" s="6"/>
      <c r="AD12" s="8"/>
      <c r="AF12" s="131" t="s">
        <v>27</v>
      </c>
      <c r="AG12" s="132" t="s">
        <v>5</v>
      </c>
      <c r="AH12" s="132" t="s">
        <v>28</v>
      </c>
      <c r="AI12" s="132" t="s">
        <v>7</v>
      </c>
      <c r="AJ12" s="137">
        <v>31</v>
      </c>
      <c r="AM12" s="137">
        <v>59</v>
      </c>
      <c r="AO12" s="131" t="s">
        <v>29</v>
      </c>
      <c r="AP12" s="132" t="s">
        <v>5</v>
      </c>
      <c r="AQ12" s="132" t="s">
        <v>30</v>
      </c>
      <c r="AR12" s="132" t="s">
        <v>7</v>
      </c>
      <c r="AS12" s="6"/>
      <c r="AT12" s="6"/>
      <c r="AU12" s="16"/>
      <c r="AV12" s="17"/>
      <c r="AW12" s="58"/>
      <c r="AX12" s="6"/>
      <c r="AZ12" s="13"/>
      <c r="BA12" s="13"/>
      <c r="BB12" s="15"/>
      <c r="BC12" s="15"/>
      <c r="BE12" s="15"/>
      <c r="BF12" s="15"/>
      <c r="BG12" s="13"/>
      <c r="BH12" s="13"/>
      <c r="BJ12" s="6"/>
      <c r="BK12" s="70"/>
      <c r="BL12" s="16"/>
      <c r="BM12" s="17"/>
      <c r="BN12" s="6"/>
      <c r="BO12" s="55"/>
      <c r="BQ12" s="131" t="s">
        <v>31</v>
      </c>
      <c r="BR12" s="132" t="s">
        <v>5</v>
      </c>
      <c r="BS12" s="132" t="s">
        <v>32</v>
      </c>
      <c r="BT12" s="132" t="s">
        <v>7</v>
      </c>
      <c r="BU12" s="137">
        <v>86</v>
      </c>
    </row>
    <row r="13" spans="1:74" ht="12.75" customHeight="1" thickTop="1" thickBot="1" x14ac:dyDescent="0.25">
      <c r="B13" s="138"/>
      <c r="D13" s="131"/>
      <c r="E13" s="132"/>
      <c r="F13" s="132"/>
      <c r="G13" s="132"/>
      <c r="H13" s="6"/>
      <c r="I13" s="57"/>
      <c r="J13" s="16"/>
      <c r="K13" s="17"/>
      <c r="L13" s="58"/>
      <c r="M13" s="6"/>
      <c r="R13" s="7"/>
      <c r="S13" s="7"/>
      <c r="T13" s="7"/>
      <c r="Y13" s="6"/>
      <c r="Z13" s="70"/>
      <c r="AA13" s="16"/>
      <c r="AB13" s="17"/>
      <c r="AC13" s="60"/>
      <c r="AD13" s="12"/>
      <c r="AF13" s="131"/>
      <c r="AG13" s="132"/>
      <c r="AH13" s="132"/>
      <c r="AI13" s="132"/>
      <c r="AJ13" s="137"/>
      <c r="AM13" s="137"/>
      <c r="AO13" s="131"/>
      <c r="AP13" s="132"/>
      <c r="AQ13" s="132"/>
      <c r="AR13" s="132"/>
      <c r="AS13" s="10"/>
      <c r="AT13" s="56"/>
      <c r="AU13" s="16"/>
      <c r="AV13" s="17"/>
      <c r="AW13" s="58"/>
      <c r="AX13" s="6"/>
      <c r="AZ13" s="20"/>
      <c r="BA13" s="20"/>
      <c r="BB13" s="14"/>
      <c r="BC13" s="15"/>
      <c r="BE13" s="14"/>
      <c r="BF13" s="15"/>
      <c r="BG13" s="20"/>
      <c r="BH13" s="20"/>
      <c r="BJ13" s="6"/>
      <c r="BK13" s="70"/>
      <c r="BL13" s="16"/>
      <c r="BM13" s="17"/>
      <c r="BN13" s="64"/>
      <c r="BO13" s="6"/>
      <c r="BQ13" s="131"/>
      <c r="BR13" s="132"/>
      <c r="BS13" s="132"/>
      <c r="BT13" s="132"/>
      <c r="BU13" s="137"/>
    </row>
    <row r="14" spans="1:74" ht="12.75" customHeight="1" thickTop="1" thickBot="1" x14ac:dyDescent="0.25">
      <c r="B14" s="138">
        <v>5</v>
      </c>
      <c r="D14" s="131" t="s">
        <v>33</v>
      </c>
      <c r="E14" s="132" t="s">
        <v>5</v>
      </c>
      <c r="F14" s="132" t="s">
        <v>21</v>
      </c>
      <c r="G14" s="132" t="s">
        <v>7</v>
      </c>
      <c r="H14" s="11"/>
      <c r="I14" s="18"/>
      <c r="J14" s="18"/>
      <c r="K14" s="17"/>
      <c r="L14" s="58"/>
      <c r="M14" s="6"/>
      <c r="R14" s="7"/>
      <c r="S14" s="7"/>
      <c r="T14" s="7"/>
      <c r="Y14" s="6"/>
      <c r="Z14" s="70"/>
      <c r="AA14" s="16"/>
      <c r="AB14" s="69"/>
      <c r="AC14" s="63"/>
      <c r="AD14" s="55"/>
      <c r="AF14" s="131" t="s">
        <v>34</v>
      </c>
      <c r="AG14" s="132" t="s">
        <v>5</v>
      </c>
      <c r="AH14" s="132" t="s">
        <v>35</v>
      </c>
      <c r="AI14" s="132" t="s">
        <v>7</v>
      </c>
      <c r="AJ14" s="137">
        <v>32</v>
      </c>
      <c r="AM14" s="137">
        <v>60</v>
      </c>
      <c r="AO14" s="131" t="s">
        <v>36</v>
      </c>
      <c r="AP14" s="132" t="s">
        <v>5</v>
      </c>
      <c r="AQ14" s="132" t="s">
        <v>26</v>
      </c>
      <c r="AR14" s="132" t="s">
        <v>7</v>
      </c>
      <c r="AS14" s="55"/>
      <c r="AT14" s="66"/>
      <c r="AU14" s="18"/>
      <c r="AV14" s="17"/>
      <c r="AW14" s="58"/>
      <c r="AX14" s="6"/>
      <c r="AZ14" s="20"/>
      <c r="BA14" s="20"/>
      <c r="BB14" s="15"/>
      <c r="BC14" s="15"/>
      <c r="BE14" s="15"/>
      <c r="BF14" s="15"/>
      <c r="BG14" s="20"/>
      <c r="BH14" s="20"/>
      <c r="BJ14" s="6"/>
      <c r="BK14" s="70"/>
      <c r="BL14" s="16"/>
      <c r="BM14" s="69"/>
      <c r="BN14" s="16"/>
      <c r="BO14" s="19"/>
      <c r="BQ14" s="131" t="s">
        <v>37</v>
      </c>
      <c r="BR14" s="132" t="s">
        <v>5</v>
      </c>
      <c r="BS14" s="132" t="s">
        <v>35</v>
      </c>
      <c r="BT14" s="132" t="s">
        <v>7</v>
      </c>
      <c r="BU14" s="137">
        <v>87</v>
      </c>
    </row>
    <row r="15" spans="1:74" ht="12.75" customHeight="1" thickTop="1" thickBot="1" x14ac:dyDescent="0.25">
      <c r="B15" s="138"/>
      <c r="D15" s="131"/>
      <c r="E15" s="132"/>
      <c r="F15" s="132"/>
      <c r="G15" s="132"/>
      <c r="H15" s="6"/>
      <c r="I15" s="16"/>
      <c r="J15" s="61"/>
      <c r="K15" s="17"/>
      <c r="L15" s="58"/>
      <c r="M15" s="6"/>
      <c r="R15" s="7"/>
      <c r="S15" s="7"/>
      <c r="T15" s="7"/>
      <c r="Y15" s="6"/>
      <c r="Z15" s="70"/>
      <c r="AA15" s="16"/>
      <c r="AB15" s="67"/>
      <c r="AC15" s="6"/>
      <c r="AD15" s="6"/>
      <c r="AF15" s="131"/>
      <c r="AG15" s="132"/>
      <c r="AH15" s="132"/>
      <c r="AI15" s="132"/>
      <c r="AJ15" s="137"/>
      <c r="AM15" s="137"/>
      <c r="AO15" s="131"/>
      <c r="AP15" s="132"/>
      <c r="AQ15" s="132"/>
      <c r="AR15" s="132"/>
      <c r="AS15" s="6"/>
      <c r="AT15" s="16"/>
      <c r="AU15" s="61"/>
      <c r="AV15" s="17"/>
      <c r="AW15" s="58"/>
      <c r="AX15" s="6"/>
      <c r="BB15" s="14"/>
      <c r="BC15" s="15"/>
      <c r="BE15" s="14"/>
      <c r="BF15" s="15"/>
      <c r="BJ15" s="6"/>
      <c r="BK15" s="70"/>
      <c r="BL15" s="16"/>
      <c r="BM15" s="67"/>
      <c r="BN15" s="6"/>
      <c r="BO15" s="9"/>
      <c r="BQ15" s="131"/>
      <c r="BR15" s="132"/>
      <c r="BS15" s="132"/>
      <c r="BT15" s="132"/>
      <c r="BU15" s="137"/>
    </row>
    <row r="16" spans="1:74" ht="12.75" customHeight="1" thickTop="1" x14ac:dyDescent="0.2">
      <c r="B16" s="138">
        <v>6</v>
      </c>
      <c r="D16" s="131" t="s">
        <v>38</v>
      </c>
      <c r="E16" s="132" t="s">
        <v>5</v>
      </c>
      <c r="F16" s="132" t="s">
        <v>16</v>
      </c>
      <c r="G16" s="132" t="s">
        <v>7</v>
      </c>
      <c r="H16" s="6"/>
      <c r="I16" s="6"/>
      <c r="J16" s="62"/>
      <c r="K16" s="6"/>
      <c r="L16" s="58"/>
      <c r="M16" s="6"/>
      <c r="R16" s="7"/>
      <c r="S16" s="7"/>
      <c r="T16" s="7"/>
      <c r="Y16" s="6"/>
      <c r="Z16" s="70"/>
      <c r="AA16" s="6"/>
      <c r="AB16" s="16"/>
      <c r="AC16" s="17"/>
      <c r="AD16" s="8"/>
      <c r="AF16" s="131" t="s">
        <v>39</v>
      </c>
      <c r="AG16" s="132" t="s">
        <v>5</v>
      </c>
      <c r="AH16" s="132" t="s">
        <v>24</v>
      </c>
      <c r="AI16" s="132" t="s">
        <v>7</v>
      </c>
      <c r="AJ16" s="137">
        <v>33</v>
      </c>
      <c r="AM16" s="137">
        <v>61</v>
      </c>
      <c r="AO16" s="131" t="s">
        <v>40</v>
      </c>
      <c r="AP16" s="132" t="s">
        <v>5</v>
      </c>
      <c r="AQ16" s="132" t="s">
        <v>21</v>
      </c>
      <c r="AR16" s="132" t="s">
        <v>7</v>
      </c>
      <c r="AS16" s="6"/>
      <c r="AT16" s="6"/>
      <c r="AU16" s="62"/>
      <c r="AV16" s="6"/>
      <c r="AW16" s="58"/>
      <c r="AX16" s="6"/>
      <c r="BB16" s="15"/>
      <c r="BC16" s="15"/>
      <c r="BE16" s="15"/>
      <c r="BF16" s="15"/>
      <c r="BJ16" s="6"/>
      <c r="BK16" s="70"/>
      <c r="BL16" s="6"/>
      <c r="BM16" s="16"/>
      <c r="BN16" s="17"/>
      <c r="BO16" s="8"/>
      <c r="BQ16" s="131" t="s">
        <v>41</v>
      </c>
      <c r="BR16" s="132" t="s">
        <v>5</v>
      </c>
      <c r="BS16" s="132" t="s">
        <v>42</v>
      </c>
      <c r="BT16" s="132" t="s">
        <v>7</v>
      </c>
      <c r="BU16" s="137">
        <v>88</v>
      </c>
    </row>
    <row r="17" spans="2:73" ht="12.75" customHeight="1" thickBot="1" x14ac:dyDescent="0.25">
      <c r="B17" s="138"/>
      <c r="D17" s="131"/>
      <c r="E17" s="132"/>
      <c r="F17" s="132"/>
      <c r="G17" s="132"/>
      <c r="H17" s="10"/>
      <c r="I17" s="56"/>
      <c r="J17" s="58"/>
      <c r="K17" s="6"/>
      <c r="L17" s="58"/>
      <c r="M17" s="6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6"/>
      <c r="Z17" s="70"/>
      <c r="AA17" s="6"/>
      <c r="AB17" s="6"/>
      <c r="AC17" s="61"/>
      <c r="AD17" s="12"/>
      <c r="AF17" s="131"/>
      <c r="AG17" s="132"/>
      <c r="AH17" s="132"/>
      <c r="AI17" s="132"/>
      <c r="AJ17" s="137"/>
      <c r="AM17" s="137"/>
      <c r="AO17" s="131"/>
      <c r="AP17" s="132"/>
      <c r="AQ17" s="132"/>
      <c r="AR17" s="132"/>
      <c r="AS17" s="10"/>
      <c r="AT17" s="56"/>
      <c r="AU17" s="58"/>
      <c r="AV17" s="6"/>
      <c r="AW17" s="58"/>
      <c r="AX17" s="6"/>
      <c r="BJ17" s="6"/>
      <c r="BK17" s="70"/>
      <c r="BL17" s="6"/>
      <c r="BM17" s="6"/>
      <c r="BN17" s="61"/>
      <c r="BO17" s="12"/>
      <c r="BQ17" s="131"/>
      <c r="BR17" s="132"/>
      <c r="BS17" s="132"/>
      <c r="BT17" s="132"/>
      <c r="BU17" s="137"/>
    </row>
    <row r="18" spans="2:73" ht="12.75" customHeight="1" thickTop="1" thickBot="1" x14ac:dyDescent="0.25">
      <c r="B18" s="138">
        <v>7</v>
      </c>
      <c r="D18" s="131" t="s">
        <v>43</v>
      </c>
      <c r="E18" s="132" t="s">
        <v>5</v>
      </c>
      <c r="F18" s="132" t="s">
        <v>24</v>
      </c>
      <c r="G18" s="132" t="s">
        <v>7</v>
      </c>
      <c r="H18" s="55"/>
      <c r="I18" s="62"/>
      <c r="J18" s="6"/>
      <c r="K18" s="6"/>
      <c r="L18" s="58"/>
      <c r="M18" s="6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6"/>
      <c r="Z18" s="70"/>
      <c r="AA18" s="6"/>
      <c r="AB18" s="6"/>
      <c r="AC18" s="63"/>
      <c r="AD18" s="55"/>
      <c r="AF18" s="131" t="s">
        <v>44</v>
      </c>
      <c r="AG18" s="132" t="s">
        <v>5</v>
      </c>
      <c r="AH18" s="132" t="s">
        <v>32</v>
      </c>
      <c r="AI18" s="132" t="s">
        <v>7</v>
      </c>
      <c r="AJ18" s="137">
        <v>34</v>
      </c>
      <c r="AM18" s="137">
        <v>62</v>
      </c>
      <c r="AO18" s="131" t="s">
        <v>45</v>
      </c>
      <c r="AP18" s="132" t="s">
        <v>5</v>
      </c>
      <c r="AQ18" s="132" t="s">
        <v>35</v>
      </c>
      <c r="AR18" s="132" t="s">
        <v>7</v>
      </c>
      <c r="AS18" s="55"/>
      <c r="AT18" s="62"/>
      <c r="AU18" s="6"/>
      <c r="AV18" s="6"/>
      <c r="AW18" s="58"/>
      <c r="AX18" s="6"/>
      <c r="AZ18" s="21"/>
      <c r="BA18" s="22"/>
      <c r="BB18" s="22"/>
      <c r="BC18" s="22"/>
      <c r="BD18" s="22"/>
      <c r="BE18" s="22"/>
      <c r="BF18" s="22"/>
      <c r="BG18" s="22"/>
      <c r="BH18" s="21"/>
      <c r="BJ18" s="6"/>
      <c r="BK18" s="70"/>
      <c r="BL18" s="6"/>
      <c r="BM18" s="6"/>
      <c r="BN18" s="63"/>
      <c r="BO18" s="55"/>
      <c r="BQ18" s="131" t="s">
        <v>46</v>
      </c>
      <c r="BR18" s="132" t="s">
        <v>5</v>
      </c>
      <c r="BS18" s="132" t="s">
        <v>28</v>
      </c>
      <c r="BT18" s="132" t="s">
        <v>7</v>
      </c>
      <c r="BU18" s="137">
        <v>89</v>
      </c>
    </row>
    <row r="19" spans="2:73" ht="12.75" customHeight="1" thickTop="1" thickBot="1" x14ac:dyDescent="0.25">
      <c r="B19" s="138"/>
      <c r="D19" s="131"/>
      <c r="E19" s="132"/>
      <c r="F19" s="132"/>
      <c r="G19" s="132"/>
      <c r="H19" s="6"/>
      <c r="I19" s="6"/>
      <c r="J19" s="6"/>
      <c r="K19" s="6"/>
      <c r="L19" s="57"/>
      <c r="M19" s="6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6"/>
      <c r="Z19" s="64"/>
      <c r="AA19" s="6"/>
      <c r="AB19" s="6"/>
      <c r="AC19" s="6"/>
      <c r="AD19" s="6"/>
      <c r="AF19" s="131"/>
      <c r="AG19" s="132"/>
      <c r="AH19" s="132"/>
      <c r="AI19" s="132"/>
      <c r="AJ19" s="137"/>
      <c r="AM19" s="137"/>
      <c r="AO19" s="131"/>
      <c r="AP19" s="132"/>
      <c r="AQ19" s="132"/>
      <c r="AR19" s="132"/>
      <c r="AS19" s="6"/>
      <c r="AT19" s="6"/>
      <c r="AU19" s="6"/>
      <c r="AV19" s="6"/>
      <c r="AW19" s="57"/>
      <c r="AX19" s="6"/>
      <c r="AZ19" s="21"/>
      <c r="BA19" s="22"/>
      <c r="BB19" s="22"/>
      <c r="BC19" s="22"/>
      <c r="BD19" s="22"/>
      <c r="BE19" s="22"/>
      <c r="BF19" s="22"/>
      <c r="BG19" s="22"/>
      <c r="BH19" s="21"/>
      <c r="BJ19" s="6"/>
      <c r="BK19" s="64"/>
      <c r="BL19" s="6"/>
      <c r="BM19" s="6"/>
      <c r="BN19" s="6"/>
      <c r="BO19" s="6"/>
      <c r="BQ19" s="131"/>
      <c r="BR19" s="132"/>
      <c r="BS19" s="132"/>
      <c r="BT19" s="132"/>
      <c r="BU19" s="137"/>
    </row>
    <row r="20" spans="2:73" ht="12.75" customHeight="1" thickTop="1" thickBot="1" x14ac:dyDescent="0.25">
      <c r="B20" s="138">
        <v>8</v>
      </c>
      <c r="D20" s="131" t="s">
        <v>47</v>
      </c>
      <c r="E20" s="132" t="s">
        <v>5</v>
      </c>
      <c r="F20" s="132" t="s">
        <v>9</v>
      </c>
      <c r="G20" s="132" t="s">
        <v>7</v>
      </c>
      <c r="H20" s="55"/>
      <c r="I20" s="55"/>
      <c r="J20" s="6"/>
      <c r="K20" s="16"/>
      <c r="L20" s="17"/>
      <c r="M20" s="58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70"/>
      <c r="Z20" s="16"/>
      <c r="AA20" s="17"/>
      <c r="AB20" s="6"/>
      <c r="AC20" s="6"/>
      <c r="AD20" s="55"/>
      <c r="AF20" s="131" t="s">
        <v>48</v>
      </c>
      <c r="AG20" s="132" t="s">
        <v>5</v>
      </c>
      <c r="AH20" s="132" t="s">
        <v>16</v>
      </c>
      <c r="AI20" s="132" t="s">
        <v>7</v>
      </c>
      <c r="AJ20" s="137">
        <v>35</v>
      </c>
      <c r="AM20" s="137">
        <v>63</v>
      </c>
      <c r="AO20" s="131" t="s">
        <v>49</v>
      </c>
      <c r="AP20" s="132" t="s">
        <v>5</v>
      </c>
      <c r="AQ20" s="132" t="s">
        <v>50</v>
      </c>
      <c r="AR20" s="132" t="s">
        <v>7</v>
      </c>
      <c r="AS20" s="55"/>
      <c r="AT20" s="55"/>
      <c r="AU20" s="6"/>
      <c r="AV20" s="16"/>
      <c r="AW20" s="17"/>
      <c r="AX20" s="58"/>
      <c r="BJ20" s="16"/>
      <c r="BK20" s="18"/>
      <c r="BL20" s="17"/>
      <c r="BM20" s="6"/>
      <c r="BN20" s="6"/>
      <c r="BO20" s="8"/>
      <c r="BQ20" s="131" t="s">
        <v>51</v>
      </c>
      <c r="BR20" s="132" t="s">
        <v>5</v>
      </c>
      <c r="BS20" s="132" t="s">
        <v>52</v>
      </c>
      <c r="BT20" s="132" t="s">
        <v>7</v>
      </c>
      <c r="BU20" s="137">
        <v>90</v>
      </c>
    </row>
    <row r="21" spans="2:73" ht="12.75" customHeight="1" thickTop="1" thickBot="1" x14ac:dyDescent="0.25">
      <c r="B21" s="138"/>
      <c r="D21" s="131"/>
      <c r="E21" s="132"/>
      <c r="F21" s="132"/>
      <c r="G21" s="132"/>
      <c r="H21" s="6"/>
      <c r="I21" s="6"/>
      <c r="J21" s="57"/>
      <c r="K21" s="16"/>
      <c r="L21" s="17"/>
      <c r="M21" s="58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70"/>
      <c r="Z21" s="16"/>
      <c r="AA21" s="17"/>
      <c r="AB21" s="6"/>
      <c r="AC21" s="64"/>
      <c r="AD21" s="6"/>
      <c r="AF21" s="131"/>
      <c r="AG21" s="132"/>
      <c r="AH21" s="132"/>
      <c r="AI21" s="132"/>
      <c r="AJ21" s="137"/>
      <c r="AM21" s="137"/>
      <c r="AO21" s="131"/>
      <c r="AP21" s="132"/>
      <c r="AQ21" s="132"/>
      <c r="AR21" s="132"/>
      <c r="AS21" s="6"/>
      <c r="AT21" s="6"/>
      <c r="AU21" s="57"/>
      <c r="AV21" s="16"/>
      <c r="AW21" s="17"/>
      <c r="AX21" s="58"/>
      <c r="BJ21" s="16"/>
      <c r="BK21" s="18"/>
      <c r="BL21" s="17"/>
      <c r="BM21" s="6"/>
      <c r="BN21" s="60"/>
      <c r="BO21" s="12"/>
      <c r="BQ21" s="131"/>
      <c r="BR21" s="132"/>
      <c r="BS21" s="132"/>
      <c r="BT21" s="132"/>
      <c r="BU21" s="137"/>
    </row>
    <row r="22" spans="2:73" ht="12.75" customHeight="1" thickTop="1" thickBot="1" x14ac:dyDescent="0.25">
      <c r="B22" s="138">
        <v>9</v>
      </c>
      <c r="D22" s="131" t="s">
        <v>53</v>
      </c>
      <c r="E22" s="132" t="s">
        <v>5</v>
      </c>
      <c r="F22" s="132" t="s">
        <v>21</v>
      </c>
      <c r="G22" s="132" t="s">
        <v>7</v>
      </c>
      <c r="H22" s="6"/>
      <c r="I22" s="16"/>
      <c r="J22" s="17"/>
      <c r="K22" s="71"/>
      <c r="L22" s="17"/>
      <c r="M22" s="58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70"/>
      <c r="Z22" s="16"/>
      <c r="AA22" s="17"/>
      <c r="AB22" s="70"/>
      <c r="AC22" s="16"/>
      <c r="AD22" s="19"/>
      <c r="AF22" s="131" t="s">
        <v>54</v>
      </c>
      <c r="AG22" s="132" t="s">
        <v>5</v>
      </c>
      <c r="AH22" s="132" t="s">
        <v>55</v>
      </c>
      <c r="AI22" s="132" t="s">
        <v>7</v>
      </c>
      <c r="AJ22" s="137">
        <v>36</v>
      </c>
      <c r="AM22" s="137">
        <v>64</v>
      </c>
      <c r="AO22" s="131" t="s">
        <v>56</v>
      </c>
      <c r="AP22" s="132" t="s">
        <v>5</v>
      </c>
      <c r="AQ22" s="132" t="s">
        <v>57</v>
      </c>
      <c r="AR22" s="132" t="s">
        <v>7</v>
      </c>
      <c r="AS22" s="6"/>
      <c r="AT22" s="16"/>
      <c r="AU22" s="18"/>
      <c r="AV22" s="18"/>
      <c r="AW22" s="17"/>
      <c r="AX22" s="58"/>
      <c r="BJ22" s="16"/>
      <c r="BK22" s="18"/>
      <c r="BL22" s="17"/>
      <c r="BM22" s="70"/>
      <c r="BN22" s="63"/>
      <c r="BO22" s="55"/>
      <c r="BQ22" s="131" t="s">
        <v>58</v>
      </c>
      <c r="BR22" s="132" t="s">
        <v>5</v>
      </c>
      <c r="BS22" s="132" t="s">
        <v>59</v>
      </c>
      <c r="BT22" s="132" t="s">
        <v>7</v>
      </c>
      <c r="BU22" s="137">
        <v>91</v>
      </c>
    </row>
    <row r="23" spans="2:73" ht="12.75" customHeight="1" thickTop="1" thickBot="1" x14ac:dyDescent="0.25">
      <c r="B23" s="138"/>
      <c r="D23" s="131"/>
      <c r="E23" s="132"/>
      <c r="F23" s="132"/>
      <c r="G23" s="132"/>
      <c r="H23" s="10"/>
      <c r="I23" s="61"/>
      <c r="J23" s="17"/>
      <c r="K23" s="71"/>
      <c r="L23" s="17"/>
      <c r="M23" s="58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70"/>
      <c r="Z23" s="16"/>
      <c r="AA23" s="17"/>
      <c r="AB23" s="64"/>
      <c r="AC23" s="6"/>
      <c r="AD23" s="9"/>
      <c r="AF23" s="131"/>
      <c r="AG23" s="132"/>
      <c r="AH23" s="132"/>
      <c r="AI23" s="132"/>
      <c r="AJ23" s="137"/>
      <c r="AM23" s="137"/>
      <c r="AO23" s="131"/>
      <c r="AP23" s="132"/>
      <c r="AQ23" s="132"/>
      <c r="AR23" s="132"/>
      <c r="AS23" s="10"/>
      <c r="AT23" s="61"/>
      <c r="AU23" s="18"/>
      <c r="AV23" s="18"/>
      <c r="AW23" s="17"/>
      <c r="AX23" s="58"/>
      <c r="BJ23" s="16"/>
      <c r="BK23" s="18"/>
      <c r="BL23" s="17"/>
      <c r="BM23" s="64"/>
      <c r="BN23" s="6"/>
      <c r="BO23" s="6"/>
      <c r="BQ23" s="131"/>
      <c r="BR23" s="132"/>
      <c r="BS23" s="132"/>
      <c r="BT23" s="132"/>
      <c r="BU23" s="137"/>
    </row>
    <row r="24" spans="2:73" ht="12.75" customHeight="1" thickTop="1" thickBot="1" x14ac:dyDescent="0.25">
      <c r="B24" s="138">
        <v>10</v>
      </c>
      <c r="D24" s="131" t="s">
        <v>60</v>
      </c>
      <c r="E24" s="132" t="s">
        <v>5</v>
      </c>
      <c r="F24" s="132" t="s">
        <v>57</v>
      </c>
      <c r="G24" s="132" t="s">
        <v>7</v>
      </c>
      <c r="H24" s="55"/>
      <c r="I24" s="62"/>
      <c r="J24" s="6"/>
      <c r="K24" s="71"/>
      <c r="L24" s="17"/>
      <c r="M24" s="58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70"/>
      <c r="Z24" s="16"/>
      <c r="AA24" s="18"/>
      <c r="AB24" s="18"/>
      <c r="AC24" s="17"/>
      <c r="AD24" s="8"/>
      <c r="AF24" s="131" t="s">
        <v>61</v>
      </c>
      <c r="AG24" s="132" t="s">
        <v>5</v>
      </c>
      <c r="AH24" s="132" t="s">
        <v>19</v>
      </c>
      <c r="AI24" s="132" t="s">
        <v>7</v>
      </c>
      <c r="AJ24" s="137">
        <v>37</v>
      </c>
      <c r="AM24" s="137">
        <v>65</v>
      </c>
      <c r="AO24" s="131" t="s">
        <v>62</v>
      </c>
      <c r="AP24" s="132" t="s">
        <v>5</v>
      </c>
      <c r="AQ24" s="132" t="s">
        <v>24</v>
      </c>
      <c r="AR24" s="132" t="s">
        <v>7</v>
      </c>
      <c r="AS24" s="55"/>
      <c r="AT24" s="62"/>
      <c r="AU24" s="16"/>
      <c r="AV24" s="18"/>
      <c r="AW24" s="17"/>
      <c r="AX24" s="58"/>
      <c r="BJ24" s="16"/>
      <c r="BK24" s="18"/>
      <c r="BL24" s="18"/>
      <c r="BM24" s="18"/>
      <c r="BN24" s="17"/>
      <c r="BO24" s="8"/>
      <c r="BQ24" s="131" t="s">
        <v>63</v>
      </c>
      <c r="BR24" s="132" t="s">
        <v>5</v>
      </c>
      <c r="BS24" s="132" t="s">
        <v>64</v>
      </c>
      <c r="BT24" s="132" t="s">
        <v>7</v>
      </c>
      <c r="BU24" s="137">
        <v>92</v>
      </c>
    </row>
    <row r="25" spans="2:73" ht="12.75" customHeight="1" thickTop="1" thickBot="1" x14ac:dyDescent="0.25">
      <c r="B25" s="138"/>
      <c r="D25" s="131"/>
      <c r="E25" s="132"/>
      <c r="F25" s="132"/>
      <c r="G25" s="132"/>
      <c r="H25" s="6"/>
      <c r="I25" s="6"/>
      <c r="J25" s="6"/>
      <c r="K25" s="65"/>
      <c r="L25" s="17"/>
      <c r="M25" s="58"/>
      <c r="R25" s="7"/>
      <c r="S25" s="7"/>
      <c r="T25" s="7"/>
      <c r="Y25" s="70"/>
      <c r="Z25" s="16"/>
      <c r="AA25" s="18"/>
      <c r="AB25" s="18"/>
      <c r="AC25" s="61"/>
      <c r="AD25" s="12"/>
      <c r="AF25" s="131"/>
      <c r="AG25" s="132"/>
      <c r="AH25" s="132"/>
      <c r="AI25" s="132"/>
      <c r="AJ25" s="137"/>
      <c r="AM25" s="137"/>
      <c r="AO25" s="131"/>
      <c r="AP25" s="132"/>
      <c r="AQ25" s="132"/>
      <c r="AR25" s="132"/>
      <c r="AS25" s="6"/>
      <c r="AT25" s="6"/>
      <c r="AU25" s="16"/>
      <c r="AV25" s="61"/>
      <c r="AW25" s="17"/>
      <c r="AX25" s="58"/>
      <c r="BJ25" s="16"/>
      <c r="BK25" s="18"/>
      <c r="BL25" s="18"/>
      <c r="BM25" s="18"/>
      <c r="BN25" s="61"/>
      <c r="BO25" s="12"/>
      <c r="BQ25" s="131"/>
      <c r="BR25" s="132"/>
      <c r="BS25" s="132"/>
      <c r="BT25" s="132"/>
      <c r="BU25" s="137"/>
    </row>
    <row r="26" spans="2:73" ht="12.75" customHeight="1" thickTop="1" thickBot="1" x14ac:dyDescent="0.25">
      <c r="B26" s="138">
        <v>11</v>
      </c>
      <c r="D26" s="131" t="s">
        <v>65</v>
      </c>
      <c r="E26" s="132" t="s">
        <v>5</v>
      </c>
      <c r="F26" s="132" t="s">
        <v>14</v>
      </c>
      <c r="G26" s="132" t="s">
        <v>7</v>
      </c>
      <c r="H26" s="55"/>
      <c r="I26" s="6"/>
      <c r="J26" s="16"/>
      <c r="K26" s="6"/>
      <c r="L26" s="6"/>
      <c r="M26" s="58"/>
      <c r="P26" s="23" t="s">
        <v>234</v>
      </c>
      <c r="Q26" s="24"/>
      <c r="R26" s="25"/>
      <c r="S26" s="25"/>
      <c r="T26" s="25"/>
      <c r="U26" s="26"/>
      <c r="Y26" s="70"/>
      <c r="Z26" s="16"/>
      <c r="AA26" s="18"/>
      <c r="AB26" s="17"/>
      <c r="AC26" s="63"/>
      <c r="AD26" s="55"/>
      <c r="AF26" s="131" t="s">
        <v>66</v>
      </c>
      <c r="AG26" s="132" t="s">
        <v>5</v>
      </c>
      <c r="AH26" s="132" t="s">
        <v>42</v>
      </c>
      <c r="AI26" s="132" t="s">
        <v>7</v>
      </c>
      <c r="AJ26" s="137">
        <v>38</v>
      </c>
      <c r="AM26" s="137">
        <v>66</v>
      </c>
      <c r="AO26" s="131" t="s">
        <v>67</v>
      </c>
      <c r="AP26" s="132" t="s">
        <v>5</v>
      </c>
      <c r="AQ26" s="132" t="s">
        <v>68</v>
      </c>
      <c r="AR26" s="132" t="s">
        <v>7</v>
      </c>
      <c r="AS26" s="55"/>
      <c r="AT26" s="6"/>
      <c r="AU26" s="6"/>
      <c r="AV26" s="62"/>
      <c r="AW26" s="6"/>
      <c r="AX26" s="58"/>
      <c r="BA26" s="23" t="s">
        <v>235</v>
      </c>
      <c r="BB26" s="24"/>
      <c r="BC26" s="25"/>
      <c r="BD26" s="25"/>
      <c r="BE26" s="25"/>
      <c r="BF26" s="26"/>
      <c r="BJ26" s="16"/>
      <c r="BK26" s="18"/>
      <c r="BL26" s="18"/>
      <c r="BM26" s="17"/>
      <c r="BN26" s="63"/>
      <c r="BO26" s="55"/>
      <c r="BQ26" s="131" t="s">
        <v>69</v>
      </c>
      <c r="BR26" s="132" t="s">
        <v>5</v>
      </c>
      <c r="BS26" s="132" t="s">
        <v>57</v>
      </c>
      <c r="BT26" s="132" t="s">
        <v>7</v>
      </c>
      <c r="BU26" s="137">
        <v>93</v>
      </c>
    </row>
    <row r="27" spans="2:73" ht="12.75" customHeight="1" thickTop="1" thickBot="1" x14ac:dyDescent="0.25">
      <c r="B27" s="138"/>
      <c r="D27" s="131"/>
      <c r="E27" s="132"/>
      <c r="F27" s="132"/>
      <c r="G27" s="132"/>
      <c r="H27" s="6"/>
      <c r="I27" s="57"/>
      <c r="J27" s="16"/>
      <c r="K27" s="6"/>
      <c r="L27" s="6"/>
      <c r="M27" s="58"/>
      <c r="P27" s="139" t="s">
        <v>301</v>
      </c>
      <c r="Q27" s="140"/>
      <c r="R27" s="140"/>
      <c r="S27" s="140"/>
      <c r="T27" s="140"/>
      <c r="U27" s="141"/>
      <c r="Y27" s="70"/>
      <c r="Z27" s="16"/>
      <c r="AA27" s="61"/>
      <c r="AB27" s="17"/>
      <c r="AC27" s="6"/>
      <c r="AD27" s="6"/>
      <c r="AF27" s="131"/>
      <c r="AG27" s="132"/>
      <c r="AH27" s="132"/>
      <c r="AI27" s="132"/>
      <c r="AJ27" s="137"/>
      <c r="AM27" s="137"/>
      <c r="AO27" s="131"/>
      <c r="AP27" s="132"/>
      <c r="AQ27" s="132"/>
      <c r="AR27" s="132"/>
      <c r="AS27" s="6"/>
      <c r="AT27" s="57"/>
      <c r="AU27" s="6"/>
      <c r="AV27" s="58"/>
      <c r="AW27" s="6"/>
      <c r="AX27" s="58"/>
      <c r="BA27" s="139" t="s">
        <v>299</v>
      </c>
      <c r="BB27" s="140"/>
      <c r="BC27" s="140"/>
      <c r="BD27" s="140"/>
      <c r="BE27" s="140"/>
      <c r="BF27" s="141"/>
      <c r="BJ27" s="16"/>
      <c r="BK27" s="18"/>
      <c r="BL27" s="61"/>
      <c r="BM27" s="17"/>
      <c r="BN27" s="6"/>
      <c r="BO27" s="6"/>
      <c r="BQ27" s="131"/>
      <c r="BR27" s="132"/>
      <c r="BS27" s="132"/>
      <c r="BT27" s="132"/>
      <c r="BU27" s="137"/>
    </row>
    <row r="28" spans="2:73" ht="12.75" customHeight="1" thickTop="1" thickBot="1" x14ac:dyDescent="0.25">
      <c r="B28" s="138">
        <v>12</v>
      </c>
      <c r="D28" s="131" t="s">
        <v>70</v>
      </c>
      <c r="E28" s="132" t="s">
        <v>5</v>
      </c>
      <c r="F28" s="132" t="s">
        <v>71</v>
      </c>
      <c r="G28" s="132" t="s">
        <v>7</v>
      </c>
      <c r="H28" s="11"/>
      <c r="I28" s="18"/>
      <c r="J28" s="18"/>
      <c r="K28" s="6"/>
      <c r="L28" s="6"/>
      <c r="M28" s="58"/>
      <c r="P28" s="139"/>
      <c r="Q28" s="140"/>
      <c r="R28" s="140"/>
      <c r="S28" s="140"/>
      <c r="T28" s="140"/>
      <c r="U28" s="141"/>
      <c r="Y28" s="70"/>
      <c r="Z28" s="6"/>
      <c r="AA28" s="63"/>
      <c r="AB28" s="6"/>
      <c r="AC28" s="6"/>
      <c r="AD28" s="55"/>
      <c r="AF28" s="131" t="s">
        <v>72</v>
      </c>
      <c r="AG28" s="132" t="s">
        <v>5</v>
      </c>
      <c r="AH28" s="132" t="s">
        <v>57</v>
      </c>
      <c r="AI28" s="132" t="s">
        <v>7</v>
      </c>
      <c r="AJ28" s="137">
        <v>39</v>
      </c>
      <c r="AM28" s="137">
        <v>67</v>
      </c>
      <c r="AO28" s="131" t="s">
        <v>73</v>
      </c>
      <c r="AP28" s="132" t="s">
        <v>5</v>
      </c>
      <c r="AQ28" s="132" t="s">
        <v>19</v>
      </c>
      <c r="AR28" s="132" t="s">
        <v>7</v>
      </c>
      <c r="AS28" s="11"/>
      <c r="AT28" s="18"/>
      <c r="AU28" s="17"/>
      <c r="AV28" s="58"/>
      <c r="AW28" s="6"/>
      <c r="AX28" s="58"/>
      <c r="BA28" s="139"/>
      <c r="BB28" s="140"/>
      <c r="BC28" s="140"/>
      <c r="BD28" s="140"/>
      <c r="BE28" s="140"/>
      <c r="BF28" s="141"/>
      <c r="BJ28" s="16"/>
      <c r="BK28" s="17"/>
      <c r="BL28" s="63"/>
      <c r="BM28" s="6"/>
      <c r="BN28" s="6"/>
      <c r="BO28" s="55"/>
      <c r="BQ28" s="131" t="s">
        <v>74</v>
      </c>
      <c r="BR28" s="132" t="s">
        <v>5</v>
      </c>
      <c r="BS28" s="132" t="s">
        <v>21</v>
      </c>
      <c r="BT28" s="132" t="s">
        <v>7</v>
      </c>
      <c r="BU28" s="137">
        <v>94</v>
      </c>
    </row>
    <row r="29" spans="2:73" ht="12.75" customHeight="1" thickTop="1" thickBot="1" x14ac:dyDescent="0.25">
      <c r="B29" s="138"/>
      <c r="D29" s="131"/>
      <c r="E29" s="132"/>
      <c r="F29" s="132"/>
      <c r="G29" s="132"/>
      <c r="H29" s="6"/>
      <c r="I29" s="16"/>
      <c r="J29" s="61"/>
      <c r="K29" s="6"/>
      <c r="L29" s="6"/>
      <c r="M29" s="58"/>
      <c r="P29" s="145" t="s">
        <v>300</v>
      </c>
      <c r="Q29" s="146"/>
      <c r="R29" s="146"/>
      <c r="S29" s="146"/>
      <c r="T29" s="146"/>
      <c r="U29" s="147"/>
      <c r="Y29" s="70"/>
      <c r="Z29" s="6"/>
      <c r="AA29" s="70"/>
      <c r="AB29" s="6"/>
      <c r="AC29" s="64"/>
      <c r="AD29" s="6"/>
      <c r="AF29" s="131"/>
      <c r="AG29" s="132"/>
      <c r="AH29" s="132"/>
      <c r="AI29" s="132"/>
      <c r="AJ29" s="137"/>
      <c r="AM29" s="137"/>
      <c r="AO29" s="131"/>
      <c r="AP29" s="132"/>
      <c r="AQ29" s="132"/>
      <c r="AR29" s="132"/>
      <c r="AS29" s="6"/>
      <c r="AT29" s="16"/>
      <c r="AU29" s="56"/>
      <c r="AV29" s="58"/>
      <c r="AW29" s="6"/>
      <c r="AX29" s="58"/>
      <c r="BA29" s="145" t="s">
        <v>300</v>
      </c>
      <c r="BB29" s="146"/>
      <c r="BC29" s="146"/>
      <c r="BD29" s="146"/>
      <c r="BE29" s="146"/>
      <c r="BF29" s="147"/>
      <c r="BJ29" s="16"/>
      <c r="BK29" s="17"/>
      <c r="BL29" s="70"/>
      <c r="BM29" s="6"/>
      <c r="BN29" s="64"/>
      <c r="BO29" s="6"/>
      <c r="BQ29" s="131"/>
      <c r="BR29" s="132"/>
      <c r="BS29" s="132"/>
      <c r="BT29" s="132"/>
      <c r="BU29" s="137"/>
    </row>
    <row r="30" spans="2:73" ht="12.75" customHeight="1" thickTop="1" thickBot="1" x14ac:dyDescent="0.25">
      <c r="B30" s="138">
        <v>13</v>
      </c>
      <c r="D30" s="131" t="s">
        <v>62</v>
      </c>
      <c r="E30" s="132" t="s">
        <v>5</v>
      </c>
      <c r="F30" s="132" t="s">
        <v>75</v>
      </c>
      <c r="G30" s="132" t="s">
        <v>7</v>
      </c>
      <c r="H30" s="55"/>
      <c r="I30" s="55"/>
      <c r="J30" s="62"/>
      <c r="K30" s="6"/>
      <c r="L30" s="6"/>
      <c r="M30" s="58"/>
      <c r="P30" s="148"/>
      <c r="Q30" s="149"/>
      <c r="R30" s="149"/>
      <c r="S30" s="149"/>
      <c r="T30" s="149"/>
      <c r="U30" s="150"/>
      <c r="Y30" s="70"/>
      <c r="Z30" s="6"/>
      <c r="AA30" s="70"/>
      <c r="AB30" s="16"/>
      <c r="AC30" s="18"/>
      <c r="AD30" s="19"/>
      <c r="AF30" s="131" t="s">
        <v>76</v>
      </c>
      <c r="AG30" s="132" t="s">
        <v>5</v>
      </c>
      <c r="AH30" s="132" t="s">
        <v>30</v>
      </c>
      <c r="AI30" s="132" t="s">
        <v>7</v>
      </c>
      <c r="AJ30" s="137">
        <v>40</v>
      </c>
      <c r="AM30" s="137">
        <v>68</v>
      </c>
      <c r="AO30" s="131" t="s">
        <v>77</v>
      </c>
      <c r="AP30" s="132" t="s">
        <v>5</v>
      </c>
      <c r="AQ30" s="132" t="s">
        <v>9</v>
      </c>
      <c r="AR30" s="132" t="s">
        <v>7</v>
      </c>
      <c r="AS30" s="55"/>
      <c r="AT30" s="55"/>
      <c r="AU30" s="62"/>
      <c r="AV30" s="6"/>
      <c r="AW30" s="6"/>
      <c r="AX30" s="58"/>
      <c r="BA30" s="148"/>
      <c r="BB30" s="149"/>
      <c r="BC30" s="149"/>
      <c r="BD30" s="149"/>
      <c r="BE30" s="149"/>
      <c r="BF30" s="150"/>
      <c r="BJ30" s="16"/>
      <c r="BK30" s="17"/>
      <c r="BL30" s="70"/>
      <c r="BM30" s="16"/>
      <c r="BN30" s="18"/>
      <c r="BO30" s="19"/>
      <c r="BQ30" s="131" t="s">
        <v>69</v>
      </c>
      <c r="BR30" s="132" t="s">
        <v>5</v>
      </c>
      <c r="BS30" s="132" t="s">
        <v>16</v>
      </c>
      <c r="BT30" s="132" t="s">
        <v>7</v>
      </c>
      <c r="BU30" s="137">
        <v>95</v>
      </c>
    </row>
    <row r="31" spans="2:73" ht="12.75" customHeight="1" thickTop="1" thickBot="1" x14ac:dyDescent="0.25">
      <c r="B31" s="138"/>
      <c r="D31" s="131"/>
      <c r="E31" s="132"/>
      <c r="F31" s="132"/>
      <c r="G31" s="132"/>
      <c r="H31" s="6"/>
      <c r="I31" s="6"/>
      <c r="J31" s="6"/>
      <c r="K31" s="6"/>
      <c r="L31" s="6"/>
      <c r="M31" s="58"/>
      <c r="O31" s="28"/>
      <c r="P31" s="28"/>
      <c r="Q31" s="29"/>
      <c r="R31" s="80"/>
      <c r="T31" s="29"/>
      <c r="U31" s="29"/>
      <c r="V31" s="28"/>
      <c r="W31" s="28"/>
      <c r="Y31" s="70"/>
      <c r="Z31" s="6"/>
      <c r="AA31" s="70"/>
      <c r="AB31" s="60"/>
      <c r="AC31" s="17"/>
      <c r="AD31" s="9"/>
      <c r="AF31" s="131"/>
      <c r="AG31" s="132"/>
      <c r="AH31" s="132"/>
      <c r="AI31" s="132"/>
      <c r="AJ31" s="137"/>
      <c r="AM31" s="137"/>
      <c r="AO31" s="131"/>
      <c r="AP31" s="132"/>
      <c r="AQ31" s="132"/>
      <c r="AR31" s="132"/>
      <c r="AS31" s="6"/>
      <c r="AT31" s="6"/>
      <c r="AU31" s="6"/>
      <c r="AV31" s="6"/>
      <c r="AW31" s="6"/>
      <c r="AX31" s="58"/>
      <c r="AZ31" s="28"/>
      <c r="BA31" s="28"/>
      <c r="BB31" s="29"/>
      <c r="BC31" s="29"/>
      <c r="BD31" s="74"/>
      <c r="BE31" s="29"/>
      <c r="BF31" s="29"/>
      <c r="BG31" s="28"/>
      <c r="BH31" s="28"/>
      <c r="BJ31" s="16"/>
      <c r="BK31" s="17"/>
      <c r="BL31" s="70"/>
      <c r="BM31" s="60"/>
      <c r="BN31" s="17"/>
      <c r="BO31" s="9"/>
      <c r="BQ31" s="131"/>
      <c r="BR31" s="132"/>
      <c r="BS31" s="132"/>
      <c r="BT31" s="132"/>
      <c r="BU31" s="137"/>
    </row>
    <row r="32" spans="2:73" ht="12.75" customHeight="1" thickTop="1" thickBot="1" x14ac:dyDescent="0.25">
      <c r="B32" s="138">
        <v>14</v>
      </c>
      <c r="D32" s="131" t="s">
        <v>78</v>
      </c>
      <c r="E32" s="132" t="s">
        <v>5</v>
      </c>
      <c r="F32" s="132" t="s">
        <v>9</v>
      </c>
      <c r="G32" s="132" t="s">
        <v>7</v>
      </c>
      <c r="H32" s="55"/>
      <c r="I32" s="55"/>
      <c r="J32" s="6"/>
      <c r="K32" s="6"/>
      <c r="L32" s="6"/>
      <c r="M32" s="57"/>
      <c r="N32" s="79"/>
      <c r="O32" s="78"/>
      <c r="P32" s="78"/>
      <c r="Q32" s="76"/>
      <c r="R32" s="81"/>
      <c r="T32" s="33"/>
      <c r="U32" s="29"/>
      <c r="V32" s="28"/>
      <c r="W32" s="28"/>
      <c r="Y32" s="72"/>
      <c r="Z32" s="6"/>
      <c r="AA32" s="6"/>
      <c r="AB32" s="63"/>
      <c r="AC32" s="55"/>
      <c r="AD32" s="55"/>
      <c r="AF32" s="131" t="s">
        <v>79</v>
      </c>
      <c r="AG32" s="132" t="s">
        <v>5</v>
      </c>
      <c r="AH32" s="132" t="s">
        <v>6</v>
      </c>
      <c r="AI32" s="132" t="s">
        <v>7</v>
      </c>
      <c r="AJ32" s="137">
        <v>41</v>
      </c>
      <c r="AM32" s="137">
        <v>69</v>
      </c>
      <c r="AO32" s="131" t="s">
        <v>20</v>
      </c>
      <c r="AP32" s="132" t="s">
        <v>5</v>
      </c>
      <c r="AQ32" s="132" t="s">
        <v>80</v>
      </c>
      <c r="AR32" s="132" t="s">
        <v>7</v>
      </c>
      <c r="AS32" s="55"/>
      <c r="AT32" s="55"/>
      <c r="AU32" s="6"/>
      <c r="AV32" s="6"/>
      <c r="AW32" s="6"/>
      <c r="AX32" s="59"/>
      <c r="AY32" s="30"/>
      <c r="AZ32" s="31"/>
      <c r="BA32" s="31"/>
      <c r="BB32" s="32"/>
      <c r="BC32" s="73"/>
      <c r="BD32" s="75"/>
      <c r="BE32" s="76"/>
      <c r="BF32" s="77"/>
      <c r="BG32" s="78"/>
      <c r="BH32" s="78"/>
      <c r="BI32" s="79"/>
      <c r="BJ32" s="60"/>
      <c r="BK32" s="17"/>
      <c r="BL32" s="6"/>
      <c r="BM32" s="63"/>
      <c r="BN32" s="55"/>
      <c r="BO32" s="55"/>
      <c r="BQ32" s="131" t="s">
        <v>81</v>
      </c>
      <c r="BR32" s="132" t="s">
        <v>5</v>
      </c>
      <c r="BS32" s="132" t="s">
        <v>14</v>
      </c>
      <c r="BT32" s="132" t="s">
        <v>7</v>
      </c>
      <c r="BU32" s="137">
        <v>96</v>
      </c>
    </row>
    <row r="33" spans="2:73" ht="12.75" customHeight="1" thickTop="1" thickBot="1" x14ac:dyDescent="0.25">
      <c r="B33" s="138"/>
      <c r="D33" s="131"/>
      <c r="E33" s="132"/>
      <c r="F33" s="132"/>
      <c r="G33" s="132"/>
      <c r="H33" s="6"/>
      <c r="I33" s="6"/>
      <c r="J33" s="57"/>
      <c r="K33" s="6"/>
      <c r="L33" s="16"/>
      <c r="M33" s="17"/>
      <c r="O33" s="28"/>
      <c r="P33" s="28"/>
      <c r="Q33" s="29"/>
      <c r="R33" s="29"/>
      <c r="S33" s="27"/>
      <c r="T33" s="34"/>
      <c r="U33" s="34"/>
      <c r="V33" s="35"/>
      <c r="W33" s="35"/>
      <c r="X33" s="27"/>
      <c r="Y33" s="16"/>
      <c r="Z33" s="17"/>
      <c r="AA33" s="6"/>
      <c r="AB33" s="6"/>
      <c r="AC33" s="6"/>
      <c r="AD33" s="6"/>
      <c r="AF33" s="131"/>
      <c r="AG33" s="132"/>
      <c r="AH33" s="132"/>
      <c r="AI33" s="132"/>
      <c r="AJ33" s="137"/>
      <c r="AM33" s="137"/>
      <c r="AO33" s="131"/>
      <c r="AP33" s="132"/>
      <c r="AQ33" s="132"/>
      <c r="AR33" s="132"/>
      <c r="AS33" s="6"/>
      <c r="AT33" s="6"/>
      <c r="AU33" s="57"/>
      <c r="AV33" s="6"/>
      <c r="AW33" s="16"/>
      <c r="AX33" s="17"/>
      <c r="AZ33" s="28"/>
      <c r="BA33" s="28"/>
      <c r="BB33" s="29"/>
      <c r="BC33" s="29"/>
      <c r="BE33" s="29"/>
      <c r="BF33" s="29"/>
      <c r="BG33" s="28"/>
      <c r="BH33" s="28"/>
      <c r="BJ33" s="70"/>
      <c r="BK33" s="6"/>
      <c r="BL33" s="6"/>
      <c r="BM33" s="6"/>
      <c r="BN33" s="6"/>
      <c r="BO33" s="6"/>
      <c r="BQ33" s="131"/>
      <c r="BR33" s="132"/>
      <c r="BS33" s="132"/>
      <c r="BT33" s="132"/>
      <c r="BU33" s="137"/>
    </row>
    <row r="34" spans="2:73" ht="12.75" customHeight="1" thickTop="1" thickBot="1" x14ac:dyDescent="0.25">
      <c r="B34" s="138">
        <v>15</v>
      </c>
      <c r="D34" s="131" t="s">
        <v>82</v>
      </c>
      <c r="E34" s="132" t="s">
        <v>5</v>
      </c>
      <c r="F34" s="132" t="s">
        <v>83</v>
      </c>
      <c r="G34" s="132" t="s">
        <v>7</v>
      </c>
      <c r="H34" s="6"/>
      <c r="I34" s="16"/>
      <c r="J34" s="17"/>
      <c r="K34" s="58"/>
      <c r="L34" s="16"/>
      <c r="M34" s="17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6"/>
      <c r="Z34" s="17"/>
      <c r="AA34" s="6"/>
      <c r="AB34" s="6"/>
      <c r="AC34" s="55"/>
      <c r="AD34" s="55"/>
      <c r="AF34" s="131" t="s">
        <v>84</v>
      </c>
      <c r="AG34" s="132" t="s">
        <v>5</v>
      </c>
      <c r="AH34" s="132" t="s">
        <v>68</v>
      </c>
      <c r="AI34" s="132" t="s">
        <v>7</v>
      </c>
      <c r="AJ34" s="137">
        <v>42</v>
      </c>
      <c r="AM34" s="137">
        <v>70</v>
      </c>
      <c r="AO34" s="131" t="s">
        <v>85</v>
      </c>
      <c r="AP34" s="132" t="s">
        <v>5</v>
      </c>
      <c r="AQ34" s="132" t="s">
        <v>21</v>
      </c>
      <c r="AR34" s="132" t="s">
        <v>7</v>
      </c>
      <c r="AS34" s="6"/>
      <c r="AT34" s="16"/>
      <c r="AU34" s="17"/>
      <c r="AV34" s="58"/>
      <c r="AW34" s="16"/>
      <c r="AX34" s="17"/>
      <c r="AZ34" s="20"/>
      <c r="BA34" s="20"/>
      <c r="BB34" s="14"/>
      <c r="BC34" s="15"/>
      <c r="BE34" s="14"/>
      <c r="BF34" s="15"/>
      <c r="BG34" s="20"/>
      <c r="BH34" s="20"/>
      <c r="BJ34" s="70"/>
      <c r="BK34" s="6"/>
      <c r="BL34" s="6"/>
      <c r="BM34" s="6"/>
      <c r="BN34" s="55"/>
      <c r="BO34" s="55"/>
      <c r="BQ34" s="131" t="s">
        <v>86</v>
      </c>
      <c r="BR34" s="132" t="s">
        <v>5</v>
      </c>
      <c r="BS34" s="132" t="s">
        <v>75</v>
      </c>
      <c r="BT34" s="132" t="s">
        <v>7</v>
      </c>
      <c r="BU34" s="137">
        <v>97</v>
      </c>
    </row>
    <row r="35" spans="2:73" ht="12.75" customHeight="1" thickTop="1" thickBot="1" x14ac:dyDescent="0.25">
      <c r="B35" s="138"/>
      <c r="D35" s="131"/>
      <c r="E35" s="132"/>
      <c r="F35" s="132"/>
      <c r="G35" s="132"/>
      <c r="H35" s="10"/>
      <c r="I35" s="61"/>
      <c r="J35" s="17"/>
      <c r="K35" s="58"/>
      <c r="L35" s="16"/>
      <c r="M35" s="17"/>
      <c r="Q35" s="15"/>
      <c r="R35" s="15"/>
      <c r="T35" s="15"/>
      <c r="U35" s="15"/>
      <c r="Y35" s="6"/>
      <c r="Z35" s="17"/>
      <c r="AA35" s="6"/>
      <c r="AB35" s="64"/>
      <c r="AC35" s="6"/>
      <c r="AD35" s="6"/>
      <c r="AF35" s="131"/>
      <c r="AG35" s="132"/>
      <c r="AH35" s="132"/>
      <c r="AI35" s="132"/>
      <c r="AJ35" s="137"/>
      <c r="AM35" s="137"/>
      <c r="AO35" s="131"/>
      <c r="AP35" s="132"/>
      <c r="AQ35" s="132"/>
      <c r="AR35" s="132"/>
      <c r="AS35" s="10"/>
      <c r="AT35" s="61"/>
      <c r="AU35" s="17"/>
      <c r="AV35" s="58"/>
      <c r="AW35" s="16"/>
      <c r="AX35" s="17"/>
      <c r="BB35" s="15"/>
      <c r="BC35" s="15"/>
      <c r="BE35" s="15"/>
      <c r="BF35" s="15"/>
      <c r="BJ35" s="70"/>
      <c r="BK35" s="6"/>
      <c r="BL35" s="6"/>
      <c r="BM35" s="64"/>
      <c r="BN35" s="6"/>
      <c r="BO35" s="6"/>
      <c r="BQ35" s="131"/>
      <c r="BR35" s="132"/>
      <c r="BS35" s="132"/>
      <c r="BT35" s="132"/>
      <c r="BU35" s="137"/>
    </row>
    <row r="36" spans="2:73" ht="12.75" customHeight="1" thickTop="1" thickBot="1" x14ac:dyDescent="0.25">
      <c r="B36" s="138">
        <v>16</v>
      </c>
      <c r="D36" s="131" t="s">
        <v>4</v>
      </c>
      <c r="E36" s="132" t="s">
        <v>5</v>
      </c>
      <c r="F36" s="132" t="s">
        <v>42</v>
      </c>
      <c r="G36" s="132" t="s">
        <v>7</v>
      </c>
      <c r="H36" s="55"/>
      <c r="I36" s="62"/>
      <c r="J36" s="6"/>
      <c r="K36" s="58"/>
      <c r="L36" s="16"/>
      <c r="M36" s="17"/>
      <c r="Q36" s="14"/>
      <c r="R36" s="15"/>
      <c r="T36" s="14"/>
      <c r="U36" s="15"/>
      <c r="Y36" s="6"/>
      <c r="Z36" s="17"/>
      <c r="AA36" s="70"/>
      <c r="AB36" s="16"/>
      <c r="AC36" s="17"/>
      <c r="AD36" s="55"/>
      <c r="AF36" s="131" t="s">
        <v>87</v>
      </c>
      <c r="AG36" s="132" t="s">
        <v>5</v>
      </c>
      <c r="AH36" s="132" t="s">
        <v>12</v>
      </c>
      <c r="AI36" s="132" t="s">
        <v>7</v>
      </c>
      <c r="AJ36" s="137">
        <v>43</v>
      </c>
      <c r="AM36" s="137">
        <v>71</v>
      </c>
      <c r="AO36" s="131" t="s">
        <v>213</v>
      </c>
      <c r="AP36" s="132" t="s">
        <v>5</v>
      </c>
      <c r="AQ36" s="132" t="s">
        <v>12</v>
      </c>
      <c r="AR36" s="132" t="s">
        <v>7</v>
      </c>
      <c r="AS36" s="55"/>
      <c r="AT36" s="62"/>
      <c r="AU36" s="6"/>
      <c r="AV36" s="58"/>
      <c r="AW36" s="16"/>
      <c r="AX36" s="17"/>
      <c r="BB36" s="14"/>
      <c r="BC36" s="15"/>
      <c r="BE36" s="14"/>
      <c r="BF36" s="15"/>
      <c r="BJ36" s="70"/>
      <c r="BK36" s="6"/>
      <c r="BL36" s="70"/>
      <c r="BM36" s="16"/>
      <c r="BN36" s="17"/>
      <c r="BO36" s="8"/>
      <c r="BQ36" s="131" t="s">
        <v>88</v>
      </c>
      <c r="BR36" s="132" t="s">
        <v>5</v>
      </c>
      <c r="BS36" s="132" t="s">
        <v>68</v>
      </c>
      <c r="BT36" s="132" t="s">
        <v>7</v>
      </c>
      <c r="BU36" s="137">
        <v>98</v>
      </c>
    </row>
    <row r="37" spans="2:73" ht="12.75" customHeight="1" thickTop="1" thickBot="1" x14ac:dyDescent="0.25">
      <c r="B37" s="138"/>
      <c r="D37" s="131"/>
      <c r="E37" s="132"/>
      <c r="F37" s="132"/>
      <c r="G37" s="132"/>
      <c r="H37" s="6"/>
      <c r="I37" s="6"/>
      <c r="J37" s="6"/>
      <c r="K37" s="57"/>
      <c r="L37" s="16"/>
      <c r="M37" s="17"/>
      <c r="Q37" s="15"/>
      <c r="R37" s="15"/>
      <c r="T37" s="15"/>
      <c r="U37" s="15"/>
      <c r="Y37" s="6"/>
      <c r="Z37" s="17"/>
      <c r="AA37" s="70"/>
      <c r="AB37" s="16"/>
      <c r="AC37" s="67"/>
      <c r="AD37" s="6"/>
      <c r="AF37" s="131"/>
      <c r="AG37" s="132"/>
      <c r="AH37" s="132"/>
      <c r="AI37" s="132"/>
      <c r="AJ37" s="137"/>
      <c r="AM37" s="137"/>
      <c r="AO37" s="131"/>
      <c r="AP37" s="132"/>
      <c r="AQ37" s="132"/>
      <c r="AR37" s="132"/>
      <c r="AS37" s="6"/>
      <c r="AT37" s="6"/>
      <c r="AU37" s="6"/>
      <c r="AV37" s="57"/>
      <c r="AW37" s="16"/>
      <c r="AX37" s="17"/>
      <c r="BB37" s="15"/>
      <c r="BC37" s="15"/>
      <c r="BE37" s="15"/>
      <c r="BF37" s="15"/>
      <c r="BJ37" s="70"/>
      <c r="BK37" s="6"/>
      <c r="BL37" s="70"/>
      <c r="BM37" s="16"/>
      <c r="BN37" s="61"/>
      <c r="BO37" s="12"/>
      <c r="BQ37" s="131"/>
      <c r="BR37" s="132"/>
      <c r="BS37" s="132"/>
      <c r="BT37" s="132"/>
      <c r="BU37" s="137"/>
    </row>
    <row r="38" spans="2:73" ht="12.75" customHeight="1" thickTop="1" thickBot="1" x14ac:dyDescent="0.25">
      <c r="B38" s="138">
        <v>17</v>
      </c>
      <c r="D38" s="131" t="s">
        <v>89</v>
      </c>
      <c r="E38" s="132" t="s">
        <v>5</v>
      </c>
      <c r="F38" s="132" t="s">
        <v>50</v>
      </c>
      <c r="G38" s="132" t="s">
        <v>7</v>
      </c>
      <c r="H38" s="55"/>
      <c r="I38" s="6"/>
      <c r="J38" s="16"/>
      <c r="K38" s="18"/>
      <c r="L38" s="18"/>
      <c r="M38" s="17"/>
      <c r="Y38" s="6"/>
      <c r="Z38" s="17"/>
      <c r="AA38" s="70"/>
      <c r="AB38" s="6"/>
      <c r="AC38" s="16"/>
      <c r="AD38" s="19"/>
      <c r="AF38" s="131" t="s">
        <v>90</v>
      </c>
      <c r="AG38" s="132" t="s">
        <v>5</v>
      </c>
      <c r="AH38" s="132" t="s">
        <v>26</v>
      </c>
      <c r="AI38" s="132" t="s">
        <v>7</v>
      </c>
      <c r="AJ38" s="137">
        <v>44</v>
      </c>
      <c r="AM38" s="137">
        <v>72</v>
      </c>
      <c r="AO38" s="131" t="s">
        <v>91</v>
      </c>
      <c r="AP38" s="132" t="s">
        <v>5</v>
      </c>
      <c r="AQ38" s="132" t="s">
        <v>75</v>
      </c>
      <c r="AR38" s="132" t="s">
        <v>7</v>
      </c>
      <c r="AS38" s="6"/>
      <c r="AT38" s="6"/>
      <c r="AU38" s="16"/>
      <c r="AV38" s="18"/>
      <c r="AW38" s="18"/>
      <c r="AX38" s="17"/>
      <c r="BJ38" s="70"/>
      <c r="BK38" s="6"/>
      <c r="BL38" s="70"/>
      <c r="BM38" s="6"/>
      <c r="BN38" s="63"/>
      <c r="BO38" s="55"/>
      <c r="BQ38" s="131" t="s">
        <v>92</v>
      </c>
      <c r="BR38" s="132" t="s">
        <v>5</v>
      </c>
      <c r="BS38" s="132" t="s">
        <v>26</v>
      </c>
      <c r="BT38" s="132" t="s">
        <v>7</v>
      </c>
      <c r="BU38" s="137">
        <v>99</v>
      </c>
    </row>
    <row r="39" spans="2:73" ht="12.75" customHeight="1" thickTop="1" thickBot="1" x14ac:dyDescent="0.25">
      <c r="B39" s="138"/>
      <c r="D39" s="131"/>
      <c r="E39" s="132"/>
      <c r="F39" s="132"/>
      <c r="G39" s="132"/>
      <c r="H39" s="6"/>
      <c r="I39" s="57"/>
      <c r="J39" s="16"/>
      <c r="K39" s="18"/>
      <c r="L39" s="18"/>
      <c r="M39" s="17"/>
      <c r="Y39" s="6"/>
      <c r="Z39" s="17"/>
      <c r="AA39" s="64"/>
      <c r="AB39" s="6"/>
      <c r="AC39" s="6"/>
      <c r="AD39" s="9"/>
      <c r="AF39" s="131"/>
      <c r="AG39" s="132"/>
      <c r="AH39" s="132"/>
      <c r="AI39" s="132"/>
      <c r="AJ39" s="137"/>
      <c r="AM39" s="137"/>
      <c r="AO39" s="131"/>
      <c r="AP39" s="132"/>
      <c r="AQ39" s="132"/>
      <c r="AR39" s="132"/>
      <c r="AS39" s="10"/>
      <c r="AT39" s="56"/>
      <c r="AU39" s="16"/>
      <c r="AV39" s="18"/>
      <c r="AW39" s="18"/>
      <c r="AX39" s="17"/>
      <c r="BJ39" s="70"/>
      <c r="BK39" s="6"/>
      <c r="BL39" s="64"/>
      <c r="BM39" s="6"/>
      <c r="BN39" s="6"/>
      <c r="BO39" s="6"/>
      <c r="BQ39" s="131"/>
      <c r="BR39" s="132"/>
      <c r="BS39" s="132"/>
      <c r="BT39" s="132"/>
      <c r="BU39" s="137"/>
    </row>
    <row r="40" spans="2:73" ht="12.75" customHeight="1" thickTop="1" thickBot="1" x14ac:dyDescent="0.25">
      <c r="B40" s="138">
        <v>18</v>
      </c>
      <c r="D40" s="131" t="s">
        <v>214</v>
      </c>
      <c r="E40" s="132" t="s">
        <v>5</v>
      </c>
      <c r="F40" s="132" t="s">
        <v>28</v>
      </c>
      <c r="G40" s="132" t="s">
        <v>7</v>
      </c>
      <c r="H40" s="11"/>
      <c r="I40" s="18"/>
      <c r="J40" s="18"/>
      <c r="K40" s="18"/>
      <c r="L40" s="18"/>
      <c r="M40" s="17"/>
      <c r="Y40" s="6"/>
      <c r="Z40" s="18"/>
      <c r="AA40" s="18"/>
      <c r="AB40" s="17"/>
      <c r="AC40" s="6"/>
      <c r="AD40" s="55"/>
      <c r="AF40" s="131" t="s">
        <v>93</v>
      </c>
      <c r="AG40" s="132" t="s">
        <v>5</v>
      </c>
      <c r="AH40" s="132" t="s">
        <v>42</v>
      </c>
      <c r="AI40" s="132" t="s">
        <v>7</v>
      </c>
      <c r="AJ40" s="137">
        <v>45</v>
      </c>
      <c r="AM40" s="137">
        <v>73</v>
      </c>
      <c r="AO40" s="131" t="s">
        <v>94</v>
      </c>
      <c r="AP40" s="132" t="s">
        <v>5</v>
      </c>
      <c r="AQ40" s="132" t="s">
        <v>16</v>
      </c>
      <c r="AR40" s="132" t="s">
        <v>7</v>
      </c>
      <c r="AS40" s="55"/>
      <c r="AT40" s="62"/>
      <c r="AU40" s="71"/>
      <c r="AV40" s="18"/>
      <c r="AW40" s="18"/>
      <c r="AX40" s="17"/>
      <c r="BJ40" s="70"/>
      <c r="BK40" s="16"/>
      <c r="BL40" s="18"/>
      <c r="BM40" s="17"/>
      <c r="BN40" s="6"/>
      <c r="BO40" s="8"/>
      <c r="BQ40" s="131" t="s">
        <v>95</v>
      </c>
      <c r="BR40" s="132" t="s">
        <v>5</v>
      </c>
      <c r="BS40" s="132" t="s">
        <v>21</v>
      </c>
      <c r="BT40" s="132" t="s">
        <v>7</v>
      </c>
      <c r="BU40" s="137">
        <v>100</v>
      </c>
    </row>
    <row r="41" spans="2:73" ht="12.75" customHeight="1" thickTop="1" thickBot="1" x14ac:dyDescent="0.25">
      <c r="B41" s="138"/>
      <c r="D41" s="131"/>
      <c r="E41" s="132"/>
      <c r="F41" s="132"/>
      <c r="G41" s="132"/>
      <c r="H41" s="6"/>
      <c r="I41" s="16"/>
      <c r="J41" s="61"/>
      <c r="K41" s="18"/>
      <c r="L41" s="18"/>
      <c r="M41" s="17"/>
      <c r="Y41" s="6"/>
      <c r="Z41" s="18"/>
      <c r="AA41" s="18"/>
      <c r="AB41" s="17"/>
      <c r="AC41" s="64"/>
      <c r="AD41" s="6"/>
      <c r="AF41" s="131"/>
      <c r="AG41" s="132"/>
      <c r="AH41" s="132"/>
      <c r="AI41" s="132"/>
      <c r="AJ41" s="137"/>
      <c r="AM41" s="137"/>
      <c r="AO41" s="131"/>
      <c r="AP41" s="132"/>
      <c r="AQ41" s="132"/>
      <c r="AR41" s="132"/>
      <c r="AS41" s="6"/>
      <c r="AT41" s="6"/>
      <c r="AU41" s="65"/>
      <c r="AV41" s="18"/>
      <c r="AW41" s="18"/>
      <c r="AX41" s="17"/>
      <c r="BJ41" s="70"/>
      <c r="BK41" s="16"/>
      <c r="BL41" s="18"/>
      <c r="BM41" s="17"/>
      <c r="BN41" s="60"/>
      <c r="BO41" s="12"/>
      <c r="BQ41" s="131"/>
      <c r="BR41" s="132"/>
      <c r="BS41" s="132"/>
      <c r="BT41" s="132"/>
      <c r="BU41" s="137"/>
    </row>
    <row r="42" spans="2:73" ht="12.75" customHeight="1" thickTop="1" thickBot="1" x14ac:dyDescent="0.25">
      <c r="B42" s="138">
        <v>19</v>
      </c>
      <c r="D42" s="131" t="s">
        <v>96</v>
      </c>
      <c r="E42" s="132" t="s">
        <v>5</v>
      </c>
      <c r="F42" s="132" t="s">
        <v>14</v>
      </c>
      <c r="G42" s="132" t="s">
        <v>7</v>
      </c>
      <c r="H42" s="6"/>
      <c r="I42" s="6"/>
      <c r="J42" s="62"/>
      <c r="K42" s="16"/>
      <c r="L42" s="18"/>
      <c r="M42" s="17"/>
      <c r="Y42" s="6"/>
      <c r="Z42" s="18"/>
      <c r="AA42" s="18"/>
      <c r="AB42" s="69"/>
      <c r="AC42" s="16"/>
      <c r="AD42" s="19"/>
      <c r="AF42" s="131" t="s">
        <v>97</v>
      </c>
      <c r="AG42" s="132" t="s">
        <v>5</v>
      </c>
      <c r="AH42" s="132" t="s">
        <v>75</v>
      </c>
      <c r="AI42" s="132" t="s">
        <v>7</v>
      </c>
      <c r="AJ42" s="137">
        <v>46</v>
      </c>
      <c r="AM42" s="137">
        <v>74</v>
      </c>
      <c r="AO42" s="131" t="s">
        <v>76</v>
      </c>
      <c r="AP42" s="132" t="s">
        <v>5</v>
      </c>
      <c r="AQ42" s="132" t="s">
        <v>57</v>
      </c>
      <c r="AR42" s="132" t="s">
        <v>7</v>
      </c>
      <c r="AS42" s="6"/>
      <c r="AT42" s="16"/>
      <c r="AU42" s="6"/>
      <c r="AV42" s="16"/>
      <c r="AW42" s="18"/>
      <c r="AX42" s="17"/>
      <c r="BJ42" s="70"/>
      <c r="BK42" s="16"/>
      <c r="BL42" s="18"/>
      <c r="BM42" s="18"/>
      <c r="BN42" s="68"/>
      <c r="BO42" s="55"/>
      <c r="BQ42" s="131" t="s">
        <v>98</v>
      </c>
      <c r="BR42" s="132" t="s">
        <v>5</v>
      </c>
      <c r="BS42" s="132" t="s">
        <v>12</v>
      </c>
      <c r="BT42" s="132" t="s">
        <v>7</v>
      </c>
      <c r="BU42" s="137">
        <v>101</v>
      </c>
    </row>
    <row r="43" spans="2:73" ht="12.75" customHeight="1" thickTop="1" thickBot="1" x14ac:dyDescent="0.25">
      <c r="B43" s="138"/>
      <c r="D43" s="131"/>
      <c r="E43" s="132"/>
      <c r="F43" s="132"/>
      <c r="G43" s="132"/>
      <c r="H43" s="10"/>
      <c r="I43" s="56"/>
      <c r="J43" s="58"/>
      <c r="K43" s="16"/>
      <c r="L43" s="18"/>
      <c r="M43" s="17"/>
      <c r="Y43" s="6"/>
      <c r="Z43" s="18"/>
      <c r="AA43" s="18"/>
      <c r="AB43" s="67"/>
      <c r="AC43" s="6"/>
      <c r="AD43" s="9"/>
      <c r="AF43" s="131"/>
      <c r="AG43" s="132"/>
      <c r="AH43" s="132"/>
      <c r="AI43" s="132"/>
      <c r="AJ43" s="137"/>
      <c r="AM43" s="137"/>
      <c r="AO43" s="131"/>
      <c r="AP43" s="132"/>
      <c r="AQ43" s="132"/>
      <c r="AR43" s="132"/>
      <c r="AS43" s="10"/>
      <c r="AT43" s="61"/>
      <c r="AU43" s="6"/>
      <c r="AV43" s="16"/>
      <c r="AW43" s="18"/>
      <c r="AX43" s="17"/>
      <c r="BJ43" s="70"/>
      <c r="BK43" s="16"/>
      <c r="BL43" s="18"/>
      <c r="BM43" s="61"/>
      <c r="BN43" s="17"/>
      <c r="BO43" s="6"/>
      <c r="BQ43" s="131"/>
      <c r="BR43" s="132"/>
      <c r="BS43" s="132"/>
      <c r="BT43" s="132"/>
      <c r="BU43" s="137"/>
    </row>
    <row r="44" spans="2:73" ht="12.75" customHeight="1" thickTop="1" thickBot="1" x14ac:dyDescent="0.25">
      <c r="B44" s="138">
        <v>20</v>
      </c>
      <c r="D44" s="131" t="s">
        <v>99</v>
      </c>
      <c r="E44" s="132" t="s">
        <v>5</v>
      </c>
      <c r="F44" s="132" t="s">
        <v>59</v>
      </c>
      <c r="G44" s="132" t="s">
        <v>7</v>
      </c>
      <c r="H44" s="55"/>
      <c r="I44" s="62"/>
      <c r="J44" s="6"/>
      <c r="K44" s="16"/>
      <c r="L44" s="18"/>
      <c r="M44" s="17"/>
      <c r="Y44" s="6"/>
      <c r="Z44" s="18"/>
      <c r="AA44" s="17"/>
      <c r="AB44" s="16"/>
      <c r="AC44" s="17"/>
      <c r="AD44" s="55"/>
      <c r="AF44" s="131" t="s">
        <v>100</v>
      </c>
      <c r="AG44" s="132" t="s">
        <v>5</v>
      </c>
      <c r="AH44" s="132" t="s">
        <v>14</v>
      </c>
      <c r="AI44" s="132" t="s">
        <v>7</v>
      </c>
      <c r="AJ44" s="137">
        <v>47</v>
      </c>
      <c r="AM44" s="137">
        <v>75</v>
      </c>
      <c r="AO44" s="131" t="s">
        <v>20</v>
      </c>
      <c r="AP44" s="132" t="s">
        <v>5</v>
      </c>
      <c r="AQ44" s="132" t="s">
        <v>55</v>
      </c>
      <c r="AR44" s="132" t="s">
        <v>7</v>
      </c>
      <c r="AS44" s="55"/>
      <c r="AT44" s="62"/>
      <c r="AU44" s="6"/>
      <c r="AV44" s="16"/>
      <c r="AW44" s="18"/>
      <c r="AX44" s="17"/>
      <c r="BJ44" s="70"/>
      <c r="BK44" s="16"/>
      <c r="BL44" s="17"/>
      <c r="BM44" s="63"/>
      <c r="BN44" s="55"/>
      <c r="BO44" s="55"/>
      <c r="BQ44" s="131" t="s">
        <v>101</v>
      </c>
      <c r="BR44" s="132" t="s">
        <v>5</v>
      </c>
      <c r="BS44" s="132" t="s">
        <v>57</v>
      </c>
      <c r="BT44" s="132" t="s">
        <v>7</v>
      </c>
      <c r="BU44" s="137">
        <v>102</v>
      </c>
    </row>
    <row r="45" spans="2:73" ht="12.75" customHeight="1" thickTop="1" thickBot="1" x14ac:dyDescent="0.25">
      <c r="B45" s="138"/>
      <c r="D45" s="131"/>
      <c r="E45" s="132"/>
      <c r="F45" s="132"/>
      <c r="G45" s="132"/>
      <c r="H45" s="6"/>
      <c r="I45" s="6"/>
      <c r="J45" s="6"/>
      <c r="K45" s="16"/>
      <c r="L45" s="61"/>
      <c r="M45" s="17"/>
      <c r="Y45" s="6"/>
      <c r="Z45" s="18"/>
      <c r="AA45" s="17"/>
      <c r="AB45" s="6"/>
      <c r="AC45" s="67"/>
      <c r="AD45" s="6"/>
      <c r="AF45" s="131"/>
      <c r="AG45" s="132"/>
      <c r="AH45" s="132"/>
      <c r="AI45" s="132"/>
      <c r="AJ45" s="137"/>
      <c r="AM45" s="137"/>
      <c r="AO45" s="131"/>
      <c r="AP45" s="132"/>
      <c r="AQ45" s="132"/>
      <c r="AR45" s="132"/>
      <c r="AS45" s="6"/>
      <c r="AT45" s="6"/>
      <c r="AU45" s="6"/>
      <c r="AV45" s="16"/>
      <c r="AW45" s="61"/>
      <c r="AX45" s="17"/>
      <c r="BJ45" s="70"/>
      <c r="BK45" s="60"/>
      <c r="BL45" s="17"/>
      <c r="BM45" s="6"/>
      <c r="BN45" s="6"/>
      <c r="BO45" s="6"/>
      <c r="BQ45" s="131"/>
      <c r="BR45" s="132"/>
      <c r="BS45" s="132"/>
      <c r="BT45" s="132"/>
      <c r="BU45" s="137"/>
    </row>
    <row r="46" spans="2:73" ht="12.75" customHeight="1" thickTop="1" thickBot="1" x14ac:dyDescent="0.25">
      <c r="B46" s="138">
        <v>21</v>
      </c>
      <c r="D46" s="131" t="s">
        <v>102</v>
      </c>
      <c r="E46" s="132" t="s">
        <v>5</v>
      </c>
      <c r="F46" s="132" t="s">
        <v>21</v>
      </c>
      <c r="G46" s="132" t="s">
        <v>7</v>
      </c>
      <c r="H46" s="55"/>
      <c r="I46" s="6"/>
      <c r="J46" s="6"/>
      <c r="K46" s="6"/>
      <c r="L46" s="62"/>
      <c r="M46" s="6"/>
      <c r="Y46" s="6"/>
      <c r="Z46" s="18"/>
      <c r="AA46" s="17"/>
      <c r="AB46" s="6"/>
      <c r="AC46" s="16"/>
      <c r="AD46" s="19"/>
      <c r="AF46" s="131" t="s">
        <v>103</v>
      </c>
      <c r="AG46" s="132" t="s">
        <v>5</v>
      </c>
      <c r="AH46" s="132" t="s">
        <v>64</v>
      </c>
      <c r="AI46" s="132" t="s">
        <v>7</v>
      </c>
      <c r="AJ46" s="137">
        <v>48</v>
      </c>
      <c r="AM46" s="137">
        <v>76</v>
      </c>
      <c r="AO46" s="131" t="s">
        <v>104</v>
      </c>
      <c r="AP46" s="132" t="s">
        <v>5</v>
      </c>
      <c r="AQ46" s="132" t="s">
        <v>105</v>
      </c>
      <c r="AR46" s="132" t="s">
        <v>7</v>
      </c>
      <c r="AS46" s="55"/>
      <c r="AT46" s="6"/>
      <c r="AU46" s="6"/>
      <c r="AV46" s="6"/>
      <c r="AW46" s="62"/>
      <c r="AX46" s="6"/>
      <c r="BJ46" s="6"/>
      <c r="BK46" s="63"/>
      <c r="BL46" s="6"/>
      <c r="BM46" s="6"/>
      <c r="BN46" s="6"/>
      <c r="BO46" s="55"/>
      <c r="BQ46" s="131" t="s">
        <v>106</v>
      </c>
      <c r="BR46" s="132" t="s">
        <v>5</v>
      </c>
      <c r="BS46" s="132" t="s">
        <v>107</v>
      </c>
      <c r="BT46" s="132" t="s">
        <v>7</v>
      </c>
      <c r="BU46" s="137">
        <v>103</v>
      </c>
    </row>
    <row r="47" spans="2:73" ht="12.75" customHeight="1" thickTop="1" thickBot="1" x14ac:dyDescent="0.25">
      <c r="B47" s="138"/>
      <c r="D47" s="131"/>
      <c r="E47" s="132"/>
      <c r="F47" s="132"/>
      <c r="G47" s="132"/>
      <c r="H47" s="6"/>
      <c r="I47" s="57"/>
      <c r="J47" s="6"/>
      <c r="K47" s="6"/>
      <c r="L47" s="58"/>
      <c r="M47" s="6"/>
      <c r="Y47" s="6"/>
      <c r="Z47" s="61"/>
      <c r="AA47" s="17"/>
      <c r="AB47" s="6"/>
      <c r="AC47" s="6"/>
      <c r="AD47" s="9"/>
      <c r="AF47" s="131"/>
      <c r="AG47" s="132"/>
      <c r="AH47" s="132"/>
      <c r="AI47" s="132"/>
      <c r="AJ47" s="137"/>
      <c r="AM47" s="137"/>
      <c r="AO47" s="131"/>
      <c r="AP47" s="132"/>
      <c r="AQ47" s="132"/>
      <c r="AR47" s="132"/>
      <c r="AS47" s="6"/>
      <c r="AT47" s="57"/>
      <c r="AU47" s="6"/>
      <c r="AV47" s="6"/>
      <c r="AW47" s="58"/>
      <c r="AX47" s="6"/>
      <c r="BJ47" s="6"/>
      <c r="BK47" s="70"/>
      <c r="BL47" s="6"/>
      <c r="BM47" s="6"/>
      <c r="BN47" s="64"/>
      <c r="BO47" s="6"/>
      <c r="BQ47" s="131"/>
      <c r="BR47" s="132"/>
      <c r="BS47" s="132"/>
      <c r="BT47" s="132"/>
      <c r="BU47" s="137"/>
    </row>
    <row r="48" spans="2:73" ht="12.75" customHeight="1" thickTop="1" x14ac:dyDescent="0.2">
      <c r="B48" s="138">
        <v>22</v>
      </c>
      <c r="D48" s="131" t="s">
        <v>108</v>
      </c>
      <c r="E48" s="132" t="s">
        <v>5</v>
      </c>
      <c r="F48" s="132" t="s">
        <v>64</v>
      </c>
      <c r="G48" s="132" t="s">
        <v>7</v>
      </c>
      <c r="H48" s="11"/>
      <c r="I48" s="17"/>
      <c r="J48" s="58"/>
      <c r="K48" s="6"/>
      <c r="L48" s="58"/>
      <c r="M48" s="6"/>
      <c r="Y48" s="6"/>
      <c r="Z48" s="63"/>
      <c r="AA48" s="6"/>
      <c r="AB48" s="6"/>
      <c r="AC48" s="6"/>
      <c r="AD48" s="8"/>
      <c r="AF48" s="131" t="s">
        <v>109</v>
      </c>
      <c r="AG48" s="132" t="s">
        <v>5</v>
      </c>
      <c r="AH48" s="132" t="s">
        <v>110</v>
      </c>
      <c r="AI48" s="132" t="s">
        <v>7</v>
      </c>
      <c r="AJ48" s="137">
        <v>49</v>
      </c>
      <c r="AM48" s="137">
        <v>77</v>
      </c>
      <c r="AO48" s="131" t="s">
        <v>215</v>
      </c>
      <c r="AP48" s="132" t="s">
        <v>5</v>
      </c>
      <c r="AQ48" s="132" t="s">
        <v>28</v>
      </c>
      <c r="AR48" s="132" t="s">
        <v>7</v>
      </c>
      <c r="AS48" s="11"/>
      <c r="AT48" s="17"/>
      <c r="AU48" s="58"/>
      <c r="AV48" s="6"/>
      <c r="AW48" s="58"/>
      <c r="AX48" s="6"/>
      <c r="BJ48" s="6"/>
      <c r="BK48" s="70"/>
      <c r="BL48" s="6"/>
      <c r="BM48" s="6"/>
      <c r="BN48" s="18"/>
      <c r="BO48" s="19"/>
      <c r="BQ48" s="131" t="s">
        <v>111</v>
      </c>
      <c r="BR48" s="132" t="s">
        <v>5</v>
      </c>
      <c r="BS48" s="132" t="s">
        <v>14</v>
      </c>
      <c r="BT48" s="132" t="s">
        <v>7</v>
      </c>
      <c r="BU48" s="137">
        <v>104</v>
      </c>
    </row>
    <row r="49" spans="1:74" ht="12.75" customHeight="1" thickBot="1" x14ac:dyDescent="0.25">
      <c r="B49" s="138"/>
      <c r="D49" s="131"/>
      <c r="E49" s="132"/>
      <c r="F49" s="132"/>
      <c r="G49" s="132"/>
      <c r="H49" s="6"/>
      <c r="I49" s="6"/>
      <c r="J49" s="57"/>
      <c r="K49" s="6"/>
      <c r="L49" s="58"/>
      <c r="M49" s="6"/>
      <c r="O49" s="13"/>
      <c r="P49" s="13"/>
      <c r="Q49" s="14"/>
      <c r="R49" s="15"/>
      <c r="T49" s="14"/>
      <c r="U49" s="15"/>
      <c r="V49" s="13"/>
      <c r="W49" s="13"/>
      <c r="Y49" s="6"/>
      <c r="Z49" s="70"/>
      <c r="AA49" s="6"/>
      <c r="AB49" s="6"/>
      <c r="AC49" s="60"/>
      <c r="AD49" s="12"/>
      <c r="AF49" s="131"/>
      <c r="AG49" s="132"/>
      <c r="AH49" s="132"/>
      <c r="AI49" s="132"/>
      <c r="AJ49" s="137"/>
      <c r="AM49" s="137"/>
      <c r="AO49" s="131"/>
      <c r="AP49" s="132"/>
      <c r="AQ49" s="132"/>
      <c r="AR49" s="132"/>
      <c r="AS49" s="6"/>
      <c r="AT49" s="6"/>
      <c r="AU49" s="57"/>
      <c r="AV49" s="6"/>
      <c r="AW49" s="58"/>
      <c r="AX49" s="6"/>
      <c r="BJ49" s="6"/>
      <c r="BK49" s="70"/>
      <c r="BL49" s="6"/>
      <c r="BM49" s="60"/>
      <c r="BN49" s="17"/>
      <c r="BO49" s="9"/>
      <c r="BQ49" s="131"/>
      <c r="BR49" s="132"/>
      <c r="BS49" s="132"/>
      <c r="BT49" s="132"/>
      <c r="BU49" s="137"/>
    </row>
    <row r="50" spans="1:74" ht="12.75" customHeight="1" thickTop="1" thickBot="1" x14ac:dyDescent="0.25">
      <c r="B50" s="138">
        <v>23</v>
      </c>
      <c r="D50" s="131" t="s">
        <v>112</v>
      </c>
      <c r="E50" s="132" t="s">
        <v>5</v>
      </c>
      <c r="F50" s="132" t="s">
        <v>12</v>
      </c>
      <c r="G50" s="132" t="s">
        <v>7</v>
      </c>
      <c r="H50" s="55"/>
      <c r="I50" s="16"/>
      <c r="J50" s="18"/>
      <c r="K50" s="17"/>
      <c r="L50" s="58"/>
      <c r="M50" s="6"/>
      <c r="O50" s="13"/>
      <c r="P50" s="13"/>
      <c r="Q50" s="15"/>
      <c r="R50" s="15"/>
      <c r="T50" s="15"/>
      <c r="U50" s="15"/>
      <c r="V50" s="13"/>
      <c r="W50" s="13"/>
      <c r="Y50" s="6"/>
      <c r="Z50" s="70"/>
      <c r="AA50" s="6"/>
      <c r="AB50" s="70"/>
      <c r="AC50" s="63"/>
      <c r="AD50" s="55"/>
      <c r="AF50" s="131" t="s">
        <v>113</v>
      </c>
      <c r="AG50" s="132" t="s">
        <v>5</v>
      </c>
      <c r="AH50" s="132" t="s">
        <v>52</v>
      </c>
      <c r="AI50" s="132" t="s">
        <v>7</v>
      </c>
      <c r="AJ50" s="137">
        <v>50</v>
      </c>
      <c r="AM50" s="137">
        <v>78</v>
      </c>
      <c r="AO50" s="131" t="s">
        <v>114</v>
      </c>
      <c r="AP50" s="132" t="s">
        <v>5</v>
      </c>
      <c r="AQ50" s="132" t="s">
        <v>24</v>
      </c>
      <c r="AR50" s="132" t="s">
        <v>7</v>
      </c>
      <c r="AS50" s="55"/>
      <c r="AT50" s="16"/>
      <c r="AU50" s="18"/>
      <c r="AV50" s="17"/>
      <c r="AW50" s="58"/>
      <c r="AX50" s="6"/>
      <c r="BJ50" s="6"/>
      <c r="BK50" s="70"/>
      <c r="BL50" s="16"/>
      <c r="BM50" s="68"/>
      <c r="BN50" s="6"/>
      <c r="BO50" s="55"/>
      <c r="BQ50" s="131" t="s">
        <v>115</v>
      </c>
      <c r="BR50" s="132" t="s">
        <v>5</v>
      </c>
      <c r="BS50" s="132" t="s">
        <v>42</v>
      </c>
      <c r="BT50" s="132" t="s">
        <v>7</v>
      </c>
      <c r="BU50" s="137">
        <v>105</v>
      </c>
    </row>
    <row r="51" spans="1:74" ht="12.75" customHeight="1" thickTop="1" thickBot="1" x14ac:dyDescent="0.25">
      <c r="B51" s="138"/>
      <c r="D51" s="131"/>
      <c r="E51" s="132"/>
      <c r="F51" s="132"/>
      <c r="G51" s="132"/>
      <c r="H51" s="6"/>
      <c r="I51" s="65"/>
      <c r="J51" s="18"/>
      <c r="K51" s="17"/>
      <c r="L51" s="58"/>
      <c r="M51" s="6"/>
      <c r="O51" s="13"/>
      <c r="P51" s="13"/>
      <c r="Q51" s="14"/>
      <c r="R51" s="15"/>
      <c r="T51" s="14"/>
      <c r="U51" s="15"/>
      <c r="V51" s="13"/>
      <c r="W51" s="13"/>
      <c r="Y51" s="6"/>
      <c r="Z51" s="70"/>
      <c r="AA51" s="6"/>
      <c r="AB51" s="64"/>
      <c r="AC51" s="6"/>
      <c r="AD51" s="6"/>
      <c r="AF51" s="131"/>
      <c r="AG51" s="132"/>
      <c r="AH51" s="132"/>
      <c r="AI51" s="132"/>
      <c r="AJ51" s="137"/>
      <c r="AM51" s="137"/>
      <c r="AO51" s="131"/>
      <c r="AP51" s="132"/>
      <c r="AQ51" s="132"/>
      <c r="AR51" s="132"/>
      <c r="AS51" s="6"/>
      <c r="AT51" s="65"/>
      <c r="AU51" s="18"/>
      <c r="AV51" s="17"/>
      <c r="AW51" s="58"/>
      <c r="AX51" s="6"/>
      <c r="BJ51" s="6"/>
      <c r="BK51" s="70"/>
      <c r="BL51" s="16"/>
      <c r="BM51" s="69"/>
      <c r="BN51" s="64"/>
      <c r="BO51" s="6"/>
      <c r="BQ51" s="131"/>
      <c r="BR51" s="132"/>
      <c r="BS51" s="132"/>
      <c r="BT51" s="132"/>
      <c r="BU51" s="137"/>
    </row>
    <row r="52" spans="1:74" ht="12.75" customHeight="1" thickTop="1" thickBot="1" x14ac:dyDescent="0.25">
      <c r="B52" s="138">
        <v>24</v>
      </c>
      <c r="D52" s="131" t="s">
        <v>92</v>
      </c>
      <c r="E52" s="132" t="s">
        <v>5</v>
      </c>
      <c r="F52" s="132" t="s">
        <v>30</v>
      </c>
      <c r="G52" s="132" t="s">
        <v>7</v>
      </c>
      <c r="H52" s="11"/>
      <c r="I52" s="6"/>
      <c r="J52" s="16"/>
      <c r="K52" s="17"/>
      <c r="L52" s="58"/>
      <c r="M52" s="6"/>
      <c r="O52" s="13"/>
      <c r="P52" s="13"/>
      <c r="Q52" s="15"/>
      <c r="R52" s="15"/>
      <c r="T52" s="15"/>
      <c r="U52" s="15"/>
      <c r="V52" s="13"/>
      <c r="W52" s="13"/>
      <c r="Y52" s="6"/>
      <c r="Z52" s="70"/>
      <c r="AA52" s="16"/>
      <c r="AB52" s="18"/>
      <c r="AC52" s="17"/>
      <c r="AD52" s="55"/>
      <c r="AF52" s="131" t="s">
        <v>58</v>
      </c>
      <c r="AG52" s="132" t="s">
        <v>5</v>
      </c>
      <c r="AH52" s="132" t="s">
        <v>21</v>
      </c>
      <c r="AI52" s="132" t="s">
        <v>7</v>
      </c>
      <c r="AJ52" s="137">
        <v>51</v>
      </c>
      <c r="AM52" s="137">
        <v>79</v>
      </c>
      <c r="AO52" s="131" t="s">
        <v>116</v>
      </c>
      <c r="AP52" s="132" t="s">
        <v>5</v>
      </c>
      <c r="AQ52" s="132" t="s">
        <v>71</v>
      </c>
      <c r="AR52" s="132" t="s">
        <v>7</v>
      </c>
      <c r="AS52" s="11"/>
      <c r="AT52" s="6"/>
      <c r="AU52" s="16"/>
      <c r="AV52" s="17"/>
      <c r="AW52" s="58"/>
      <c r="AX52" s="6"/>
      <c r="BJ52" s="6"/>
      <c r="BK52" s="70"/>
      <c r="BL52" s="16"/>
      <c r="BM52" s="17"/>
      <c r="BN52" s="16"/>
      <c r="BO52" s="19"/>
      <c r="BQ52" s="131" t="s">
        <v>117</v>
      </c>
      <c r="BR52" s="132" t="s">
        <v>5</v>
      </c>
      <c r="BS52" s="132" t="s">
        <v>21</v>
      </c>
      <c r="BT52" s="132" t="s">
        <v>7</v>
      </c>
      <c r="BU52" s="137">
        <v>106</v>
      </c>
    </row>
    <row r="53" spans="1:74" ht="12.75" customHeight="1" thickTop="1" thickBot="1" x14ac:dyDescent="0.25">
      <c r="B53" s="138"/>
      <c r="D53" s="131"/>
      <c r="E53" s="132"/>
      <c r="F53" s="132"/>
      <c r="G53" s="132"/>
      <c r="H53" s="6"/>
      <c r="I53" s="6"/>
      <c r="J53" s="16"/>
      <c r="K53" s="56"/>
      <c r="L53" s="58"/>
      <c r="M53" s="6"/>
      <c r="O53" s="13"/>
      <c r="P53" s="13"/>
      <c r="Q53" s="14"/>
      <c r="R53" s="15"/>
      <c r="T53" s="14"/>
      <c r="U53" s="15"/>
      <c r="V53" s="13"/>
      <c r="W53" s="13"/>
      <c r="Y53" s="6"/>
      <c r="Z53" s="70"/>
      <c r="AA53" s="16"/>
      <c r="AB53" s="18"/>
      <c r="AC53" s="67"/>
      <c r="AD53" s="6"/>
      <c r="AF53" s="131"/>
      <c r="AG53" s="132"/>
      <c r="AH53" s="132"/>
      <c r="AI53" s="132"/>
      <c r="AJ53" s="137"/>
      <c r="AM53" s="137"/>
      <c r="AO53" s="131"/>
      <c r="AP53" s="132"/>
      <c r="AQ53" s="132"/>
      <c r="AR53" s="132"/>
      <c r="AS53" s="6"/>
      <c r="AT53" s="6"/>
      <c r="AU53" s="16"/>
      <c r="AV53" s="56"/>
      <c r="AW53" s="58"/>
      <c r="AX53" s="6"/>
      <c r="BJ53" s="6"/>
      <c r="BK53" s="70"/>
      <c r="BL53" s="60"/>
      <c r="BM53" s="17"/>
      <c r="BN53" s="6"/>
      <c r="BO53" s="9"/>
      <c r="BQ53" s="131"/>
      <c r="BR53" s="132"/>
      <c r="BS53" s="132"/>
      <c r="BT53" s="132"/>
      <c r="BU53" s="137"/>
    </row>
    <row r="54" spans="1:74" ht="12.75" customHeight="1" thickTop="1" x14ac:dyDescent="0.2">
      <c r="B54" s="138">
        <v>25</v>
      </c>
      <c r="D54" s="131" t="s">
        <v>118</v>
      </c>
      <c r="E54" s="132" t="s">
        <v>5</v>
      </c>
      <c r="F54" s="132" t="s">
        <v>57</v>
      </c>
      <c r="G54" s="132" t="s">
        <v>7</v>
      </c>
      <c r="H54" s="6"/>
      <c r="I54" s="6"/>
      <c r="J54" s="6"/>
      <c r="K54" s="62"/>
      <c r="L54" s="6"/>
      <c r="M54" s="6"/>
      <c r="O54" s="13"/>
      <c r="P54" s="13"/>
      <c r="Q54" s="15"/>
      <c r="R54" s="15"/>
      <c r="T54" s="15"/>
      <c r="U54" s="15"/>
      <c r="V54" s="13"/>
      <c r="W54" s="13"/>
      <c r="Y54" s="6"/>
      <c r="Z54" s="70"/>
      <c r="AA54" s="16"/>
      <c r="AB54" s="17"/>
      <c r="AC54" s="16"/>
      <c r="AD54" s="19"/>
      <c r="AF54" s="131" t="s">
        <v>119</v>
      </c>
      <c r="AG54" s="132" t="s">
        <v>5</v>
      </c>
      <c r="AH54" s="132" t="s">
        <v>16</v>
      </c>
      <c r="AI54" s="132" t="s">
        <v>7</v>
      </c>
      <c r="AJ54" s="137">
        <v>52</v>
      </c>
      <c r="AM54" s="137">
        <v>80</v>
      </c>
      <c r="AO54" s="131" t="s">
        <v>70</v>
      </c>
      <c r="AP54" s="132" t="s">
        <v>5</v>
      </c>
      <c r="AQ54" s="132" t="s">
        <v>64</v>
      </c>
      <c r="AR54" s="132" t="s">
        <v>7</v>
      </c>
      <c r="AS54" s="6"/>
      <c r="AT54" s="6"/>
      <c r="AU54" s="6"/>
      <c r="AV54" s="62"/>
      <c r="AW54" s="6"/>
      <c r="AX54" s="6"/>
      <c r="BJ54" s="6"/>
      <c r="BK54" s="6"/>
      <c r="BL54" s="63"/>
      <c r="BM54" s="6"/>
      <c r="BN54" s="6"/>
      <c r="BO54" s="8"/>
      <c r="BQ54" s="131" t="s">
        <v>120</v>
      </c>
      <c r="BR54" s="132" t="s">
        <v>5</v>
      </c>
      <c r="BS54" s="132" t="s">
        <v>71</v>
      </c>
      <c r="BT54" s="132" t="s">
        <v>7</v>
      </c>
      <c r="BU54" s="137">
        <v>107</v>
      </c>
    </row>
    <row r="55" spans="1:74" ht="12.75" customHeight="1" thickBot="1" x14ac:dyDescent="0.25">
      <c r="B55" s="138"/>
      <c r="D55" s="131"/>
      <c r="E55" s="132"/>
      <c r="F55" s="132"/>
      <c r="G55" s="132"/>
      <c r="H55" s="10"/>
      <c r="I55" s="56"/>
      <c r="J55" s="6"/>
      <c r="K55" s="58"/>
      <c r="L55" s="6"/>
      <c r="M55" s="6"/>
      <c r="O55" s="20"/>
      <c r="P55" s="20"/>
      <c r="Q55" s="14"/>
      <c r="R55" s="15"/>
      <c r="T55" s="14"/>
      <c r="U55" s="15"/>
      <c r="V55" s="20"/>
      <c r="W55" s="20"/>
      <c r="Y55" s="6"/>
      <c r="Z55" s="70"/>
      <c r="AA55" s="60"/>
      <c r="AB55" s="17"/>
      <c r="AC55" s="6"/>
      <c r="AD55" s="9"/>
      <c r="AF55" s="131"/>
      <c r="AG55" s="132"/>
      <c r="AH55" s="132"/>
      <c r="AI55" s="132"/>
      <c r="AJ55" s="137"/>
      <c r="AM55" s="137"/>
      <c r="AO55" s="131"/>
      <c r="AP55" s="132"/>
      <c r="AQ55" s="132"/>
      <c r="AR55" s="132"/>
      <c r="AS55" s="10"/>
      <c r="AT55" s="56"/>
      <c r="AU55" s="6"/>
      <c r="AV55" s="58"/>
      <c r="AW55" s="6"/>
      <c r="AX55" s="6"/>
      <c r="BJ55" s="6"/>
      <c r="BK55" s="6"/>
      <c r="BL55" s="70"/>
      <c r="BM55" s="6"/>
      <c r="BN55" s="60"/>
      <c r="BO55" s="12"/>
      <c r="BQ55" s="131"/>
      <c r="BR55" s="132"/>
      <c r="BS55" s="132"/>
      <c r="BT55" s="132"/>
      <c r="BU55" s="137"/>
    </row>
    <row r="56" spans="1:74" ht="12.75" customHeight="1" thickTop="1" thickBot="1" x14ac:dyDescent="0.25">
      <c r="B56" s="138">
        <v>26</v>
      </c>
      <c r="D56" s="131" t="s">
        <v>121</v>
      </c>
      <c r="E56" s="132" t="s">
        <v>5</v>
      </c>
      <c r="F56" s="132" t="s">
        <v>16</v>
      </c>
      <c r="G56" s="132" t="s">
        <v>7</v>
      </c>
      <c r="H56" s="55"/>
      <c r="I56" s="66"/>
      <c r="J56" s="17"/>
      <c r="K56" s="58"/>
      <c r="L56" s="6"/>
      <c r="M56" s="6"/>
      <c r="O56" s="20"/>
      <c r="P56" s="20"/>
      <c r="Q56" s="15"/>
      <c r="R56" s="15"/>
      <c r="T56" s="15"/>
      <c r="U56" s="15"/>
      <c r="V56" s="20"/>
      <c r="W56" s="20"/>
      <c r="Y56" s="6"/>
      <c r="Z56" s="6"/>
      <c r="AA56" s="63"/>
      <c r="AB56" s="6"/>
      <c r="AC56" s="6"/>
      <c r="AD56" s="8"/>
      <c r="AF56" s="131" t="s">
        <v>122</v>
      </c>
      <c r="AG56" s="132" t="s">
        <v>5</v>
      </c>
      <c r="AH56" s="132" t="s">
        <v>28</v>
      </c>
      <c r="AI56" s="132" t="s">
        <v>7</v>
      </c>
      <c r="AJ56" s="137">
        <v>53</v>
      </c>
      <c r="AM56" s="137">
        <v>81</v>
      </c>
      <c r="AO56" s="131" t="s">
        <v>123</v>
      </c>
      <c r="AP56" s="132" t="s">
        <v>5</v>
      </c>
      <c r="AQ56" s="132" t="s">
        <v>42</v>
      </c>
      <c r="AR56" s="132" t="s">
        <v>7</v>
      </c>
      <c r="AS56" s="55"/>
      <c r="AT56" s="66"/>
      <c r="AU56" s="17"/>
      <c r="AV56" s="58"/>
      <c r="AW56" s="6"/>
      <c r="AX56" s="6"/>
      <c r="BJ56" s="6"/>
      <c r="BK56" s="6"/>
      <c r="BL56" s="70"/>
      <c r="BM56" s="16"/>
      <c r="BN56" s="68"/>
      <c r="BO56" s="55"/>
      <c r="BQ56" s="131" t="s">
        <v>124</v>
      </c>
      <c r="BR56" s="132" t="s">
        <v>5</v>
      </c>
      <c r="BS56" s="132" t="s">
        <v>30</v>
      </c>
      <c r="BT56" s="132" t="s">
        <v>7</v>
      </c>
      <c r="BU56" s="137">
        <v>108</v>
      </c>
    </row>
    <row r="57" spans="1:74" ht="12.75" customHeight="1" thickTop="1" thickBot="1" x14ac:dyDescent="0.25">
      <c r="B57" s="138"/>
      <c r="D57" s="131"/>
      <c r="E57" s="132"/>
      <c r="F57" s="132"/>
      <c r="G57" s="132"/>
      <c r="H57" s="6"/>
      <c r="I57" s="16"/>
      <c r="J57" s="56"/>
      <c r="K57" s="58"/>
      <c r="L57" s="6"/>
      <c r="M57" s="6"/>
      <c r="Q57" s="14"/>
      <c r="R57" s="15"/>
      <c r="T57" s="14"/>
      <c r="U57" s="15"/>
      <c r="Y57" s="6"/>
      <c r="Z57" s="6"/>
      <c r="AA57" s="70"/>
      <c r="AB57" s="6"/>
      <c r="AC57" s="60"/>
      <c r="AD57" s="12"/>
      <c r="AF57" s="131"/>
      <c r="AG57" s="132"/>
      <c r="AH57" s="132"/>
      <c r="AI57" s="132"/>
      <c r="AJ57" s="137"/>
      <c r="AM57" s="137"/>
      <c r="AO57" s="131"/>
      <c r="AP57" s="132"/>
      <c r="AQ57" s="132"/>
      <c r="AR57" s="132"/>
      <c r="AS57" s="6"/>
      <c r="AT57" s="16"/>
      <c r="AU57" s="56"/>
      <c r="AV57" s="58"/>
      <c r="AW57" s="6"/>
      <c r="AX57" s="6"/>
      <c r="BJ57" s="6"/>
      <c r="BK57" s="6"/>
      <c r="BL57" s="70"/>
      <c r="BM57" s="60"/>
      <c r="BN57" s="17"/>
      <c r="BO57" s="6"/>
      <c r="BQ57" s="131"/>
      <c r="BR57" s="132"/>
      <c r="BS57" s="132"/>
      <c r="BT57" s="132"/>
      <c r="BU57" s="137"/>
    </row>
    <row r="58" spans="1:74" ht="12.75" customHeight="1" thickTop="1" thickBot="1" x14ac:dyDescent="0.25">
      <c r="A58" s="151"/>
      <c r="B58" s="138">
        <v>27</v>
      </c>
      <c r="D58" s="131" t="s">
        <v>8</v>
      </c>
      <c r="E58" s="132" t="s">
        <v>5</v>
      </c>
      <c r="F58" s="132" t="s">
        <v>52</v>
      </c>
      <c r="G58" s="132" t="s">
        <v>7</v>
      </c>
      <c r="H58" s="55"/>
      <c r="I58" s="55"/>
      <c r="J58" s="62"/>
      <c r="K58" s="6"/>
      <c r="L58" s="6"/>
      <c r="M58" s="6"/>
      <c r="Q58" s="15"/>
      <c r="R58" s="15"/>
      <c r="T58" s="15"/>
      <c r="U58" s="15"/>
      <c r="Y58" s="6"/>
      <c r="Z58" s="6"/>
      <c r="AA58" s="70"/>
      <c r="AB58" s="16"/>
      <c r="AC58" s="68"/>
      <c r="AD58" s="55"/>
      <c r="AF58" s="131" t="s">
        <v>125</v>
      </c>
      <c r="AG58" s="132" t="s">
        <v>5</v>
      </c>
      <c r="AH58" s="132" t="s">
        <v>59</v>
      </c>
      <c r="AI58" s="132" t="s">
        <v>7</v>
      </c>
      <c r="AJ58" s="137">
        <v>54</v>
      </c>
      <c r="AL58" s="151"/>
      <c r="AM58" s="137">
        <v>82</v>
      </c>
      <c r="AO58" s="131" t="s">
        <v>93</v>
      </c>
      <c r="AP58" s="132" t="s">
        <v>5</v>
      </c>
      <c r="AQ58" s="132" t="s">
        <v>59</v>
      </c>
      <c r="AR58" s="132" t="s">
        <v>7</v>
      </c>
      <c r="AS58" s="55"/>
      <c r="AT58" s="55"/>
      <c r="AU58" s="62"/>
      <c r="AV58" s="6"/>
      <c r="AW58" s="6"/>
      <c r="AX58" s="6"/>
      <c r="BJ58" s="6"/>
      <c r="BK58" s="6"/>
      <c r="BL58" s="6"/>
      <c r="BM58" s="63"/>
      <c r="BN58" s="55"/>
      <c r="BO58" s="55"/>
      <c r="BQ58" s="131" t="s">
        <v>126</v>
      </c>
      <c r="BR58" s="132" t="s">
        <v>5</v>
      </c>
      <c r="BS58" s="132" t="s">
        <v>6</v>
      </c>
      <c r="BT58" s="132" t="s">
        <v>7</v>
      </c>
      <c r="BU58" s="137">
        <v>109</v>
      </c>
      <c r="BV58" s="151" t="s">
        <v>344</v>
      </c>
    </row>
    <row r="59" spans="1:74" ht="12.75" customHeight="1" thickTop="1" thickBot="1" x14ac:dyDescent="0.25">
      <c r="A59" s="151"/>
      <c r="B59" s="138"/>
      <c r="D59" s="131"/>
      <c r="E59" s="132"/>
      <c r="F59" s="132"/>
      <c r="G59" s="132"/>
      <c r="H59" s="6"/>
      <c r="I59" s="6"/>
      <c r="J59" s="6"/>
      <c r="K59" s="6"/>
      <c r="L59" s="6"/>
      <c r="M59" s="6"/>
      <c r="Y59" s="6"/>
      <c r="Z59" s="6"/>
      <c r="AA59" s="70"/>
      <c r="AB59" s="60"/>
      <c r="AC59" s="17"/>
      <c r="AD59" s="6"/>
      <c r="AF59" s="131"/>
      <c r="AG59" s="132"/>
      <c r="AH59" s="132"/>
      <c r="AI59" s="132"/>
      <c r="AJ59" s="137"/>
      <c r="AL59" s="151"/>
      <c r="AM59" s="137"/>
      <c r="AO59" s="131"/>
      <c r="AP59" s="132"/>
      <c r="AQ59" s="132"/>
      <c r="AR59" s="132"/>
      <c r="AS59" s="6"/>
      <c r="AT59" s="6"/>
      <c r="AU59" s="6"/>
      <c r="AV59" s="6"/>
      <c r="AW59" s="6"/>
      <c r="AX59" s="6"/>
      <c r="BJ59" s="6"/>
      <c r="BK59" s="6"/>
      <c r="BL59" s="6"/>
      <c r="BM59" s="6"/>
      <c r="BN59" s="6"/>
      <c r="BO59" s="6"/>
      <c r="BQ59" s="131"/>
      <c r="BR59" s="132"/>
      <c r="BS59" s="132"/>
      <c r="BT59" s="132"/>
      <c r="BU59" s="137"/>
      <c r="BV59" s="151"/>
    </row>
    <row r="60" spans="1:74" ht="12.75" customHeight="1" thickTop="1" thickBot="1" x14ac:dyDescent="0.25">
      <c r="O60" s="21"/>
      <c r="P60" s="22"/>
      <c r="Q60" s="22"/>
      <c r="R60" s="22"/>
      <c r="S60" s="22"/>
      <c r="T60" s="22"/>
      <c r="U60" s="22"/>
      <c r="V60" s="22"/>
      <c r="W60" s="21"/>
      <c r="Y60" s="6"/>
      <c r="Z60" s="6"/>
      <c r="AA60" s="6"/>
      <c r="AB60" s="63"/>
      <c r="AC60" s="55"/>
      <c r="AD60" s="55"/>
      <c r="AF60" s="131" t="s">
        <v>127</v>
      </c>
      <c r="AG60" s="132" t="s">
        <v>5</v>
      </c>
      <c r="AH60" s="132" t="s">
        <v>128</v>
      </c>
      <c r="AI60" s="132" t="s">
        <v>7</v>
      </c>
      <c r="AJ60" s="137">
        <v>55</v>
      </c>
      <c r="AK60" s="151"/>
    </row>
    <row r="61" spans="1:74" ht="12.75" customHeight="1" thickTop="1" x14ac:dyDescent="0.2">
      <c r="O61" s="21"/>
      <c r="P61" s="22"/>
      <c r="Q61" s="22"/>
      <c r="R61" s="22"/>
      <c r="S61" s="22"/>
      <c r="T61" s="22"/>
      <c r="U61" s="22"/>
      <c r="V61" s="22"/>
      <c r="W61" s="21"/>
      <c r="Y61" s="6"/>
      <c r="Z61" s="6"/>
      <c r="AA61" s="6"/>
      <c r="AB61" s="6"/>
      <c r="AC61" s="6"/>
      <c r="AD61" s="6"/>
      <c r="AF61" s="131"/>
      <c r="AG61" s="132"/>
      <c r="AH61" s="132"/>
      <c r="AI61" s="132"/>
      <c r="AJ61" s="137"/>
      <c r="AK61" s="151"/>
    </row>
    <row r="62" spans="1:74" ht="12.75" customHeight="1" x14ac:dyDescent="0.2">
      <c r="O62" s="21"/>
      <c r="P62" s="22"/>
      <c r="Q62" s="22"/>
      <c r="R62" s="22"/>
      <c r="S62" s="22"/>
      <c r="T62" s="22"/>
      <c r="U62" s="22"/>
      <c r="V62" s="22"/>
      <c r="W62" s="21"/>
      <c r="Y62" s="6"/>
      <c r="Z62" s="6"/>
      <c r="AA62" s="6"/>
      <c r="AB62" s="6"/>
      <c r="AC62" s="6"/>
      <c r="AD62" s="6"/>
    </row>
    <row r="63" spans="1:74" ht="19.5" customHeight="1" x14ac:dyDescent="0.2">
      <c r="B63" s="36"/>
      <c r="C63" s="27"/>
      <c r="D63" s="163" t="s">
        <v>216</v>
      </c>
      <c r="E63" s="163"/>
      <c r="F63" s="163"/>
      <c r="G63" s="163"/>
      <c r="H63" s="163"/>
      <c r="I63" s="164" t="s">
        <v>303</v>
      </c>
      <c r="J63" s="154"/>
      <c r="K63" s="154"/>
      <c r="L63" s="154"/>
      <c r="M63" s="165"/>
      <c r="N63" s="154" t="s">
        <v>341</v>
      </c>
      <c r="O63" s="154"/>
      <c r="P63" s="154"/>
      <c r="Q63" s="154"/>
      <c r="R63" s="154"/>
      <c r="S63" s="164" t="s">
        <v>342</v>
      </c>
      <c r="T63" s="154"/>
      <c r="U63" s="154"/>
      <c r="V63" s="154"/>
      <c r="W63" s="165"/>
      <c r="X63" s="154" t="s">
        <v>302</v>
      </c>
      <c r="Y63" s="154"/>
      <c r="Z63" s="154"/>
      <c r="AA63" s="154"/>
      <c r="AB63" s="154"/>
      <c r="AC63" s="155" t="s">
        <v>217</v>
      </c>
      <c r="AD63" s="156"/>
      <c r="AE63" s="27"/>
      <c r="AF63" s="26" t="s">
        <v>218</v>
      </c>
      <c r="AH63" s="157" t="s">
        <v>219</v>
      </c>
      <c r="AI63" s="158"/>
      <c r="AJ63" s="158"/>
      <c r="AK63" s="159"/>
      <c r="AM63" s="160" t="s">
        <v>220</v>
      </c>
      <c r="AN63" s="161"/>
      <c r="AO63" s="161"/>
      <c r="AP63" s="161"/>
      <c r="AQ63" s="161"/>
      <c r="AR63" s="161"/>
      <c r="AS63" s="161"/>
      <c r="AT63" s="161"/>
      <c r="AU63" s="161"/>
      <c r="AV63" s="162"/>
    </row>
    <row r="64" spans="1:74" ht="19.5" customHeight="1" x14ac:dyDescent="0.2">
      <c r="B64" s="38" t="s">
        <v>221</v>
      </c>
      <c r="C64" s="27"/>
      <c r="D64" s="163" t="s">
        <v>304</v>
      </c>
      <c r="E64" s="163"/>
      <c r="F64" s="166" t="s">
        <v>300</v>
      </c>
      <c r="G64" s="166"/>
      <c r="H64" s="167"/>
      <c r="I64" s="168"/>
      <c r="J64" s="169"/>
      <c r="K64" s="169"/>
      <c r="L64" s="169"/>
      <c r="M64" s="170"/>
      <c r="N64" s="144">
        <v>3</v>
      </c>
      <c r="O64" s="144"/>
      <c r="P64" s="41" t="s">
        <v>222</v>
      </c>
      <c r="Q64" s="144">
        <v>2</v>
      </c>
      <c r="R64" s="144"/>
      <c r="S64" s="152">
        <v>3</v>
      </c>
      <c r="T64" s="144"/>
      <c r="U64" s="41" t="s">
        <v>222</v>
      </c>
      <c r="V64" s="144">
        <v>0</v>
      </c>
      <c r="W64" s="153"/>
      <c r="X64" s="144">
        <v>3</v>
      </c>
      <c r="Y64" s="144"/>
      <c r="Z64" s="41" t="s">
        <v>222</v>
      </c>
      <c r="AA64" s="144">
        <v>0</v>
      </c>
      <c r="AB64" s="144"/>
      <c r="AC64" s="171">
        <v>6</v>
      </c>
      <c r="AD64" s="172"/>
      <c r="AE64" s="43"/>
      <c r="AF64" s="42">
        <v>1</v>
      </c>
      <c r="AH64" s="173" t="s">
        <v>223</v>
      </c>
      <c r="AI64" s="132"/>
      <c r="AJ64" s="132"/>
      <c r="AK64" s="174"/>
      <c r="AM64" s="175" t="s">
        <v>224</v>
      </c>
      <c r="AN64" s="137"/>
      <c r="AO64" s="137"/>
      <c r="AP64" s="137"/>
      <c r="AQ64" s="137"/>
      <c r="AR64" s="137"/>
      <c r="AS64" s="137"/>
      <c r="AT64" s="137"/>
      <c r="AU64" s="137"/>
      <c r="AV64" s="176"/>
    </row>
    <row r="65" spans="1:73" ht="19.5" customHeight="1" x14ac:dyDescent="0.2">
      <c r="B65" s="45" t="s">
        <v>225</v>
      </c>
      <c r="C65" s="37"/>
      <c r="D65" s="158" t="s">
        <v>340</v>
      </c>
      <c r="E65" s="158"/>
      <c r="F65" s="166" t="s">
        <v>300</v>
      </c>
      <c r="G65" s="166"/>
      <c r="H65" s="167"/>
      <c r="I65" s="177">
        <v>2</v>
      </c>
      <c r="J65" s="178"/>
      <c r="K65" s="46" t="s">
        <v>226</v>
      </c>
      <c r="L65" s="178">
        <v>3</v>
      </c>
      <c r="M65" s="179"/>
      <c r="N65" s="168"/>
      <c r="O65" s="169"/>
      <c r="P65" s="169"/>
      <c r="Q65" s="169"/>
      <c r="R65" s="170"/>
      <c r="S65" s="177">
        <v>3</v>
      </c>
      <c r="T65" s="178"/>
      <c r="U65" s="46" t="s">
        <v>226</v>
      </c>
      <c r="V65" s="178">
        <v>2</v>
      </c>
      <c r="W65" s="179"/>
      <c r="X65" s="178">
        <v>3</v>
      </c>
      <c r="Y65" s="178"/>
      <c r="Z65" s="46" t="s">
        <v>226</v>
      </c>
      <c r="AA65" s="178">
        <v>0</v>
      </c>
      <c r="AB65" s="178"/>
      <c r="AC65" s="180">
        <v>5</v>
      </c>
      <c r="AD65" s="181"/>
      <c r="AE65" s="48"/>
      <c r="AF65" s="47">
        <v>2</v>
      </c>
      <c r="AH65" s="173" t="s">
        <v>227</v>
      </c>
      <c r="AI65" s="132"/>
      <c r="AJ65" s="132"/>
      <c r="AK65" s="174"/>
      <c r="AM65" s="182" t="s">
        <v>228</v>
      </c>
      <c r="AN65" s="183"/>
      <c r="AO65" s="183"/>
      <c r="AP65" s="183"/>
      <c r="AQ65" s="183"/>
      <c r="AR65" s="183"/>
      <c r="AS65" s="183"/>
      <c r="AT65" s="183"/>
      <c r="AU65" s="183"/>
      <c r="AV65" s="184"/>
    </row>
    <row r="66" spans="1:73" ht="19.5" customHeight="1" x14ac:dyDescent="0.2">
      <c r="B66" s="44" t="s">
        <v>229</v>
      </c>
      <c r="C66" s="3"/>
      <c r="D66" s="132" t="s">
        <v>307</v>
      </c>
      <c r="E66" s="132"/>
      <c r="F66" s="166" t="s">
        <v>300</v>
      </c>
      <c r="G66" s="166"/>
      <c r="H66" s="167"/>
      <c r="I66" s="185">
        <v>0</v>
      </c>
      <c r="J66" s="186"/>
      <c r="K66" s="49" t="s">
        <v>230</v>
      </c>
      <c r="L66" s="186">
        <v>3</v>
      </c>
      <c r="M66" s="187"/>
      <c r="N66" s="186">
        <v>2</v>
      </c>
      <c r="O66" s="186"/>
      <c r="P66" s="49" t="s">
        <v>230</v>
      </c>
      <c r="Q66" s="186">
        <v>3</v>
      </c>
      <c r="R66" s="186"/>
      <c r="S66" s="168"/>
      <c r="T66" s="169"/>
      <c r="U66" s="169"/>
      <c r="V66" s="169"/>
      <c r="W66" s="170"/>
      <c r="X66" s="186">
        <v>3</v>
      </c>
      <c r="Y66" s="186"/>
      <c r="Z66" s="49" t="s">
        <v>230</v>
      </c>
      <c r="AA66" s="186">
        <v>1</v>
      </c>
      <c r="AB66" s="186"/>
      <c r="AC66" s="192">
        <v>4</v>
      </c>
      <c r="AD66" s="193"/>
      <c r="AE66" s="51"/>
      <c r="AF66" s="50">
        <v>3</v>
      </c>
      <c r="AH66" s="188" t="s">
        <v>231</v>
      </c>
      <c r="AI66" s="189"/>
      <c r="AJ66" s="189"/>
      <c r="AK66" s="190"/>
    </row>
    <row r="67" spans="1:73" ht="19.5" customHeight="1" x14ac:dyDescent="0.2">
      <c r="B67" s="45" t="s">
        <v>232</v>
      </c>
      <c r="C67" s="37"/>
      <c r="D67" s="158" t="s">
        <v>305</v>
      </c>
      <c r="E67" s="158"/>
      <c r="F67" s="191" t="s">
        <v>300</v>
      </c>
      <c r="G67" s="191"/>
      <c r="H67" s="191"/>
      <c r="I67" s="177">
        <v>0</v>
      </c>
      <c r="J67" s="178"/>
      <c r="K67" s="46" t="s">
        <v>230</v>
      </c>
      <c r="L67" s="178">
        <v>3</v>
      </c>
      <c r="M67" s="179"/>
      <c r="N67" s="178">
        <v>0</v>
      </c>
      <c r="O67" s="178"/>
      <c r="P67" s="46" t="s">
        <v>230</v>
      </c>
      <c r="Q67" s="178">
        <v>3</v>
      </c>
      <c r="R67" s="178"/>
      <c r="S67" s="177">
        <v>1</v>
      </c>
      <c r="T67" s="178"/>
      <c r="U67" s="46" t="s">
        <v>230</v>
      </c>
      <c r="V67" s="178">
        <v>3</v>
      </c>
      <c r="W67" s="179"/>
      <c r="X67" s="168"/>
      <c r="Y67" s="169"/>
      <c r="Z67" s="169"/>
      <c r="AA67" s="169"/>
      <c r="AB67" s="170"/>
      <c r="AC67" s="180">
        <v>3</v>
      </c>
      <c r="AD67" s="181"/>
      <c r="AE67" s="48"/>
      <c r="AF67" s="47">
        <v>4</v>
      </c>
      <c r="AH67" s="132"/>
      <c r="AI67" s="132"/>
      <c r="AJ67" s="132"/>
      <c r="AK67" s="132"/>
    </row>
    <row r="68" spans="1:73" ht="14.1" customHeight="1" x14ac:dyDescent="0.2"/>
    <row r="69" spans="1:73" ht="30" customHeight="1" x14ac:dyDescent="0.2">
      <c r="D69" s="133" t="s">
        <v>0</v>
      </c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  <c r="BR69" s="134"/>
      <c r="BS69" s="142">
        <v>2</v>
      </c>
      <c r="BT69" s="143"/>
      <c r="BU69" s="143"/>
    </row>
    <row r="71" spans="1:73" ht="24.9" customHeight="1" x14ac:dyDescent="0.2">
      <c r="AE71" s="136" t="s">
        <v>1</v>
      </c>
      <c r="AF71" s="134"/>
      <c r="AG71" s="134"/>
      <c r="AH71" s="134"/>
      <c r="AI71" s="134"/>
      <c r="AJ71" s="134"/>
      <c r="AK71" s="134"/>
      <c r="AL71" s="134"/>
      <c r="AM71" s="134"/>
      <c r="AN71" s="134"/>
      <c r="AO71" s="134"/>
      <c r="AP71" s="134"/>
      <c r="AQ71" s="134"/>
      <c r="BM71" s="135" t="s">
        <v>2</v>
      </c>
      <c r="BN71" s="134"/>
      <c r="BO71" s="134"/>
      <c r="BP71" s="134"/>
      <c r="BQ71" s="134"/>
      <c r="BR71" s="134"/>
      <c r="BS71" s="134"/>
      <c r="BT71" s="134"/>
      <c r="BU71" s="134"/>
    </row>
    <row r="72" spans="1:73" x14ac:dyDescent="0.2">
      <c r="BM72" s="135" t="s">
        <v>3</v>
      </c>
      <c r="BN72" s="134"/>
      <c r="BO72" s="134"/>
      <c r="BP72" s="134"/>
      <c r="BQ72" s="134"/>
      <c r="BR72" s="134"/>
      <c r="BS72" s="134"/>
      <c r="BT72" s="134"/>
      <c r="BU72" s="134"/>
    </row>
    <row r="74" spans="1:73" ht="12.75" customHeight="1" thickBot="1" x14ac:dyDescent="0.25">
      <c r="A74" s="151" t="s">
        <v>344</v>
      </c>
      <c r="B74" s="138">
        <v>110</v>
      </c>
      <c r="D74" s="131" t="s">
        <v>129</v>
      </c>
      <c r="E74" s="132" t="s">
        <v>5</v>
      </c>
      <c r="F74" s="132" t="s">
        <v>128</v>
      </c>
      <c r="G74" s="132" t="s">
        <v>7</v>
      </c>
      <c r="H74" s="55"/>
      <c r="I74" s="55"/>
      <c r="J74" s="6"/>
      <c r="K74" s="6"/>
      <c r="L74" s="6"/>
      <c r="M74" s="6"/>
      <c r="Y74" s="6"/>
      <c r="Z74" s="6"/>
      <c r="AA74" s="6"/>
      <c r="AB74" s="6"/>
      <c r="AC74" s="55"/>
      <c r="AD74" s="55"/>
      <c r="AF74" s="131" t="s">
        <v>130</v>
      </c>
      <c r="AG74" s="132" t="s">
        <v>5</v>
      </c>
      <c r="AH74" s="132" t="s">
        <v>52</v>
      </c>
      <c r="AI74" s="132" t="s">
        <v>7</v>
      </c>
      <c r="AJ74" s="137">
        <v>137</v>
      </c>
      <c r="AL74" s="151" t="s">
        <v>344</v>
      </c>
      <c r="AM74" s="137">
        <v>164</v>
      </c>
      <c r="AO74" s="131" t="s">
        <v>131</v>
      </c>
      <c r="AP74" s="132" t="s">
        <v>5</v>
      </c>
      <c r="AQ74" s="132" t="s">
        <v>9</v>
      </c>
      <c r="AR74" s="132" t="s">
        <v>7</v>
      </c>
      <c r="AS74" s="55"/>
      <c r="AT74" s="55"/>
      <c r="AU74" s="6"/>
      <c r="AV74" s="6"/>
      <c r="AW74" s="6"/>
      <c r="AX74" s="6"/>
      <c r="BJ74" s="6"/>
      <c r="BK74" s="6"/>
      <c r="BL74" s="6"/>
      <c r="BM74" s="6"/>
      <c r="BN74" s="55"/>
      <c r="BO74" s="55"/>
      <c r="BQ74" s="131" t="s">
        <v>132</v>
      </c>
      <c r="BR74" s="132" t="s">
        <v>5</v>
      </c>
      <c r="BS74" s="132" t="s">
        <v>133</v>
      </c>
      <c r="BT74" s="132" t="s">
        <v>7</v>
      </c>
      <c r="BU74" s="137">
        <v>192</v>
      </c>
    </row>
    <row r="75" spans="1:73" ht="12.75" customHeight="1" thickTop="1" thickBot="1" x14ac:dyDescent="0.25">
      <c r="A75" s="151"/>
      <c r="B75" s="138"/>
      <c r="D75" s="131"/>
      <c r="E75" s="132"/>
      <c r="F75" s="132"/>
      <c r="G75" s="132"/>
      <c r="H75" s="6"/>
      <c r="I75" s="6"/>
      <c r="J75" s="57"/>
      <c r="K75" s="6"/>
      <c r="L75" s="6"/>
      <c r="M75" s="6"/>
      <c r="Y75" s="6"/>
      <c r="Z75" s="6"/>
      <c r="AA75" s="6"/>
      <c r="AB75" s="64"/>
      <c r="AC75" s="6"/>
      <c r="AD75" s="6"/>
      <c r="AF75" s="131"/>
      <c r="AG75" s="132"/>
      <c r="AH75" s="132"/>
      <c r="AI75" s="132"/>
      <c r="AJ75" s="137"/>
      <c r="AL75" s="151"/>
      <c r="AM75" s="137"/>
      <c r="AO75" s="131"/>
      <c r="AP75" s="132"/>
      <c r="AQ75" s="132"/>
      <c r="AR75" s="132"/>
      <c r="AS75" s="6"/>
      <c r="AT75" s="6"/>
      <c r="AU75" s="57"/>
      <c r="AV75" s="6"/>
      <c r="AW75" s="6"/>
      <c r="AX75" s="6"/>
      <c r="BJ75" s="6"/>
      <c r="BK75" s="6"/>
      <c r="BL75" s="6"/>
      <c r="BM75" s="64"/>
      <c r="BN75" s="6"/>
      <c r="BO75" s="6"/>
      <c r="BQ75" s="131"/>
      <c r="BR75" s="132"/>
      <c r="BS75" s="132"/>
      <c r="BT75" s="132"/>
      <c r="BU75" s="137"/>
    </row>
    <row r="76" spans="1:73" ht="12.75" customHeight="1" thickTop="1" thickBot="1" x14ac:dyDescent="0.25">
      <c r="B76" s="138">
        <v>111</v>
      </c>
      <c r="D76" s="131" t="s">
        <v>130</v>
      </c>
      <c r="E76" s="132" t="s">
        <v>5</v>
      </c>
      <c r="F76" s="132" t="s">
        <v>75</v>
      </c>
      <c r="G76" s="132" t="s">
        <v>7</v>
      </c>
      <c r="H76" s="55"/>
      <c r="I76" s="16"/>
      <c r="J76" s="17"/>
      <c r="K76" s="58"/>
      <c r="L76" s="6"/>
      <c r="M76" s="6"/>
      <c r="Y76" s="6"/>
      <c r="Z76" s="6"/>
      <c r="AA76" s="70"/>
      <c r="AB76" s="16"/>
      <c r="AC76" s="17"/>
      <c r="AD76" s="8"/>
      <c r="AF76" s="131" t="s">
        <v>134</v>
      </c>
      <c r="AG76" s="132" t="s">
        <v>5</v>
      </c>
      <c r="AH76" s="132" t="s">
        <v>28</v>
      </c>
      <c r="AI76" s="132" t="s">
        <v>7</v>
      </c>
      <c r="AJ76" s="137">
        <v>138</v>
      </c>
      <c r="AM76" s="137">
        <v>165</v>
      </c>
      <c r="AO76" s="131" t="s">
        <v>135</v>
      </c>
      <c r="AP76" s="132" t="s">
        <v>5</v>
      </c>
      <c r="AQ76" s="132" t="s">
        <v>50</v>
      </c>
      <c r="AR76" s="132" t="s">
        <v>7</v>
      </c>
      <c r="AS76" s="6"/>
      <c r="AT76" s="16"/>
      <c r="AU76" s="17"/>
      <c r="AV76" s="58"/>
      <c r="AW76" s="6"/>
      <c r="AX76" s="6"/>
      <c r="BJ76" s="6"/>
      <c r="BK76" s="6"/>
      <c r="BL76" s="70"/>
      <c r="BM76" s="16"/>
      <c r="BN76" s="17"/>
      <c r="BO76" s="8"/>
      <c r="BQ76" s="131" t="s">
        <v>136</v>
      </c>
      <c r="BR76" s="132" t="s">
        <v>5</v>
      </c>
      <c r="BS76" s="132" t="s">
        <v>30</v>
      </c>
      <c r="BT76" s="132" t="s">
        <v>7</v>
      </c>
      <c r="BU76" s="137">
        <v>193</v>
      </c>
    </row>
    <row r="77" spans="1:73" ht="12.75" customHeight="1" thickTop="1" thickBot="1" x14ac:dyDescent="0.25">
      <c r="B77" s="138"/>
      <c r="D77" s="131"/>
      <c r="E77" s="132"/>
      <c r="F77" s="132"/>
      <c r="G77" s="132"/>
      <c r="H77" s="6"/>
      <c r="I77" s="65"/>
      <c r="J77" s="17"/>
      <c r="K77" s="58"/>
      <c r="L77" s="6"/>
      <c r="M77" s="6"/>
      <c r="Y77" s="6"/>
      <c r="Z77" s="6"/>
      <c r="AA77" s="70"/>
      <c r="AB77" s="16"/>
      <c r="AC77" s="61"/>
      <c r="AD77" s="12"/>
      <c r="AF77" s="131"/>
      <c r="AG77" s="132"/>
      <c r="AH77" s="132"/>
      <c r="AI77" s="132"/>
      <c r="AJ77" s="137"/>
      <c r="AM77" s="137"/>
      <c r="AO77" s="131"/>
      <c r="AP77" s="132"/>
      <c r="AQ77" s="132"/>
      <c r="AR77" s="132"/>
      <c r="AS77" s="10"/>
      <c r="AT77" s="61"/>
      <c r="AU77" s="17"/>
      <c r="AV77" s="58"/>
      <c r="AW77" s="6"/>
      <c r="AX77" s="6"/>
      <c r="BJ77" s="6"/>
      <c r="BK77" s="6"/>
      <c r="BL77" s="70"/>
      <c r="BM77" s="16"/>
      <c r="BN77" s="61"/>
      <c r="BO77" s="12"/>
      <c r="BQ77" s="131"/>
      <c r="BR77" s="132"/>
      <c r="BS77" s="132"/>
      <c r="BT77" s="132"/>
      <c r="BU77" s="137"/>
    </row>
    <row r="78" spans="1:73" ht="12.75" customHeight="1" thickTop="1" thickBot="1" x14ac:dyDescent="0.25">
      <c r="B78" s="138">
        <v>112</v>
      </c>
      <c r="D78" s="131" t="s">
        <v>137</v>
      </c>
      <c r="E78" s="132" t="s">
        <v>5</v>
      </c>
      <c r="F78" s="132" t="s">
        <v>24</v>
      </c>
      <c r="G78" s="132" t="s">
        <v>7</v>
      </c>
      <c r="H78" s="11"/>
      <c r="I78" s="6"/>
      <c r="J78" s="6"/>
      <c r="K78" s="58"/>
      <c r="L78" s="6"/>
      <c r="M78" s="6"/>
      <c r="Y78" s="6"/>
      <c r="Z78" s="6"/>
      <c r="AA78" s="70"/>
      <c r="AB78" s="6"/>
      <c r="AC78" s="63"/>
      <c r="AD78" s="55"/>
      <c r="AF78" s="131" t="s">
        <v>138</v>
      </c>
      <c r="AG78" s="132" t="s">
        <v>5</v>
      </c>
      <c r="AH78" s="132" t="s">
        <v>14</v>
      </c>
      <c r="AI78" s="132" t="s">
        <v>7</v>
      </c>
      <c r="AJ78" s="137">
        <v>139</v>
      </c>
      <c r="AM78" s="137">
        <v>166</v>
      </c>
      <c r="AO78" s="131" t="s">
        <v>138</v>
      </c>
      <c r="AP78" s="132" t="s">
        <v>5</v>
      </c>
      <c r="AQ78" s="132" t="s">
        <v>26</v>
      </c>
      <c r="AR78" s="132" t="s">
        <v>7</v>
      </c>
      <c r="AS78" s="55"/>
      <c r="AT78" s="62"/>
      <c r="AU78" s="6"/>
      <c r="AV78" s="58"/>
      <c r="AW78" s="6"/>
      <c r="AX78" s="6"/>
      <c r="BJ78" s="6"/>
      <c r="BK78" s="6"/>
      <c r="BL78" s="70"/>
      <c r="BM78" s="6"/>
      <c r="BN78" s="63"/>
      <c r="BO78" s="55"/>
      <c r="BQ78" s="131" t="s">
        <v>58</v>
      </c>
      <c r="BR78" s="132" t="s">
        <v>5</v>
      </c>
      <c r="BS78" s="132" t="s">
        <v>16</v>
      </c>
      <c r="BT78" s="132" t="s">
        <v>7</v>
      </c>
      <c r="BU78" s="137">
        <v>194</v>
      </c>
    </row>
    <row r="79" spans="1:73" ht="12.75" customHeight="1" thickTop="1" thickBot="1" x14ac:dyDescent="0.25">
      <c r="B79" s="138"/>
      <c r="D79" s="131"/>
      <c r="E79" s="132"/>
      <c r="F79" s="132"/>
      <c r="G79" s="132"/>
      <c r="H79" s="6"/>
      <c r="I79" s="6"/>
      <c r="J79" s="6"/>
      <c r="K79" s="57"/>
      <c r="L79" s="6"/>
      <c r="M79" s="6"/>
      <c r="Y79" s="6"/>
      <c r="Z79" s="6"/>
      <c r="AA79" s="64"/>
      <c r="AB79" s="6"/>
      <c r="AC79" s="6"/>
      <c r="AD79" s="6"/>
      <c r="AF79" s="131"/>
      <c r="AG79" s="132"/>
      <c r="AH79" s="132"/>
      <c r="AI79" s="132"/>
      <c r="AJ79" s="137"/>
      <c r="AM79" s="137"/>
      <c r="AO79" s="131"/>
      <c r="AP79" s="132"/>
      <c r="AQ79" s="132"/>
      <c r="AR79" s="132"/>
      <c r="AS79" s="6"/>
      <c r="AT79" s="6"/>
      <c r="AU79" s="6"/>
      <c r="AV79" s="57"/>
      <c r="AW79" s="6"/>
      <c r="AX79" s="6"/>
      <c r="BJ79" s="6"/>
      <c r="BK79" s="6"/>
      <c r="BL79" s="64"/>
      <c r="BM79" s="6"/>
      <c r="BN79" s="6"/>
      <c r="BO79" s="6"/>
      <c r="BQ79" s="131"/>
      <c r="BR79" s="132"/>
      <c r="BS79" s="132"/>
      <c r="BT79" s="132"/>
      <c r="BU79" s="137"/>
    </row>
    <row r="80" spans="1:73" ht="12.75" customHeight="1" thickTop="1" thickBot="1" x14ac:dyDescent="0.25">
      <c r="B80" s="138">
        <v>113</v>
      </c>
      <c r="D80" s="131" t="s">
        <v>121</v>
      </c>
      <c r="E80" s="132" t="s">
        <v>5</v>
      </c>
      <c r="F80" s="132" t="s">
        <v>107</v>
      </c>
      <c r="G80" s="132" t="s">
        <v>7</v>
      </c>
      <c r="H80" s="6"/>
      <c r="I80" s="6"/>
      <c r="J80" s="16"/>
      <c r="K80" s="17"/>
      <c r="L80" s="58"/>
      <c r="M80" s="6"/>
      <c r="Y80" s="6"/>
      <c r="Z80" s="70"/>
      <c r="AA80" s="16"/>
      <c r="AB80" s="17"/>
      <c r="AC80" s="6"/>
      <c r="AD80" s="55"/>
      <c r="AF80" s="131" t="s">
        <v>139</v>
      </c>
      <c r="AG80" s="132" t="s">
        <v>5</v>
      </c>
      <c r="AH80" s="132" t="s">
        <v>57</v>
      </c>
      <c r="AI80" s="132" t="s">
        <v>7</v>
      </c>
      <c r="AJ80" s="137">
        <v>140</v>
      </c>
      <c r="AM80" s="137">
        <v>167</v>
      </c>
      <c r="AO80" s="131" t="s">
        <v>139</v>
      </c>
      <c r="AP80" s="132" t="s">
        <v>5</v>
      </c>
      <c r="AQ80" s="132" t="s">
        <v>64</v>
      </c>
      <c r="AR80" s="132" t="s">
        <v>7</v>
      </c>
      <c r="AS80" s="6"/>
      <c r="AT80" s="6"/>
      <c r="AU80" s="16"/>
      <c r="AV80" s="17"/>
      <c r="AW80" s="58"/>
      <c r="AX80" s="6"/>
      <c r="BJ80" s="6"/>
      <c r="BK80" s="70"/>
      <c r="BL80" s="16"/>
      <c r="BM80" s="17"/>
      <c r="BN80" s="6"/>
      <c r="BO80" s="8"/>
      <c r="BQ80" s="131" t="s">
        <v>140</v>
      </c>
      <c r="BR80" s="132" t="s">
        <v>5</v>
      </c>
      <c r="BS80" s="132" t="s">
        <v>14</v>
      </c>
      <c r="BT80" s="132" t="s">
        <v>7</v>
      </c>
      <c r="BU80" s="137">
        <v>195</v>
      </c>
    </row>
    <row r="81" spans="2:73" ht="12.75" customHeight="1" thickTop="1" thickBot="1" x14ac:dyDescent="0.25">
      <c r="B81" s="138"/>
      <c r="D81" s="131"/>
      <c r="E81" s="132"/>
      <c r="F81" s="132"/>
      <c r="G81" s="132"/>
      <c r="H81" s="10"/>
      <c r="I81" s="56"/>
      <c r="J81" s="16"/>
      <c r="K81" s="17"/>
      <c r="L81" s="58"/>
      <c r="M81" s="6"/>
      <c r="Y81" s="6"/>
      <c r="Z81" s="70"/>
      <c r="AA81" s="16"/>
      <c r="AB81" s="17"/>
      <c r="AC81" s="64"/>
      <c r="AD81" s="6"/>
      <c r="AF81" s="131"/>
      <c r="AG81" s="132"/>
      <c r="AH81" s="132"/>
      <c r="AI81" s="132"/>
      <c r="AJ81" s="137"/>
      <c r="AM81" s="137"/>
      <c r="AO81" s="131"/>
      <c r="AP81" s="132"/>
      <c r="AQ81" s="132"/>
      <c r="AR81" s="132"/>
      <c r="AS81" s="10"/>
      <c r="AT81" s="56"/>
      <c r="AU81" s="16"/>
      <c r="AV81" s="17"/>
      <c r="AW81" s="58"/>
      <c r="AX81" s="6"/>
      <c r="BJ81" s="6"/>
      <c r="BK81" s="70"/>
      <c r="BL81" s="16"/>
      <c r="BM81" s="17"/>
      <c r="BN81" s="60"/>
      <c r="BO81" s="12"/>
      <c r="BQ81" s="131"/>
      <c r="BR81" s="132"/>
      <c r="BS81" s="132"/>
      <c r="BT81" s="132"/>
      <c r="BU81" s="137"/>
    </row>
    <row r="82" spans="2:73" ht="12.75" customHeight="1" thickTop="1" thickBot="1" x14ac:dyDescent="0.25">
      <c r="B82" s="138">
        <v>114</v>
      </c>
      <c r="D82" s="131" t="s">
        <v>141</v>
      </c>
      <c r="E82" s="132" t="s">
        <v>5</v>
      </c>
      <c r="F82" s="132" t="s">
        <v>21</v>
      </c>
      <c r="G82" s="132" t="s">
        <v>7</v>
      </c>
      <c r="H82" s="55"/>
      <c r="I82" s="62"/>
      <c r="J82" s="71"/>
      <c r="K82" s="17"/>
      <c r="L82" s="58"/>
      <c r="M82" s="6"/>
      <c r="Y82" s="6"/>
      <c r="Z82" s="70"/>
      <c r="AA82" s="16"/>
      <c r="AB82" s="69"/>
      <c r="AC82" s="16"/>
      <c r="AD82" s="19"/>
      <c r="AF82" s="131" t="s">
        <v>142</v>
      </c>
      <c r="AG82" s="132" t="s">
        <v>5</v>
      </c>
      <c r="AH82" s="132" t="s">
        <v>21</v>
      </c>
      <c r="AI82" s="132" t="s">
        <v>7</v>
      </c>
      <c r="AJ82" s="137">
        <v>141</v>
      </c>
      <c r="AM82" s="137">
        <v>168</v>
      </c>
      <c r="AO82" s="131" t="s">
        <v>143</v>
      </c>
      <c r="AP82" s="132" t="s">
        <v>5</v>
      </c>
      <c r="AQ82" s="132" t="s">
        <v>14</v>
      </c>
      <c r="AR82" s="132" t="s">
        <v>7</v>
      </c>
      <c r="AS82" s="55"/>
      <c r="AT82" s="66"/>
      <c r="AU82" s="18"/>
      <c r="AV82" s="17"/>
      <c r="AW82" s="58"/>
      <c r="AX82" s="6"/>
      <c r="BJ82" s="6"/>
      <c r="BK82" s="70"/>
      <c r="BL82" s="16"/>
      <c r="BM82" s="18"/>
      <c r="BN82" s="68"/>
      <c r="BO82" s="55"/>
      <c r="BQ82" s="131" t="s">
        <v>144</v>
      </c>
      <c r="BR82" s="132" t="s">
        <v>5</v>
      </c>
      <c r="BS82" s="132" t="s">
        <v>35</v>
      </c>
      <c r="BT82" s="132" t="s">
        <v>7</v>
      </c>
      <c r="BU82" s="137">
        <v>196</v>
      </c>
    </row>
    <row r="83" spans="2:73" ht="12.75" customHeight="1" thickTop="1" thickBot="1" x14ac:dyDescent="0.25">
      <c r="B83" s="138"/>
      <c r="D83" s="131"/>
      <c r="E83" s="132"/>
      <c r="F83" s="132"/>
      <c r="G83" s="132"/>
      <c r="H83" s="6"/>
      <c r="I83" s="6"/>
      <c r="J83" s="65"/>
      <c r="K83" s="17"/>
      <c r="L83" s="58"/>
      <c r="M83" s="6"/>
      <c r="Y83" s="6"/>
      <c r="Z83" s="70"/>
      <c r="AA83" s="16"/>
      <c r="AB83" s="67"/>
      <c r="AC83" s="6"/>
      <c r="AD83" s="9"/>
      <c r="AF83" s="131"/>
      <c r="AG83" s="132"/>
      <c r="AH83" s="132"/>
      <c r="AI83" s="132"/>
      <c r="AJ83" s="137"/>
      <c r="AM83" s="137"/>
      <c r="AO83" s="131"/>
      <c r="AP83" s="132"/>
      <c r="AQ83" s="132"/>
      <c r="AR83" s="132"/>
      <c r="AS83" s="6"/>
      <c r="AT83" s="16"/>
      <c r="AU83" s="61"/>
      <c r="AV83" s="17"/>
      <c r="AW83" s="58"/>
      <c r="AX83" s="6"/>
      <c r="BJ83" s="6"/>
      <c r="BK83" s="70"/>
      <c r="BL83" s="16"/>
      <c r="BM83" s="61"/>
      <c r="BN83" s="17"/>
      <c r="BO83" s="6"/>
      <c r="BQ83" s="131"/>
      <c r="BR83" s="132"/>
      <c r="BS83" s="132"/>
      <c r="BT83" s="132"/>
      <c r="BU83" s="137"/>
    </row>
    <row r="84" spans="2:73" ht="12.75" customHeight="1" thickTop="1" thickBot="1" x14ac:dyDescent="0.25">
      <c r="B84" s="138">
        <v>115</v>
      </c>
      <c r="D84" s="131" t="s">
        <v>102</v>
      </c>
      <c r="E84" s="132" t="s">
        <v>5</v>
      </c>
      <c r="F84" s="132" t="s">
        <v>52</v>
      </c>
      <c r="G84" s="132" t="s">
        <v>7</v>
      </c>
      <c r="H84" s="55"/>
      <c r="I84" s="16"/>
      <c r="J84" s="6"/>
      <c r="K84" s="6"/>
      <c r="L84" s="58"/>
      <c r="M84" s="6"/>
      <c r="Y84" s="6"/>
      <c r="Z84" s="70"/>
      <c r="AA84" s="6"/>
      <c r="AB84" s="16"/>
      <c r="AC84" s="17"/>
      <c r="AD84" s="55"/>
      <c r="AF84" s="131" t="s">
        <v>20</v>
      </c>
      <c r="AG84" s="132" t="s">
        <v>5</v>
      </c>
      <c r="AH84" s="132" t="s">
        <v>19</v>
      </c>
      <c r="AI84" s="132" t="s">
        <v>7</v>
      </c>
      <c r="AJ84" s="137">
        <v>142</v>
      </c>
      <c r="AM84" s="137">
        <v>169</v>
      </c>
      <c r="AO84" s="131" t="s">
        <v>145</v>
      </c>
      <c r="AP84" s="132" t="s">
        <v>5</v>
      </c>
      <c r="AQ84" s="132" t="s">
        <v>30</v>
      </c>
      <c r="AR84" s="132" t="s">
        <v>7</v>
      </c>
      <c r="AS84" s="6"/>
      <c r="AT84" s="6"/>
      <c r="AU84" s="62"/>
      <c r="AV84" s="6"/>
      <c r="AW84" s="58"/>
      <c r="AX84" s="6"/>
      <c r="BJ84" s="6"/>
      <c r="BK84" s="70"/>
      <c r="BL84" s="6"/>
      <c r="BM84" s="63"/>
      <c r="BN84" s="6"/>
      <c r="BO84" s="55"/>
      <c r="BQ84" s="131" t="s">
        <v>146</v>
      </c>
      <c r="BR84" s="132" t="s">
        <v>5</v>
      </c>
      <c r="BS84" s="132" t="s">
        <v>26</v>
      </c>
      <c r="BT84" s="132" t="s">
        <v>7</v>
      </c>
      <c r="BU84" s="137">
        <v>197</v>
      </c>
    </row>
    <row r="85" spans="2:73" ht="12.75" customHeight="1" thickTop="1" thickBot="1" x14ac:dyDescent="0.25">
      <c r="B85" s="138"/>
      <c r="D85" s="131"/>
      <c r="E85" s="132"/>
      <c r="F85" s="132"/>
      <c r="G85" s="132"/>
      <c r="H85" s="6"/>
      <c r="I85" s="65"/>
      <c r="J85" s="6"/>
      <c r="K85" s="6"/>
      <c r="L85" s="58"/>
      <c r="M85" s="6"/>
      <c r="Y85" s="6"/>
      <c r="Z85" s="70"/>
      <c r="AA85" s="6"/>
      <c r="AB85" s="6"/>
      <c r="AC85" s="67"/>
      <c r="AD85" s="6"/>
      <c r="AF85" s="131"/>
      <c r="AG85" s="132"/>
      <c r="AH85" s="132"/>
      <c r="AI85" s="132"/>
      <c r="AJ85" s="137"/>
      <c r="AM85" s="137"/>
      <c r="AO85" s="131"/>
      <c r="AP85" s="132"/>
      <c r="AQ85" s="132"/>
      <c r="AR85" s="132"/>
      <c r="AS85" s="10"/>
      <c r="AT85" s="56"/>
      <c r="AU85" s="58"/>
      <c r="AV85" s="6"/>
      <c r="AW85" s="58"/>
      <c r="AX85" s="6"/>
      <c r="BJ85" s="6"/>
      <c r="BK85" s="70"/>
      <c r="BL85" s="6"/>
      <c r="BM85" s="70"/>
      <c r="BN85" s="64"/>
      <c r="BO85" s="6"/>
      <c r="BQ85" s="131"/>
      <c r="BR85" s="132"/>
      <c r="BS85" s="132"/>
      <c r="BT85" s="132"/>
      <c r="BU85" s="137"/>
    </row>
    <row r="86" spans="2:73" ht="12.75" customHeight="1" thickTop="1" thickBot="1" x14ac:dyDescent="0.25">
      <c r="B86" s="138">
        <v>116</v>
      </c>
      <c r="D86" s="131" t="s">
        <v>147</v>
      </c>
      <c r="E86" s="132" t="s">
        <v>5</v>
      </c>
      <c r="F86" s="132" t="s">
        <v>14</v>
      </c>
      <c r="G86" s="132" t="s">
        <v>7</v>
      </c>
      <c r="H86" s="11"/>
      <c r="I86" s="6"/>
      <c r="J86" s="6"/>
      <c r="K86" s="6"/>
      <c r="L86" s="58"/>
      <c r="M86" s="6"/>
      <c r="Y86" s="6"/>
      <c r="Z86" s="70"/>
      <c r="AA86" s="6"/>
      <c r="AB86" s="6"/>
      <c r="AC86" s="16"/>
      <c r="AD86" s="19"/>
      <c r="AF86" s="131" t="s">
        <v>148</v>
      </c>
      <c r="AG86" s="132" t="s">
        <v>5</v>
      </c>
      <c r="AH86" s="132" t="s">
        <v>30</v>
      </c>
      <c r="AI86" s="132" t="s">
        <v>7</v>
      </c>
      <c r="AJ86" s="137">
        <v>143</v>
      </c>
      <c r="AM86" s="137">
        <v>170</v>
      </c>
      <c r="AO86" s="131" t="s">
        <v>149</v>
      </c>
      <c r="AP86" s="132" t="s">
        <v>5</v>
      </c>
      <c r="AQ86" s="132" t="s">
        <v>21</v>
      </c>
      <c r="AR86" s="132" t="s">
        <v>7</v>
      </c>
      <c r="AS86" s="55"/>
      <c r="AT86" s="62"/>
      <c r="AU86" s="6"/>
      <c r="AV86" s="6"/>
      <c r="AW86" s="58"/>
      <c r="AX86" s="6"/>
      <c r="BJ86" s="6"/>
      <c r="BK86" s="70"/>
      <c r="BL86" s="6"/>
      <c r="BM86" s="6"/>
      <c r="BN86" s="16"/>
      <c r="BO86" s="19"/>
      <c r="BQ86" s="131" t="s">
        <v>150</v>
      </c>
      <c r="BR86" s="132" t="s">
        <v>5</v>
      </c>
      <c r="BS86" s="132" t="s">
        <v>32</v>
      </c>
      <c r="BT86" s="132" t="s">
        <v>7</v>
      </c>
      <c r="BU86" s="137">
        <v>198</v>
      </c>
    </row>
    <row r="87" spans="2:73" ht="12.75" customHeight="1" thickTop="1" thickBot="1" x14ac:dyDescent="0.25">
      <c r="B87" s="138"/>
      <c r="D87" s="131"/>
      <c r="E87" s="132"/>
      <c r="F87" s="132"/>
      <c r="G87" s="132"/>
      <c r="H87" s="6"/>
      <c r="I87" s="6"/>
      <c r="J87" s="6"/>
      <c r="K87" s="6"/>
      <c r="L87" s="57"/>
      <c r="M87" s="6"/>
      <c r="Y87" s="6"/>
      <c r="Z87" s="64"/>
      <c r="AA87" s="6"/>
      <c r="AB87" s="6"/>
      <c r="AC87" s="6"/>
      <c r="AD87" s="9"/>
      <c r="AF87" s="131"/>
      <c r="AG87" s="132"/>
      <c r="AH87" s="132"/>
      <c r="AI87" s="132"/>
      <c r="AJ87" s="137"/>
      <c r="AM87" s="137"/>
      <c r="AO87" s="131"/>
      <c r="AP87" s="132"/>
      <c r="AQ87" s="132"/>
      <c r="AR87" s="132"/>
      <c r="AS87" s="6"/>
      <c r="AT87" s="6"/>
      <c r="AU87" s="6"/>
      <c r="AV87" s="6"/>
      <c r="AW87" s="57"/>
      <c r="AX87" s="6"/>
      <c r="BJ87" s="6"/>
      <c r="BK87" s="64"/>
      <c r="BL87" s="6"/>
      <c r="BM87" s="6"/>
      <c r="BN87" s="6"/>
      <c r="BO87" s="9"/>
      <c r="BQ87" s="131"/>
      <c r="BR87" s="132"/>
      <c r="BS87" s="132"/>
      <c r="BT87" s="132"/>
      <c r="BU87" s="137"/>
    </row>
    <row r="88" spans="2:73" ht="12.75" customHeight="1" thickTop="1" thickBot="1" x14ac:dyDescent="0.25">
      <c r="B88" s="138">
        <v>117</v>
      </c>
      <c r="D88" s="131" t="s">
        <v>151</v>
      </c>
      <c r="E88" s="132" t="s">
        <v>5</v>
      </c>
      <c r="F88" s="132" t="s">
        <v>42</v>
      </c>
      <c r="G88" s="132" t="s">
        <v>7</v>
      </c>
      <c r="H88" s="6"/>
      <c r="I88" s="6"/>
      <c r="J88" s="6"/>
      <c r="K88" s="16"/>
      <c r="L88" s="17"/>
      <c r="M88" s="58"/>
      <c r="Y88" s="16"/>
      <c r="Z88" s="18"/>
      <c r="AA88" s="17"/>
      <c r="AB88" s="6"/>
      <c r="AC88" s="6"/>
      <c r="AD88" s="55"/>
      <c r="AF88" s="131" t="s">
        <v>108</v>
      </c>
      <c r="AG88" s="132" t="s">
        <v>5</v>
      </c>
      <c r="AH88" s="132" t="s">
        <v>24</v>
      </c>
      <c r="AI88" s="132" t="s">
        <v>7</v>
      </c>
      <c r="AJ88" s="137">
        <v>144</v>
      </c>
      <c r="AM88" s="137">
        <v>171</v>
      </c>
      <c r="AO88" s="131" t="s">
        <v>106</v>
      </c>
      <c r="AP88" s="132" t="s">
        <v>5</v>
      </c>
      <c r="AQ88" s="132" t="s">
        <v>19</v>
      </c>
      <c r="AR88" s="132" t="s">
        <v>7</v>
      </c>
      <c r="AS88" s="55"/>
      <c r="AT88" s="6"/>
      <c r="AU88" s="6"/>
      <c r="AV88" s="16"/>
      <c r="AW88" s="17"/>
      <c r="AX88" s="58"/>
      <c r="BJ88" s="16"/>
      <c r="BK88" s="18"/>
      <c r="BL88" s="17"/>
      <c r="BM88" s="6"/>
      <c r="BN88" s="6"/>
      <c r="BO88" s="8"/>
      <c r="BQ88" s="131" t="s">
        <v>152</v>
      </c>
      <c r="BR88" s="132" t="s">
        <v>5</v>
      </c>
      <c r="BS88" s="132" t="s">
        <v>12</v>
      </c>
      <c r="BT88" s="132" t="s">
        <v>7</v>
      </c>
      <c r="BU88" s="137">
        <v>199</v>
      </c>
    </row>
    <row r="89" spans="2:73" ht="12.75" customHeight="1" thickTop="1" thickBot="1" x14ac:dyDescent="0.25">
      <c r="B89" s="138"/>
      <c r="D89" s="131"/>
      <c r="E89" s="132"/>
      <c r="F89" s="132"/>
      <c r="G89" s="132"/>
      <c r="H89" s="9"/>
      <c r="I89" s="10"/>
      <c r="J89" s="56"/>
      <c r="K89" s="16"/>
      <c r="L89" s="17"/>
      <c r="M89" s="58"/>
      <c r="Y89" s="16"/>
      <c r="Z89" s="18"/>
      <c r="AA89" s="17"/>
      <c r="AB89" s="6"/>
      <c r="AC89" s="64"/>
      <c r="AD89" s="6"/>
      <c r="AF89" s="131"/>
      <c r="AG89" s="132"/>
      <c r="AH89" s="132"/>
      <c r="AI89" s="132"/>
      <c r="AJ89" s="137"/>
      <c r="AM89" s="137"/>
      <c r="AO89" s="131"/>
      <c r="AP89" s="132"/>
      <c r="AQ89" s="132"/>
      <c r="AR89" s="132"/>
      <c r="AS89" s="6"/>
      <c r="AT89" s="57"/>
      <c r="AU89" s="6"/>
      <c r="AV89" s="16"/>
      <c r="AW89" s="17"/>
      <c r="AX89" s="58"/>
      <c r="BJ89" s="16"/>
      <c r="BK89" s="18"/>
      <c r="BL89" s="17"/>
      <c r="BM89" s="6"/>
      <c r="BN89" s="60"/>
      <c r="BO89" s="12"/>
      <c r="BQ89" s="131"/>
      <c r="BR89" s="132"/>
      <c r="BS89" s="132"/>
      <c r="BT89" s="132"/>
      <c r="BU89" s="137"/>
    </row>
    <row r="90" spans="2:73" ht="12.75" customHeight="1" thickTop="1" thickBot="1" x14ac:dyDescent="0.25">
      <c r="B90" s="138">
        <v>118</v>
      </c>
      <c r="D90" s="131" t="s">
        <v>153</v>
      </c>
      <c r="E90" s="132" t="s">
        <v>5</v>
      </c>
      <c r="F90" s="132" t="s">
        <v>28</v>
      </c>
      <c r="G90" s="132" t="s">
        <v>7</v>
      </c>
      <c r="H90" s="6"/>
      <c r="I90" s="6"/>
      <c r="J90" s="66"/>
      <c r="K90" s="18"/>
      <c r="L90" s="17"/>
      <c r="M90" s="58"/>
      <c r="Y90" s="16"/>
      <c r="Z90" s="18"/>
      <c r="AA90" s="17"/>
      <c r="AB90" s="70"/>
      <c r="AC90" s="16"/>
      <c r="AD90" s="19"/>
      <c r="AF90" s="131" t="s">
        <v>154</v>
      </c>
      <c r="AG90" s="132" t="s">
        <v>5</v>
      </c>
      <c r="AH90" s="132" t="s">
        <v>42</v>
      </c>
      <c r="AI90" s="132" t="s">
        <v>7</v>
      </c>
      <c r="AJ90" s="137">
        <v>145</v>
      </c>
      <c r="AM90" s="137">
        <v>172</v>
      </c>
      <c r="AO90" s="131" t="s">
        <v>155</v>
      </c>
      <c r="AP90" s="132" t="s">
        <v>5</v>
      </c>
      <c r="AQ90" s="132" t="s">
        <v>28</v>
      </c>
      <c r="AR90" s="132" t="s">
        <v>7</v>
      </c>
      <c r="AS90" s="11"/>
      <c r="AT90" s="17"/>
      <c r="AU90" s="58"/>
      <c r="AV90" s="16"/>
      <c r="AW90" s="17"/>
      <c r="AX90" s="58"/>
      <c r="BJ90" s="16"/>
      <c r="BK90" s="18"/>
      <c r="BL90" s="17"/>
      <c r="BM90" s="70"/>
      <c r="BN90" s="63"/>
      <c r="BO90" s="55"/>
      <c r="BQ90" s="131" t="s">
        <v>156</v>
      </c>
      <c r="BR90" s="132" t="s">
        <v>5</v>
      </c>
      <c r="BS90" s="132" t="s">
        <v>75</v>
      </c>
      <c r="BT90" s="132" t="s">
        <v>7</v>
      </c>
      <c r="BU90" s="137">
        <v>200</v>
      </c>
    </row>
    <row r="91" spans="2:73" ht="12.75" customHeight="1" thickTop="1" thickBot="1" x14ac:dyDescent="0.25">
      <c r="B91" s="138"/>
      <c r="D91" s="131"/>
      <c r="E91" s="132"/>
      <c r="F91" s="132"/>
      <c r="G91" s="132"/>
      <c r="H91" s="10"/>
      <c r="I91" s="56"/>
      <c r="J91" s="71"/>
      <c r="K91" s="18"/>
      <c r="L91" s="17"/>
      <c r="M91" s="58"/>
      <c r="Y91" s="16"/>
      <c r="Z91" s="18"/>
      <c r="AA91" s="17"/>
      <c r="AB91" s="64"/>
      <c r="AC91" s="6"/>
      <c r="AD91" s="9"/>
      <c r="AF91" s="131"/>
      <c r="AG91" s="132"/>
      <c r="AH91" s="132"/>
      <c r="AI91" s="132"/>
      <c r="AJ91" s="137"/>
      <c r="AM91" s="137"/>
      <c r="AO91" s="131"/>
      <c r="AP91" s="132"/>
      <c r="AQ91" s="132"/>
      <c r="AR91" s="132"/>
      <c r="AS91" s="6"/>
      <c r="AT91" s="6"/>
      <c r="AU91" s="57"/>
      <c r="AV91" s="16"/>
      <c r="AW91" s="17"/>
      <c r="AX91" s="58"/>
      <c r="BJ91" s="16"/>
      <c r="BK91" s="18"/>
      <c r="BL91" s="17"/>
      <c r="BM91" s="64"/>
      <c r="BN91" s="6"/>
      <c r="BO91" s="6"/>
      <c r="BQ91" s="131"/>
      <c r="BR91" s="132"/>
      <c r="BS91" s="132"/>
      <c r="BT91" s="132"/>
      <c r="BU91" s="137"/>
    </row>
    <row r="92" spans="2:73" ht="12.75" customHeight="1" thickTop="1" thickBot="1" x14ac:dyDescent="0.25">
      <c r="B92" s="138">
        <v>119</v>
      </c>
      <c r="D92" s="131" t="s">
        <v>157</v>
      </c>
      <c r="E92" s="132" t="s">
        <v>5</v>
      </c>
      <c r="F92" s="132" t="s">
        <v>12</v>
      </c>
      <c r="G92" s="132" t="s">
        <v>7</v>
      </c>
      <c r="H92" s="55"/>
      <c r="I92" s="62"/>
      <c r="J92" s="16"/>
      <c r="K92" s="18"/>
      <c r="L92" s="17"/>
      <c r="M92" s="58"/>
      <c r="Y92" s="16"/>
      <c r="Z92" s="18"/>
      <c r="AA92" s="18"/>
      <c r="AB92" s="18"/>
      <c r="AC92" s="17"/>
      <c r="AD92" s="8"/>
      <c r="AF92" s="131" t="s">
        <v>17</v>
      </c>
      <c r="AG92" s="132" t="s">
        <v>5</v>
      </c>
      <c r="AH92" s="132" t="s">
        <v>26</v>
      </c>
      <c r="AI92" s="132" t="s">
        <v>7</v>
      </c>
      <c r="AJ92" s="137">
        <v>146</v>
      </c>
      <c r="AM92" s="137">
        <v>173</v>
      </c>
      <c r="AO92" s="131" t="s">
        <v>122</v>
      </c>
      <c r="AP92" s="132" t="s">
        <v>5</v>
      </c>
      <c r="AQ92" s="132" t="s">
        <v>42</v>
      </c>
      <c r="AR92" s="132" t="s">
        <v>7</v>
      </c>
      <c r="AS92" s="55"/>
      <c r="AT92" s="16"/>
      <c r="AU92" s="18"/>
      <c r="AV92" s="18"/>
      <c r="AW92" s="17"/>
      <c r="AX92" s="58"/>
      <c r="BJ92" s="16"/>
      <c r="BK92" s="18"/>
      <c r="BL92" s="18"/>
      <c r="BM92" s="18"/>
      <c r="BN92" s="17"/>
      <c r="BO92" s="55"/>
      <c r="BQ92" s="131" t="s">
        <v>158</v>
      </c>
      <c r="BR92" s="132" t="s">
        <v>5</v>
      </c>
      <c r="BS92" s="132" t="s">
        <v>57</v>
      </c>
      <c r="BT92" s="132" t="s">
        <v>7</v>
      </c>
      <c r="BU92" s="137">
        <v>201</v>
      </c>
    </row>
    <row r="93" spans="2:73" ht="12.75" customHeight="1" thickTop="1" thickBot="1" x14ac:dyDescent="0.25">
      <c r="B93" s="138"/>
      <c r="D93" s="131"/>
      <c r="E93" s="132"/>
      <c r="F93" s="132"/>
      <c r="G93" s="132"/>
      <c r="H93" s="6"/>
      <c r="I93" s="6"/>
      <c r="J93" s="16"/>
      <c r="K93" s="61"/>
      <c r="L93" s="17"/>
      <c r="M93" s="58"/>
      <c r="Y93" s="16"/>
      <c r="Z93" s="18"/>
      <c r="AA93" s="18"/>
      <c r="AB93" s="18"/>
      <c r="AC93" s="61"/>
      <c r="AD93" s="12"/>
      <c r="AF93" s="131"/>
      <c r="AG93" s="132"/>
      <c r="AH93" s="132"/>
      <c r="AI93" s="132"/>
      <c r="AJ93" s="137"/>
      <c r="AM93" s="137"/>
      <c r="AO93" s="131"/>
      <c r="AP93" s="132"/>
      <c r="AQ93" s="132"/>
      <c r="AR93" s="132"/>
      <c r="AS93" s="6"/>
      <c r="AT93" s="65"/>
      <c r="AU93" s="18"/>
      <c r="AV93" s="18"/>
      <c r="AW93" s="17"/>
      <c r="AX93" s="58"/>
      <c r="BJ93" s="16"/>
      <c r="BK93" s="18"/>
      <c r="BL93" s="18"/>
      <c r="BM93" s="18"/>
      <c r="BN93" s="67"/>
      <c r="BO93" s="6"/>
      <c r="BQ93" s="131"/>
      <c r="BR93" s="132"/>
      <c r="BS93" s="132"/>
      <c r="BT93" s="132"/>
      <c r="BU93" s="137"/>
    </row>
    <row r="94" spans="2:73" ht="12.75" customHeight="1" thickTop="1" thickBot="1" x14ac:dyDescent="0.25">
      <c r="B94" s="138">
        <v>120</v>
      </c>
      <c r="D94" s="131" t="s">
        <v>36</v>
      </c>
      <c r="E94" s="132" t="s">
        <v>5</v>
      </c>
      <c r="F94" s="132" t="s">
        <v>57</v>
      </c>
      <c r="G94" s="132" t="s">
        <v>7</v>
      </c>
      <c r="H94" s="55"/>
      <c r="I94" s="6"/>
      <c r="J94" s="6"/>
      <c r="K94" s="62"/>
      <c r="L94" s="6"/>
      <c r="M94" s="58"/>
      <c r="P94" s="23" t="s">
        <v>229</v>
      </c>
      <c r="Q94" s="24"/>
      <c r="R94" s="25"/>
      <c r="S94" s="25"/>
      <c r="T94" s="25"/>
      <c r="U94" s="26"/>
      <c r="Y94" s="16"/>
      <c r="Z94" s="18"/>
      <c r="AA94" s="18"/>
      <c r="AB94" s="17"/>
      <c r="AC94" s="63"/>
      <c r="AD94" s="55"/>
      <c r="AF94" s="131" t="s">
        <v>159</v>
      </c>
      <c r="AG94" s="132" t="s">
        <v>5</v>
      </c>
      <c r="AH94" s="132" t="s">
        <v>16</v>
      </c>
      <c r="AI94" s="132" t="s">
        <v>7</v>
      </c>
      <c r="AJ94" s="137">
        <v>147</v>
      </c>
      <c r="AM94" s="137">
        <v>174</v>
      </c>
      <c r="AO94" s="131" t="s">
        <v>160</v>
      </c>
      <c r="AP94" s="132" t="s">
        <v>5</v>
      </c>
      <c r="AQ94" s="132" t="s">
        <v>55</v>
      </c>
      <c r="AR94" s="132" t="s">
        <v>7</v>
      </c>
      <c r="AS94" s="11"/>
      <c r="AT94" s="6"/>
      <c r="AU94" s="16"/>
      <c r="AV94" s="18"/>
      <c r="AW94" s="17"/>
      <c r="AX94" s="58"/>
      <c r="BA94" s="23" t="s">
        <v>233</v>
      </c>
      <c r="BB94" s="24"/>
      <c r="BC94" s="25"/>
      <c r="BD94" s="25"/>
      <c r="BE94" s="25"/>
      <c r="BF94" s="26"/>
      <c r="BJ94" s="16"/>
      <c r="BK94" s="18"/>
      <c r="BL94" s="18"/>
      <c r="BM94" s="17"/>
      <c r="BN94" s="16"/>
      <c r="BO94" s="19"/>
      <c r="BQ94" s="131" t="s">
        <v>161</v>
      </c>
      <c r="BR94" s="132" t="s">
        <v>5</v>
      </c>
      <c r="BS94" s="132" t="s">
        <v>71</v>
      </c>
      <c r="BT94" s="132" t="s">
        <v>7</v>
      </c>
      <c r="BU94" s="137">
        <v>202</v>
      </c>
    </row>
    <row r="95" spans="2:73" ht="12.75" customHeight="1" thickTop="1" thickBot="1" x14ac:dyDescent="0.25">
      <c r="B95" s="138"/>
      <c r="D95" s="131"/>
      <c r="E95" s="132"/>
      <c r="F95" s="132"/>
      <c r="G95" s="132"/>
      <c r="H95" s="6"/>
      <c r="I95" s="57"/>
      <c r="J95" s="6"/>
      <c r="K95" s="58"/>
      <c r="L95" s="6"/>
      <c r="M95" s="58"/>
      <c r="P95" s="139" t="s">
        <v>307</v>
      </c>
      <c r="Q95" s="140"/>
      <c r="R95" s="140"/>
      <c r="S95" s="140"/>
      <c r="T95" s="140"/>
      <c r="U95" s="141"/>
      <c r="Y95" s="16"/>
      <c r="Z95" s="18"/>
      <c r="AA95" s="61"/>
      <c r="AB95" s="17"/>
      <c r="AC95" s="6"/>
      <c r="AD95" s="6"/>
      <c r="AF95" s="131"/>
      <c r="AG95" s="132"/>
      <c r="AH95" s="132"/>
      <c r="AI95" s="132"/>
      <c r="AJ95" s="137"/>
      <c r="AM95" s="137"/>
      <c r="AO95" s="131"/>
      <c r="AP95" s="132"/>
      <c r="AQ95" s="132"/>
      <c r="AR95" s="132"/>
      <c r="AS95" s="6"/>
      <c r="AT95" s="6"/>
      <c r="AU95" s="16"/>
      <c r="AV95" s="61"/>
      <c r="AW95" s="17"/>
      <c r="AX95" s="58"/>
      <c r="BA95" s="139" t="s">
        <v>306</v>
      </c>
      <c r="BB95" s="140"/>
      <c r="BC95" s="140"/>
      <c r="BD95" s="140"/>
      <c r="BE95" s="140"/>
      <c r="BF95" s="141"/>
      <c r="BJ95" s="16"/>
      <c r="BK95" s="18"/>
      <c r="BL95" s="61"/>
      <c r="BM95" s="17"/>
      <c r="BN95" s="6"/>
      <c r="BO95" s="9"/>
      <c r="BQ95" s="131"/>
      <c r="BR95" s="132"/>
      <c r="BS95" s="132"/>
      <c r="BT95" s="132"/>
      <c r="BU95" s="137"/>
    </row>
    <row r="96" spans="2:73" ht="12.75" customHeight="1" thickTop="1" thickBot="1" x14ac:dyDescent="0.25">
      <c r="B96" s="138">
        <v>121</v>
      </c>
      <c r="D96" s="131" t="s">
        <v>162</v>
      </c>
      <c r="E96" s="132" t="s">
        <v>5</v>
      </c>
      <c r="F96" s="132" t="s">
        <v>35</v>
      </c>
      <c r="G96" s="132" t="s">
        <v>7</v>
      </c>
      <c r="H96" s="11"/>
      <c r="I96" s="18"/>
      <c r="J96" s="17"/>
      <c r="K96" s="58"/>
      <c r="L96" s="6"/>
      <c r="M96" s="58"/>
      <c r="P96" s="139"/>
      <c r="Q96" s="140"/>
      <c r="R96" s="140"/>
      <c r="S96" s="140"/>
      <c r="T96" s="140"/>
      <c r="U96" s="141"/>
      <c r="Y96" s="16"/>
      <c r="Z96" s="17"/>
      <c r="AA96" s="63"/>
      <c r="AB96" s="6"/>
      <c r="AC96" s="6"/>
      <c r="AD96" s="55"/>
      <c r="AF96" s="131" t="s">
        <v>163</v>
      </c>
      <c r="AG96" s="132" t="s">
        <v>5</v>
      </c>
      <c r="AH96" s="132" t="s">
        <v>32</v>
      </c>
      <c r="AI96" s="132" t="s">
        <v>7</v>
      </c>
      <c r="AJ96" s="137">
        <v>148</v>
      </c>
      <c r="AM96" s="137">
        <v>175</v>
      </c>
      <c r="AO96" s="131" t="s">
        <v>164</v>
      </c>
      <c r="AP96" s="132" t="s">
        <v>5</v>
      </c>
      <c r="AQ96" s="132" t="s">
        <v>57</v>
      </c>
      <c r="AR96" s="132" t="s">
        <v>7</v>
      </c>
      <c r="AS96" s="6"/>
      <c r="AT96" s="6"/>
      <c r="AU96" s="6"/>
      <c r="AV96" s="62"/>
      <c r="AW96" s="6"/>
      <c r="AX96" s="58"/>
      <c r="BA96" s="139"/>
      <c r="BB96" s="140"/>
      <c r="BC96" s="140"/>
      <c r="BD96" s="140"/>
      <c r="BE96" s="140"/>
      <c r="BF96" s="141"/>
      <c r="BJ96" s="16"/>
      <c r="BK96" s="17"/>
      <c r="BL96" s="63"/>
      <c r="BM96" s="6"/>
      <c r="BN96" s="6"/>
      <c r="BO96" s="55"/>
      <c r="BQ96" s="131" t="s">
        <v>29</v>
      </c>
      <c r="BR96" s="132" t="s">
        <v>5</v>
      </c>
      <c r="BS96" s="132" t="s">
        <v>24</v>
      </c>
      <c r="BT96" s="132" t="s">
        <v>7</v>
      </c>
      <c r="BU96" s="137">
        <v>203</v>
      </c>
    </row>
    <row r="97" spans="2:73" ht="12.75" customHeight="1" thickTop="1" thickBot="1" x14ac:dyDescent="0.25">
      <c r="B97" s="138"/>
      <c r="D97" s="131"/>
      <c r="E97" s="132"/>
      <c r="F97" s="132"/>
      <c r="G97" s="132"/>
      <c r="H97" s="6"/>
      <c r="I97" s="16"/>
      <c r="J97" s="56"/>
      <c r="K97" s="58"/>
      <c r="L97" s="6"/>
      <c r="M97" s="58"/>
      <c r="P97" s="145" t="s">
        <v>300</v>
      </c>
      <c r="Q97" s="146"/>
      <c r="R97" s="146"/>
      <c r="S97" s="146"/>
      <c r="T97" s="146"/>
      <c r="U97" s="147"/>
      <c r="Y97" s="16"/>
      <c r="Z97" s="17"/>
      <c r="AA97" s="70"/>
      <c r="AB97" s="6"/>
      <c r="AC97" s="64"/>
      <c r="AD97" s="6"/>
      <c r="AF97" s="131"/>
      <c r="AG97" s="132"/>
      <c r="AH97" s="132"/>
      <c r="AI97" s="132"/>
      <c r="AJ97" s="137"/>
      <c r="AM97" s="137"/>
      <c r="AO97" s="131"/>
      <c r="AP97" s="132"/>
      <c r="AQ97" s="132"/>
      <c r="AR97" s="132"/>
      <c r="AS97" s="10"/>
      <c r="AT97" s="56"/>
      <c r="AU97" s="6"/>
      <c r="AV97" s="58"/>
      <c r="AW97" s="6"/>
      <c r="AX97" s="58"/>
      <c r="BA97" s="145" t="s">
        <v>300</v>
      </c>
      <c r="BB97" s="146"/>
      <c r="BC97" s="146"/>
      <c r="BD97" s="146"/>
      <c r="BE97" s="146"/>
      <c r="BF97" s="147"/>
      <c r="BJ97" s="16"/>
      <c r="BK97" s="17"/>
      <c r="BL97" s="70"/>
      <c r="BM97" s="6"/>
      <c r="BN97" s="64"/>
      <c r="BO97" s="6"/>
      <c r="BQ97" s="131"/>
      <c r="BR97" s="132"/>
      <c r="BS97" s="132"/>
      <c r="BT97" s="132"/>
      <c r="BU97" s="137"/>
    </row>
    <row r="98" spans="2:73" ht="12.75" customHeight="1" thickTop="1" thickBot="1" x14ac:dyDescent="0.25">
      <c r="B98" s="138">
        <v>122</v>
      </c>
      <c r="D98" s="131" t="s">
        <v>165</v>
      </c>
      <c r="E98" s="132" t="s">
        <v>5</v>
      </c>
      <c r="F98" s="132" t="s">
        <v>9</v>
      </c>
      <c r="G98" s="132" t="s">
        <v>7</v>
      </c>
      <c r="H98" s="55"/>
      <c r="I98" s="55"/>
      <c r="J98" s="62"/>
      <c r="K98" s="6"/>
      <c r="L98" s="6"/>
      <c r="M98" s="58"/>
      <c r="P98" s="148"/>
      <c r="Q98" s="149"/>
      <c r="R98" s="149"/>
      <c r="S98" s="149"/>
      <c r="T98" s="149"/>
      <c r="U98" s="150"/>
      <c r="Y98" s="16"/>
      <c r="Z98" s="17"/>
      <c r="AA98" s="70"/>
      <c r="AB98" s="16"/>
      <c r="AC98" s="18"/>
      <c r="AD98" s="19"/>
      <c r="AF98" s="131" t="s">
        <v>91</v>
      </c>
      <c r="AG98" s="132" t="s">
        <v>5</v>
      </c>
      <c r="AH98" s="132" t="s">
        <v>21</v>
      </c>
      <c r="AI98" s="132" t="s">
        <v>7</v>
      </c>
      <c r="AJ98" s="137">
        <v>149</v>
      </c>
      <c r="AM98" s="137">
        <v>176</v>
      </c>
      <c r="AO98" s="131" t="s">
        <v>166</v>
      </c>
      <c r="AP98" s="132" t="s">
        <v>5</v>
      </c>
      <c r="AQ98" s="132" t="s">
        <v>75</v>
      </c>
      <c r="AR98" s="132" t="s">
        <v>7</v>
      </c>
      <c r="AS98" s="55"/>
      <c r="AT98" s="66"/>
      <c r="AU98" s="17"/>
      <c r="AV98" s="58"/>
      <c r="AW98" s="6"/>
      <c r="AX98" s="58"/>
      <c r="BA98" s="148"/>
      <c r="BB98" s="149"/>
      <c r="BC98" s="149"/>
      <c r="BD98" s="149"/>
      <c r="BE98" s="149"/>
      <c r="BF98" s="150"/>
      <c r="BJ98" s="16"/>
      <c r="BK98" s="17"/>
      <c r="BL98" s="70"/>
      <c r="BM98" s="16"/>
      <c r="BN98" s="18"/>
      <c r="BO98" s="19"/>
      <c r="BQ98" s="131" t="s">
        <v>70</v>
      </c>
      <c r="BR98" s="132" t="s">
        <v>5</v>
      </c>
      <c r="BS98" s="132" t="s">
        <v>21</v>
      </c>
      <c r="BT98" s="132" t="s">
        <v>7</v>
      </c>
      <c r="BU98" s="137">
        <v>204</v>
      </c>
    </row>
    <row r="99" spans="2:73" ht="12.75" customHeight="1" thickTop="1" thickBot="1" x14ac:dyDescent="0.25">
      <c r="B99" s="138"/>
      <c r="D99" s="131"/>
      <c r="E99" s="132"/>
      <c r="F99" s="132"/>
      <c r="G99" s="132"/>
      <c r="H99" s="6"/>
      <c r="I99" s="6"/>
      <c r="J99" s="6"/>
      <c r="K99" s="6"/>
      <c r="L99" s="6"/>
      <c r="M99" s="58"/>
      <c r="O99" s="28"/>
      <c r="P99" s="28"/>
      <c r="Q99" s="29"/>
      <c r="R99" s="29"/>
      <c r="S99" s="74"/>
      <c r="T99" s="29"/>
      <c r="U99" s="29"/>
      <c r="V99" s="28"/>
      <c r="W99" s="28"/>
      <c r="Y99" s="16"/>
      <c r="Z99" s="17"/>
      <c r="AA99" s="70"/>
      <c r="AB99" s="60"/>
      <c r="AC99" s="17"/>
      <c r="AD99" s="9"/>
      <c r="AF99" s="131"/>
      <c r="AG99" s="132"/>
      <c r="AH99" s="132"/>
      <c r="AI99" s="132"/>
      <c r="AJ99" s="137"/>
      <c r="AM99" s="137"/>
      <c r="AO99" s="131"/>
      <c r="AP99" s="132"/>
      <c r="AQ99" s="132"/>
      <c r="AR99" s="132"/>
      <c r="AS99" s="6"/>
      <c r="AT99" s="16"/>
      <c r="AU99" s="56"/>
      <c r="AV99" s="58"/>
      <c r="AW99" s="6"/>
      <c r="AX99" s="58"/>
      <c r="AZ99" s="28"/>
      <c r="BA99" s="28"/>
      <c r="BB99" s="29"/>
      <c r="BC99" s="29"/>
      <c r="BD99" s="74"/>
      <c r="BE99" s="29"/>
      <c r="BF99" s="29"/>
      <c r="BG99" s="28"/>
      <c r="BH99" s="28"/>
      <c r="BJ99" s="16"/>
      <c r="BK99" s="17"/>
      <c r="BL99" s="70"/>
      <c r="BM99" s="60"/>
      <c r="BN99" s="17"/>
      <c r="BO99" s="9"/>
      <c r="BQ99" s="131"/>
      <c r="BR99" s="132"/>
      <c r="BS99" s="132"/>
      <c r="BT99" s="132"/>
      <c r="BU99" s="137"/>
    </row>
    <row r="100" spans="2:73" ht="12.75" customHeight="1" thickTop="1" thickBot="1" x14ac:dyDescent="0.25">
      <c r="B100" s="138">
        <v>123</v>
      </c>
      <c r="D100" s="131" t="s">
        <v>167</v>
      </c>
      <c r="E100" s="132" t="s">
        <v>5</v>
      </c>
      <c r="F100" s="132" t="s">
        <v>68</v>
      </c>
      <c r="G100" s="132" t="s">
        <v>7</v>
      </c>
      <c r="H100" s="55"/>
      <c r="I100" s="55"/>
      <c r="J100" s="6"/>
      <c r="K100" s="6"/>
      <c r="L100" s="6"/>
      <c r="M100" s="59"/>
      <c r="N100" s="30"/>
      <c r="O100" s="31"/>
      <c r="P100" s="31"/>
      <c r="Q100" s="32"/>
      <c r="R100" s="73"/>
      <c r="S100" s="75"/>
      <c r="T100" s="76"/>
      <c r="U100" s="77"/>
      <c r="V100" s="78"/>
      <c r="W100" s="78"/>
      <c r="X100" s="79"/>
      <c r="Y100" s="60"/>
      <c r="Z100" s="17"/>
      <c r="AA100" s="6"/>
      <c r="AB100" s="63"/>
      <c r="AC100" s="55"/>
      <c r="AD100" s="55"/>
      <c r="AF100" s="131" t="s">
        <v>168</v>
      </c>
      <c r="AG100" s="132" t="s">
        <v>5</v>
      </c>
      <c r="AH100" s="132" t="s">
        <v>9</v>
      </c>
      <c r="AI100" s="132" t="s">
        <v>7</v>
      </c>
      <c r="AJ100" s="137">
        <v>150</v>
      </c>
      <c r="AM100" s="137">
        <v>177</v>
      </c>
      <c r="AO100" s="131" t="s">
        <v>169</v>
      </c>
      <c r="AP100" s="132" t="s">
        <v>5</v>
      </c>
      <c r="AQ100" s="132" t="s">
        <v>16</v>
      </c>
      <c r="AR100" s="132" t="s">
        <v>7</v>
      </c>
      <c r="AS100" s="55"/>
      <c r="AT100" s="55"/>
      <c r="AU100" s="62"/>
      <c r="AV100" s="6"/>
      <c r="AW100" s="6"/>
      <c r="AX100" s="59"/>
      <c r="AY100" s="30"/>
      <c r="AZ100" s="31"/>
      <c r="BA100" s="31"/>
      <c r="BB100" s="32"/>
      <c r="BC100" s="73"/>
      <c r="BD100" s="75"/>
      <c r="BE100" s="76"/>
      <c r="BF100" s="77"/>
      <c r="BG100" s="78"/>
      <c r="BH100" s="78"/>
      <c r="BI100" s="79"/>
      <c r="BJ100" s="60"/>
      <c r="BK100" s="17"/>
      <c r="BL100" s="6"/>
      <c r="BM100" s="63"/>
      <c r="BN100" s="55"/>
      <c r="BO100" s="55"/>
      <c r="BQ100" s="131" t="s">
        <v>170</v>
      </c>
      <c r="BR100" s="132" t="s">
        <v>5</v>
      </c>
      <c r="BS100" s="132" t="s">
        <v>52</v>
      </c>
      <c r="BT100" s="132" t="s">
        <v>7</v>
      </c>
      <c r="BU100" s="137">
        <v>205</v>
      </c>
    </row>
    <row r="101" spans="2:73" ht="12.75" customHeight="1" thickTop="1" thickBot="1" x14ac:dyDescent="0.25">
      <c r="B101" s="138"/>
      <c r="D101" s="131"/>
      <c r="E101" s="132"/>
      <c r="F101" s="132"/>
      <c r="G101" s="132"/>
      <c r="H101" s="6"/>
      <c r="I101" s="6"/>
      <c r="J101" s="57"/>
      <c r="K101" s="6"/>
      <c r="L101" s="16"/>
      <c r="M101" s="17"/>
      <c r="O101" s="28"/>
      <c r="P101" s="28"/>
      <c r="Q101" s="29"/>
      <c r="R101" s="29"/>
      <c r="T101" s="29"/>
      <c r="U101" s="29"/>
      <c r="V101" s="28"/>
      <c r="W101" s="28"/>
      <c r="Y101" s="70"/>
      <c r="Z101" s="6"/>
      <c r="AA101" s="6"/>
      <c r="AB101" s="6"/>
      <c r="AC101" s="6"/>
      <c r="AD101" s="6"/>
      <c r="AF101" s="131"/>
      <c r="AG101" s="132"/>
      <c r="AH101" s="132"/>
      <c r="AI101" s="132"/>
      <c r="AJ101" s="137"/>
      <c r="AM101" s="137"/>
      <c r="AO101" s="131"/>
      <c r="AP101" s="132"/>
      <c r="AQ101" s="132"/>
      <c r="AR101" s="132"/>
      <c r="AS101" s="6"/>
      <c r="AT101" s="6"/>
      <c r="AU101" s="6"/>
      <c r="AV101" s="6"/>
      <c r="AW101" s="16"/>
      <c r="AX101" s="17"/>
      <c r="AZ101" s="28"/>
      <c r="BA101" s="28"/>
      <c r="BB101" s="29"/>
      <c r="BC101" s="29"/>
      <c r="BE101" s="29"/>
      <c r="BF101" s="29"/>
      <c r="BG101" s="28"/>
      <c r="BH101" s="28"/>
      <c r="BJ101" s="70"/>
      <c r="BK101" s="6"/>
      <c r="BL101" s="6"/>
      <c r="BM101" s="6"/>
      <c r="BN101" s="6"/>
      <c r="BO101" s="6"/>
      <c r="BQ101" s="131"/>
      <c r="BR101" s="132"/>
      <c r="BS101" s="132"/>
      <c r="BT101" s="132"/>
      <c r="BU101" s="137"/>
    </row>
    <row r="102" spans="2:73" ht="12.75" customHeight="1" thickTop="1" thickBot="1" x14ac:dyDescent="0.25">
      <c r="B102" s="138">
        <v>124</v>
      </c>
      <c r="D102" s="131" t="s">
        <v>171</v>
      </c>
      <c r="E102" s="132" t="s">
        <v>5</v>
      </c>
      <c r="F102" s="132" t="s">
        <v>16</v>
      </c>
      <c r="G102" s="132" t="s">
        <v>7</v>
      </c>
      <c r="H102" s="55"/>
      <c r="I102" s="16"/>
      <c r="J102" s="17"/>
      <c r="K102" s="58"/>
      <c r="L102" s="16"/>
      <c r="M102" s="17"/>
      <c r="O102" s="20"/>
      <c r="P102" s="20"/>
      <c r="Q102" s="14"/>
      <c r="R102" s="15"/>
      <c r="T102" s="14"/>
      <c r="U102" s="15"/>
      <c r="V102" s="20"/>
      <c r="W102" s="20"/>
      <c r="Y102" s="70"/>
      <c r="Z102" s="6"/>
      <c r="AA102" s="6"/>
      <c r="AB102" s="6"/>
      <c r="AC102" s="55"/>
      <c r="AD102" s="55"/>
      <c r="AF102" s="131" t="s">
        <v>172</v>
      </c>
      <c r="AG102" s="132" t="s">
        <v>5</v>
      </c>
      <c r="AH102" s="132" t="s">
        <v>75</v>
      </c>
      <c r="AI102" s="132" t="s">
        <v>7</v>
      </c>
      <c r="AJ102" s="137">
        <v>151</v>
      </c>
      <c r="AM102" s="137">
        <v>178</v>
      </c>
      <c r="AO102" s="131" t="s">
        <v>164</v>
      </c>
      <c r="AP102" s="132" t="s">
        <v>5</v>
      </c>
      <c r="AQ102" s="132" t="s">
        <v>6</v>
      </c>
      <c r="AR102" s="132" t="s">
        <v>7</v>
      </c>
      <c r="AS102" s="55"/>
      <c r="AT102" s="55"/>
      <c r="AU102" s="6"/>
      <c r="AV102" s="6"/>
      <c r="AW102" s="16"/>
      <c r="AX102" s="17"/>
      <c r="AZ102" s="20"/>
      <c r="BA102" s="20"/>
      <c r="BB102" s="14"/>
      <c r="BC102" s="15"/>
      <c r="BE102" s="14"/>
      <c r="BF102" s="15"/>
      <c r="BG102" s="20"/>
      <c r="BH102" s="20"/>
      <c r="BJ102" s="70"/>
      <c r="BK102" s="6"/>
      <c r="BL102" s="6"/>
      <c r="BM102" s="6"/>
      <c r="BN102" s="55"/>
      <c r="BO102" s="55"/>
      <c r="BQ102" s="131" t="s">
        <v>53</v>
      </c>
      <c r="BR102" s="132" t="s">
        <v>5</v>
      </c>
      <c r="BS102" s="132" t="s">
        <v>57</v>
      </c>
      <c r="BT102" s="132" t="s">
        <v>7</v>
      </c>
      <c r="BU102" s="137">
        <v>206</v>
      </c>
    </row>
    <row r="103" spans="2:73" ht="12.75" customHeight="1" thickTop="1" thickBot="1" x14ac:dyDescent="0.25">
      <c r="B103" s="138"/>
      <c r="D103" s="131"/>
      <c r="E103" s="132"/>
      <c r="F103" s="132"/>
      <c r="G103" s="132"/>
      <c r="H103" s="6"/>
      <c r="I103" s="65"/>
      <c r="J103" s="17"/>
      <c r="K103" s="58"/>
      <c r="L103" s="16"/>
      <c r="M103" s="17"/>
      <c r="Q103" s="15"/>
      <c r="R103" s="15"/>
      <c r="T103" s="15"/>
      <c r="U103" s="15"/>
      <c r="Y103" s="70"/>
      <c r="Z103" s="6"/>
      <c r="AA103" s="6"/>
      <c r="AB103" s="64"/>
      <c r="AC103" s="6"/>
      <c r="AD103" s="6"/>
      <c r="AF103" s="131"/>
      <c r="AG103" s="132"/>
      <c r="AH103" s="132"/>
      <c r="AI103" s="132"/>
      <c r="AJ103" s="137"/>
      <c r="AM103" s="137"/>
      <c r="AO103" s="131"/>
      <c r="AP103" s="132"/>
      <c r="AQ103" s="132"/>
      <c r="AR103" s="132"/>
      <c r="AS103" s="6"/>
      <c r="AT103" s="6"/>
      <c r="AU103" s="57"/>
      <c r="AV103" s="6"/>
      <c r="AW103" s="16"/>
      <c r="AX103" s="17"/>
      <c r="BB103" s="15"/>
      <c r="BC103" s="15"/>
      <c r="BE103" s="15"/>
      <c r="BF103" s="15"/>
      <c r="BJ103" s="70"/>
      <c r="BK103" s="6"/>
      <c r="BL103" s="6"/>
      <c r="BM103" s="64"/>
      <c r="BN103" s="6"/>
      <c r="BO103" s="6"/>
      <c r="BQ103" s="131"/>
      <c r="BR103" s="132"/>
      <c r="BS103" s="132"/>
      <c r="BT103" s="132"/>
      <c r="BU103" s="137"/>
    </row>
    <row r="104" spans="2:73" ht="12.75" customHeight="1" thickTop="1" thickBot="1" x14ac:dyDescent="0.25">
      <c r="B104" s="138">
        <v>125</v>
      </c>
      <c r="D104" s="131" t="s">
        <v>173</v>
      </c>
      <c r="E104" s="132" t="s">
        <v>5</v>
      </c>
      <c r="F104" s="132" t="s">
        <v>71</v>
      </c>
      <c r="G104" s="132" t="s">
        <v>7</v>
      </c>
      <c r="H104" s="11"/>
      <c r="I104" s="6"/>
      <c r="J104" s="6"/>
      <c r="K104" s="58"/>
      <c r="L104" s="16"/>
      <c r="M104" s="17"/>
      <c r="Q104" s="14"/>
      <c r="R104" s="15"/>
      <c r="T104" s="14"/>
      <c r="U104" s="15"/>
      <c r="Y104" s="70"/>
      <c r="Z104" s="6"/>
      <c r="AA104" s="70"/>
      <c r="AB104" s="16"/>
      <c r="AC104" s="17"/>
      <c r="AD104" s="55"/>
      <c r="AF104" s="131" t="s">
        <v>62</v>
      </c>
      <c r="AG104" s="132" t="s">
        <v>5</v>
      </c>
      <c r="AH104" s="132" t="s">
        <v>59</v>
      </c>
      <c r="AI104" s="132" t="s">
        <v>7</v>
      </c>
      <c r="AJ104" s="137">
        <v>152</v>
      </c>
      <c r="AM104" s="137">
        <v>179</v>
      </c>
      <c r="AO104" s="131" t="s">
        <v>174</v>
      </c>
      <c r="AP104" s="132" t="s">
        <v>5</v>
      </c>
      <c r="AQ104" s="132" t="s">
        <v>42</v>
      </c>
      <c r="AR104" s="132" t="s">
        <v>7</v>
      </c>
      <c r="AS104" s="6"/>
      <c r="AT104" s="16"/>
      <c r="AU104" s="17"/>
      <c r="AV104" s="58"/>
      <c r="AW104" s="16"/>
      <c r="AX104" s="17"/>
      <c r="BB104" s="14"/>
      <c r="BC104" s="15"/>
      <c r="BE104" s="14"/>
      <c r="BF104" s="15"/>
      <c r="BJ104" s="70"/>
      <c r="BK104" s="6"/>
      <c r="BL104" s="6"/>
      <c r="BM104" s="18"/>
      <c r="BN104" s="17"/>
      <c r="BO104" s="8"/>
      <c r="BQ104" s="131" t="s">
        <v>175</v>
      </c>
      <c r="BR104" s="132" t="s">
        <v>5</v>
      </c>
      <c r="BS104" s="132" t="s">
        <v>28</v>
      </c>
      <c r="BT104" s="132" t="s">
        <v>7</v>
      </c>
      <c r="BU104" s="137">
        <v>207</v>
      </c>
    </row>
    <row r="105" spans="2:73" ht="12.75" customHeight="1" thickTop="1" thickBot="1" x14ac:dyDescent="0.25">
      <c r="B105" s="138"/>
      <c r="D105" s="131"/>
      <c r="E105" s="132"/>
      <c r="F105" s="132"/>
      <c r="G105" s="132"/>
      <c r="H105" s="6"/>
      <c r="I105" s="6"/>
      <c r="J105" s="6"/>
      <c r="K105" s="57"/>
      <c r="L105" s="16"/>
      <c r="M105" s="17"/>
      <c r="Q105" s="15"/>
      <c r="R105" s="15"/>
      <c r="T105" s="15"/>
      <c r="U105" s="15"/>
      <c r="Y105" s="70"/>
      <c r="Z105" s="6"/>
      <c r="AA105" s="70"/>
      <c r="AB105" s="16"/>
      <c r="AC105" s="67"/>
      <c r="AD105" s="6"/>
      <c r="AF105" s="131"/>
      <c r="AG105" s="132"/>
      <c r="AH105" s="132"/>
      <c r="AI105" s="132"/>
      <c r="AJ105" s="137"/>
      <c r="AM105" s="137"/>
      <c r="AO105" s="131"/>
      <c r="AP105" s="132"/>
      <c r="AQ105" s="132"/>
      <c r="AR105" s="132"/>
      <c r="AS105" s="10"/>
      <c r="AT105" s="61"/>
      <c r="AU105" s="17"/>
      <c r="AV105" s="58"/>
      <c r="AW105" s="16"/>
      <c r="AX105" s="17"/>
      <c r="BB105" s="15"/>
      <c r="BC105" s="15"/>
      <c r="BE105" s="15"/>
      <c r="BF105" s="15"/>
      <c r="BJ105" s="70"/>
      <c r="BK105" s="6"/>
      <c r="BL105" s="6"/>
      <c r="BM105" s="18"/>
      <c r="BN105" s="61"/>
      <c r="BO105" s="12"/>
      <c r="BQ105" s="131"/>
      <c r="BR105" s="132"/>
      <c r="BS105" s="132"/>
      <c r="BT105" s="132"/>
      <c r="BU105" s="137"/>
    </row>
    <row r="106" spans="2:73" ht="12.75" customHeight="1" thickTop="1" thickBot="1" x14ac:dyDescent="0.25">
      <c r="B106" s="138">
        <v>126</v>
      </c>
      <c r="D106" s="131" t="s">
        <v>176</v>
      </c>
      <c r="E106" s="132" t="s">
        <v>5</v>
      </c>
      <c r="F106" s="132" t="s">
        <v>12</v>
      </c>
      <c r="G106" s="132" t="s">
        <v>7</v>
      </c>
      <c r="H106" s="55"/>
      <c r="I106" s="6"/>
      <c r="J106" s="16"/>
      <c r="K106" s="17"/>
      <c r="L106" s="71"/>
      <c r="M106" s="17"/>
      <c r="Y106" s="70"/>
      <c r="Z106" s="6"/>
      <c r="AA106" s="70"/>
      <c r="AB106" s="6"/>
      <c r="AC106" s="16"/>
      <c r="AD106" s="19"/>
      <c r="AF106" s="131" t="s">
        <v>177</v>
      </c>
      <c r="AG106" s="132" t="s">
        <v>5</v>
      </c>
      <c r="AH106" s="132" t="s">
        <v>12</v>
      </c>
      <c r="AI106" s="132" t="s">
        <v>7</v>
      </c>
      <c r="AJ106" s="137">
        <v>153</v>
      </c>
      <c r="AM106" s="137">
        <v>180</v>
      </c>
      <c r="AO106" s="131" t="s">
        <v>178</v>
      </c>
      <c r="AP106" s="132" t="s">
        <v>5</v>
      </c>
      <c r="AQ106" s="132" t="s">
        <v>14</v>
      </c>
      <c r="AR106" s="132" t="s">
        <v>7</v>
      </c>
      <c r="AS106" s="55"/>
      <c r="AT106" s="62"/>
      <c r="AU106" s="6"/>
      <c r="AV106" s="58"/>
      <c r="AW106" s="16"/>
      <c r="AX106" s="17"/>
      <c r="BJ106" s="70"/>
      <c r="BK106" s="6"/>
      <c r="BL106" s="6"/>
      <c r="BM106" s="17"/>
      <c r="BN106" s="63"/>
      <c r="BO106" s="55"/>
      <c r="BQ106" s="131" t="s">
        <v>179</v>
      </c>
      <c r="BR106" s="132" t="s">
        <v>5</v>
      </c>
      <c r="BS106" s="132" t="s">
        <v>64</v>
      </c>
      <c r="BT106" s="132" t="s">
        <v>7</v>
      </c>
      <c r="BU106" s="137">
        <v>208</v>
      </c>
    </row>
    <row r="107" spans="2:73" ht="12.75" customHeight="1" thickTop="1" thickBot="1" x14ac:dyDescent="0.25">
      <c r="B107" s="138"/>
      <c r="D107" s="131"/>
      <c r="E107" s="132"/>
      <c r="F107" s="132"/>
      <c r="G107" s="132"/>
      <c r="H107" s="6"/>
      <c r="I107" s="57"/>
      <c r="J107" s="16"/>
      <c r="K107" s="17"/>
      <c r="L107" s="71"/>
      <c r="M107" s="17"/>
      <c r="Y107" s="70"/>
      <c r="Z107" s="6"/>
      <c r="AA107" s="64"/>
      <c r="AB107" s="6"/>
      <c r="AC107" s="6"/>
      <c r="AD107" s="9"/>
      <c r="AF107" s="131"/>
      <c r="AG107" s="132"/>
      <c r="AH107" s="132"/>
      <c r="AI107" s="132"/>
      <c r="AJ107" s="137"/>
      <c r="AM107" s="137"/>
      <c r="AO107" s="131"/>
      <c r="AP107" s="132"/>
      <c r="AQ107" s="132"/>
      <c r="AR107" s="132"/>
      <c r="AS107" s="6"/>
      <c r="AT107" s="6"/>
      <c r="AU107" s="6"/>
      <c r="AV107" s="57"/>
      <c r="AW107" s="16"/>
      <c r="AX107" s="17"/>
      <c r="BJ107" s="70"/>
      <c r="BK107" s="6"/>
      <c r="BL107" s="60"/>
      <c r="BM107" s="17"/>
      <c r="BN107" s="6"/>
      <c r="BO107" s="6"/>
      <c r="BQ107" s="131"/>
      <c r="BR107" s="132"/>
      <c r="BS107" s="132"/>
      <c r="BT107" s="132"/>
      <c r="BU107" s="137"/>
    </row>
    <row r="108" spans="2:73" ht="12.75" customHeight="1" thickTop="1" thickBot="1" x14ac:dyDescent="0.25">
      <c r="B108" s="138">
        <v>127</v>
      </c>
      <c r="D108" s="131" t="s">
        <v>180</v>
      </c>
      <c r="E108" s="132" t="s">
        <v>5</v>
      </c>
      <c r="F108" s="132" t="s">
        <v>14</v>
      </c>
      <c r="G108" s="132" t="s">
        <v>7</v>
      </c>
      <c r="H108" s="11"/>
      <c r="I108" s="18"/>
      <c r="J108" s="18"/>
      <c r="K108" s="17"/>
      <c r="L108" s="71"/>
      <c r="M108" s="17"/>
      <c r="Y108" s="70"/>
      <c r="Z108" s="16"/>
      <c r="AA108" s="18"/>
      <c r="AB108" s="17"/>
      <c r="AC108" s="6"/>
      <c r="AD108" s="8"/>
      <c r="AF108" s="131" t="s">
        <v>70</v>
      </c>
      <c r="AG108" s="132" t="s">
        <v>5</v>
      </c>
      <c r="AH108" s="132" t="s">
        <v>16</v>
      </c>
      <c r="AI108" s="132" t="s">
        <v>7</v>
      </c>
      <c r="AJ108" s="137">
        <v>154</v>
      </c>
      <c r="AM108" s="137">
        <v>181</v>
      </c>
      <c r="AO108" s="131" t="s">
        <v>181</v>
      </c>
      <c r="AP108" s="132" t="s">
        <v>5</v>
      </c>
      <c r="AQ108" s="132" t="s">
        <v>52</v>
      </c>
      <c r="AR108" s="132" t="s">
        <v>7</v>
      </c>
      <c r="AS108" s="55"/>
      <c r="AT108" s="6"/>
      <c r="AU108" s="16"/>
      <c r="AV108" s="18"/>
      <c r="AW108" s="18"/>
      <c r="AX108" s="17"/>
      <c r="BJ108" s="70"/>
      <c r="BK108" s="16"/>
      <c r="BL108" s="68"/>
      <c r="BM108" s="6"/>
      <c r="BN108" s="6"/>
      <c r="BO108" s="8"/>
      <c r="BQ108" s="131" t="s">
        <v>182</v>
      </c>
      <c r="BR108" s="132" t="s">
        <v>5</v>
      </c>
      <c r="BS108" s="132" t="s">
        <v>14</v>
      </c>
      <c r="BT108" s="132" t="s">
        <v>7</v>
      </c>
      <c r="BU108" s="137">
        <v>209</v>
      </c>
    </row>
    <row r="109" spans="2:73" ht="12.75" customHeight="1" thickTop="1" thickBot="1" x14ac:dyDescent="0.25">
      <c r="B109" s="138"/>
      <c r="D109" s="131"/>
      <c r="E109" s="132"/>
      <c r="F109" s="132"/>
      <c r="G109" s="132"/>
      <c r="H109" s="6"/>
      <c r="I109" s="16"/>
      <c r="J109" s="61"/>
      <c r="K109" s="17"/>
      <c r="L109" s="71"/>
      <c r="M109" s="17"/>
      <c r="Y109" s="70"/>
      <c r="Z109" s="16"/>
      <c r="AA109" s="18"/>
      <c r="AB109" s="17"/>
      <c r="AC109" s="60"/>
      <c r="AD109" s="12"/>
      <c r="AF109" s="131"/>
      <c r="AG109" s="132"/>
      <c r="AH109" s="132"/>
      <c r="AI109" s="132"/>
      <c r="AJ109" s="137"/>
      <c r="AM109" s="137"/>
      <c r="AO109" s="131"/>
      <c r="AP109" s="132"/>
      <c r="AQ109" s="132"/>
      <c r="AR109" s="132"/>
      <c r="AS109" s="6"/>
      <c r="AT109" s="57"/>
      <c r="AU109" s="16"/>
      <c r="AV109" s="18"/>
      <c r="AW109" s="18"/>
      <c r="AX109" s="17"/>
      <c r="BJ109" s="70"/>
      <c r="BK109" s="16"/>
      <c r="BL109" s="69"/>
      <c r="BM109" s="6"/>
      <c r="BN109" s="60"/>
      <c r="BO109" s="12"/>
      <c r="BQ109" s="131"/>
      <c r="BR109" s="132"/>
      <c r="BS109" s="132"/>
      <c r="BT109" s="132"/>
      <c r="BU109" s="137"/>
    </row>
    <row r="110" spans="2:73" ht="12.75" customHeight="1" thickTop="1" thickBot="1" x14ac:dyDescent="0.25">
      <c r="B110" s="138">
        <v>128</v>
      </c>
      <c r="D110" s="131" t="s">
        <v>183</v>
      </c>
      <c r="E110" s="132" t="s">
        <v>5</v>
      </c>
      <c r="F110" s="132" t="s">
        <v>57</v>
      </c>
      <c r="G110" s="132" t="s">
        <v>7</v>
      </c>
      <c r="H110" s="55"/>
      <c r="I110" s="6"/>
      <c r="J110" s="62"/>
      <c r="K110" s="6"/>
      <c r="L110" s="71"/>
      <c r="M110" s="17"/>
      <c r="Y110" s="70"/>
      <c r="Z110" s="16"/>
      <c r="AA110" s="18"/>
      <c r="AB110" s="18"/>
      <c r="AC110" s="68"/>
      <c r="AD110" s="55"/>
      <c r="AF110" s="131" t="s">
        <v>184</v>
      </c>
      <c r="AG110" s="132" t="s">
        <v>5</v>
      </c>
      <c r="AH110" s="132" t="s">
        <v>14</v>
      </c>
      <c r="AI110" s="132" t="s">
        <v>7</v>
      </c>
      <c r="AJ110" s="137">
        <v>155</v>
      </c>
      <c r="AM110" s="137">
        <v>182</v>
      </c>
      <c r="AO110" s="131" t="s">
        <v>185</v>
      </c>
      <c r="AP110" s="132" t="s">
        <v>5</v>
      </c>
      <c r="AQ110" s="132" t="s">
        <v>83</v>
      </c>
      <c r="AR110" s="132" t="s">
        <v>7</v>
      </c>
      <c r="AS110" s="11"/>
      <c r="AT110" s="18"/>
      <c r="AU110" s="18"/>
      <c r="AV110" s="18"/>
      <c r="AW110" s="18"/>
      <c r="AX110" s="17"/>
      <c r="BJ110" s="70"/>
      <c r="BK110" s="16"/>
      <c r="BL110" s="69"/>
      <c r="BM110" s="16"/>
      <c r="BN110" s="68"/>
      <c r="BO110" s="55"/>
      <c r="BQ110" s="131" t="s">
        <v>184</v>
      </c>
      <c r="BR110" s="132" t="s">
        <v>5</v>
      </c>
      <c r="BS110" s="132" t="s">
        <v>21</v>
      </c>
      <c r="BT110" s="132" t="s">
        <v>7</v>
      </c>
      <c r="BU110" s="137">
        <v>210</v>
      </c>
    </row>
    <row r="111" spans="2:73" ht="12.75" customHeight="1" thickTop="1" thickBot="1" x14ac:dyDescent="0.25">
      <c r="B111" s="138"/>
      <c r="D111" s="131"/>
      <c r="E111" s="132"/>
      <c r="F111" s="132"/>
      <c r="G111" s="132"/>
      <c r="H111" s="6"/>
      <c r="I111" s="57"/>
      <c r="J111" s="58"/>
      <c r="K111" s="6"/>
      <c r="L111" s="71"/>
      <c r="M111" s="17"/>
      <c r="Y111" s="70"/>
      <c r="Z111" s="16"/>
      <c r="AA111" s="18"/>
      <c r="AB111" s="61"/>
      <c r="AC111" s="17"/>
      <c r="AD111" s="6"/>
      <c r="AF111" s="131"/>
      <c r="AG111" s="132"/>
      <c r="AH111" s="132"/>
      <c r="AI111" s="132"/>
      <c r="AJ111" s="137"/>
      <c r="AM111" s="137"/>
      <c r="AO111" s="131"/>
      <c r="AP111" s="132"/>
      <c r="AQ111" s="132"/>
      <c r="AR111" s="132"/>
      <c r="AS111" s="6"/>
      <c r="AT111" s="16"/>
      <c r="AU111" s="61"/>
      <c r="AV111" s="18"/>
      <c r="AW111" s="18"/>
      <c r="AX111" s="17"/>
      <c r="BJ111" s="70"/>
      <c r="BK111" s="16"/>
      <c r="BL111" s="69"/>
      <c r="BM111" s="60"/>
      <c r="BN111" s="17"/>
      <c r="BO111" s="6"/>
      <c r="BQ111" s="131"/>
      <c r="BR111" s="132"/>
      <c r="BS111" s="132"/>
      <c r="BT111" s="132"/>
      <c r="BU111" s="137"/>
    </row>
    <row r="112" spans="2:73" ht="12.75" customHeight="1" thickTop="1" thickBot="1" x14ac:dyDescent="0.25">
      <c r="B112" s="138">
        <v>129</v>
      </c>
      <c r="D112" s="131" t="s">
        <v>186</v>
      </c>
      <c r="E112" s="132" t="s">
        <v>5</v>
      </c>
      <c r="F112" s="132" t="s">
        <v>83</v>
      </c>
      <c r="G112" s="132" t="s">
        <v>7</v>
      </c>
      <c r="H112" s="11"/>
      <c r="I112" s="6"/>
      <c r="J112" s="6"/>
      <c r="K112" s="6"/>
      <c r="L112" s="71"/>
      <c r="M112" s="17"/>
      <c r="Y112" s="70"/>
      <c r="Z112" s="16"/>
      <c r="AA112" s="17"/>
      <c r="AB112" s="63"/>
      <c r="AC112" s="55"/>
      <c r="AD112" s="55"/>
      <c r="AF112" s="131" t="s">
        <v>181</v>
      </c>
      <c r="AG112" s="132" t="s">
        <v>5</v>
      </c>
      <c r="AH112" s="132" t="s">
        <v>187</v>
      </c>
      <c r="AI112" s="132" t="s">
        <v>7</v>
      </c>
      <c r="AJ112" s="137">
        <v>156</v>
      </c>
      <c r="AM112" s="137">
        <v>183</v>
      </c>
      <c r="AO112" s="131" t="s">
        <v>188</v>
      </c>
      <c r="AP112" s="132" t="s">
        <v>5</v>
      </c>
      <c r="AQ112" s="132" t="s">
        <v>24</v>
      </c>
      <c r="AR112" s="132" t="s">
        <v>7</v>
      </c>
      <c r="AS112" s="6"/>
      <c r="AT112" s="6"/>
      <c r="AU112" s="62"/>
      <c r="AV112" s="16"/>
      <c r="AW112" s="18"/>
      <c r="AX112" s="17"/>
      <c r="BJ112" s="70"/>
      <c r="BK112" s="16"/>
      <c r="BL112" s="17"/>
      <c r="BM112" s="63"/>
      <c r="BN112" s="55"/>
      <c r="BO112" s="55"/>
      <c r="BQ112" s="131" t="s">
        <v>189</v>
      </c>
      <c r="BR112" s="132" t="s">
        <v>5</v>
      </c>
      <c r="BS112" s="132" t="s">
        <v>59</v>
      </c>
      <c r="BT112" s="132" t="s">
        <v>7</v>
      </c>
      <c r="BU112" s="137">
        <v>211</v>
      </c>
    </row>
    <row r="113" spans="2:74" ht="12.75" customHeight="1" thickTop="1" thickBot="1" x14ac:dyDescent="0.25">
      <c r="B113" s="138"/>
      <c r="D113" s="131"/>
      <c r="E113" s="132"/>
      <c r="F113" s="132"/>
      <c r="G113" s="132"/>
      <c r="H113" s="6"/>
      <c r="I113" s="6"/>
      <c r="J113" s="6"/>
      <c r="K113" s="6"/>
      <c r="L113" s="65"/>
      <c r="M113" s="17"/>
      <c r="Y113" s="70"/>
      <c r="Z113" s="60"/>
      <c r="AA113" s="17"/>
      <c r="AB113" s="6"/>
      <c r="AC113" s="6"/>
      <c r="AD113" s="6"/>
      <c r="AF113" s="131"/>
      <c r="AG113" s="132"/>
      <c r="AH113" s="132"/>
      <c r="AI113" s="132"/>
      <c r="AJ113" s="137"/>
      <c r="AM113" s="137"/>
      <c r="AO113" s="131"/>
      <c r="AP113" s="132"/>
      <c r="AQ113" s="132"/>
      <c r="AR113" s="132"/>
      <c r="AS113" s="10"/>
      <c r="AT113" s="56"/>
      <c r="AU113" s="58"/>
      <c r="AV113" s="16"/>
      <c r="AW113" s="18"/>
      <c r="AX113" s="17"/>
      <c r="BJ113" s="70"/>
      <c r="BK113" s="60"/>
      <c r="BL113" s="17"/>
      <c r="BM113" s="6"/>
      <c r="BN113" s="6"/>
      <c r="BO113" s="6"/>
      <c r="BQ113" s="131"/>
      <c r="BR113" s="132"/>
      <c r="BS113" s="132"/>
      <c r="BT113" s="132"/>
      <c r="BU113" s="137"/>
    </row>
    <row r="114" spans="2:74" ht="12.75" customHeight="1" thickTop="1" thickBot="1" x14ac:dyDescent="0.25">
      <c r="B114" s="138">
        <v>130</v>
      </c>
      <c r="D114" s="131" t="s">
        <v>190</v>
      </c>
      <c r="E114" s="132" t="s">
        <v>5</v>
      </c>
      <c r="F114" s="132" t="s">
        <v>26</v>
      </c>
      <c r="G114" s="132" t="s">
        <v>7</v>
      </c>
      <c r="H114" s="6"/>
      <c r="I114" s="6"/>
      <c r="J114" s="6"/>
      <c r="K114" s="16"/>
      <c r="L114" s="6"/>
      <c r="M114" s="6"/>
      <c r="Y114" s="6"/>
      <c r="Z114" s="63"/>
      <c r="AA114" s="6"/>
      <c r="AB114" s="6"/>
      <c r="AC114" s="6"/>
      <c r="AD114" s="55"/>
      <c r="AF114" s="131" t="s">
        <v>109</v>
      </c>
      <c r="AG114" s="132" t="s">
        <v>5</v>
      </c>
      <c r="AH114" s="132" t="s">
        <v>9</v>
      </c>
      <c r="AI114" s="132" t="s">
        <v>7</v>
      </c>
      <c r="AJ114" s="137">
        <v>157</v>
      </c>
      <c r="AM114" s="137">
        <v>184</v>
      </c>
      <c r="AO114" s="131" t="s">
        <v>191</v>
      </c>
      <c r="AP114" s="132" t="s">
        <v>5</v>
      </c>
      <c r="AQ114" s="132" t="s">
        <v>68</v>
      </c>
      <c r="AR114" s="132" t="s">
        <v>7</v>
      </c>
      <c r="AS114" s="55"/>
      <c r="AT114" s="62"/>
      <c r="AU114" s="6"/>
      <c r="AV114" s="16"/>
      <c r="AW114" s="18"/>
      <c r="AX114" s="17"/>
      <c r="BJ114" s="6"/>
      <c r="BK114" s="63"/>
      <c r="BL114" s="6"/>
      <c r="BM114" s="6"/>
      <c r="BN114" s="6"/>
      <c r="BO114" s="55"/>
      <c r="BQ114" s="131" t="s">
        <v>192</v>
      </c>
      <c r="BR114" s="132" t="s">
        <v>5</v>
      </c>
      <c r="BS114" s="132" t="s">
        <v>9</v>
      </c>
      <c r="BT114" s="132" t="s">
        <v>7</v>
      </c>
      <c r="BU114" s="137">
        <v>212</v>
      </c>
    </row>
    <row r="115" spans="2:74" ht="12.75" customHeight="1" thickTop="1" thickBot="1" x14ac:dyDescent="0.25">
      <c r="B115" s="138"/>
      <c r="D115" s="131"/>
      <c r="E115" s="132"/>
      <c r="F115" s="132"/>
      <c r="G115" s="132"/>
      <c r="H115" s="10"/>
      <c r="I115" s="56"/>
      <c r="J115" s="6"/>
      <c r="K115" s="16"/>
      <c r="L115" s="6"/>
      <c r="M115" s="6"/>
      <c r="Y115" s="6"/>
      <c r="Z115" s="70"/>
      <c r="AA115" s="6"/>
      <c r="AB115" s="6"/>
      <c r="AC115" s="64"/>
      <c r="AD115" s="6"/>
      <c r="AF115" s="131"/>
      <c r="AG115" s="132"/>
      <c r="AH115" s="132"/>
      <c r="AI115" s="132"/>
      <c r="AJ115" s="137"/>
      <c r="AM115" s="137"/>
      <c r="AO115" s="131"/>
      <c r="AP115" s="132"/>
      <c r="AQ115" s="132"/>
      <c r="AR115" s="132"/>
      <c r="AS115" s="6"/>
      <c r="AT115" s="6"/>
      <c r="AU115" s="6"/>
      <c r="AV115" s="16"/>
      <c r="AW115" s="61"/>
      <c r="AX115" s="17"/>
      <c r="BJ115" s="6"/>
      <c r="BK115" s="70"/>
      <c r="BL115" s="6"/>
      <c r="BM115" s="6"/>
      <c r="BN115" s="64"/>
      <c r="BO115" s="6"/>
      <c r="BQ115" s="131"/>
      <c r="BR115" s="132"/>
      <c r="BS115" s="132"/>
      <c r="BT115" s="132"/>
      <c r="BU115" s="137"/>
    </row>
    <row r="116" spans="2:74" ht="12.75" customHeight="1" thickTop="1" thickBot="1" x14ac:dyDescent="0.25">
      <c r="B116" s="138">
        <v>131</v>
      </c>
      <c r="D116" s="131" t="s">
        <v>123</v>
      </c>
      <c r="E116" s="132" t="s">
        <v>5</v>
      </c>
      <c r="F116" s="132" t="s">
        <v>64</v>
      </c>
      <c r="G116" s="132" t="s">
        <v>7</v>
      </c>
      <c r="H116" s="55"/>
      <c r="I116" s="62"/>
      <c r="J116" s="58"/>
      <c r="K116" s="16"/>
      <c r="L116" s="6"/>
      <c r="M116" s="6"/>
      <c r="Y116" s="6"/>
      <c r="Z116" s="70"/>
      <c r="AA116" s="6"/>
      <c r="AB116" s="70"/>
      <c r="AC116" s="16"/>
      <c r="AD116" s="19"/>
      <c r="AF116" s="131" t="s">
        <v>193</v>
      </c>
      <c r="AG116" s="132" t="s">
        <v>5</v>
      </c>
      <c r="AH116" s="132" t="s">
        <v>42</v>
      </c>
      <c r="AI116" s="132" t="s">
        <v>7</v>
      </c>
      <c r="AJ116" s="137">
        <v>158</v>
      </c>
      <c r="AM116" s="137">
        <v>185</v>
      </c>
      <c r="AO116" s="131" t="s">
        <v>194</v>
      </c>
      <c r="AP116" s="132" t="s">
        <v>5</v>
      </c>
      <c r="AQ116" s="132" t="s">
        <v>71</v>
      </c>
      <c r="AR116" s="132" t="s">
        <v>7</v>
      </c>
      <c r="AS116" s="6"/>
      <c r="AT116" s="6"/>
      <c r="AU116" s="6"/>
      <c r="AV116" s="6"/>
      <c r="AW116" s="62"/>
      <c r="AX116" s="6"/>
      <c r="BJ116" s="6"/>
      <c r="BK116" s="70"/>
      <c r="BL116" s="6"/>
      <c r="BM116" s="70"/>
      <c r="BN116" s="16"/>
      <c r="BO116" s="19"/>
      <c r="BQ116" s="131" t="s">
        <v>195</v>
      </c>
      <c r="BR116" s="132" t="s">
        <v>5</v>
      </c>
      <c r="BS116" s="132" t="s">
        <v>19</v>
      </c>
      <c r="BT116" s="132" t="s">
        <v>7</v>
      </c>
      <c r="BU116" s="137">
        <v>213</v>
      </c>
    </row>
    <row r="117" spans="2:74" ht="12.75" customHeight="1" thickTop="1" thickBot="1" x14ac:dyDescent="0.25">
      <c r="B117" s="138"/>
      <c r="D117" s="131"/>
      <c r="E117" s="132"/>
      <c r="F117" s="132"/>
      <c r="G117" s="132"/>
      <c r="H117" s="6"/>
      <c r="I117" s="6"/>
      <c r="J117" s="57"/>
      <c r="K117" s="16"/>
      <c r="L117" s="6"/>
      <c r="M117" s="6"/>
      <c r="O117" s="13"/>
      <c r="P117" s="13"/>
      <c r="Q117" s="14"/>
      <c r="R117" s="15"/>
      <c r="T117" s="14"/>
      <c r="U117" s="15"/>
      <c r="V117" s="13"/>
      <c r="W117" s="13"/>
      <c r="Y117" s="6"/>
      <c r="Z117" s="70"/>
      <c r="AA117" s="6"/>
      <c r="AB117" s="64"/>
      <c r="AC117" s="6"/>
      <c r="AD117" s="9"/>
      <c r="AF117" s="131"/>
      <c r="AG117" s="132"/>
      <c r="AH117" s="132"/>
      <c r="AI117" s="132"/>
      <c r="AJ117" s="137"/>
      <c r="AM117" s="137"/>
      <c r="AO117" s="131"/>
      <c r="AP117" s="132"/>
      <c r="AQ117" s="132"/>
      <c r="AR117" s="132"/>
      <c r="AS117" s="10"/>
      <c r="AT117" s="56"/>
      <c r="AU117" s="6"/>
      <c r="AV117" s="6"/>
      <c r="AW117" s="58"/>
      <c r="AX117" s="6"/>
      <c r="BJ117" s="6"/>
      <c r="BK117" s="70"/>
      <c r="BL117" s="6"/>
      <c r="BM117" s="64"/>
      <c r="BN117" s="6"/>
      <c r="BO117" s="9"/>
      <c r="BQ117" s="131"/>
      <c r="BR117" s="132"/>
      <c r="BS117" s="132"/>
      <c r="BT117" s="132"/>
      <c r="BU117" s="137"/>
    </row>
    <row r="118" spans="2:74" ht="12.75" customHeight="1" thickTop="1" thickBot="1" x14ac:dyDescent="0.25">
      <c r="B118" s="138">
        <v>132</v>
      </c>
      <c r="D118" s="131" t="s">
        <v>191</v>
      </c>
      <c r="E118" s="132" t="s">
        <v>5</v>
      </c>
      <c r="F118" s="132" t="s">
        <v>24</v>
      </c>
      <c r="G118" s="132" t="s">
        <v>7</v>
      </c>
      <c r="H118" s="55"/>
      <c r="I118" s="16"/>
      <c r="J118" s="18"/>
      <c r="K118" s="18"/>
      <c r="L118" s="6"/>
      <c r="M118" s="6"/>
      <c r="O118" s="13"/>
      <c r="P118" s="13"/>
      <c r="Q118" s="15"/>
      <c r="R118" s="15"/>
      <c r="T118" s="15"/>
      <c r="U118" s="15"/>
      <c r="V118" s="13"/>
      <c r="W118" s="13"/>
      <c r="Y118" s="6"/>
      <c r="Z118" s="70"/>
      <c r="AA118" s="16"/>
      <c r="AB118" s="18"/>
      <c r="AC118" s="17"/>
      <c r="AD118" s="8"/>
      <c r="AF118" s="131" t="s">
        <v>22</v>
      </c>
      <c r="AG118" s="132" t="s">
        <v>5</v>
      </c>
      <c r="AH118" s="132" t="s">
        <v>68</v>
      </c>
      <c r="AI118" s="132" t="s">
        <v>7</v>
      </c>
      <c r="AJ118" s="137">
        <v>159</v>
      </c>
      <c r="AM118" s="137">
        <v>186</v>
      </c>
      <c r="AO118" s="131" t="s">
        <v>196</v>
      </c>
      <c r="AP118" s="132" t="s">
        <v>5</v>
      </c>
      <c r="AQ118" s="132" t="s">
        <v>21</v>
      </c>
      <c r="AR118" s="132" t="s">
        <v>7</v>
      </c>
      <c r="AS118" s="55"/>
      <c r="AT118" s="66"/>
      <c r="AU118" s="6"/>
      <c r="AV118" s="6"/>
      <c r="AW118" s="58"/>
      <c r="AX118" s="6"/>
      <c r="BJ118" s="6"/>
      <c r="BK118" s="70"/>
      <c r="BL118" s="16"/>
      <c r="BM118" s="18"/>
      <c r="BN118" s="17"/>
      <c r="BO118" s="55"/>
      <c r="BQ118" s="131" t="s">
        <v>197</v>
      </c>
      <c r="BR118" s="132" t="s">
        <v>5</v>
      </c>
      <c r="BS118" s="132" t="s">
        <v>16</v>
      </c>
      <c r="BT118" s="132" t="s">
        <v>7</v>
      </c>
      <c r="BU118" s="137">
        <v>214</v>
      </c>
    </row>
    <row r="119" spans="2:74" ht="12.75" customHeight="1" thickTop="1" thickBot="1" x14ac:dyDescent="0.25">
      <c r="B119" s="138"/>
      <c r="D119" s="131"/>
      <c r="E119" s="132"/>
      <c r="F119" s="132"/>
      <c r="G119" s="132"/>
      <c r="H119" s="6"/>
      <c r="I119" s="65"/>
      <c r="J119" s="18"/>
      <c r="K119" s="18"/>
      <c r="L119" s="6"/>
      <c r="M119" s="6"/>
      <c r="O119" s="13"/>
      <c r="P119" s="13"/>
      <c r="Q119" s="14"/>
      <c r="R119" s="15"/>
      <c r="T119" s="14"/>
      <c r="U119" s="15"/>
      <c r="V119" s="13"/>
      <c r="W119" s="13"/>
      <c r="Y119" s="6"/>
      <c r="Z119" s="70"/>
      <c r="AA119" s="16"/>
      <c r="AB119" s="18"/>
      <c r="AC119" s="61"/>
      <c r="AD119" s="12"/>
      <c r="AF119" s="131"/>
      <c r="AG119" s="132"/>
      <c r="AH119" s="132"/>
      <c r="AI119" s="132"/>
      <c r="AJ119" s="137"/>
      <c r="AM119" s="137"/>
      <c r="AO119" s="131"/>
      <c r="AP119" s="132"/>
      <c r="AQ119" s="132"/>
      <c r="AR119" s="132"/>
      <c r="AS119" s="6"/>
      <c r="AT119" s="16"/>
      <c r="AU119" s="56"/>
      <c r="AV119" s="6"/>
      <c r="AW119" s="58"/>
      <c r="AX119" s="6"/>
      <c r="BJ119" s="6"/>
      <c r="BK119" s="70"/>
      <c r="BL119" s="16"/>
      <c r="BM119" s="18"/>
      <c r="BN119" s="67"/>
      <c r="BO119" s="6"/>
      <c r="BQ119" s="131"/>
      <c r="BR119" s="132"/>
      <c r="BS119" s="132"/>
      <c r="BT119" s="132"/>
      <c r="BU119" s="137"/>
    </row>
    <row r="120" spans="2:74" ht="12.75" customHeight="1" thickTop="1" thickBot="1" x14ac:dyDescent="0.25">
      <c r="B120" s="138">
        <v>133</v>
      </c>
      <c r="D120" s="131" t="s">
        <v>198</v>
      </c>
      <c r="E120" s="132" t="s">
        <v>5</v>
      </c>
      <c r="F120" s="132" t="s">
        <v>30</v>
      </c>
      <c r="G120" s="132" t="s">
        <v>7</v>
      </c>
      <c r="H120" s="11"/>
      <c r="I120" s="6"/>
      <c r="J120" s="16"/>
      <c r="K120" s="18"/>
      <c r="L120" s="6"/>
      <c r="M120" s="6"/>
      <c r="O120" s="13"/>
      <c r="P120" s="13"/>
      <c r="Q120" s="15"/>
      <c r="R120" s="15"/>
      <c r="T120" s="15"/>
      <c r="U120" s="15"/>
      <c r="V120" s="13"/>
      <c r="W120" s="13"/>
      <c r="Y120" s="6"/>
      <c r="Z120" s="70"/>
      <c r="AA120" s="16"/>
      <c r="AB120" s="17"/>
      <c r="AC120" s="63"/>
      <c r="AD120" s="55"/>
      <c r="AF120" s="131" t="s">
        <v>199</v>
      </c>
      <c r="AG120" s="132" t="s">
        <v>5</v>
      </c>
      <c r="AH120" s="132" t="s">
        <v>21</v>
      </c>
      <c r="AI120" s="132" t="s">
        <v>7</v>
      </c>
      <c r="AJ120" s="137">
        <v>160</v>
      </c>
      <c r="AM120" s="137">
        <v>187</v>
      </c>
      <c r="AO120" s="131" t="s">
        <v>81</v>
      </c>
      <c r="AP120" s="132" t="s">
        <v>5</v>
      </c>
      <c r="AQ120" s="132" t="s">
        <v>59</v>
      </c>
      <c r="AR120" s="132" t="s">
        <v>7</v>
      </c>
      <c r="AS120" s="55"/>
      <c r="AT120" s="6"/>
      <c r="AU120" s="66"/>
      <c r="AV120" s="17"/>
      <c r="AW120" s="58"/>
      <c r="AX120" s="6"/>
      <c r="BJ120" s="6"/>
      <c r="BK120" s="70"/>
      <c r="BL120" s="16"/>
      <c r="BM120" s="17"/>
      <c r="BN120" s="16"/>
      <c r="BO120" s="19"/>
      <c r="BQ120" s="131" t="s">
        <v>200</v>
      </c>
      <c r="BR120" s="132" t="s">
        <v>5</v>
      </c>
      <c r="BS120" s="132" t="s">
        <v>12</v>
      </c>
      <c r="BT120" s="132" t="s">
        <v>7</v>
      </c>
      <c r="BU120" s="137">
        <v>215</v>
      </c>
    </row>
    <row r="121" spans="2:74" ht="12.75" customHeight="1" thickTop="1" thickBot="1" x14ac:dyDescent="0.25">
      <c r="B121" s="138"/>
      <c r="D121" s="131"/>
      <c r="E121" s="132"/>
      <c r="F121" s="132"/>
      <c r="G121" s="132"/>
      <c r="H121" s="6"/>
      <c r="I121" s="6"/>
      <c r="J121" s="16"/>
      <c r="K121" s="61"/>
      <c r="L121" s="6"/>
      <c r="M121" s="6"/>
      <c r="O121" s="13"/>
      <c r="P121" s="13"/>
      <c r="Q121" s="14"/>
      <c r="R121" s="15"/>
      <c r="T121" s="14"/>
      <c r="U121" s="15"/>
      <c r="V121" s="13"/>
      <c r="W121" s="13"/>
      <c r="Y121" s="6"/>
      <c r="Z121" s="70"/>
      <c r="AA121" s="60"/>
      <c r="AB121" s="17"/>
      <c r="AC121" s="6"/>
      <c r="AD121" s="6"/>
      <c r="AF121" s="131"/>
      <c r="AG121" s="132"/>
      <c r="AH121" s="132"/>
      <c r="AI121" s="132"/>
      <c r="AJ121" s="137"/>
      <c r="AM121" s="137"/>
      <c r="AO121" s="131"/>
      <c r="AP121" s="132"/>
      <c r="AQ121" s="132"/>
      <c r="AR121" s="132"/>
      <c r="AS121" s="6"/>
      <c r="AT121" s="57"/>
      <c r="AU121" s="71"/>
      <c r="AV121" s="17"/>
      <c r="AW121" s="58"/>
      <c r="AX121" s="6"/>
      <c r="BJ121" s="6"/>
      <c r="BK121" s="70"/>
      <c r="BL121" s="60"/>
      <c r="BM121" s="17"/>
      <c r="BN121" s="6"/>
      <c r="BO121" s="9"/>
      <c r="BQ121" s="131"/>
      <c r="BR121" s="132"/>
      <c r="BS121" s="132"/>
      <c r="BT121" s="132"/>
      <c r="BU121" s="137"/>
    </row>
    <row r="122" spans="2:74" ht="12.75" customHeight="1" thickTop="1" thickBot="1" x14ac:dyDescent="0.25">
      <c r="B122" s="138">
        <v>134</v>
      </c>
      <c r="D122" s="131" t="s">
        <v>201</v>
      </c>
      <c r="E122" s="132" t="s">
        <v>5</v>
      </c>
      <c r="F122" s="132" t="s">
        <v>21</v>
      </c>
      <c r="G122" s="132" t="s">
        <v>7</v>
      </c>
      <c r="H122" s="6"/>
      <c r="I122" s="6"/>
      <c r="J122" s="6"/>
      <c r="K122" s="62"/>
      <c r="L122" s="6"/>
      <c r="M122" s="6"/>
      <c r="O122" s="13"/>
      <c r="P122" s="13"/>
      <c r="Q122" s="15"/>
      <c r="R122" s="15"/>
      <c r="T122" s="15"/>
      <c r="U122" s="15"/>
      <c r="V122" s="13"/>
      <c r="W122" s="13"/>
      <c r="Y122" s="6"/>
      <c r="Z122" s="6"/>
      <c r="AA122" s="63"/>
      <c r="AB122" s="6"/>
      <c r="AC122" s="6"/>
      <c r="AD122" s="55"/>
      <c r="AF122" s="131" t="s">
        <v>202</v>
      </c>
      <c r="AG122" s="132" t="s">
        <v>5</v>
      </c>
      <c r="AH122" s="132" t="s">
        <v>57</v>
      </c>
      <c r="AI122" s="132" t="s">
        <v>7</v>
      </c>
      <c r="AJ122" s="137">
        <v>161</v>
      </c>
      <c r="AM122" s="137">
        <v>188</v>
      </c>
      <c r="AO122" s="131" t="s">
        <v>203</v>
      </c>
      <c r="AP122" s="132" t="s">
        <v>5</v>
      </c>
      <c r="AQ122" s="132" t="s">
        <v>16</v>
      </c>
      <c r="AR122" s="132" t="s">
        <v>7</v>
      </c>
      <c r="AS122" s="11"/>
      <c r="AT122" s="6"/>
      <c r="AU122" s="16"/>
      <c r="AV122" s="17"/>
      <c r="AW122" s="58"/>
      <c r="AX122" s="6"/>
      <c r="BJ122" s="6"/>
      <c r="BK122" s="6"/>
      <c r="BL122" s="63"/>
      <c r="BM122" s="6"/>
      <c r="BN122" s="6"/>
      <c r="BO122" s="8"/>
      <c r="BQ122" s="131" t="s">
        <v>4</v>
      </c>
      <c r="BR122" s="132" t="s">
        <v>5</v>
      </c>
      <c r="BS122" s="132" t="s">
        <v>21</v>
      </c>
      <c r="BT122" s="132" t="s">
        <v>7</v>
      </c>
      <c r="BU122" s="137">
        <v>216</v>
      </c>
    </row>
    <row r="123" spans="2:74" ht="12.75" customHeight="1" thickTop="1" thickBot="1" x14ac:dyDescent="0.25">
      <c r="B123" s="138"/>
      <c r="D123" s="131"/>
      <c r="E123" s="132"/>
      <c r="F123" s="132"/>
      <c r="G123" s="132"/>
      <c r="H123" s="10"/>
      <c r="I123" s="56"/>
      <c r="J123" s="6"/>
      <c r="K123" s="58"/>
      <c r="L123" s="6"/>
      <c r="M123" s="6"/>
      <c r="O123" s="20"/>
      <c r="P123" s="20"/>
      <c r="Q123" s="14"/>
      <c r="R123" s="15"/>
      <c r="T123" s="14"/>
      <c r="U123" s="15"/>
      <c r="V123" s="20"/>
      <c r="W123" s="20"/>
      <c r="Y123" s="6"/>
      <c r="Z123" s="6"/>
      <c r="AA123" s="70"/>
      <c r="AB123" s="6"/>
      <c r="AC123" s="64"/>
      <c r="AD123" s="6"/>
      <c r="AF123" s="131"/>
      <c r="AG123" s="132"/>
      <c r="AH123" s="132"/>
      <c r="AI123" s="132"/>
      <c r="AJ123" s="137"/>
      <c r="AM123" s="137"/>
      <c r="AO123" s="131"/>
      <c r="AP123" s="132"/>
      <c r="AQ123" s="132"/>
      <c r="AR123" s="132"/>
      <c r="AS123" s="6"/>
      <c r="AT123" s="6"/>
      <c r="AU123" s="16"/>
      <c r="AV123" s="56"/>
      <c r="AW123" s="58"/>
      <c r="AX123" s="6"/>
      <c r="BJ123" s="6"/>
      <c r="BK123" s="6"/>
      <c r="BL123" s="70"/>
      <c r="BM123" s="6"/>
      <c r="BN123" s="60"/>
      <c r="BO123" s="12"/>
      <c r="BQ123" s="131"/>
      <c r="BR123" s="132"/>
      <c r="BS123" s="132"/>
      <c r="BT123" s="132"/>
      <c r="BU123" s="137"/>
    </row>
    <row r="124" spans="2:74" ht="12.75" customHeight="1" thickTop="1" thickBot="1" x14ac:dyDescent="0.25">
      <c r="B124" s="138">
        <v>135</v>
      </c>
      <c r="D124" s="131" t="s">
        <v>204</v>
      </c>
      <c r="E124" s="132" t="s">
        <v>5</v>
      </c>
      <c r="F124" s="132" t="s">
        <v>59</v>
      </c>
      <c r="G124" s="132" t="s">
        <v>7</v>
      </c>
      <c r="H124" s="55"/>
      <c r="I124" s="66"/>
      <c r="J124" s="17"/>
      <c r="K124" s="58"/>
      <c r="L124" s="6"/>
      <c r="M124" s="6"/>
      <c r="O124" s="20"/>
      <c r="P124" s="20"/>
      <c r="Q124" s="15"/>
      <c r="R124" s="15"/>
      <c r="T124" s="15"/>
      <c r="U124" s="15"/>
      <c r="V124" s="20"/>
      <c r="W124" s="20"/>
      <c r="Y124" s="6"/>
      <c r="Z124" s="6"/>
      <c r="AA124" s="70"/>
      <c r="AB124" s="16"/>
      <c r="AC124" s="18"/>
      <c r="AD124" s="19"/>
      <c r="AF124" s="131" t="s">
        <v>205</v>
      </c>
      <c r="AG124" s="132" t="s">
        <v>5</v>
      </c>
      <c r="AH124" s="132" t="s">
        <v>64</v>
      </c>
      <c r="AI124" s="132" t="s">
        <v>7</v>
      </c>
      <c r="AJ124" s="137">
        <v>162</v>
      </c>
      <c r="AM124" s="137">
        <v>189</v>
      </c>
      <c r="AO124" s="131" t="s">
        <v>102</v>
      </c>
      <c r="AP124" s="132" t="s">
        <v>5</v>
      </c>
      <c r="AQ124" s="132" t="s">
        <v>12</v>
      </c>
      <c r="AR124" s="132" t="s">
        <v>7</v>
      </c>
      <c r="AS124" s="6"/>
      <c r="AT124" s="6"/>
      <c r="AU124" s="6"/>
      <c r="AV124" s="62"/>
      <c r="AW124" s="6"/>
      <c r="AX124" s="6"/>
      <c r="BJ124" s="6"/>
      <c r="BK124" s="6"/>
      <c r="BL124" s="70"/>
      <c r="BM124" s="16"/>
      <c r="BN124" s="68"/>
      <c r="BO124" s="55"/>
      <c r="BQ124" s="131" t="s">
        <v>206</v>
      </c>
      <c r="BR124" s="132" t="s">
        <v>5</v>
      </c>
      <c r="BS124" s="132" t="s">
        <v>42</v>
      </c>
      <c r="BT124" s="132" t="s">
        <v>7</v>
      </c>
      <c r="BU124" s="137">
        <v>217</v>
      </c>
    </row>
    <row r="125" spans="2:74" ht="12.75" customHeight="1" thickTop="1" thickBot="1" x14ac:dyDescent="0.25">
      <c r="B125" s="138"/>
      <c r="D125" s="131"/>
      <c r="E125" s="132"/>
      <c r="F125" s="132"/>
      <c r="G125" s="132"/>
      <c r="H125" s="6"/>
      <c r="I125" s="16"/>
      <c r="J125" s="56"/>
      <c r="K125" s="58"/>
      <c r="L125" s="6"/>
      <c r="M125" s="6"/>
      <c r="Q125" s="14"/>
      <c r="R125" s="15"/>
      <c r="T125" s="14"/>
      <c r="U125" s="15"/>
      <c r="Y125" s="6"/>
      <c r="Z125" s="6"/>
      <c r="AA125" s="70"/>
      <c r="AB125" s="60"/>
      <c r="AC125" s="17"/>
      <c r="AD125" s="9"/>
      <c r="AF125" s="131"/>
      <c r="AG125" s="132"/>
      <c r="AH125" s="132"/>
      <c r="AI125" s="132"/>
      <c r="AJ125" s="137"/>
      <c r="AM125" s="137"/>
      <c r="AO125" s="131"/>
      <c r="AP125" s="132"/>
      <c r="AQ125" s="132"/>
      <c r="AR125" s="132"/>
      <c r="AS125" s="10"/>
      <c r="AT125" s="56"/>
      <c r="AU125" s="6"/>
      <c r="AV125" s="58"/>
      <c r="AW125" s="6"/>
      <c r="AX125" s="6"/>
      <c r="BJ125" s="6"/>
      <c r="BK125" s="6"/>
      <c r="BL125" s="70"/>
      <c r="BM125" s="60"/>
      <c r="BN125" s="17"/>
      <c r="BO125" s="6"/>
      <c r="BQ125" s="131"/>
      <c r="BR125" s="132"/>
      <c r="BS125" s="132"/>
      <c r="BT125" s="132"/>
      <c r="BU125" s="137"/>
    </row>
    <row r="126" spans="2:74" ht="12.75" customHeight="1" thickTop="1" thickBot="1" x14ac:dyDescent="0.25">
      <c r="B126" s="138">
        <v>136</v>
      </c>
      <c r="D126" s="131" t="s">
        <v>93</v>
      </c>
      <c r="E126" s="132" t="s">
        <v>5</v>
      </c>
      <c r="F126" s="132" t="s">
        <v>6</v>
      </c>
      <c r="G126" s="132" t="s">
        <v>7</v>
      </c>
      <c r="H126" s="55"/>
      <c r="I126" s="55"/>
      <c r="J126" s="62"/>
      <c r="K126" s="6"/>
      <c r="L126" s="6"/>
      <c r="M126" s="6"/>
      <c r="Q126" s="15"/>
      <c r="R126" s="15"/>
      <c r="T126" s="15"/>
      <c r="U126" s="15"/>
      <c r="Y126" s="6"/>
      <c r="Z126" s="6"/>
      <c r="AA126" s="6"/>
      <c r="AB126" s="63"/>
      <c r="AC126" s="55"/>
      <c r="AD126" s="55"/>
      <c r="AF126" s="131" t="s">
        <v>207</v>
      </c>
      <c r="AG126" s="132" t="s">
        <v>5</v>
      </c>
      <c r="AH126" s="132" t="s">
        <v>6</v>
      </c>
      <c r="AI126" s="132" t="s">
        <v>7</v>
      </c>
      <c r="AJ126" s="137">
        <v>163</v>
      </c>
      <c r="AK126" s="151" t="s">
        <v>345</v>
      </c>
      <c r="AM126" s="137">
        <v>190</v>
      </c>
      <c r="AO126" s="131" t="s">
        <v>208</v>
      </c>
      <c r="AP126" s="132" t="s">
        <v>5</v>
      </c>
      <c r="AQ126" s="132" t="s">
        <v>35</v>
      </c>
      <c r="AR126" s="132" t="s">
        <v>7</v>
      </c>
      <c r="AS126" s="55"/>
      <c r="AT126" s="66"/>
      <c r="AU126" s="17"/>
      <c r="AV126" s="58"/>
      <c r="AW126" s="6"/>
      <c r="AX126" s="6"/>
      <c r="BJ126" s="6"/>
      <c r="BK126" s="6"/>
      <c r="BL126" s="6"/>
      <c r="BM126" s="63"/>
      <c r="BN126" s="55"/>
      <c r="BO126" s="55"/>
      <c r="BQ126" s="131" t="s">
        <v>209</v>
      </c>
      <c r="BR126" s="132" t="s">
        <v>5</v>
      </c>
      <c r="BS126" s="132" t="s">
        <v>6</v>
      </c>
      <c r="BT126" s="132" t="s">
        <v>7</v>
      </c>
      <c r="BU126" s="137">
        <v>218</v>
      </c>
      <c r="BV126" s="151" t="s">
        <v>345</v>
      </c>
    </row>
    <row r="127" spans="2:74" ht="12.75" customHeight="1" thickTop="1" thickBot="1" x14ac:dyDescent="0.25">
      <c r="B127" s="138"/>
      <c r="D127" s="131"/>
      <c r="E127" s="132"/>
      <c r="F127" s="132"/>
      <c r="G127" s="132"/>
      <c r="H127" s="6"/>
      <c r="I127" s="6"/>
      <c r="J127" s="6"/>
      <c r="K127" s="6"/>
      <c r="L127" s="6"/>
      <c r="M127" s="6"/>
      <c r="Y127" s="6"/>
      <c r="Z127" s="6"/>
      <c r="AA127" s="6"/>
      <c r="AB127" s="6"/>
      <c r="AC127" s="6"/>
      <c r="AD127" s="6"/>
      <c r="AF127" s="131"/>
      <c r="AG127" s="132"/>
      <c r="AH127" s="132"/>
      <c r="AI127" s="132"/>
      <c r="AJ127" s="137"/>
      <c r="AK127" s="151"/>
      <c r="AM127" s="137"/>
      <c r="AO127" s="131"/>
      <c r="AP127" s="132"/>
      <c r="AQ127" s="132"/>
      <c r="AR127" s="132"/>
      <c r="AS127" s="6"/>
      <c r="AT127" s="16"/>
      <c r="AU127" s="56"/>
      <c r="AV127" s="58"/>
      <c r="AW127" s="6"/>
      <c r="AX127" s="6"/>
      <c r="BJ127" s="6"/>
      <c r="BK127" s="6"/>
      <c r="BL127" s="6"/>
      <c r="BM127" s="6"/>
      <c r="BN127" s="6"/>
      <c r="BO127" s="6"/>
      <c r="BQ127" s="131"/>
      <c r="BR127" s="132"/>
      <c r="BS127" s="132"/>
      <c r="BT127" s="132"/>
      <c r="BU127" s="137"/>
      <c r="BV127" s="151"/>
    </row>
    <row r="128" spans="2:74" ht="12.75" customHeight="1" thickTop="1" thickBot="1" x14ac:dyDescent="0.25">
      <c r="O128" s="21"/>
      <c r="P128" s="22"/>
      <c r="Q128" s="22"/>
      <c r="R128" s="22"/>
      <c r="S128" s="22"/>
      <c r="T128" s="22"/>
      <c r="U128" s="22"/>
      <c r="V128" s="22"/>
      <c r="W128" s="21"/>
      <c r="AM128" s="137">
        <v>191</v>
      </c>
      <c r="AO128" s="131" t="s">
        <v>210</v>
      </c>
      <c r="AP128" s="132" t="s">
        <v>5</v>
      </c>
      <c r="AQ128" s="132" t="s">
        <v>211</v>
      </c>
      <c r="AR128" s="132" t="s">
        <v>7</v>
      </c>
      <c r="AS128" s="55"/>
      <c r="AT128" s="55"/>
      <c r="AU128" s="62"/>
      <c r="AV128" s="6"/>
      <c r="AW128" s="6"/>
      <c r="AX128" s="6"/>
    </row>
    <row r="129" spans="15:50" ht="12.75" customHeight="1" thickTop="1" x14ac:dyDescent="0.2">
      <c r="O129" s="21"/>
      <c r="P129" s="22"/>
      <c r="Q129" s="22"/>
      <c r="R129" s="22"/>
      <c r="S129" s="22"/>
      <c r="T129" s="22"/>
      <c r="U129" s="22"/>
      <c r="V129" s="22"/>
      <c r="W129" s="21"/>
      <c r="AM129" s="137"/>
      <c r="AO129" s="131"/>
      <c r="AP129" s="132"/>
      <c r="AQ129" s="132"/>
      <c r="AR129" s="132"/>
      <c r="AS129" s="6"/>
      <c r="AT129" s="6"/>
      <c r="AU129" s="6"/>
      <c r="AV129" s="6"/>
      <c r="AW129" s="6"/>
      <c r="AX129" s="6"/>
    </row>
    <row r="130" spans="15:50" ht="12.75" customHeight="1" x14ac:dyDescent="0.2"/>
    <row r="131" spans="15:50" ht="12.75" customHeight="1" x14ac:dyDescent="0.2"/>
    <row r="132" spans="15:50" ht="14.1" customHeight="1" x14ac:dyDescent="0.2"/>
    <row r="133" spans="15:50" ht="14.1" customHeight="1" x14ac:dyDescent="0.2"/>
    <row r="134" spans="15:50" ht="14.1" customHeight="1" x14ac:dyDescent="0.2"/>
  </sheetData>
  <mergeCells count="1175">
    <mergeCell ref="AC66:AD66"/>
    <mergeCell ref="AJ46:AJ47"/>
    <mergeCell ref="BV6:BV7"/>
    <mergeCell ref="BV58:BV59"/>
    <mergeCell ref="A74:A75"/>
    <mergeCell ref="AK126:AK127"/>
    <mergeCell ref="AL74:AL75"/>
    <mergeCell ref="BV126:BV127"/>
    <mergeCell ref="X67:AB67"/>
    <mergeCell ref="AC67:AD67"/>
    <mergeCell ref="AH67:AK67"/>
    <mergeCell ref="V67:W67"/>
    <mergeCell ref="AF4:AQ4"/>
    <mergeCell ref="A6:A7"/>
    <mergeCell ref="A58:A59"/>
    <mergeCell ref="AK6:AK7"/>
    <mergeCell ref="AL6:AL7"/>
    <mergeCell ref="AL58:AL59"/>
    <mergeCell ref="AM36:AM37"/>
    <mergeCell ref="AM38:AM39"/>
    <mergeCell ref="AJ44:AJ45"/>
    <mergeCell ref="X66:Y66"/>
    <mergeCell ref="AA66:AB66"/>
    <mergeCell ref="AH66:AK66"/>
    <mergeCell ref="D67:E67"/>
    <mergeCell ref="F67:H67"/>
    <mergeCell ref="I67:J67"/>
    <mergeCell ref="L67:M67"/>
    <mergeCell ref="N67:O67"/>
    <mergeCell ref="Q67:R67"/>
    <mergeCell ref="S67:T67"/>
    <mergeCell ref="AC65:AD65"/>
    <mergeCell ref="AH65:AK65"/>
    <mergeCell ref="AM65:AV65"/>
    <mergeCell ref="D66:E66"/>
    <mergeCell ref="F66:H66"/>
    <mergeCell ref="I66:J66"/>
    <mergeCell ref="L66:M66"/>
    <mergeCell ref="N66:O66"/>
    <mergeCell ref="Q66:R66"/>
    <mergeCell ref="S66:W66"/>
    <mergeCell ref="D65:E65"/>
    <mergeCell ref="F65:H65"/>
    <mergeCell ref="I65:J65"/>
    <mergeCell ref="L65:M65"/>
    <mergeCell ref="N65:R65"/>
    <mergeCell ref="S65:T65"/>
    <mergeCell ref="D64:E64"/>
    <mergeCell ref="F64:H64"/>
    <mergeCell ref="I64:M64"/>
    <mergeCell ref="N64:O64"/>
    <mergeCell ref="AC64:AD64"/>
    <mergeCell ref="AH64:AK64"/>
    <mergeCell ref="X63:AB63"/>
    <mergeCell ref="AC63:AD63"/>
    <mergeCell ref="AH63:AK63"/>
    <mergeCell ref="AM63:AV63"/>
    <mergeCell ref="D63:H63"/>
    <mergeCell ref="I63:M63"/>
    <mergeCell ref="N63:R63"/>
    <mergeCell ref="S63:W63"/>
    <mergeCell ref="AJ60:AJ61"/>
    <mergeCell ref="AK60:AK61"/>
    <mergeCell ref="BA97:BF98"/>
    <mergeCell ref="P27:U28"/>
    <mergeCell ref="P29:U30"/>
    <mergeCell ref="BA27:BF28"/>
    <mergeCell ref="BA29:BF30"/>
    <mergeCell ref="Q64:R64"/>
    <mergeCell ref="S64:T64"/>
    <mergeCell ref="V64:W64"/>
    <mergeCell ref="BM72:BU72"/>
    <mergeCell ref="AE71:AQ71"/>
    <mergeCell ref="X64:Y64"/>
    <mergeCell ref="AA64:AB64"/>
    <mergeCell ref="P95:U96"/>
    <mergeCell ref="P97:U98"/>
    <mergeCell ref="AM64:AV64"/>
    <mergeCell ref="V65:W65"/>
    <mergeCell ref="X65:Y65"/>
    <mergeCell ref="AA65:AB65"/>
    <mergeCell ref="BS1:BU1"/>
    <mergeCell ref="BT98:BT99"/>
    <mergeCell ref="BQ96:BQ97"/>
    <mergeCell ref="BR96:BR97"/>
    <mergeCell ref="BS96:BS97"/>
    <mergeCell ref="BT96:BT97"/>
    <mergeCell ref="BQ94:BQ95"/>
    <mergeCell ref="BS69:BU69"/>
    <mergeCell ref="D69:BR69"/>
    <mergeCell ref="BM71:BU71"/>
    <mergeCell ref="BR122:BR123"/>
    <mergeCell ref="BS122:BS123"/>
    <mergeCell ref="BQ118:BQ119"/>
    <mergeCell ref="BR118:BR119"/>
    <mergeCell ref="BS118:BS119"/>
    <mergeCell ref="BQ98:BQ99"/>
    <mergeCell ref="BR98:BR99"/>
    <mergeCell ref="BS98:BS99"/>
    <mergeCell ref="BT126:BT127"/>
    <mergeCell ref="BQ124:BQ125"/>
    <mergeCell ref="BR124:BR125"/>
    <mergeCell ref="BS124:BS125"/>
    <mergeCell ref="BT124:BT125"/>
    <mergeCell ref="BA95:BF96"/>
    <mergeCell ref="BQ126:BQ127"/>
    <mergeCell ref="BR126:BR127"/>
    <mergeCell ref="BS126:BS127"/>
    <mergeCell ref="BQ122:BQ123"/>
    <mergeCell ref="BT118:BT119"/>
    <mergeCell ref="BQ116:BQ117"/>
    <mergeCell ref="BR116:BR117"/>
    <mergeCell ref="BS116:BS117"/>
    <mergeCell ref="BT116:BT117"/>
    <mergeCell ref="BT122:BT123"/>
    <mergeCell ref="BQ120:BQ121"/>
    <mergeCell ref="BR120:BR121"/>
    <mergeCell ref="BS120:BS121"/>
    <mergeCell ref="BT120:BT121"/>
    <mergeCell ref="BQ112:BQ113"/>
    <mergeCell ref="BR112:BR113"/>
    <mergeCell ref="BS112:BS113"/>
    <mergeCell ref="BT112:BT113"/>
    <mergeCell ref="BQ114:BQ115"/>
    <mergeCell ref="BR114:BR115"/>
    <mergeCell ref="BS114:BS115"/>
    <mergeCell ref="BT114:BT115"/>
    <mergeCell ref="BQ108:BQ109"/>
    <mergeCell ref="BR108:BR109"/>
    <mergeCell ref="BS108:BS109"/>
    <mergeCell ref="BT108:BT109"/>
    <mergeCell ref="BQ110:BQ111"/>
    <mergeCell ref="BR110:BR111"/>
    <mergeCell ref="BS110:BS111"/>
    <mergeCell ref="BT110:BT111"/>
    <mergeCell ref="BQ104:BQ105"/>
    <mergeCell ref="BR104:BR105"/>
    <mergeCell ref="BS104:BS105"/>
    <mergeCell ref="BT104:BT105"/>
    <mergeCell ref="BQ106:BQ107"/>
    <mergeCell ref="BR106:BR107"/>
    <mergeCell ref="BS106:BS107"/>
    <mergeCell ref="BT106:BT107"/>
    <mergeCell ref="BT92:BT93"/>
    <mergeCell ref="BQ100:BQ101"/>
    <mergeCell ref="BR100:BR101"/>
    <mergeCell ref="BS100:BS101"/>
    <mergeCell ref="BT100:BT101"/>
    <mergeCell ref="BQ102:BQ103"/>
    <mergeCell ref="BR102:BR103"/>
    <mergeCell ref="BS102:BS103"/>
    <mergeCell ref="BT102:BT103"/>
    <mergeCell ref="BQ90:BQ91"/>
    <mergeCell ref="BR90:BR91"/>
    <mergeCell ref="BS90:BS91"/>
    <mergeCell ref="BT90:BT91"/>
    <mergeCell ref="BR94:BR95"/>
    <mergeCell ref="BS94:BS95"/>
    <mergeCell ref="BT94:BT95"/>
    <mergeCell ref="BQ92:BQ93"/>
    <mergeCell ref="BR92:BR93"/>
    <mergeCell ref="BS92:BS93"/>
    <mergeCell ref="BQ86:BQ87"/>
    <mergeCell ref="BR86:BR87"/>
    <mergeCell ref="BS86:BS87"/>
    <mergeCell ref="BT86:BT87"/>
    <mergeCell ref="BQ88:BQ89"/>
    <mergeCell ref="BR88:BR89"/>
    <mergeCell ref="BS88:BS89"/>
    <mergeCell ref="BT88:BT89"/>
    <mergeCell ref="BQ82:BQ83"/>
    <mergeCell ref="BR82:BR83"/>
    <mergeCell ref="BS82:BS83"/>
    <mergeCell ref="BT82:BT83"/>
    <mergeCell ref="BQ84:BQ85"/>
    <mergeCell ref="BR84:BR85"/>
    <mergeCell ref="BS84:BS85"/>
    <mergeCell ref="BT84:BT85"/>
    <mergeCell ref="BQ78:BQ79"/>
    <mergeCell ref="BR78:BR79"/>
    <mergeCell ref="BS78:BS79"/>
    <mergeCell ref="BT78:BT79"/>
    <mergeCell ref="BQ80:BQ81"/>
    <mergeCell ref="BR80:BR81"/>
    <mergeCell ref="BS80:BS81"/>
    <mergeCell ref="BT80:BT81"/>
    <mergeCell ref="BQ74:BQ75"/>
    <mergeCell ref="BR74:BR75"/>
    <mergeCell ref="BS74:BS75"/>
    <mergeCell ref="BT74:BT75"/>
    <mergeCell ref="BQ76:BQ77"/>
    <mergeCell ref="BR76:BR77"/>
    <mergeCell ref="BS76:BS77"/>
    <mergeCell ref="BT76:BT77"/>
    <mergeCell ref="AO126:AO127"/>
    <mergeCell ref="AP126:AP127"/>
    <mergeCell ref="AQ126:AQ127"/>
    <mergeCell ref="AR126:AR127"/>
    <mergeCell ref="AO128:AO129"/>
    <mergeCell ref="AP128:AP129"/>
    <mergeCell ref="AQ128:AQ129"/>
    <mergeCell ref="AR128:AR129"/>
    <mergeCell ref="AO122:AO123"/>
    <mergeCell ref="AP122:AP123"/>
    <mergeCell ref="AQ122:AQ123"/>
    <mergeCell ref="AR122:AR123"/>
    <mergeCell ref="AO124:AO125"/>
    <mergeCell ref="AP124:AP125"/>
    <mergeCell ref="AQ124:AQ125"/>
    <mergeCell ref="AR124:AR125"/>
    <mergeCell ref="AO118:AO119"/>
    <mergeCell ref="AP118:AP119"/>
    <mergeCell ref="AQ118:AQ119"/>
    <mergeCell ref="AR118:AR119"/>
    <mergeCell ref="AO120:AO121"/>
    <mergeCell ref="AP120:AP121"/>
    <mergeCell ref="AQ120:AQ121"/>
    <mergeCell ref="AR120:AR121"/>
    <mergeCell ref="AO114:AO115"/>
    <mergeCell ref="AP114:AP115"/>
    <mergeCell ref="AQ114:AQ115"/>
    <mergeCell ref="AR114:AR115"/>
    <mergeCell ref="AO116:AO117"/>
    <mergeCell ref="AP116:AP117"/>
    <mergeCell ref="AQ116:AQ117"/>
    <mergeCell ref="AR116:AR117"/>
    <mergeCell ref="AO110:AO111"/>
    <mergeCell ref="AP110:AP111"/>
    <mergeCell ref="AQ110:AQ111"/>
    <mergeCell ref="AR110:AR111"/>
    <mergeCell ref="AO112:AO113"/>
    <mergeCell ref="AP112:AP113"/>
    <mergeCell ref="AQ112:AQ113"/>
    <mergeCell ref="AR112:AR113"/>
    <mergeCell ref="AO106:AO107"/>
    <mergeCell ref="AP106:AP107"/>
    <mergeCell ref="AQ106:AQ107"/>
    <mergeCell ref="AR106:AR107"/>
    <mergeCell ref="AO108:AO109"/>
    <mergeCell ref="AP108:AP109"/>
    <mergeCell ref="AQ108:AQ109"/>
    <mergeCell ref="AR108:AR109"/>
    <mergeCell ref="AO102:AO103"/>
    <mergeCell ref="AP102:AP103"/>
    <mergeCell ref="AQ102:AQ103"/>
    <mergeCell ref="AR102:AR103"/>
    <mergeCell ref="AO104:AO105"/>
    <mergeCell ref="AP104:AP105"/>
    <mergeCell ref="AQ104:AQ105"/>
    <mergeCell ref="AR104:AR105"/>
    <mergeCell ref="AO98:AO99"/>
    <mergeCell ref="AP98:AP99"/>
    <mergeCell ref="AQ98:AQ99"/>
    <mergeCell ref="AR98:AR99"/>
    <mergeCell ref="AO100:AO101"/>
    <mergeCell ref="AP100:AP101"/>
    <mergeCell ref="AQ100:AQ101"/>
    <mergeCell ref="AR100:AR101"/>
    <mergeCell ref="AO94:AO95"/>
    <mergeCell ref="AP94:AP95"/>
    <mergeCell ref="AQ94:AQ95"/>
    <mergeCell ref="AR94:AR95"/>
    <mergeCell ref="AO96:AO97"/>
    <mergeCell ref="AP96:AP97"/>
    <mergeCell ref="AQ96:AQ97"/>
    <mergeCell ref="AR96:AR97"/>
    <mergeCell ref="AO90:AO91"/>
    <mergeCell ref="AP90:AP91"/>
    <mergeCell ref="AQ90:AQ91"/>
    <mergeCell ref="AR90:AR91"/>
    <mergeCell ref="AO92:AO93"/>
    <mergeCell ref="AP92:AP93"/>
    <mergeCell ref="AQ92:AQ93"/>
    <mergeCell ref="AR92:AR93"/>
    <mergeCell ref="AO86:AO87"/>
    <mergeCell ref="AP86:AP87"/>
    <mergeCell ref="AQ86:AQ87"/>
    <mergeCell ref="AR86:AR87"/>
    <mergeCell ref="AO88:AO89"/>
    <mergeCell ref="AP88:AP89"/>
    <mergeCell ref="AQ88:AQ89"/>
    <mergeCell ref="AR88:AR89"/>
    <mergeCell ref="AO82:AO83"/>
    <mergeCell ref="AP82:AP83"/>
    <mergeCell ref="AQ82:AQ83"/>
    <mergeCell ref="AR82:AR83"/>
    <mergeCell ref="AO84:AO85"/>
    <mergeCell ref="AP84:AP85"/>
    <mergeCell ref="AQ84:AQ85"/>
    <mergeCell ref="AR84:AR85"/>
    <mergeCell ref="AO78:AO79"/>
    <mergeCell ref="AP78:AP79"/>
    <mergeCell ref="AQ78:AQ79"/>
    <mergeCell ref="AR78:AR79"/>
    <mergeCell ref="AO80:AO81"/>
    <mergeCell ref="AP80:AP81"/>
    <mergeCell ref="AQ80:AQ81"/>
    <mergeCell ref="AR80:AR81"/>
    <mergeCell ref="AO74:AO75"/>
    <mergeCell ref="AP74:AP75"/>
    <mergeCell ref="AQ74:AQ75"/>
    <mergeCell ref="AR74:AR75"/>
    <mergeCell ref="AO76:AO77"/>
    <mergeCell ref="AP76:AP77"/>
    <mergeCell ref="AQ76:AQ77"/>
    <mergeCell ref="AR76:AR77"/>
    <mergeCell ref="AF124:AF125"/>
    <mergeCell ref="AG124:AG125"/>
    <mergeCell ref="AH124:AH125"/>
    <mergeCell ref="AI124:AI125"/>
    <mergeCell ref="AF126:AF127"/>
    <mergeCell ref="AG126:AG127"/>
    <mergeCell ref="AH126:AH127"/>
    <mergeCell ref="AI126:AI127"/>
    <mergeCell ref="AF120:AF121"/>
    <mergeCell ref="AG120:AG121"/>
    <mergeCell ref="AH120:AH121"/>
    <mergeCell ref="AI120:AI121"/>
    <mergeCell ref="AF122:AF123"/>
    <mergeCell ref="AG122:AG123"/>
    <mergeCell ref="AH122:AH123"/>
    <mergeCell ref="AI122:AI123"/>
    <mergeCell ref="AF116:AF117"/>
    <mergeCell ref="AG116:AG117"/>
    <mergeCell ref="AH116:AH117"/>
    <mergeCell ref="AI116:AI117"/>
    <mergeCell ref="AF118:AF119"/>
    <mergeCell ref="AG118:AG119"/>
    <mergeCell ref="AH118:AH119"/>
    <mergeCell ref="AI118:AI119"/>
    <mergeCell ref="AF112:AF113"/>
    <mergeCell ref="AG112:AG113"/>
    <mergeCell ref="AH112:AH113"/>
    <mergeCell ref="AI112:AI113"/>
    <mergeCell ref="AF114:AF115"/>
    <mergeCell ref="AG114:AG115"/>
    <mergeCell ref="AH114:AH115"/>
    <mergeCell ref="AI114:AI115"/>
    <mergeCell ref="AF108:AF109"/>
    <mergeCell ref="AG108:AG109"/>
    <mergeCell ref="AH108:AH109"/>
    <mergeCell ref="AI108:AI109"/>
    <mergeCell ref="AF110:AF111"/>
    <mergeCell ref="AG110:AG111"/>
    <mergeCell ref="AH110:AH111"/>
    <mergeCell ref="AI110:AI111"/>
    <mergeCell ref="AF104:AF105"/>
    <mergeCell ref="AG104:AG105"/>
    <mergeCell ref="AH104:AH105"/>
    <mergeCell ref="AI104:AI105"/>
    <mergeCell ref="AF106:AF107"/>
    <mergeCell ref="AG106:AG107"/>
    <mergeCell ref="AH106:AH107"/>
    <mergeCell ref="AI106:AI107"/>
    <mergeCell ref="AF100:AF101"/>
    <mergeCell ref="AG100:AG101"/>
    <mergeCell ref="AH100:AH101"/>
    <mergeCell ref="AI100:AI101"/>
    <mergeCell ref="AF102:AF103"/>
    <mergeCell ref="AG102:AG103"/>
    <mergeCell ref="AH102:AH103"/>
    <mergeCell ref="AI102:AI103"/>
    <mergeCell ref="AF96:AF97"/>
    <mergeCell ref="AG96:AG97"/>
    <mergeCell ref="AH96:AH97"/>
    <mergeCell ref="AI96:AI97"/>
    <mergeCell ref="AF98:AF99"/>
    <mergeCell ref="AG98:AG99"/>
    <mergeCell ref="AH98:AH99"/>
    <mergeCell ref="AI98:AI99"/>
    <mergeCell ref="AF92:AF93"/>
    <mergeCell ref="AG92:AG93"/>
    <mergeCell ref="AH92:AH93"/>
    <mergeCell ref="AI92:AI93"/>
    <mergeCell ref="AF94:AF95"/>
    <mergeCell ref="AG94:AG95"/>
    <mergeCell ref="AH94:AH95"/>
    <mergeCell ref="AI94:AI95"/>
    <mergeCell ref="AF88:AF89"/>
    <mergeCell ref="AG88:AG89"/>
    <mergeCell ref="AH88:AH89"/>
    <mergeCell ref="AI88:AI89"/>
    <mergeCell ref="AF90:AF91"/>
    <mergeCell ref="AG90:AG91"/>
    <mergeCell ref="AH90:AH91"/>
    <mergeCell ref="AI90:AI91"/>
    <mergeCell ref="AF84:AF85"/>
    <mergeCell ref="AG84:AG85"/>
    <mergeCell ref="AH84:AH85"/>
    <mergeCell ref="AI84:AI85"/>
    <mergeCell ref="AF86:AF87"/>
    <mergeCell ref="AG86:AG87"/>
    <mergeCell ref="AH86:AH87"/>
    <mergeCell ref="AI86:AI87"/>
    <mergeCell ref="AI78:AI79"/>
    <mergeCell ref="AF80:AF81"/>
    <mergeCell ref="AG80:AG81"/>
    <mergeCell ref="AH80:AH81"/>
    <mergeCell ref="AI80:AI81"/>
    <mergeCell ref="AF82:AF83"/>
    <mergeCell ref="AG82:AG83"/>
    <mergeCell ref="AH82:AH83"/>
    <mergeCell ref="AI82:AI83"/>
    <mergeCell ref="D126:D127"/>
    <mergeCell ref="E126:E127"/>
    <mergeCell ref="F126:F127"/>
    <mergeCell ref="G126:G127"/>
    <mergeCell ref="AI74:AI75"/>
    <mergeCell ref="AF76:AF77"/>
    <mergeCell ref="AG76:AG77"/>
    <mergeCell ref="AH76:AH77"/>
    <mergeCell ref="AI76:AI77"/>
    <mergeCell ref="AF78:AF79"/>
    <mergeCell ref="D122:D123"/>
    <mergeCell ref="E122:E123"/>
    <mergeCell ref="F122:F123"/>
    <mergeCell ref="G122:G123"/>
    <mergeCell ref="D124:D125"/>
    <mergeCell ref="E124:E125"/>
    <mergeCell ref="F124:F125"/>
    <mergeCell ref="G124:G125"/>
    <mergeCell ref="D118:D119"/>
    <mergeCell ref="E118:E119"/>
    <mergeCell ref="F118:F119"/>
    <mergeCell ref="G118:G119"/>
    <mergeCell ref="D120:D121"/>
    <mergeCell ref="E120:E121"/>
    <mergeCell ref="F120:F121"/>
    <mergeCell ref="G120:G121"/>
    <mergeCell ref="D114:D115"/>
    <mergeCell ref="E114:E115"/>
    <mergeCell ref="F114:F115"/>
    <mergeCell ref="G114:G115"/>
    <mergeCell ref="D116:D117"/>
    <mergeCell ref="E116:E117"/>
    <mergeCell ref="F116:F117"/>
    <mergeCell ref="G116:G117"/>
    <mergeCell ref="D110:D111"/>
    <mergeCell ref="E110:E111"/>
    <mergeCell ref="F110:F111"/>
    <mergeCell ref="G110:G111"/>
    <mergeCell ref="D112:D113"/>
    <mergeCell ref="E112:E113"/>
    <mergeCell ref="F112:F113"/>
    <mergeCell ref="G112:G113"/>
    <mergeCell ref="D106:D107"/>
    <mergeCell ref="E106:E107"/>
    <mergeCell ref="F106:F107"/>
    <mergeCell ref="G106:G107"/>
    <mergeCell ref="D108:D109"/>
    <mergeCell ref="E108:E109"/>
    <mergeCell ref="F108:F109"/>
    <mergeCell ref="G108:G109"/>
    <mergeCell ref="D102:D103"/>
    <mergeCell ref="E102:E103"/>
    <mergeCell ref="F102:F103"/>
    <mergeCell ref="G102:G103"/>
    <mergeCell ref="D104:D105"/>
    <mergeCell ref="E104:E105"/>
    <mergeCell ref="F104:F105"/>
    <mergeCell ref="G104:G105"/>
    <mergeCell ref="D98:D99"/>
    <mergeCell ref="E98:E99"/>
    <mergeCell ref="F98:F99"/>
    <mergeCell ref="G98:G99"/>
    <mergeCell ref="D100:D101"/>
    <mergeCell ref="E100:E101"/>
    <mergeCell ref="F100:F101"/>
    <mergeCell ref="G100:G101"/>
    <mergeCell ref="D94:D95"/>
    <mergeCell ref="E94:E95"/>
    <mergeCell ref="F94:F95"/>
    <mergeCell ref="G94:G95"/>
    <mergeCell ref="D96:D97"/>
    <mergeCell ref="E96:E97"/>
    <mergeCell ref="F96:F97"/>
    <mergeCell ref="G96:G97"/>
    <mergeCell ref="D90:D91"/>
    <mergeCell ref="E90:E91"/>
    <mergeCell ref="F90:F91"/>
    <mergeCell ref="G90:G91"/>
    <mergeCell ref="D92:D93"/>
    <mergeCell ref="E92:E93"/>
    <mergeCell ref="F92:F93"/>
    <mergeCell ref="G92:G93"/>
    <mergeCell ref="D86:D87"/>
    <mergeCell ref="E86:E87"/>
    <mergeCell ref="F86:F87"/>
    <mergeCell ref="G86:G87"/>
    <mergeCell ref="D88:D89"/>
    <mergeCell ref="E88:E89"/>
    <mergeCell ref="F88:F89"/>
    <mergeCell ref="G88:G89"/>
    <mergeCell ref="D82:D83"/>
    <mergeCell ref="E82:E83"/>
    <mergeCell ref="F82:F83"/>
    <mergeCell ref="G82:G83"/>
    <mergeCell ref="D84:D85"/>
    <mergeCell ref="E84:E85"/>
    <mergeCell ref="F84:F85"/>
    <mergeCell ref="G84:G85"/>
    <mergeCell ref="D78:D79"/>
    <mergeCell ref="E78:E79"/>
    <mergeCell ref="F78:F79"/>
    <mergeCell ref="G78:G79"/>
    <mergeCell ref="D80:D81"/>
    <mergeCell ref="E80:E81"/>
    <mergeCell ref="F80:F81"/>
    <mergeCell ref="G80:G81"/>
    <mergeCell ref="BU126:BU127"/>
    <mergeCell ref="AF60:AF61"/>
    <mergeCell ref="AG60:AG61"/>
    <mergeCell ref="AH60:AH61"/>
    <mergeCell ref="AI60:AI61"/>
    <mergeCell ref="AF74:AF75"/>
    <mergeCell ref="AG74:AG75"/>
    <mergeCell ref="AH74:AH75"/>
    <mergeCell ref="AG78:AG79"/>
    <mergeCell ref="AH78:AH79"/>
    <mergeCell ref="BU114:BU115"/>
    <mergeCell ref="BU116:BU117"/>
    <mergeCell ref="BU118:BU119"/>
    <mergeCell ref="BU120:BU121"/>
    <mergeCell ref="BU122:BU123"/>
    <mergeCell ref="BU124:BU125"/>
    <mergeCell ref="BU102:BU103"/>
    <mergeCell ref="BU104:BU105"/>
    <mergeCell ref="BU106:BU107"/>
    <mergeCell ref="BU108:BU109"/>
    <mergeCell ref="BU110:BU111"/>
    <mergeCell ref="BU112:BU113"/>
    <mergeCell ref="BU90:BU91"/>
    <mergeCell ref="BU92:BU93"/>
    <mergeCell ref="BU94:BU95"/>
    <mergeCell ref="BU96:BU97"/>
    <mergeCell ref="BU98:BU99"/>
    <mergeCell ref="BU100:BU101"/>
    <mergeCell ref="AM126:AM127"/>
    <mergeCell ref="AM128:AM129"/>
    <mergeCell ref="BU74:BU75"/>
    <mergeCell ref="BU76:BU77"/>
    <mergeCell ref="BU78:BU79"/>
    <mergeCell ref="BU80:BU81"/>
    <mergeCell ref="BU82:BU83"/>
    <mergeCell ref="BU84:BU85"/>
    <mergeCell ref="BU86:BU87"/>
    <mergeCell ref="BU88:BU89"/>
    <mergeCell ref="AM114:AM115"/>
    <mergeCell ref="AM116:AM117"/>
    <mergeCell ref="AM118:AM119"/>
    <mergeCell ref="AM120:AM121"/>
    <mergeCell ref="AM122:AM123"/>
    <mergeCell ref="AM124:AM125"/>
    <mergeCell ref="AM102:AM103"/>
    <mergeCell ref="AM104:AM105"/>
    <mergeCell ref="AM106:AM107"/>
    <mergeCell ref="AM108:AM109"/>
    <mergeCell ref="AM110:AM111"/>
    <mergeCell ref="AM112:AM113"/>
    <mergeCell ref="AM90:AM91"/>
    <mergeCell ref="AM92:AM93"/>
    <mergeCell ref="AM94:AM95"/>
    <mergeCell ref="AM96:AM97"/>
    <mergeCell ref="AM98:AM99"/>
    <mergeCell ref="AM100:AM101"/>
    <mergeCell ref="AM78:AM79"/>
    <mergeCell ref="AM80:AM81"/>
    <mergeCell ref="AM82:AM83"/>
    <mergeCell ref="AM84:AM85"/>
    <mergeCell ref="AM86:AM87"/>
    <mergeCell ref="AM88:AM89"/>
    <mergeCell ref="AJ116:AJ117"/>
    <mergeCell ref="AJ118:AJ119"/>
    <mergeCell ref="AJ120:AJ121"/>
    <mergeCell ref="AJ122:AJ123"/>
    <mergeCell ref="AJ124:AJ125"/>
    <mergeCell ref="AJ126:AJ127"/>
    <mergeCell ref="AJ104:AJ105"/>
    <mergeCell ref="AJ106:AJ107"/>
    <mergeCell ref="AJ108:AJ109"/>
    <mergeCell ref="AJ110:AJ111"/>
    <mergeCell ref="AJ112:AJ113"/>
    <mergeCell ref="AJ114:AJ115"/>
    <mergeCell ref="AJ92:AJ93"/>
    <mergeCell ref="AJ94:AJ95"/>
    <mergeCell ref="AJ96:AJ97"/>
    <mergeCell ref="AJ98:AJ99"/>
    <mergeCell ref="AJ100:AJ101"/>
    <mergeCell ref="AJ102:AJ103"/>
    <mergeCell ref="AJ80:AJ81"/>
    <mergeCell ref="AJ82:AJ83"/>
    <mergeCell ref="AJ84:AJ85"/>
    <mergeCell ref="AJ86:AJ87"/>
    <mergeCell ref="AJ88:AJ89"/>
    <mergeCell ref="AJ90:AJ91"/>
    <mergeCell ref="B116:B117"/>
    <mergeCell ref="B118:B119"/>
    <mergeCell ref="B120:B121"/>
    <mergeCell ref="B122:B123"/>
    <mergeCell ref="B124:B125"/>
    <mergeCell ref="B126:B127"/>
    <mergeCell ref="B104:B105"/>
    <mergeCell ref="B106:B107"/>
    <mergeCell ref="B108:B109"/>
    <mergeCell ref="B110:B111"/>
    <mergeCell ref="B112:B113"/>
    <mergeCell ref="B114:B115"/>
    <mergeCell ref="B92:B93"/>
    <mergeCell ref="B94:B95"/>
    <mergeCell ref="B96:B97"/>
    <mergeCell ref="B98:B99"/>
    <mergeCell ref="B100:B101"/>
    <mergeCell ref="B102:B103"/>
    <mergeCell ref="B80:B81"/>
    <mergeCell ref="B82:B83"/>
    <mergeCell ref="B84:B85"/>
    <mergeCell ref="B86:B87"/>
    <mergeCell ref="B88:B89"/>
    <mergeCell ref="B90:B91"/>
    <mergeCell ref="B78:B79"/>
    <mergeCell ref="AJ74:AJ75"/>
    <mergeCell ref="AJ76:AJ77"/>
    <mergeCell ref="AJ78:AJ79"/>
    <mergeCell ref="D74:D75"/>
    <mergeCell ref="E74:E75"/>
    <mergeCell ref="F74:F75"/>
    <mergeCell ref="G74:G75"/>
    <mergeCell ref="D76:D77"/>
    <mergeCell ref="E76:E77"/>
    <mergeCell ref="AM40:AM41"/>
    <mergeCell ref="AM42:AM43"/>
    <mergeCell ref="AM44:AM45"/>
    <mergeCell ref="AM46:AM47"/>
    <mergeCell ref="B74:B75"/>
    <mergeCell ref="B76:B77"/>
    <mergeCell ref="AM74:AM75"/>
    <mergeCell ref="AM76:AM77"/>
    <mergeCell ref="F76:F77"/>
    <mergeCell ref="G76:G77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I50:AI51"/>
    <mergeCell ref="AH38:AH39"/>
    <mergeCell ref="AI40:AI41"/>
    <mergeCell ref="AH42:AH43"/>
    <mergeCell ref="AJ52:AJ53"/>
    <mergeCell ref="AM48:AM49"/>
    <mergeCell ref="AM50:AM51"/>
    <mergeCell ref="AM52:AM53"/>
    <mergeCell ref="AJ48:AJ49"/>
    <mergeCell ref="AJ50:AJ51"/>
    <mergeCell ref="AM6:AM7"/>
    <mergeCell ref="AM8:AM9"/>
    <mergeCell ref="AM10:AM11"/>
    <mergeCell ref="AM12:AM13"/>
    <mergeCell ref="AF52:AF53"/>
    <mergeCell ref="AG36:AG37"/>
    <mergeCell ref="AI36:AI37"/>
    <mergeCell ref="AG52:AG53"/>
    <mergeCell ref="AI52:AI53"/>
    <mergeCell ref="AH52:AH53"/>
    <mergeCell ref="AJ22:AJ23"/>
    <mergeCell ref="AJ24:AJ25"/>
    <mergeCell ref="AJ26:AJ27"/>
    <mergeCell ref="AJ28:AJ29"/>
    <mergeCell ref="AM14:AM15"/>
    <mergeCell ref="AM16:AM17"/>
    <mergeCell ref="AM18:AM19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F14:AF15"/>
    <mergeCell ref="AJ14:AJ15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F44:AF45"/>
    <mergeCell ref="AF46:AF47"/>
    <mergeCell ref="AF30:AF31"/>
    <mergeCell ref="AF32:AF33"/>
    <mergeCell ref="AJ6:AJ7"/>
    <mergeCell ref="AJ8:AJ9"/>
    <mergeCell ref="AJ10:AJ11"/>
    <mergeCell ref="AJ12:AJ13"/>
    <mergeCell ref="AJ20:AJ21"/>
    <mergeCell ref="AF24:AF25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D14:D15"/>
    <mergeCell ref="D16:D17"/>
    <mergeCell ref="D18:D19"/>
    <mergeCell ref="D24:D25"/>
    <mergeCell ref="D6:D7"/>
    <mergeCell ref="D8:D9"/>
    <mergeCell ref="D10:D11"/>
    <mergeCell ref="D12:D13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E18:E19"/>
    <mergeCell ref="F10:F11"/>
    <mergeCell ref="G10:G11"/>
    <mergeCell ref="E12:E13"/>
    <mergeCell ref="F12:F13"/>
    <mergeCell ref="G12:G1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24:E25"/>
    <mergeCell ref="F24:F25"/>
    <mergeCell ref="G24:G25"/>
    <mergeCell ref="E26:E27"/>
    <mergeCell ref="F22:F23"/>
    <mergeCell ref="G22:G23"/>
    <mergeCell ref="E28:E29"/>
    <mergeCell ref="F28:F29"/>
    <mergeCell ref="G28:G29"/>
    <mergeCell ref="E30:E31"/>
    <mergeCell ref="F26:F27"/>
    <mergeCell ref="G26:G27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AG8:AG9"/>
    <mergeCell ref="AI8:AI9"/>
    <mergeCell ref="AG32:AG33"/>
    <mergeCell ref="AH18:AH19"/>
    <mergeCell ref="AG18:AG19"/>
    <mergeCell ref="AI12:AI13"/>
    <mergeCell ref="AG14:AG15"/>
    <mergeCell ref="AI14:AI15"/>
    <mergeCell ref="AH12:AH13"/>
    <mergeCell ref="AG12:AG13"/>
    <mergeCell ref="AH14:AH15"/>
    <mergeCell ref="AI32:AI33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H50:AH51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42:AI43"/>
    <mergeCell ref="AG42:AG43"/>
    <mergeCell ref="AI38:AI39"/>
    <mergeCell ref="AH40:AH41"/>
    <mergeCell ref="AG38:AG39"/>
    <mergeCell ref="AG50:AG51"/>
    <mergeCell ref="AH48:AH49"/>
    <mergeCell ref="AG46:AG47"/>
    <mergeCell ref="AI46:AI47"/>
    <mergeCell ref="AH46:AH47"/>
    <mergeCell ref="E48:E49"/>
    <mergeCell ref="F48:F49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E52:E53"/>
    <mergeCell ref="F52:F53"/>
    <mergeCell ref="G52:G53"/>
    <mergeCell ref="E50:E51"/>
    <mergeCell ref="F50:F51"/>
    <mergeCell ref="G50:G51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D50:D51"/>
    <mergeCell ref="D52:D53"/>
    <mergeCell ref="B54:B55"/>
    <mergeCell ref="B48:B49"/>
    <mergeCell ref="B50:B51"/>
    <mergeCell ref="B52:B53"/>
    <mergeCell ref="E56:E57"/>
    <mergeCell ref="F56:F57"/>
    <mergeCell ref="B58:B59"/>
    <mergeCell ref="G56:G57"/>
    <mergeCell ref="D58:D59"/>
    <mergeCell ref="E58:E59"/>
    <mergeCell ref="F58:F59"/>
    <mergeCell ref="G58:G59"/>
    <mergeCell ref="B56:B57"/>
    <mergeCell ref="AM24:AM25"/>
    <mergeCell ref="AM26:AM27"/>
    <mergeCell ref="AJ54:AJ55"/>
    <mergeCell ref="AJ56:AJ57"/>
    <mergeCell ref="AJ58:AJ59"/>
    <mergeCell ref="D54:D55"/>
    <mergeCell ref="E54:E55"/>
    <mergeCell ref="F54:F55"/>
    <mergeCell ref="G54:G55"/>
    <mergeCell ref="D56:D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AM28:AM29"/>
    <mergeCell ref="AM30:AM31"/>
    <mergeCell ref="BU20:BU21"/>
    <mergeCell ref="BU22:BU23"/>
    <mergeCell ref="BU24:BU25"/>
    <mergeCell ref="BU26:BU27"/>
    <mergeCell ref="AM54:AM55"/>
    <mergeCell ref="AM56:AM57"/>
    <mergeCell ref="AM32:AM33"/>
    <mergeCell ref="AM34:AM35"/>
    <mergeCell ref="AM20:AM21"/>
    <mergeCell ref="AM22:AM23"/>
    <mergeCell ref="BU36:BU37"/>
    <mergeCell ref="BU38:BU39"/>
    <mergeCell ref="BU40:BU41"/>
    <mergeCell ref="BU42:BU43"/>
    <mergeCell ref="BU28:BU29"/>
    <mergeCell ref="BU30:BU31"/>
    <mergeCell ref="BU32:BU33"/>
    <mergeCell ref="BU34:BU35"/>
    <mergeCell ref="BU52:BU53"/>
    <mergeCell ref="BU54:BU55"/>
    <mergeCell ref="BU56:BU57"/>
    <mergeCell ref="BU58:BU59"/>
    <mergeCell ref="BU44:BU45"/>
    <mergeCell ref="BU46:BU47"/>
    <mergeCell ref="BU48:BU49"/>
    <mergeCell ref="BU50:BU51"/>
    <mergeCell ref="AG56:AG57"/>
    <mergeCell ref="AH56:AH57"/>
    <mergeCell ref="AI56:AI57"/>
    <mergeCell ref="AH54:AH55"/>
    <mergeCell ref="AF54:AF55"/>
    <mergeCell ref="AG54:AG55"/>
    <mergeCell ref="AO6:AO7"/>
    <mergeCell ref="AP6:AP7"/>
    <mergeCell ref="AQ6:AQ7"/>
    <mergeCell ref="AR6:AR7"/>
    <mergeCell ref="AF58:AF59"/>
    <mergeCell ref="AG58:AG59"/>
    <mergeCell ref="AH58:AH59"/>
    <mergeCell ref="AI58:AI59"/>
    <mergeCell ref="AI54:AI55"/>
    <mergeCell ref="AF56:AF57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8:AO19"/>
    <mergeCell ref="AP18:AP19"/>
    <mergeCell ref="AQ18:AQ19"/>
    <mergeCell ref="AR18:AR19"/>
    <mergeCell ref="AO16:AO17"/>
    <mergeCell ref="AP16:AP17"/>
    <mergeCell ref="AQ16:AQ17"/>
    <mergeCell ref="AR16:AR17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O34:AO35"/>
    <mergeCell ref="AP34:AP35"/>
    <mergeCell ref="AQ34:AQ35"/>
    <mergeCell ref="AR34:AR35"/>
    <mergeCell ref="AO32:AO33"/>
    <mergeCell ref="AP32:AP33"/>
    <mergeCell ref="AQ32:AQ33"/>
    <mergeCell ref="AR32:AR33"/>
    <mergeCell ref="AO38:AO39"/>
    <mergeCell ref="AP38:AP39"/>
    <mergeCell ref="AQ38:AQ39"/>
    <mergeCell ref="AR38:AR39"/>
    <mergeCell ref="AO36:AO37"/>
    <mergeCell ref="AP36:AP37"/>
    <mergeCell ref="AQ36:AQ37"/>
    <mergeCell ref="AR36:AR37"/>
    <mergeCell ref="AO42:AO43"/>
    <mergeCell ref="AP42:AP43"/>
    <mergeCell ref="AQ42:AQ43"/>
    <mergeCell ref="AR42:AR43"/>
    <mergeCell ref="AO40:AO41"/>
    <mergeCell ref="AP40:AP41"/>
    <mergeCell ref="AQ40:AQ41"/>
    <mergeCell ref="AR40:AR41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54:AO55"/>
    <mergeCell ref="AP54:AP55"/>
    <mergeCell ref="AQ54:AQ55"/>
    <mergeCell ref="AR54:AR55"/>
    <mergeCell ref="AO52:AO53"/>
    <mergeCell ref="AP52:AP53"/>
    <mergeCell ref="AQ52:AQ53"/>
    <mergeCell ref="AR52:AR53"/>
    <mergeCell ref="AO58:AO59"/>
    <mergeCell ref="AP58:AP59"/>
    <mergeCell ref="AQ58:AQ59"/>
    <mergeCell ref="AR58:AR59"/>
    <mergeCell ref="AO56:AO57"/>
    <mergeCell ref="AP56:AP57"/>
    <mergeCell ref="AQ56:AQ57"/>
    <mergeCell ref="AR56:AR57"/>
    <mergeCell ref="BQ8:BQ9"/>
    <mergeCell ref="BR8:BR9"/>
    <mergeCell ref="BS8:BS9"/>
    <mergeCell ref="BT8:BT9"/>
    <mergeCell ref="BQ6:BQ7"/>
    <mergeCell ref="BR6:BR7"/>
    <mergeCell ref="BS6:BS7"/>
    <mergeCell ref="BT6:BT7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Q48:BQ49"/>
    <mergeCell ref="BR48:BR49"/>
    <mergeCell ref="BS48:BS49"/>
    <mergeCell ref="BT48:BT49"/>
    <mergeCell ref="BQ46:BQ47"/>
    <mergeCell ref="BR46:BR47"/>
    <mergeCell ref="BQ54:BQ55"/>
    <mergeCell ref="BR54:BR55"/>
    <mergeCell ref="BS54:BS55"/>
    <mergeCell ref="BT54:BT55"/>
    <mergeCell ref="BQ52:BQ53"/>
    <mergeCell ref="BR52:BR53"/>
    <mergeCell ref="BS52:BS53"/>
    <mergeCell ref="BT52:BT53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D1:BR1"/>
    <mergeCell ref="BM3:BU3"/>
    <mergeCell ref="BM4:BU4"/>
    <mergeCell ref="AE3:AQ3"/>
    <mergeCell ref="BS50:BS51"/>
    <mergeCell ref="BT50:BT51"/>
    <mergeCell ref="BQ50:BQ51"/>
    <mergeCell ref="BR50:BR51"/>
    <mergeCell ref="BS46:BS47"/>
    <mergeCell ref="BT46:BT47"/>
    <mergeCell ref="AO48:AO49"/>
    <mergeCell ref="AP48:AP49"/>
    <mergeCell ref="AO50:AO51"/>
    <mergeCell ref="AP50:AP51"/>
    <mergeCell ref="AQ50:AQ51"/>
    <mergeCell ref="AR50:AR51"/>
    <mergeCell ref="AQ48:AQ49"/>
    <mergeCell ref="AR48:AR49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4" fitToHeight="2" orientation="landscape" r:id="rId1"/>
  <headerFooter alignWithMargins="0"/>
  <rowBreaks count="1" manualBreakCount="1">
    <brk id="67" max="7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AF588-73D0-4A82-9DF4-0B14AAD5A2B1}">
  <sheetPr codeName="Sheet22"/>
  <dimension ref="A1:BY61"/>
  <sheetViews>
    <sheetView view="pageBreakPreview" zoomScale="85" zoomScaleNormal="100" zoomScaleSheetLayoutView="85" workbookViewId="0"/>
  </sheetViews>
  <sheetFormatPr defaultColWidth="9" defaultRowHeight="13.8" x14ac:dyDescent="0.2"/>
  <cols>
    <col min="1" max="1" width="2.6640625" style="2" customWidth="1"/>
    <col min="2" max="2" width="4.109375" style="1" customWidth="1"/>
    <col min="3" max="3" width="0" style="2" hidden="1" customWidth="1"/>
    <col min="4" max="4" width="9.109375" style="4" customWidth="1"/>
    <col min="5" max="5" width="1.6640625" style="3" customWidth="1"/>
    <col min="6" max="6" width="6.6640625" style="3" customWidth="1"/>
    <col min="7" max="7" width="1.6640625" style="3" customWidth="1"/>
    <col min="8" max="30" width="2.6640625" style="3" customWidth="1"/>
    <col min="31" max="31" width="0" style="3" hidden="1" customWidth="1"/>
    <col min="32" max="32" width="9.109375" style="4" customWidth="1"/>
    <col min="33" max="33" width="1.6640625" style="3" customWidth="1"/>
    <col min="34" max="34" width="6.6640625" style="3" customWidth="1"/>
    <col min="35" max="35" width="1.6640625" style="3" customWidth="1"/>
    <col min="36" max="36" width="4.109375" style="5" customWidth="1"/>
    <col min="37" max="38" width="2.6640625" style="3" customWidth="1"/>
    <col min="39" max="39" width="4.109375" style="5" customWidth="1"/>
    <col min="40" max="40" width="0" style="3" hidden="1" customWidth="1"/>
    <col min="41" max="41" width="9.109375" style="4" customWidth="1"/>
    <col min="42" max="42" width="1.6640625" style="3" customWidth="1"/>
    <col min="43" max="43" width="6.6640625" style="3" customWidth="1"/>
    <col min="44" max="44" width="1.6640625" style="3" customWidth="1"/>
    <col min="45" max="67" width="2.6640625" style="3" customWidth="1"/>
    <col min="68" max="68" width="0" style="3" hidden="1" customWidth="1"/>
    <col min="69" max="69" width="9.109375" style="4" customWidth="1"/>
    <col min="70" max="70" width="1.6640625" style="3" customWidth="1"/>
    <col min="71" max="71" width="6.6640625" style="3" customWidth="1"/>
    <col min="72" max="72" width="1.6640625" style="3" customWidth="1"/>
    <col min="73" max="73" width="4.109375" style="5" customWidth="1"/>
    <col min="74" max="74" width="2.6640625" style="3" customWidth="1"/>
    <col min="75" max="77" width="9" style="3"/>
    <col min="78" max="16384" width="9" style="2"/>
  </cols>
  <sheetData>
    <row r="1" spans="1:74" ht="30" customHeight="1" x14ac:dyDescent="0.2">
      <c r="D1" s="133" t="s">
        <v>347</v>
      </c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</row>
    <row r="3" spans="1:74" ht="24.9" customHeight="1" x14ac:dyDescent="0.2">
      <c r="AE3" s="136" t="s">
        <v>236</v>
      </c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BM3" s="135" t="s">
        <v>2</v>
      </c>
      <c r="BN3" s="134"/>
      <c r="BO3" s="134"/>
      <c r="BP3" s="134"/>
      <c r="BQ3" s="134"/>
      <c r="BR3" s="134"/>
      <c r="BS3" s="134"/>
      <c r="BT3" s="134"/>
      <c r="BU3" s="134"/>
    </row>
    <row r="4" spans="1:74" x14ac:dyDescent="0.2">
      <c r="AF4" s="132" t="s">
        <v>343</v>
      </c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BM4" s="135" t="s">
        <v>3</v>
      </c>
      <c r="BN4" s="134"/>
      <c r="BO4" s="134"/>
      <c r="BP4" s="134"/>
      <c r="BQ4" s="134"/>
      <c r="BR4" s="134"/>
      <c r="BS4" s="134"/>
      <c r="BT4" s="134"/>
      <c r="BU4" s="134"/>
    </row>
    <row r="5" spans="1:74" ht="15" customHeight="1" x14ac:dyDescent="0.2"/>
    <row r="6" spans="1:74" ht="14.25" customHeight="1" thickBot="1" x14ac:dyDescent="0.25">
      <c r="A6" s="151" t="s">
        <v>344</v>
      </c>
      <c r="B6" s="138">
        <v>1</v>
      </c>
      <c r="D6" s="131" t="s">
        <v>237</v>
      </c>
      <c r="E6" s="132" t="s">
        <v>5</v>
      </c>
      <c r="F6" s="132" t="s">
        <v>68</v>
      </c>
      <c r="G6" s="132" t="s">
        <v>7</v>
      </c>
      <c r="H6" s="55"/>
      <c r="I6" s="55"/>
      <c r="J6" s="6"/>
      <c r="K6" s="6"/>
      <c r="L6" s="6"/>
      <c r="M6" s="6"/>
      <c r="R6" s="7"/>
      <c r="S6" s="7"/>
      <c r="T6" s="7"/>
      <c r="Y6" s="6"/>
      <c r="Z6" s="6"/>
      <c r="AA6" s="6"/>
      <c r="AB6" s="6"/>
      <c r="AC6" s="55"/>
      <c r="AD6" s="55"/>
      <c r="AF6" s="131" t="s">
        <v>119</v>
      </c>
      <c r="AG6" s="132" t="s">
        <v>5</v>
      </c>
      <c r="AH6" s="132" t="s">
        <v>238</v>
      </c>
      <c r="AI6" s="132" t="s">
        <v>7</v>
      </c>
      <c r="AJ6" s="137">
        <v>26</v>
      </c>
      <c r="AL6" s="151" t="s">
        <v>346</v>
      </c>
      <c r="AM6" s="137">
        <v>50</v>
      </c>
      <c r="AO6" s="131" t="s">
        <v>10</v>
      </c>
      <c r="AP6" s="132" t="s">
        <v>5</v>
      </c>
      <c r="AQ6" s="132" t="s">
        <v>239</v>
      </c>
      <c r="AR6" s="132" t="s">
        <v>7</v>
      </c>
      <c r="AS6" s="55"/>
      <c r="AT6" s="55"/>
      <c r="AU6" s="6"/>
      <c r="AV6" s="6"/>
      <c r="AW6" s="6"/>
      <c r="AX6" s="6"/>
      <c r="BJ6" s="6"/>
      <c r="BK6" s="6"/>
      <c r="BL6" s="6"/>
      <c r="BM6" s="6"/>
      <c r="BN6" s="55"/>
      <c r="BO6" s="55"/>
      <c r="BQ6" s="131" t="s">
        <v>240</v>
      </c>
      <c r="BR6" s="132" t="s">
        <v>5</v>
      </c>
      <c r="BS6" s="132" t="s">
        <v>68</v>
      </c>
      <c r="BT6" s="132" t="s">
        <v>7</v>
      </c>
      <c r="BU6" s="137">
        <v>74</v>
      </c>
      <c r="BV6" s="151" t="s">
        <v>344</v>
      </c>
    </row>
    <row r="7" spans="1:74" ht="14.25" customHeight="1" thickTop="1" thickBot="1" x14ac:dyDescent="0.25">
      <c r="A7" s="151"/>
      <c r="B7" s="138"/>
      <c r="D7" s="131"/>
      <c r="E7" s="132"/>
      <c r="F7" s="132"/>
      <c r="G7" s="132"/>
      <c r="H7" s="6"/>
      <c r="I7" s="6"/>
      <c r="J7" s="57"/>
      <c r="K7" s="6"/>
      <c r="L7" s="6"/>
      <c r="M7" s="6"/>
      <c r="R7" s="7"/>
      <c r="S7" s="7"/>
      <c r="T7" s="7"/>
      <c r="Y7" s="6"/>
      <c r="Z7" s="6"/>
      <c r="AA7" s="6"/>
      <c r="AB7" s="64"/>
      <c r="AC7" s="6"/>
      <c r="AD7" s="6"/>
      <c r="AF7" s="131"/>
      <c r="AG7" s="132"/>
      <c r="AH7" s="132"/>
      <c r="AI7" s="132"/>
      <c r="AJ7" s="137"/>
      <c r="AL7" s="151"/>
      <c r="AM7" s="137"/>
      <c r="AO7" s="131"/>
      <c r="AP7" s="132"/>
      <c r="AQ7" s="132"/>
      <c r="AR7" s="132"/>
      <c r="AS7" s="6"/>
      <c r="AT7" s="6"/>
      <c r="AU7" s="57"/>
      <c r="AV7" s="6"/>
      <c r="AW7" s="6"/>
      <c r="AX7" s="6"/>
      <c r="BJ7" s="6"/>
      <c r="BK7" s="6"/>
      <c r="BL7" s="6"/>
      <c r="BM7" s="64"/>
      <c r="BN7" s="6"/>
      <c r="BO7" s="6"/>
      <c r="BQ7" s="131"/>
      <c r="BR7" s="132"/>
      <c r="BS7" s="132"/>
      <c r="BT7" s="132"/>
      <c r="BU7" s="137"/>
      <c r="BV7" s="151"/>
    </row>
    <row r="8" spans="1:74" ht="14.25" customHeight="1" thickTop="1" thickBot="1" x14ac:dyDescent="0.25">
      <c r="B8" s="138">
        <v>2</v>
      </c>
      <c r="D8" s="131" t="s">
        <v>241</v>
      </c>
      <c r="E8" s="132" t="s">
        <v>5</v>
      </c>
      <c r="F8" s="132" t="s">
        <v>19</v>
      </c>
      <c r="G8" s="132" t="s">
        <v>7</v>
      </c>
      <c r="H8" s="6"/>
      <c r="I8" s="16"/>
      <c r="J8" s="17"/>
      <c r="K8" s="58"/>
      <c r="L8" s="6"/>
      <c r="M8" s="6"/>
      <c r="R8" s="7"/>
      <c r="S8" s="7"/>
      <c r="T8" s="7"/>
      <c r="Y8" s="6"/>
      <c r="Z8" s="6"/>
      <c r="AA8" s="70"/>
      <c r="AB8" s="16"/>
      <c r="AC8" s="17"/>
      <c r="AD8" s="55"/>
      <c r="AF8" s="131" t="s">
        <v>98</v>
      </c>
      <c r="AG8" s="132" t="s">
        <v>5</v>
      </c>
      <c r="AH8" s="132" t="s">
        <v>16</v>
      </c>
      <c r="AI8" s="132" t="s">
        <v>7</v>
      </c>
      <c r="AJ8" s="137">
        <v>27</v>
      </c>
      <c r="AM8" s="137">
        <v>51</v>
      </c>
      <c r="AO8" s="131" t="s">
        <v>242</v>
      </c>
      <c r="AP8" s="132" t="s">
        <v>5</v>
      </c>
      <c r="AQ8" s="132" t="s">
        <v>50</v>
      </c>
      <c r="AR8" s="132" t="s">
        <v>7</v>
      </c>
      <c r="AS8" s="55"/>
      <c r="AT8" s="16"/>
      <c r="AU8" s="17"/>
      <c r="AV8" s="58"/>
      <c r="AW8" s="6"/>
      <c r="AX8" s="6"/>
      <c r="BJ8" s="6"/>
      <c r="BK8" s="6"/>
      <c r="BL8" s="70"/>
      <c r="BM8" s="16"/>
      <c r="BN8" s="17"/>
      <c r="BO8" s="55"/>
      <c r="BQ8" s="131" t="s">
        <v>143</v>
      </c>
      <c r="BR8" s="132" t="s">
        <v>5</v>
      </c>
      <c r="BS8" s="132" t="s">
        <v>75</v>
      </c>
      <c r="BT8" s="132" t="s">
        <v>7</v>
      </c>
      <c r="BU8" s="137">
        <v>75</v>
      </c>
    </row>
    <row r="9" spans="1:74" ht="14.25" customHeight="1" thickTop="1" thickBot="1" x14ac:dyDescent="0.25">
      <c r="B9" s="138"/>
      <c r="D9" s="131"/>
      <c r="E9" s="132"/>
      <c r="F9" s="132"/>
      <c r="G9" s="132"/>
      <c r="H9" s="10"/>
      <c r="I9" s="61"/>
      <c r="J9" s="17"/>
      <c r="K9" s="58"/>
      <c r="L9" s="6"/>
      <c r="M9" s="6"/>
      <c r="R9" s="7"/>
      <c r="S9" s="7"/>
      <c r="T9" s="7"/>
      <c r="Y9" s="6"/>
      <c r="Z9" s="6"/>
      <c r="AA9" s="70"/>
      <c r="AB9" s="16"/>
      <c r="AC9" s="67"/>
      <c r="AD9" s="6"/>
      <c r="AF9" s="131"/>
      <c r="AG9" s="132"/>
      <c r="AH9" s="132"/>
      <c r="AI9" s="132"/>
      <c r="AJ9" s="137"/>
      <c r="AM9" s="137"/>
      <c r="AO9" s="131"/>
      <c r="AP9" s="132"/>
      <c r="AQ9" s="132"/>
      <c r="AR9" s="132"/>
      <c r="AS9" s="6"/>
      <c r="AT9" s="65"/>
      <c r="AU9" s="17"/>
      <c r="AV9" s="58"/>
      <c r="AW9" s="6"/>
      <c r="AX9" s="6"/>
      <c r="BJ9" s="6"/>
      <c r="BK9" s="6"/>
      <c r="BL9" s="70"/>
      <c r="BM9" s="16"/>
      <c r="BN9" s="67"/>
      <c r="BO9" s="6"/>
      <c r="BQ9" s="131"/>
      <c r="BR9" s="132"/>
      <c r="BS9" s="132"/>
      <c r="BT9" s="132"/>
      <c r="BU9" s="137"/>
    </row>
    <row r="10" spans="1:74" ht="14.25" customHeight="1" thickTop="1" thickBot="1" x14ac:dyDescent="0.25">
      <c r="B10" s="138">
        <v>3</v>
      </c>
      <c r="D10" s="131" t="s">
        <v>202</v>
      </c>
      <c r="E10" s="132" t="s">
        <v>5</v>
      </c>
      <c r="F10" s="132" t="s">
        <v>26</v>
      </c>
      <c r="G10" s="132" t="s">
        <v>7</v>
      </c>
      <c r="H10" s="55"/>
      <c r="I10" s="62"/>
      <c r="J10" s="6"/>
      <c r="K10" s="58"/>
      <c r="L10" s="6"/>
      <c r="M10" s="6"/>
      <c r="R10" s="7"/>
      <c r="S10" s="7"/>
      <c r="T10" s="7"/>
      <c r="Y10" s="6"/>
      <c r="Z10" s="6"/>
      <c r="AA10" s="70"/>
      <c r="AB10" s="6"/>
      <c r="AC10" s="16"/>
      <c r="AD10" s="19"/>
      <c r="AF10" s="131" t="s">
        <v>243</v>
      </c>
      <c r="AG10" s="132" t="s">
        <v>5</v>
      </c>
      <c r="AH10" s="132" t="s">
        <v>187</v>
      </c>
      <c r="AI10" s="132" t="s">
        <v>7</v>
      </c>
      <c r="AJ10" s="137">
        <v>28</v>
      </c>
      <c r="AM10" s="137">
        <v>52</v>
      </c>
      <c r="AO10" s="131" t="s">
        <v>291</v>
      </c>
      <c r="AP10" s="132" t="s">
        <v>5</v>
      </c>
      <c r="AQ10" s="132" t="s">
        <v>64</v>
      </c>
      <c r="AR10" s="132" t="s">
        <v>7</v>
      </c>
      <c r="AS10" s="11"/>
      <c r="AT10" s="6"/>
      <c r="AU10" s="6"/>
      <c r="AV10" s="58"/>
      <c r="AW10" s="6"/>
      <c r="AX10" s="6"/>
      <c r="BJ10" s="6"/>
      <c r="BK10" s="6"/>
      <c r="BL10" s="70"/>
      <c r="BM10" s="6"/>
      <c r="BN10" s="16"/>
      <c r="BO10" s="19"/>
      <c r="BQ10" s="131" t="s">
        <v>244</v>
      </c>
      <c r="BR10" s="132" t="s">
        <v>5</v>
      </c>
      <c r="BS10" s="132" t="s">
        <v>21</v>
      </c>
      <c r="BT10" s="132" t="s">
        <v>7</v>
      </c>
      <c r="BU10" s="137">
        <v>76</v>
      </c>
    </row>
    <row r="11" spans="1:74" ht="14.25" customHeight="1" thickTop="1" thickBot="1" x14ac:dyDescent="0.25">
      <c r="B11" s="138"/>
      <c r="D11" s="131"/>
      <c r="E11" s="132"/>
      <c r="F11" s="132"/>
      <c r="G11" s="132"/>
      <c r="H11" s="6"/>
      <c r="I11" s="6"/>
      <c r="J11" s="6"/>
      <c r="K11" s="57"/>
      <c r="L11" s="6"/>
      <c r="M11" s="6"/>
      <c r="R11" s="7"/>
      <c r="S11" s="7"/>
      <c r="T11" s="7"/>
      <c r="Y11" s="6"/>
      <c r="Z11" s="6"/>
      <c r="AA11" s="64"/>
      <c r="AB11" s="6"/>
      <c r="AC11" s="6"/>
      <c r="AD11" s="9"/>
      <c r="AF11" s="131"/>
      <c r="AG11" s="132"/>
      <c r="AH11" s="132"/>
      <c r="AI11" s="132"/>
      <c r="AJ11" s="137"/>
      <c r="AM11" s="137"/>
      <c r="AO11" s="131"/>
      <c r="AP11" s="132"/>
      <c r="AQ11" s="132"/>
      <c r="AR11" s="132"/>
      <c r="AS11" s="6"/>
      <c r="AT11" s="6"/>
      <c r="AU11" s="6"/>
      <c r="AV11" s="57"/>
      <c r="AW11" s="6"/>
      <c r="AX11" s="6"/>
      <c r="BJ11" s="6"/>
      <c r="BK11" s="6"/>
      <c r="BL11" s="64"/>
      <c r="BM11" s="6"/>
      <c r="BN11" s="6"/>
      <c r="BO11" s="9"/>
      <c r="BQ11" s="131"/>
      <c r="BR11" s="132"/>
      <c r="BS11" s="132"/>
      <c r="BT11" s="132"/>
      <c r="BU11" s="137"/>
    </row>
    <row r="12" spans="1:74" ht="14.25" customHeight="1" thickTop="1" thickBot="1" x14ac:dyDescent="0.25">
      <c r="B12" s="138">
        <v>4</v>
      </c>
      <c r="D12" s="131" t="s">
        <v>156</v>
      </c>
      <c r="E12" s="132" t="s">
        <v>5</v>
      </c>
      <c r="F12" s="132" t="s">
        <v>9</v>
      </c>
      <c r="G12" s="132" t="s">
        <v>7</v>
      </c>
      <c r="H12" s="55"/>
      <c r="I12" s="6"/>
      <c r="J12" s="16"/>
      <c r="K12" s="17"/>
      <c r="L12" s="58"/>
      <c r="M12" s="6"/>
      <c r="R12" s="7"/>
      <c r="S12" s="7"/>
      <c r="T12" s="7"/>
      <c r="Y12" s="6"/>
      <c r="Z12" s="6"/>
      <c r="AA12" s="18"/>
      <c r="AB12" s="17"/>
      <c r="AC12" s="6"/>
      <c r="AD12" s="8"/>
      <c r="AF12" s="131" t="s">
        <v>124</v>
      </c>
      <c r="AG12" s="132" t="s">
        <v>5</v>
      </c>
      <c r="AH12" s="132" t="s">
        <v>64</v>
      </c>
      <c r="AI12" s="132" t="s">
        <v>7</v>
      </c>
      <c r="AJ12" s="137">
        <v>29</v>
      </c>
      <c r="AM12" s="137">
        <v>53</v>
      </c>
      <c r="AO12" s="131" t="s">
        <v>245</v>
      </c>
      <c r="AP12" s="132" t="s">
        <v>5</v>
      </c>
      <c r="AQ12" s="132" t="s">
        <v>14</v>
      </c>
      <c r="AR12" s="132" t="s">
        <v>7</v>
      </c>
      <c r="AS12" s="55"/>
      <c r="AT12" s="6"/>
      <c r="AU12" s="16"/>
      <c r="AV12" s="17"/>
      <c r="AW12" s="58"/>
      <c r="AX12" s="6"/>
      <c r="BJ12" s="6"/>
      <c r="BK12" s="70"/>
      <c r="BL12" s="16"/>
      <c r="BM12" s="17"/>
      <c r="BN12" s="6"/>
      <c r="BO12" s="55"/>
      <c r="BQ12" s="131" t="s">
        <v>246</v>
      </c>
      <c r="BR12" s="132" t="s">
        <v>5</v>
      </c>
      <c r="BS12" s="132" t="s">
        <v>19</v>
      </c>
      <c r="BT12" s="132" t="s">
        <v>7</v>
      </c>
      <c r="BU12" s="137">
        <v>77</v>
      </c>
    </row>
    <row r="13" spans="1:74" ht="14.25" customHeight="1" thickTop="1" thickBot="1" x14ac:dyDescent="0.25">
      <c r="B13" s="138"/>
      <c r="D13" s="131"/>
      <c r="E13" s="132"/>
      <c r="F13" s="132"/>
      <c r="G13" s="132"/>
      <c r="H13" s="6"/>
      <c r="I13" s="57"/>
      <c r="J13" s="16"/>
      <c r="K13" s="17"/>
      <c r="L13" s="58"/>
      <c r="M13" s="6"/>
      <c r="R13" s="7"/>
      <c r="S13" s="7"/>
      <c r="T13" s="7"/>
      <c r="Y13" s="6"/>
      <c r="Z13" s="6"/>
      <c r="AA13" s="18"/>
      <c r="AB13" s="17"/>
      <c r="AC13" s="60"/>
      <c r="AD13" s="12"/>
      <c r="AF13" s="131"/>
      <c r="AG13" s="132"/>
      <c r="AH13" s="132"/>
      <c r="AI13" s="132"/>
      <c r="AJ13" s="137"/>
      <c r="AM13" s="137"/>
      <c r="AO13" s="131"/>
      <c r="AP13" s="132"/>
      <c r="AQ13" s="132"/>
      <c r="AR13" s="132"/>
      <c r="AS13" s="6"/>
      <c r="AT13" s="57"/>
      <c r="AU13" s="16"/>
      <c r="AV13" s="17"/>
      <c r="AW13" s="58"/>
      <c r="AX13" s="6"/>
      <c r="BJ13" s="6"/>
      <c r="BK13" s="70"/>
      <c r="BL13" s="16"/>
      <c r="BM13" s="17"/>
      <c r="BN13" s="64"/>
      <c r="BO13" s="6"/>
      <c r="BQ13" s="131"/>
      <c r="BR13" s="132"/>
      <c r="BS13" s="132"/>
      <c r="BT13" s="132"/>
      <c r="BU13" s="137"/>
    </row>
    <row r="14" spans="1:74" ht="14.25" customHeight="1" thickTop="1" thickBot="1" x14ac:dyDescent="0.25">
      <c r="B14" s="138">
        <v>5</v>
      </c>
      <c r="D14" s="131" t="s">
        <v>247</v>
      </c>
      <c r="E14" s="132" t="s">
        <v>5</v>
      </c>
      <c r="F14" s="132" t="s">
        <v>42</v>
      </c>
      <c r="G14" s="132" t="s">
        <v>7</v>
      </c>
      <c r="H14" s="11"/>
      <c r="I14" s="18"/>
      <c r="J14" s="18"/>
      <c r="K14" s="17"/>
      <c r="L14" s="58"/>
      <c r="M14" s="6"/>
      <c r="R14" s="7"/>
      <c r="S14" s="7"/>
      <c r="T14" s="7"/>
      <c r="Y14" s="6"/>
      <c r="Z14" s="6"/>
      <c r="AA14" s="18"/>
      <c r="AB14" s="69"/>
      <c r="AC14" s="63"/>
      <c r="AD14" s="55"/>
      <c r="AF14" s="131" t="s">
        <v>82</v>
      </c>
      <c r="AG14" s="132" t="s">
        <v>5</v>
      </c>
      <c r="AH14" s="132" t="s">
        <v>211</v>
      </c>
      <c r="AI14" s="132" t="s">
        <v>7</v>
      </c>
      <c r="AJ14" s="137">
        <v>30</v>
      </c>
      <c r="AM14" s="137">
        <v>54</v>
      </c>
      <c r="AO14" s="131" t="s">
        <v>248</v>
      </c>
      <c r="AP14" s="132" t="s">
        <v>5</v>
      </c>
      <c r="AQ14" s="132" t="s">
        <v>75</v>
      </c>
      <c r="AR14" s="132" t="s">
        <v>7</v>
      </c>
      <c r="AS14" s="11"/>
      <c r="AT14" s="18"/>
      <c r="AU14" s="18"/>
      <c r="AV14" s="17"/>
      <c r="AW14" s="58"/>
      <c r="AX14" s="6"/>
      <c r="BJ14" s="6"/>
      <c r="BK14" s="70"/>
      <c r="BL14" s="16"/>
      <c r="BM14" s="18"/>
      <c r="BN14" s="18"/>
      <c r="BO14" s="19"/>
      <c r="BQ14" s="131" t="s">
        <v>120</v>
      </c>
      <c r="BR14" s="132" t="s">
        <v>5</v>
      </c>
      <c r="BS14" s="132" t="s">
        <v>187</v>
      </c>
      <c r="BT14" s="132" t="s">
        <v>7</v>
      </c>
      <c r="BU14" s="137">
        <v>78</v>
      </c>
    </row>
    <row r="15" spans="1:74" ht="14.25" customHeight="1" thickTop="1" thickBot="1" x14ac:dyDescent="0.25">
      <c r="B15" s="138"/>
      <c r="D15" s="131"/>
      <c r="E15" s="132"/>
      <c r="F15" s="132"/>
      <c r="G15" s="132"/>
      <c r="H15" s="6"/>
      <c r="I15" s="16"/>
      <c r="J15" s="61"/>
      <c r="K15" s="17"/>
      <c r="L15" s="58"/>
      <c r="M15" s="6"/>
      <c r="R15" s="7"/>
      <c r="S15" s="7"/>
      <c r="T15" s="7"/>
      <c r="Y15" s="6"/>
      <c r="Z15" s="6"/>
      <c r="AA15" s="18"/>
      <c r="AB15" s="67"/>
      <c r="AC15" s="6"/>
      <c r="AD15" s="6"/>
      <c r="AF15" s="131"/>
      <c r="AG15" s="132"/>
      <c r="AH15" s="132"/>
      <c r="AI15" s="132"/>
      <c r="AJ15" s="137"/>
      <c r="AM15" s="137"/>
      <c r="AO15" s="131"/>
      <c r="AP15" s="132"/>
      <c r="AQ15" s="132"/>
      <c r="AR15" s="132"/>
      <c r="AS15" s="6"/>
      <c r="AT15" s="16"/>
      <c r="AU15" s="61"/>
      <c r="AV15" s="17"/>
      <c r="AW15" s="58"/>
      <c r="AX15" s="6"/>
      <c r="BJ15" s="6"/>
      <c r="BK15" s="70"/>
      <c r="BL15" s="16"/>
      <c r="BM15" s="61"/>
      <c r="BN15" s="17"/>
      <c r="BO15" s="9"/>
      <c r="BQ15" s="131"/>
      <c r="BR15" s="132"/>
      <c r="BS15" s="132"/>
      <c r="BT15" s="132"/>
      <c r="BU15" s="137"/>
    </row>
    <row r="16" spans="1:74" ht="14.25" customHeight="1" thickTop="1" thickBot="1" x14ac:dyDescent="0.25">
      <c r="B16" s="138">
        <v>6</v>
      </c>
      <c r="D16" s="131" t="s">
        <v>249</v>
      </c>
      <c r="E16" s="132" t="s">
        <v>5</v>
      </c>
      <c r="F16" s="132" t="s">
        <v>32</v>
      </c>
      <c r="G16" s="132" t="s">
        <v>7</v>
      </c>
      <c r="H16" s="6"/>
      <c r="I16" s="6"/>
      <c r="J16" s="62"/>
      <c r="K16" s="6"/>
      <c r="L16" s="58"/>
      <c r="M16" s="6"/>
      <c r="R16" s="7"/>
      <c r="S16" s="7"/>
      <c r="T16" s="7"/>
      <c r="Y16" s="6"/>
      <c r="Z16" s="6"/>
      <c r="AA16" s="17"/>
      <c r="AB16" s="16"/>
      <c r="AC16" s="19"/>
      <c r="AD16" s="8"/>
      <c r="AF16" s="131" t="s">
        <v>250</v>
      </c>
      <c r="AG16" s="132" t="s">
        <v>5</v>
      </c>
      <c r="AH16" s="132" t="s">
        <v>9</v>
      </c>
      <c r="AI16" s="132" t="s">
        <v>7</v>
      </c>
      <c r="AJ16" s="137">
        <v>31</v>
      </c>
      <c r="AM16" s="137">
        <v>55</v>
      </c>
      <c r="AO16" s="131" t="s">
        <v>251</v>
      </c>
      <c r="AP16" s="132" t="s">
        <v>5</v>
      </c>
      <c r="AQ16" s="132" t="s">
        <v>52</v>
      </c>
      <c r="AR16" s="132" t="s">
        <v>7</v>
      </c>
      <c r="AS16" s="55"/>
      <c r="AT16" s="55"/>
      <c r="AU16" s="62"/>
      <c r="AV16" s="6"/>
      <c r="AW16" s="58"/>
      <c r="AX16" s="6"/>
      <c r="BJ16" s="6"/>
      <c r="BK16" s="70"/>
      <c r="BL16" s="6"/>
      <c r="BM16" s="63"/>
      <c r="BN16" s="55"/>
      <c r="BO16" s="55"/>
      <c r="BQ16" s="131" t="s">
        <v>170</v>
      </c>
      <c r="BR16" s="132" t="s">
        <v>5</v>
      </c>
      <c r="BS16" s="132" t="s">
        <v>32</v>
      </c>
      <c r="BT16" s="132" t="s">
        <v>7</v>
      </c>
      <c r="BU16" s="137">
        <v>79</v>
      </c>
    </row>
    <row r="17" spans="2:74" ht="14.25" customHeight="1" thickTop="1" thickBot="1" x14ac:dyDescent="0.25">
      <c r="B17" s="138"/>
      <c r="D17" s="131"/>
      <c r="E17" s="132"/>
      <c r="F17" s="132"/>
      <c r="G17" s="132"/>
      <c r="H17" s="10"/>
      <c r="I17" s="56"/>
      <c r="J17" s="58"/>
      <c r="K17" s="6"/>
      <c r="L17" s="58"/>
      <c r="M17" s="6"/>
      <c r="R17" s="7"/>
      <c r="S17" s="7"/>
      <c r="T17" s="7"/>
      <c r="Y17" s="6"/>
      <c r="Z17" s="60"/>
      <c r="AA17" s="17"/>
      <c r="AB17" s="6"/>
      <c r="AC17" s="9"/>
      <c r="AD17" s="9"/>
      <c r="AF17" s="131"/>
      <c r="AG17" s="132"/>
      <c r="AH17" s="132"/>
      <c r="AI17" s="132"/>
      <c r="AJ17" s="137"/>
      <c r="AM17" s="137"/>
      <c r="AO17" s="131"/>
      <c r="AP17" s="132"/>
      <c r="AQ17" s="132"/>
      <c r="AR17" s="132"/>
      <c r="AS17" s="6"/>
      <c r="AT17" s="6"/>
      <c r="AU17" s="6"/>
      <c r="AV17" s="6"/>
      <c r="AW17" s="57"/>
      <c r="AX17" s="6"/>
      <c r="BJ17" s="6"/>
      <c r="BK17" s="64"/>
      <c r="BL17" s="6"/>
      <c r="BM17" s="6"/>
      <c r="BN17" s="6"/>
      <c r="BO17" s="6"/>
      <c r="BQ17" s="131"/>
      <c r="BR17" s="132"/>
      <c r="BS17" s="132"/>
      <c r="BT17" s="132"/>
      <c r="BU17" s="137"/>
    </row>
    <row r="18" spans="2:74" ht="14.25" customHeight="1" thickTop="1" thickBot="1" x14ac:dyDescent="0.25">
      <c r="B18" s="138">
        <v>7</v>
      </c>
      <c r="D18" s="131" t="s">
        <v>91</v>
      </c>
      <c r="E18" s="132" t="s">
        <v>5</v>
      </c>
      <c r="F18" s="132" t="s">
        <v>75</v>
      </c>
      <c r="G18" s="132" t="s">
        <v>7</v>
      </c>
      <c r="H18" s="55"/>
      <c r="I18" s="62"/>
      <c r="J18" s="6"/>
      <c r="K18" s="6"/>
      <c r="L18" s="58"/>
      <c r="M18" s="6"/>
      <c r="R18" s="7"/>
      <c r="S18" s="7"/>
      <c r="T18" s="7"/>
      <c r="Y18" s="16"/>
      <c r="Z18" s="68"/>
      <c r="AA18" s="6"/>
      <c r="AB18" s="6"/>
      <c r="AC18" s="8"/>
      <c r="AD18" s="8"/>
      <c r="AF18" s="131" t="s">
        <v>252</v>
      </c>
      <c r="AG18" s="132" t="s">
        <v>5</v>
      </c>
      <c r="AH18" s="132" t="s">
        <v>52</v>
      </c>
      <c r="AI18" s="132" t="s">
        <v>7</v>
      </c>
      <c r="AJ18" s="137">
        <v>32</v>
      </c>
      <c r="AM18" s="137">
        <v>56</v>
      </c>
      <c r="AO18" s="131" t="s">
        <v>253</v>
      </c>
      <c r="AP18" s="132" t="s">
        <v>5</v>
      </c>
      <c r="AQ18" s="132" t="s">
        <v>187</v>
      </c>
      <c r="AR18" s="132" t="s">
        <v>7</v>
      </c>
      <c r="AS18" s="55"/>
      <c r="AT18" s="55"/>
      <c r="AU18" s="6"/>
      <c r="AV18" s="16"/>
      <c r="AW18" s="17"/>
      <c r="AX18" s="58"/>
      <c r="BJ18" s="16"/>
      <c r="BK18" s="18"/>
      <c r="BL18" s="17"/>
      <c r="BM18" s="6"/>
      <c r="BN18" s="55"/>
      <c r="BO18" s="55"/>
      <c r="BQ18" s="131" t="s">
        <v>254</v>
      </c>
      <c r="BR18" s="132" t="s">
        <v>5</v>
      </c>
      <c r="BS18" s="132" t="s">
        <v>9</v>
      </c>
      <c r="BT18" s="132" t="s">
        <v>7</v>
      </c>
      <c r="BU18" s="137">
        <v>80</v>
      </c>
    </row>
    <row r="19" spans="2:74" ht="14.25" customHeight="1" thickTop="1" thickBot="1" x14ac:dyDescent="0.25">
      <c r="B19" s="138"/>
      <c r="D19" s="131"/>
      <c r="E19" s="132"/>
      <c r="F19" s="132"/>
      <c r="G19" s="132"/>
      <c r="H19" s="6"/>
      <c r="I19" s="6"/>
      <c r="J19" s="6"/>
      <c r="K19" s="6"/>
      <c r="L19" s="57"/>
      <c r="M19" s="6"/>
      <c r="R19" s="7"/>
      <c r="S19" s="7"/>
      <c r="T19" s="7"/>
      <c r="Y19" s="16"/>
      <c r="Z19" s="69"/>
      <c r="AA19" s="6"/>
      <c r="AB19" s="60"/>
      <c r="AC19" s="12"/>
      <c r="AD19" s="9"/>
      <c r="AF19" s="131"/>
      <c r="AG19" s="132"/>
      <c r="AH19" s="132"/>
      <c r="AI19" s="132"/>
      <c r="AJ19" s="137"/>
      <c r="AM19" s="137"/>
      <c r="AO19" s="131"/>
      <c r="AP19" s="132"/>
      <c r="AQ19" s="132"/>
      <c r="AR19" s="132"/>
      <c r="AS19" s="6"/>
      <c r="AT19" s="6"/>
      <c r="AU19" s="57"/>
      <c r="AV19" s="16"/>
      <c r="AW19" s="17"/>
      <c r="AX19" s="58"/>
      <c r="BJ19" s="16"/>
      <c r="BK19" s="18"/>
      <c r="BL19" s="17"/>
      <c r="BM19" s="64"/>
      <c r="BN19" s="6"/>
      <c r="BO19" s="6"/>
      <c r="BQ19" s="131"/>
      <c r="BR19" s="132"/>
      <c r="BS19" s="132"/>
      <c r="BT19" s="132"/>
      <c r="BU19" s="137"/>
    </row>
    <row r="20" spans="2:74" ht="14.25" customHeight="1" thickTop="1" thickBot="1" x14ac:dyDescent="0.25">
      <c r="B20" s="138">
        <v>8</v>
      </c>
      <c r="D20" s="131" t="s">
        <v>292</v>
      </c>
      <c r="E20" s="132" t="s">
        <v>5</v>
      </c>
      <c r="F20" s="132" t="s">
        <v>14</v>
      </c>
      <c r="G20" s="132" t="s">
        <v>7</v>
      </c>
      <c r="H20" s="55"/>
      <c r="I20" s="55"/>
      <c r="J20" s="6"/>
      <c r="K20" s="16"/>
      <c r="L20" s="17"/>
      <c r="M20" s="58"/>
      <c r="R20" s="7"/>
      <c r="S20" s="7"/>
      <c r="T20" s="7"/>
      <c r="Y20" s="16"/>
      <c r="Z20" s="69"/>
      <c r="AA20" s="16"/>
      <c r="AB20" s="68"/>
      <c r="AC20" s="6"/>
      <c r="AD20" s="55"/>
      <c r="AF20" s="131" t="s">
        <v>48</v>
      </c>
      <c r="AG20" s="132" t="s">
        <v>5</v>
      </c>
      <c r="AH20" s="132" t="s">
        <v>83</v>
      </c>
      <c r="AI20" s="132" t="s">
        <v>7</v>
      </c>
      <c r="AJ20" s="137">
        <v>33</v>
      </c>
      <c r="AM20" s="137">
        <v>57</v>
      </c>
      <c r="AO20" s="131" t="s">
        <v>255</v>
      </c>
      <c r="AP20" s="132" t="s">
        <v>5</v>
      </c>
      <c r="AQ20" s="132" t="s">
        <v>42</v>
      </c>
      <c r="AR20" s="132" t="s">
        <v>7</v>
      </c>
      <c r="AS20" s="6"/>
      <c r="AT20" s="16"/>
      <c r="AU20" s="18"/>
      <c r="AV20" s="18"/>
      <c r="AW20" s="17"/>
      <c r="AX20" s="58"/>
      <c r="BJ20" s="16"/>
      <c r="BK20" s="18"/>
      <c r="BL20" s="69"/>
      <c r="BM20" s="16"/>
      <c r="BN20" s="17"/>
      <c r="BO20" s="8"/>
      <c r="BQ20" s="131" t="s">
        <v>256</v>
      </c>
      <c r="BR20" s="132" t="s">
        <v>5</v>
      </c>
      <c r="BS20" s="132" t="s">
        <v>50</v>
      </c>
      <c r="BT20" s="132" t="s">
        <v>7</v>
      </c>
      <c r="BU20" s="137">
        <v>81</v>
      </c>
    </row>
    <row r="21" spans="2:74" ht="14.25" customHeight="1" thickTop="1" thickBot="1" x14ac:dyDescent="0.25">
      <c r="B21" s="138"/>
      <c r="D21" s="131"/>
      <c r="E21" s="132"/>
      <c r="F21" s="132"/>
      <c r="G21" s="132"/>
      <c r="H21" s="6"/>
      <c r="I21" s="6"/>
      <c r="J21" s="57"/>
      <c r="K21" s="16"/>
      <c r="L21" s="17"/>
      <c r="M21" s="58"/>
      <c r="R21" s="7"/>
      <c r="S21" s="7"/>
      <c r="T21" s="7"/>
      <c r="Y21" s="16"/>
      <c r="Z21" s="69"/>
      <c r="AA21" s="16"/>
      <c r="AB21" s="69"/>
      <c r="AC21" s="64"/>
      <c r="AD21" s="6"/>
      <c r="AF21" s="131"/>
      <c r="AG21" s="132"/>
      <c r="AH21" s="132"/>
      <c r="AI21" s="132"/>
      <c r="AJ21" s="137"/>
      <c r="AM21" s="137"/>
      <c r="AO21" s="131"/>
      <c r="AP21" s="132"/>
      <c r="AQ21" s="132"/>
      <c r="AR21" s="132"/>
      <c r="AS21" s="10"/>
      <c r="AT21" s="61"/>
      <c r="AU21" s="18"/>
      <c r="AV21" s="18"/>
      <c r="AW21" s="17"/>
      <c r="AX21" s="58"/>
      <c r="BJ21" s="16"/>
      <c r="BK21" s="18"/>
      <c r="BL21" s="69"/>
      <c r="BM21" s="16"/>
      <c r="BN21" s="61"/>
      <c r="BO21" s="12"/>
      <c r="BQ21" s="131"/>
      <c r="BR21" s="132"/>
      <c r="BS21" s="132"/>
      <c r="BT21" s="132"/>
      <c r="BU21" s="137"/>
    </row>
    <row r="22" spans="2:74" ht="14.25" customHeight="1" thickTop="1" thickBot="1" x14ac:dyDescent="0.25">
      <c r="B22" s="138">
        <v>9</v>
      </c>
      <c r="D22" s="131" t="s">
        <v>257</v>
      </c>
      <c r="E22" s="132" t="s">
        <v>5</v>
      </c>
      <c r="F22" s="132" t="s">
        <v>16</v>
      </c>
      <c r="G22" s="132" t="s">
        <v>7</v>
      </c>
      <c r="H22" s="6"/>
      <c r="I22" s="16"/>
      <c r="J22" s="18"/>
      <c r="K22" s="18"/>
      <c r="L22" s="17"/>
      <c r="M22" s="58"/>
      <c r="R22" s="7"/>
      <c r="S22" s="7"/>
      <c r="T22" s="7"/>
      <c r="Y22" s="16"/>
      <c r="Z22" s="69"/>
      <c r="AA22" s="16"/>
      <c r="AB22" s="17"/>
      <c r="AC22" s="16"/>
      <c r="AD22" s="19"/>
      <c r="AF22" s="131" t="s">
        <v>258</v>
      </c>
      <c r="AG22" s="132" t="s">
        <v>5</v>
      </c>
      <c r="AH22" s="132" t="s">
        <v>71</v>
      </c>
      <c r="AI22" s="132" t="s">
        <v>7</v>
      </c>
      <c r="AJ22" s="137">
        <v>34</v>
      </c>
      <c r="AM22" s="137">
        <v>58</v>
      </c>
      <c r="AO22" s="131" t="s">
        <v>81</v>
      </c>
      <c r="AP22" s="132" t="s">
        <v>5</v>
      </c>
      <c r="AQ22" s="132" t="s">
        <v>21</v>
      </c>
      <c r="AR22" s="132" t="s">
        <v>7</v>
      </c>
      <c r="AS22" s="55"/>
      <c r="AT22" s="62"/>
      <c r="AU22" s="16"/>
      <c r="AV22" s="18"/>
      <c r="AW22" s="17"/>
      <c r="AX22" s="58"/>
      <c r="BJ22" s="16"/>
      <c r="BK22" s="18"/>
      <c r="BL22" s="69"/>
      <c r="BM22" s="6"/>
      <c r="BN22" s="63"/>
      <c r="BO22" s="55"/>
      <c r="BQ22" s="131" t="s">
        <v>172</v>
      </c>
      <c r="BR22" s="132" t="s">
        <v>5</v>
      </c>
      <c r="BS22" s="132" t="s">
        <v>26</v>
      </c>
      <c r="BT22" s="132" t="s">
        <v>7</v>
      </c>
      <c r="BU22" s="137">
        <v>82</v>
      </c>
    </row>
    <row r="23" spans="2:74" ht="14.25" customHeight="1" thickTop="1" thickBot="1" x14ac:dyDescent="0.25">
      <c r="B23" s="138"/>
      <c r="D23" s="131"/>
      <c r="E23" s="132"/>
      <c r="F23" s="132"/>
      <c r="G23" s="132"/>
      <c r="H23" s="10"/>
      <c r="I23" s="61"/>
      <c r="J23" s="18"/>
      <c r="K23" s="18"/>
      <c r="L23" s="17"/>
      <c r="M23" s="58"/>
      <c r="R23" s="7"/>
      <c r="S23" s="7"/>
      <c r="T23" s="7"/>
      <c r="Y23" s="16"/>
      <c r="Z23" s="69"/>
      <c r="AA23" s="60"/>
      <c r="AB23" s="17"/>
      <c r="AC23" s="6"/>
      <c r="AD23" s="9"/>
      <c r="AF23" s="131"/>
      <c r="AG23" s="132"/>
      <c r="AH23" s="132"/>
      <c r="AI23" s="132"/>
      <c r="AJ23" s="137"/>
      <c r="AM23" s="137"/>
      <c r="AO23" s="131"/>
      <c r="AP23" s="132"/>
      <c r="AQ23" s="132"/>
      <c r="AR23" s="132"/>
      <c r="AS23" s="6"/>
      <c r="AT23" s="6"/>
      <c r="AU23" s="16"/>
      <c r="AV23" s="61"/>
      <c r="AW23" s="17"/>
      <c r="AX23" s="58"/>
      <c r="BJ23" s="16"/>
      <c r="BK23" s="18"/>
      <c r="BL23" s="67"/>
      <c r="BM23" s="6"/>
      <c r="BN23" s="6"/>
      <c r="BO23" s="6"/>
      <c r="BQ23" s="131"/>
      <c r="BR23" s="132"/>
      <c r="BS23" s="132"/>
      <c r="BT23" s="132"/>
      <c r="BU23" s="137"/>
    </row>
    <row r="24" spans="2:74" ht="14.25" customHeight="1" thickTop="1" thickBot="1" x14ac:dyDescent="0.25">
      <c r="B24" s="138">
        <v>10</v>
      </c>
      <c r="D24" s="131" t="s">
        <v>199</v>
      </c>
      <c r="E24" s="132" t="s">
        <v>5</v>
      </c>
      <c r="F24" s="132" t="s">
        <v>50</v>
      </c>
      <c r="G24" s="132" t="s">
        <v>7</v>
      </c>
      <c r="H24" s="55"/>
      <c r="I24" s="62"/>
      <c r="J24" s="16"/>
      <c r="K24" s="18"/>
      <c r="L24" s="17"/>
      <c r="M24" s="58"/>
      <c r="Y24" s="16"/>
      <c r="Z24" s="17"/>
      <c r="AA24" s="63"/>
      <c r="AB24" s="6"/>
      <c r="AC24" s="6"/>
      <c r="AD24" s="55"/>
      <c r="AF24" s="131" t="s">
        <v>259</v>
      </c>
      <c r="AG24" s="132" t="s">
        <v>5</v>
      </c>
      <c r="AH24" s="132" t="s">
        <v>19</v>
      </c>
      <c r="AI24" s="132" t="s">
        <v>7</v>
      </c>
      <c r="AJ24" s="137">
        <v>35</v>
      </c>
      <c r="AM24" s="137">
        <v>59</v>
      </c>
      <c r="AO24" s="131" t="s">
        <v>260</v>
      </c>
      <c r="AP24" s="132" t="s">
        <v>5</v>
      </c>
      <c r="AQ24" s="132" t="s">
        <v>9</v>
      </c>
      <c r="AR24" s="132" t="s">
        <v>7</v>
      </c>
      <c r="AS24" s="55"/>
      <c r="AT24" s="6"/>
      <c r="AU24" s="6"/>
      <c r="AV24" s="62"/>
      <c r="AW24" s="6"/>
      <c r="AX24" s="58"/>
      <c r="BJ24" s="16"/>
      <c r="BK24" s="17"/>
      <c r="BL24" s="16"/>
      <c r="BM24" s="17"/>
      <c r="BN24" s="6"/>
      <c r="BO24" s="55"/>
      <c r="BQ24" s="131" t="s">
        <v>261</v>
      </c>
      <c r="BR24" s="132" t="s">
        <v>5</v>
      </c>
      <c r="BS24" s="132" t="s">
        <v>42</v>
      </c>
      <c r="BT24" s="132" t="s">
        <v>7</v>
      </c>
      <c r="BU24" s="137">
        <v>83</v>
      </c>
    </row>
    <row r="25" spans="2:74" ht="14.25" customHeight="1" thickTop="1" thickBot="1" x14ac:dyDescent="0.25">
      <c r="B25" s="138"/>
      <c r="D25" s="131"/>
      <c r="E25" s="132"/>
      <c r="F25" s="132"/>
      <c r="G25" s="132"/>
      <c r="H25" s="6"/>
      <c r="I25" s="6"/>
      <c r="J25" s="16"/>
      <c r="K25" s="61"/>
      <c r="L25" s="17"/>
      <c r="M25" s="58"/>
      <c r="Y25" s="16"/>
      <c r="Z25" s="17"/>
      <c r="AA25" s="70"/>
      <c r="AB25" s="6"/>
      <c r="AC25" s="64"/>
      <c r="AD25" s="6"/>
      <c r="AF25" s="131"/>
      <c r="AG25" s="132"/>
      <c r="AH25" s="132"/>
      <c r="AI25" s="132"/>
      <c r="AJ25" s="137"/>
      <c r="AM25" s="137"/>
      <c r="AO25" s="131"/>
      <c r="AP25" s="132"/>
      <c r="AQ25" s="132"/>
      <c r="AR25" s="132"/>
      <c r="AS25" s="6"/>
      <c r="AT25" s="57"/>
      <c r="AU25" s="6"/>
      <c r="AV25" s="58"/>
      <c r="AW25" s="6"/>
      <c r="AX25" s="58"/>
      <c r="BJ25" s="16"/>
      <c r="BK25" s="17"/>
      <c r="BL25" s="6"/>
      <c r="BM25" s="17"/>
      <c r="BN25" s="64"/>
      <c r="BO25" s="6"/>
      <c r="BQ25" s="131"/>
      <c r="BR25" s="132"/>
      <c r="BS25" s="132"/>
      <c r="BT25" s="132"/>
      <c r="BU25" s="137"/>
    </row>
    <row r="26" spans="2:74" ht="14.25" customHeight="1" thickTop="1" thickBot="1" x14ac:dyDescent="0.25">
      <c r="B26" s="138">
        <v>11</v>
      </c>
      <c r="D26" s="131" t="s">
        <v>181</v>
      </c>
      <c r="E26" s="132" t="s">
        <v>5</v>
      </c>
      <c r="F26" s="132" t="s">
        <v>187</v>
      </c>
      <c r="G26" s="132" t="s">
        <v>7</v>
      </c>
      <c r="H26" s="55"/>
      <c r="I26" s="6"/>
      <c r="J26" s="6"/>
      <c r="K26" s="62"/>
      <c r="L26" s="6"/>
      <c r="M26" s="58"/>
      <c r="Q26" s="14"/>
      <c r="R26" s="15"/>
      <c r="T26" s="14"/>
      <c r="U26" s="15"/>
      <c r="Y26" s="16"/>
      <c r="Z26" s="17"/>
      <c r="AA26" s="70"/>
      <c r="AB26" s="16"/>
      <c r="AC26" s="18"/>
      <c r="AD26" s="19"/>
      <c r="AF26" s="131" t="s">
        <v>262</v>
      </c>
      <c r="AG26" s="132" t="s">
        <v>5</v>
      </c>
      <c r="AH26" s="132" t="s">
        <v>50</v>
      </c>
      <c r="AI26" s="132" t="s">
        <v>7</v>
      </c>
      <c r="AJ26" s="137">
        <v>36</v>
      </c>
      <c r="AM26" s="137">
        <v>60</v>
      </c>
      <c r="AO26" s="131" t="s">
        <v>263</v>
      </c>
      <c r="AP26" s="132" t="s">
        <v>5</v>
      </c>
      <c r="AQ26" s="132" t="s">
        <v>19</v>
      </c>
      <c r="AR26" s="132" t="s">
        <v>7</v>
      </c>
      <c r="AS26" s="11"/>
      <c r="AT26" s="18"/>
      <c r="AU26" s="17"/>
      <c r="AV26" s="58"/>
      <c r="AW26" s="6"/>
      <c r="AX26" s="58"/>
      <c r="BB26" s="14"/>
      <c r="BC26" s="15"/>
      <c r="BE26" s="14"/>
      <c r="BF26" s="15"/>
      <c r="BJ26" s="16"/>
      <c r="BK26" s="17"/>
      <c r="BL26" s="6"/>
      <c r="BM26" s="18"/>
      <c r="BN26" s="18"/>
      <c r="BO26" s="19"/>
      <c r="BQ26" s="131" t="s">
        <v>264</v>
      </c>
      <c r="BR26" s="132" t="s">
        <v>5</v>
      </c>
      <c r="BS26" s="132" t="s">
        <v>64</v>
      </c>
      <c r="BT26" s="132" t="s">
        <v>7</v>
      </c>
      <c r="BU26" s="137">
        <v>84</v>
      </c>
    </row>
    <row r="27" spans="2:74" ht="14.25" customHeight="1" thickTop="1" thickBot="1" x14ac:dyDescent="0.25">
      <c r="B27" s="138"/>
      <c r="D27" s="131"/>
      <c r="E27" s="132"/>
      <c r="F27" s="132"/>
      <c r="G27" s="132"/>
      <c r="H27" s="6"/>
      <c r="I27" s="57"/>
      <c r="J27" s="6"/>
      <c r="K27" s="58"/>
      <c r="L27" s="6"/>
      <c r="M27" s="58"/>
      <c r="Q27" s="15"/>
      <c r="R27" s="15"/>
      <c r="T27" s="15"/>
      <c r="U27" s="15"/>
      <c r="Y27" s="16"/>
      <c r="Z27" s="17"/>
      <c r="AA27" s="70"/>
      <c r="AB27" s="60"/>
      <c r="AC27" s="17"/>
      <c r="AD27" s="9"/>
      <c r="AF27" s="131"/>
      <c r="AG27" s="132"/>
      <c r="AH27" s="132"/>
      <c r="AI27" s="132"/>
      <c r="AJ27" s="137"/>
      <c r="AM27" s="137"/>
      <c r="AO27" s="131"/>
      <c r="AP27" s="132"/>
      <c r="AQ27" s="132"/>
      <c r="AR27" s="132"/>
      <c r="AS27" s="6"/>
      <c r="AT27" s="16"/>
      <c r="AU27" s="56"/>
      <c r="AV27" s="58"/>
      <c r="AW27" s="6"/>
      <c r="AX27" s="58"/>
      <c r="BB27" s="15"/>
      <c r="BC27" s="15"/>
      <c r="BE27" s="15"/>
      <c r="BF27" s="15"/>
      <c r="BJ27" s="16"/>
      <c r="BK27" s="17"/>
      <c r="BL27" s="6"/>
      <c r="BM27" s="61"/>
      <c r="BN27" s="17"/>
      <c r="BO27" s="9"/>
      <c r="BQ27" s="131"/>
      <c r="BR27" s="132"/>
      <c r="BS27" s="132"/>
      <c r="BT27" s="132"/>
      <c r="BU27" s="137"/>
    </row>
    <row r="28" spans="2:74" ht="14.25" customHeight="1" thickTop="1" thickBot="1" x14ac:dyDescent="0.25">
      <c r="B28" s="138">
        <v>12</v>
      </c>
      <c r="D28" s="131" t="s">
        <v>205</v>
      </c>
      <c r="E28" s="132" t="s">
        <v>5</v>
      </c>
      <c r="F28" s="132" t="s">
        <v>64</v>
      </c>
      <c r="G28" s="132" t="s">
        <v>7</v>
      </c>
      <c r="H28" s="11"/>
      <c r="I28" s="18"/>
      <c r="J28" s="17"/>
      <c r="K28" s="58"/>
      <c r="L28" s="6"/>
      <c r="M28" s="71"/>
      <c r="N28" s="23" t="s">
        <v>234</v>
      </c>
      <c r="O28" s="24"/>
      <c r="P28" s="39"/>
      <c r="Q28" s="52"/>
      <c r="R28" s="40"/>
      <c r="S28" s="5"/>
      <c r="T28" s="23" t="s">
        <v>235</v>
      </c>
      <c r="U28" s="24"/>
      <c r="V28" s="39"/>
      <c r="W28" s="52"/>
      <c r="X28" s="40"/>
      <c r="Y28" s="16"/>
      <c r="Z28" s="17"/>
      <c r="AA28" s="6"/>
      <c r="AB28" s="63"/>
      <c r="AC28" s="55"/>
      <c r="AD28" s="55"/>
      <c r="AF28" s="131" t="s">
        <v>265</v>
      </c>
      <c r="AG28" s="132" t="s">
        <v>5</v>
      </c>
      <c r="AH28" s="132" t="s">
        <v>68</v>
      </c>
      <c r="AI28" s="132" t="s">
        <v>7</v>
      </c>
      <c r="AJ28" s="137">
        <v>37</v>
      </c>
      <c r="AK28" s="151" t="s">
        <v>344</v>
      </c>
      <c r="AM28" s="137">
        <v>61</v>
      </c>
      <c r="AO28" s="131" t="s">
        <v>60</v>
      </c>
      <c r="AP28" s="132" t="s">
        <v>5</v>
      </c>
      <c r="AQ28" s="132" t="s">
        <v>68</v>
      </c>
      <c r="AR28" s="132" t="s">
        <v>7</v>
      </c>
      <c r="AS28" s="55"/>
      <c r="AT28" s="55"/>
      <c r="AU28" s="62"/>
      <c r="AV28" s="6"/>
      <c r="AW28" s="6"/>
      <c r="AX28" s="71"/>
      <c r="AY28" s="23" t="s">
        <v>293</v>
      </c>
      <c r="AZ28" s="24"/>
      <c r="BA28" s="39"/>
      <c r="BB28" s="52"/>
      <c r="BC28" s="40"/>
      <c r="BD28" s="5"/>
      <c r="BE28" s="23" t="s">
        <v>294</v>
      </c>
      <c r="BF28" s="24"/>
      <c r="BG28" s="39"/>
      <c r="BH28" s="52"/>
      <c r="BI28" s="40"/>
      <c r="BJ28" s="16"/>
      <c r="BK28" s="17"/>
      <c r="BL28" s="6"/>
      <c r="BM28" s="63"/>
      <c r="BN28" s="55"/>
      <c r="BO28" s="55"/>
      <c r="BQ28" s="131" t="s">
        <v>139</v>
      </c>
      <c r="BR28" s="132" t="s">
        <v>5</v>
      </c>
      <c r="BS28" s="132" t="s">
        <v>16</v>
      </c>
      <c r="BT28" s="132" t="s">
        <v>7</v>
      </c>
      <c r="BU28" s="137">
        <v>85</v>
      </c>
    </row>
    <row r="29" spans="2:74" ht="14.25" customHeight="1" thickTop="1" thickBot="1" x14ac:dyDescent="0.25">
      <c r="B29" s="138"/>
      <c r="D29" s="131"/>
      <c r="E29" s="132"/>
      <c r="F29" s="132"/>
      <c r="G29" s="132"/>
      <c r="H29" s="6"/>
      <c r="I29" s="16"/>
      <c r="J29" s="56"/>
      <c r="K29" s="58"/>
      <c r="L29" s="6"/>
      <c r="M29" s="71"/>
      <c r="N29" s="139" t="s">
        <v>321</v>
      </c>
      <c r="O29" s="140"/>
      <c r="P29" s="140"/>
      <c r="Q29" s="140"/>
      <c r="R29" s="141"/>
      <c r="T29" s="139" t="s">
        <v>323</v>
      </c>
      <c r="U29" s="140"/>
      <c r="V29" s="140"/>
      <c r="W29" s="140"/>
      <c r="X29" s="141"/>
      <c r="Y29" s="16"/>
      <c r="Z29" s="17"/>
      <c r="AA29" s="6"/>
      <c r="AB29" s="6"/>
      <c r="AC29" s="6"/>
      <c r="AD29" s="6"/>
      <c r="AF29" s="131"/>
      <c r="AG29" s="132"/>
      <c r="AH29" s="132"/>
      <c r="AI29" s="132"/>
      <c r="AJ29" s="137"/>
      <c r="AK29" s="151"/>
      <c r="AM29" s="137"/>
      <c r="AO29" s="131"/>
      <c r="AP29" s="132"/>
      <c r="AQ29" s="132"/>
      <c r="AR29" s="132"/>
      <c r="AS29" s="6"/>
      <c r="AT29" s="6"/>
      <c r="AU29" s="6"/>
      <c r="AV29" s="6"/>
      <c r="AW29" s="6"/>
      <c r="AX29" s="71"/>
      <c r="AY29" s="139" t="s">
        <v>308</v>
      </c>
      <c r="AZ29" s="140"/>
      <c r="BA29" s="140"/>
      <c r="BB29" s="140"/>
      <c r="BC29" s="141"/>
      <c r="BE29" s="139" t="s">
        <v>301</v>
      </c>
      <c r="BF29" s="140"/>
      <c r="BG29" s="140"/>
      <c r="BH29" s="140"/>
      <c r="BI29" s="141"/>
      <c r="BJ29" s="16"/>
      <c r="BK29" s="17"/>
      <c r="BL29" s="6"/>
      <c r="BM29" s="6"/>
      <c r="BN29" s="6"/>
      <c r="BO29" s="6"/>
      <c r="BQ29" s="131"/>
      <c r="BR29" s="132"/>
      <c r="BS29" s="132"/>
      <c r="BT29" s="132"/>
      <c r="BU29" s="137"/>
    </row>
    <row r="30" spans="2:74" ht="14.25" customHeight="1" thickTop="1" thickBot="1" x14ac:dyDescent="0.25">
      <c r="B30" s="138">
        <v>13</v>
      </c>
      <c r="D30" s="131" t="s">
        <v>266</v>
      </c>
      <c r="E30" s="132" t="s">
        <v>5</v>
      </c>
      <c r="F30" s="132" t="s">
        <v>52</v>
      </c>
      <c r="G30" s="132" t="s">
        <v>7</v>
      </c>
      <c r="H30" s="55"/>
      <c r="I30" s="55"/>
      <c r="J30" s="62"/>
      <c r="K30" s="6"/>
      <c r="L30" s="6"/>
      <c r="M30" s="65"/>
      <c r="N30" s="139"/>
      <c r="O30" s="140"/>
      <c r="P30" s="140"/>
      <c r="Q30" s="140"/>
      <c r="R30" s="141"/>
      <c r="T30" s="139"/>
      <c r="U30" s="140"/>
      <c r="V30" s="140"/>
      <c r="W30" s="140"/>
      <c r="X30" s="141"/>
      <c r="Y30" s="61"/>
      <c r="Z30" s="17"/>
      <c r="AA30" s="6"/>
      <c r="AB30" s="6"/>
      <c r="AC30" s="55"/>
      <c r="AD30" s="55"/>
      <c r="AF30" s="131" t="s">
        <v>20</v>
      </c>
      <c r="AG30" s="132" t="s">
        <v>5</v>
      </c>
      <c r="AH30" s="132" t="s">
        <v>133</v>
      </c>
      <c r="AI30" s="132" t="s">
        <v>7</v>
      </c>
      <c r="AJ30" s="137">
        <v>38</v>
      </c>
      <c r="AM30" s="137">
        <v>62</v>
      </c>
      <c r="AO30" s="131" t="s">
        <v>295</v>
      </c>
      <c r="AP30" s="132" t="s">
        <v>5</v>
      </c>
      <c r="AQ30" s="132" t="s">
        <v>238</v>
      </c>
      <c r="AR30" s="132" t="s">
        <v>7</v>
      </c>
      <c r="AS30" s="55"/>
      <c r="AT30" s="55"/>
      <c r="AU30" s="6"/>
      <c r="AV30" s="6"/>
      <c r="AW30" s="6"/>
      <c r="AX30" s="65"/>
      <c r="AY30" s="139"/>
      <c r="AZ30" s="140"/>
      <c r="BA30" s="140"/>
      <c r="BB30" s="140"/>
      <c r="BC30" s="141"/>
      <c r="BE30" s="139"/>
      <c r="BF30" s="140"/>
      <c r="BG30" s="140"/>
      <c r="BH30" s="140"/>
      <c r="BI30" s="141"/>
      <c r="BJ30" s="61"/>
      <c r="BK30" s="17"/>
      <c r="BL30" s="6"/>
      <c r="BM30" s="6"/>
      <c r="BN30" s="55"/>
      <c r="BO30" s="55"/>
      <c r="BQ30" s="131" t="s">
        <v>267</v>
      </c>
      <c r="BR30" s="132" t="s">
        <v>5</v>
      </c>
      <c r="BS30" s="132" t="s">
        <v>211</v>
      </c>
      <c r="BT30" s="132" t="s">
        <v>7</v>
      </c>
      <c r="BU30" s="137">
        <v>86</v>
      </c>
      <c r="BV30" s="151" t="s">
        <v>344</v>
      </c>
    </row>
    <row r="31" spans="2:74" ht="14.25" customHeight="1" thickTop="1" thickBot="1" x14ac:dyDescent="0.25">
      <c r="B31" s="138"/>
      <c r="D31" s="131"/>
      <c r="E31" s="132"/>
      <c r="F31" s="132"/>
      <c r="G31" s="132"/>
      <c r="H31" s="6"/>
      <c r="I31" s="6"/>
      <c r="J31" s="6"/>
      <c r="K31" s="6"/>
      <c r="L31" s="16"/>
      <c r="M31" s="17"/>
      <c r="N31" s="195" t="s">
        <v>322</v>
      </c>
      <c r="O31" s="196"/>
      <c r="P31" s="196"/>
      <c r="Q31" s="196"/>
      <c r="R31" s="197"/>
      <c r="T31" s="195" t="s">
        <v>322</v>
      </c>
      <c r="U31" s="196"/>
      <c r="V31" s="196"/>
      <c r="W31" s="196"/>
      <c r="X31" s="197"/>
      <c r="Y31" s="68"/>
      <c r="Z31" s="6"/>
      <c r="AA31" s="6"/>
      <c r="AB31" s="64"/>
      <c r="AC31" s="6"/>
      <c r="AD31" s="6"/>
      <c r="AF31" s="131"/>
      <c r="AG31" s="132"/>
      <c r="AH31" s="132"/>
      <c r="AI31" s="132"/>
      <c r="AJ31" s="137"/>
      <c r="AM31" s="137"/>
      <c r="AO31" s="131"/>
      <c r="AP31" s="132"/>
      <c r="AQ31" s="132"/>
      <c r="AR31" s="132"/>
      <c r="AS31" s="6"/>
      <c r="AT31" s="6"/>
      <c r="AU31" s="57"/>
      <c r="AV31" s="6"/>
      <c r="AW31" s="16"/>
      <c r="AX31" s="17"/>
      <c r="AY31" s="201" t="s">
        <v>324</v>
      </c>
      <c r="AZ31" s="202"/>
      <c r="BA31" s="202"/>
      <c r="BB31" s="202"/>
      <c r="BC31" s="203"/>
      <c r="BE31" s="195" t="s">
        <v>300</v>
      </c>
      <c r="BF31" s="196"/>
      <c r="BG31" s="196"/>
      <c r="BH31" s="196"/>
      <c r="BI31" s="197"/>
      <c r="BJ31" s="68"/>
      <c r="BK31" s="6"/>
      <c r="BL31" s="6"/>
      <c r="BM31" s="64"/>
      <c r="BN31" s="6"/>
      <c r="BO31" s="6"/>
      <c r="BQ31" s="131"/>
      <c r="BR31" s="132"/>
      <c r="BS31" s="132"/>
      <c r="BT31" s="132"/>
      <c r="BU31" s="137"/>
      <c r="BV31" s="151"/>
    </row>
    <row r="32" spans="2:74" ht="14.25" customHeight="1" thickTop="1" thickBot="1" x14ac:dyDescent="0.25">
      <c r="B32" s="138">
        <v>14</v>
      </c>
      <c r="D32" s="131" t="s">
        <v>168</v>
      </c>
      <c r="E32" s="132" t="s">
        <v>5</v>
      </c>
      <c r="F32" s="132" t="s">
        <v>9</v>
      </c>
      <c r="G32" s="132" t="s">
        <v>7</v>
      </c>
      <c r="H32" s="55"/>
      <c r="I32" s="55"/>
      <c r="J32" s="6"/>
      <c r="K32" s="6"/>
      <c r="L32" s="16"/>
      <c r="M32" s="17"/>
      <c r="N32" s="198"/>
      <c r="O32" s="199"/>
      <c r="P32" s="199"/>
      <c r="Q32" s="199"/>
      <c r="R32" s="200"/>
      <c r="T32" s="198"/>
      <c r="U32" s="199"/>
      <c r="V32" s="199"/>
      <c r="W32" s="199"/>
      <c r="X32" s="200"/>
      <c r="Y32" s="69"/>
      <c r="Z32" s="6"/>
      <c r="AA32" s="6"/>
      <c r="AB32" s="18"/>
      <c r="AC32" s="17"/>
      <c r="AD32" s="55"/>
      <c r="AF32" s="131" t="s">
        <v>268</v>
      </c>
      <c r="AG32" s="132" t="s">
        <v>5</v>
      </c>
      <c r="AH32" s="132" t="s">
        <v>64</v>
      </c>
      <c r="AI32" s="132" t="s">
        <v>7</v>
      </c>
      <c r="AJ32" s="137">
        <v>39</v>
      </c>
      <c r="AM32" s="137">
        <v>63</v>
      </c>
      <c r="AO32" s="131" t="s">
        <v>269</v>
      </c>
      <c r="AP32" s="132" t="s">
        <v>5</v>
      </c>
      <c r="AQ32" s="132" t="s">
        <v>75</v>
      </c>
      <c r="AR32" s="132" t="s">
        <v>7</v>
      </c>
      <c r="AS32" s="6"/>
      <c r="AT32" s="16"/>
      <c r="AU32" s="18"/>
      <c r="AV32" s="6"/>
      <c r="AW32" s="16"/>
      <c r="AX32" s="17"/>
      <c r="AY32" s="204"/>
      <c r="AZ32" s="205"/>
      <c r="BA32" s="205"/>
      <c r="BB32" s="205"/>
      <c r="BC32" s="206"/>
      <c r="BE32" s="198"/>
      <c r="BF32" s="199"/>
      <c r="BG32" s="199"/>
      <c r="BH32" s="199"/>
      <c r="BI32" s="200"/>
      <c r="BJ32" s="69"/>
      <c r="BK32" s="6"/>
      <c r="BL32" s="70"/>
      <c r="BM32" s="16"/>
      <c r="BN32" s="17"/>
      <c r="BO32" s="8"/>
      <c r="BQ32" s="131" t="s">
        <v>270</v>
      </c>
      <c r="BR32" s="132" t="s">
        <v>5</v>
      </c>
      <c r="BS32" s="132" t="s">
        <v>42</v>
      </c>
      <c r="BT32" s="132" t="s">
        <v>7</v>
      </c>
      <c r="BU32" s="137">
        <v>87</v>
      </c>
    </row>
    <row r="33" spans="2:73" ht="14.25" customHeight="1" thickTop="1" thickBot="1" x14ac:dyDescent="0.25">
      <c r="B33" s="138"/>
      <c r="D33" s="131"/>
      <c r="E33" s="132"/>
      <c r="F33" s="132"/>
      <c r="G33" s="132"/>
      <c r="H33" s="6"/>
      <c r="I33" s="6"/>
      <c r="J33" s="57"/>
      <c r="K33" s="6"/>
      <c r="L33" s="16"/>
      <c r="M33" s="17"/>
      <c r="Q33" s="15"/>
      <c r="R33" s="15"/>
      <c r="T33" s="15"/>
      <c r="U33" s="15"/>
      <c r="Y33" s="70"/>
      <c r="Z33" s="6"/>
      <c r="AA33" s="6"/>
      <c r="AB33" s="18"/>
      <c r="AC33" s="67"/>
      <c r="AD33" s="6"/>
      <c r="AF33" s="131"/>
      <c r="AG33" s="132"/>
      <c r="AH33" s="132"/>
      <c r="AI33" s="132"/>
      <c r="AJ33" s="137"/>
      <c r="AM33" s="137"/>
      <c r="AO33" s="131"/>
      <c r="AP33" s="132"/>
      <c r="AQ33" s="132"/>
      <c r="AR33" s="132"/>
      <c r="AS33" s="10"/>
      <c r="AT33" s="61"/>
      <c r="AU33" s="18"/>
      <c r="AV33" s="6"/>
      <c r="AW33" s="16"/>
      <c r="AX33" s="17"/>
      <c r="BB33" s="15"/>
      <c r="BC33" s="15"/>
      <c r="BE33" s="15"/>
      <c r="BF33" s="15"/>
      <c r="BJ33" s="70"/>
      <c r="BK33" s="6"/>
      <c r="BL33" s="70"/>
      <c r="BM33" s="16"/>
      <c r="BN33" s="61"/>
      <c r="BO33" s="12"/>
      <c r="BQ33" s="131"/>
      <c r="BR33" s="132"/>
      <c r="BS33" s="132"/>
      <c r="BT33" s="132"/>
      <c r="BU33" s="137"/>
    </row>
    <row r="34" spans="2:73" ht="14.25" customHeight="1" thickTop="1" thickBot="1" x14ac:dyDescent="0.25">
      <c r="B34" s="138">
        <v>15</v>
      </c>
      <c r="D34" s="131" t="s">
        <v>271</v>
      </c>
      <c r="E34" s="132" t="s">
        <v>5</v>
      </c>
      <c r="F34" s="132" t="s">
        <v>6</v>
      </c>
      <c r="G34" s="132" t="s">
        <v>7</v>
      </c>
      <c r="H34" s="55"/>
      <c r="I34" s="16"/>
      <c r="J34" s="18"/>
      <c r="K34" s="6"/>
      <c r="L34" s="16"/>
      <c r="M34" s="17"/>
      <c r="Q34" s="14"/>
      <c r="R34" s="15"/>
      <c r="T34" s="14"/>
      <c r="U34" s="15"/>
      <c r="Y34" s="70"/>
      <c r="Z34" s="6"/>
      <c r="AA34" s="6"/>
      <c r="AB34" s="17"/>
      <c r="AC34" s="16"/>
      <c r="AD34" s="19"/>
      <c r="AF34" s="131" t="s">
        <v>171</v>
      </c>
      <c r="AG34" s="132" t="s">
        <v>5</v>
      </c>
      <c r="AH34" s="132" t="s">
        <v>32</v>
      </c>
      <c r="AI34" s="132" t="s">
        <v>7</v>
      </c>
      <c r="AJ34" s="137">
        <v>40</v>
      </c>
      <c r="AM34" s="137">
        <v>64</v>
      </c>
      <c r="AO34" s="131" t="s">
        <v>272</v>
      </c>
      <c r="AP34" s="132" t="s">
        <v>5</v>
      </c>
      <c r="AQ34" s="132" t="s">
        <v>68</v>
      </c>
      <c r="AR34" s="132" t="s">
        <v>7</v>
      </c>
      <c r="AS34" s="55"/>
      <c r="AT34" s="62"/>
      <c r="AU34" s="16"/>
      <c r="AV34" s="6"/>
      <c r="AW34" s="16"/>
      <c r="AX34" s="17"/>
      <c r="BB34" s="14"/>
      <c r="BC34" s="15"/>
      <c r="BE34" s="14"/>
      <c r="BF34" s="15"/>
      <c r="BJ34" s="70"/>
      <c r="BK34" s="6"/>
      <c r="BL34" s="70"/>
      <c r="BM34" s="6"/>
      <c r="BN34" s="63"/>
      <c r="BO34" s="55"/>
      <c r="BQ34" s="131" t="s">
        <v>273</v>
      </c>
      <c r="BR34" s="132" t="s">
        <v>5</v>
      </c>
      <c r="BS34" s="132" t="s">
        <v>187</v>
      </c>
      <c r="BT34" s="132" t="s">
        <v>7</v>
      </c>
      <c r="BU34" s="137">
        <v>88</v>
      </c>
    </row>
    <row r="35" spans="2:73" ht="14.25" customHeight="1" thickTop="1" thickBot="1" x14ac:dyDescent="0.25">
      <c r="B35" s="138"/>
      <c r="D35" s="131"/>
      <c r="E35" s="132"/>
      <c r="F35" s="132"/>
      <c r="G35" s="132"/>
      <c r="H35" s="6"/>
      <c r="I35" s="65"/>
      <c r="J35" s="18"/>
      <c r="K35" s="6"/>
      <c r="L35" s="16"/>
      <c r="M35" s="17"/>
      <c r="Q35" s="15"/>
      <c r="R35" s="15"/>
      <c r="T35" s="15"/>
      <c r="U35" s="15"/>
      <c r="Y35" s="70"/>
      <c r="Z35" s="6"/>
      <c r="AA35" s="60"/>
      <c r="AB35" s="17"/>
      <c r="AC35" s="6"/>
      <c r="AD35" s="9"/>
      <c r="AF35" s="131"/>
      <c r="AG35" s="132"/>
      <c r="AH35" s="132"/>
      <c r="AI35" s="132"/>
      <c r="AJ35" s="137"/>
      <c r="AM35" s="137"/>
      <c r="AO35" s="131"/>
      <c r="AP35" s="132"/>
      <c r="AQ35" s="132"/>
      <c r="AR35" s="132"/>
      <c r="AS35" s="6"/>
      <c r="AT35" s="6"/>
      <c r="AU35" s="16"/>
      <c r="AV35" s="56"/>
      <c r="AW35" s="16"/>
      <c r="AX35" s="17"/>
      <c r="BB35" s="15"/>
      <c r="BC35" s="15"/>
      <c r="BE35" s="15"/>
      <c r="BF35" s="15"/>
      <c r="BJ35" s="70"/>
      <c r="BK35" s="6"/>
      <c r="BL35" s="64"/>
      <c r="BM35" s="6"/>
      <c r="BN35" s="6"/>
      <c r="BO35" s="6"/>
      <c r="BQ35" s="131"/>
      <c r="BR35" s="132"/>
      <c r="BS35" s="132"/>
      <c r="BT35" s="132"/>
      <c r="BU35" s="137"/>
    </row>
    <row r="36" spans="2:73" ht="14.25" customHeight="1" thickTop="1" thickBot="1" x14ac:dyDescent="0.25">
      <c r="B36" s="138">
        <v>16</v>
      </c>
      <c r="D36" s="131" t="s">
        <v>194</v>
      </c>
      <c r="E36" s="132" t="s">
        <v>5</v>
      </c>
      <c r="F36" s="132" t="s">
        <v>187</v>
      </c>
      <c r="G36" s="132" t="s">
        <v>7</v>
      </c>
      <c r="H36" s="11"/>
      <c r="I36" s="6"/>
      <c r="J36" s="16"/>
      <c r="K36" s="6"/>
      <c r="L36" s="16"/>
      <c r="M36" s="17"/>
      <c r="Y36" s="70"/>
      <c r="Z36" s="16"/>
      <c r="AA36" s="63"/>
      <c r="AB36" s="6"/>
      <c r="AC36" s="6"/>
      <c r="AD36" s="55"/>
      <c r="AF36" s="131" t="s">
        <v>144</v>
      </c>
      <c r="AG36" s="132" t="s">
        <v>5</v>
      </c>
      <c r="AH36" s="132" t="s">
        <v>187</v>
      </c>
      <c r="AI36" s="132" t="s">
        <v>7</v>
      </c>
      <c r="AJ36" s="137">
        <v>41</v>
      </c>
      <c r="AM36" s="137">
        <v>65</v>
      </c>
      <c r="AO36" s="131" t="s">
        <v>132</v>
      </c>
      <c r="AP36" s="132" t="s">
        <v>5</v>
      </c>
      <c r="AQ36" s="132" t="s">
        <v>133</v>
      </c>
      <c r="AR36" s="132" t="s">
        <v>7</v>
      </c>
      <c r="AS36" s="55"/>
      <c r="AT36" s="6"/>
      <c r="AU36" s="6"/>
      <c r="AV36" s="66"/>
      <c r="AW36" s="18"/>
      <c r="AX36" s="17"/>
      <c r="BJ36" s="70"/>
      <c r="BK36" s="16"/>
      <c r="BL36" s="18"/>
      <c r="BM36" s="17"/>
      <c r="BN36" s="6"/>
      <c r="BO36" s="8"/>
      <c r="BQ36" s="131" t="s">
        <v>41</v>
      </c>
      <c r="BR36" s="132" t="s">
        <v>5</v>
      </c>
      <c r="BS36" s="132" t="s">
        <v>19</v>
      </c>
      <c r="BT36" s="132" t="s">
        <v>7</v>
      </c>
      <c r="BU36" s="137">
        <v>89</v>
      </c>
    </row>
    <row r="37" spans="2:73" ht="14.25" customHeight="1" thickTop="1" thickBot="1" x14ac:dyDescent="0.25">
      <c r="B37" s="138"/>
      <c r="D37" s="131"/>
      <c r="E37" s="132"/>
      <c r="F37" s="132"/>
      <c r="G37" s="132"/>
      <c r="H37" s="6"/>
      <c r="I37" s="6"/>
      <c r="J37" s="16"/>
      <c r="K37" s="56"/>
      <c r="L37" s="16"/>
      <c r="M37" s="17"/>
      <c r="Y37" s="70"/>
      <c r="Z37" s="16"/>
      <c r="AA37" s="70"/>
      <c r="AB37" s="6"/>
      <c r="AC37" s="64"/>
      <c r="AD37" s="6"/>
      <c r="AF37" s="131"/>
      <c r="AG37" s="132"/>
      <c r="AH37" s="132"/>
      <c r="AI37" s="132"/>
      <c r="AJ37" s="137"/>
      <c r="AM37" s="137"/>
      <c r="AO37" s="131"/>
      <c r="AP37" s="132"/>
      <c r="AQ37" s="132"/>
      <c r="AR37" s="132"/>
      <c r="AS37" s="6"/>
      <c r="AT37" s="57"/>
      <c r="AU37" s="6"/>
      <c r="AV37" s="71"/>
      <c r="AW37" s="18"/>
      <c r="AX37" s="17"/>
      <c r="BJ37" s="70"/>
      <c r="BK37" s="16"/>
      <c r="BL37" s="18"/>
      <c r="BM37" s="17"/>
      <c r="BN37" s="60"/>
      <c r="BO37" s="12"/>
      <c r="BQ37" s="131"/>
      <c r="BR37" s="132"/>
      <c r="BS37" s="132"/>
      <c r="BT37" s="132"/>
      <c r="BU37" s="137"/>
    </row>
    <row r="38" spans="2:73" ht="14.25" customHeight="1" thickTop="1" thickBot="1" x14ac:dyDescent="0.25">
      <c r="B38" s="138">
        <v>17</v>
      </c>
      <c r="D38" s="131" t="s">
        <v>70</v>
      </c>
      <c r="E38" s="132" t="s">
        <v>5</v>
      </c>
      <c r="F38" s="132" t="s">
        <v>42</v>
      </c>
      <c r="G38" s="132" t="s">
        <v>7</v>
      </c>
      <c r="H38" s="6"/>
      <c r="I38" s="6"/>
      <c r="J38" s="6"/>
      <c r="K38" s="66"/>
      <c r="L38" s="18"/>
      <c r="M38" s="17"/>
      <c r="Y38" s="70"/>
      <c r="Z38" s="16"/>
      <c r="AA38" s="70"/>
      <c r="AB38" s="16"/>
      <c r="AC38" s="18"/>
      <c r="AD38" s="19"/>
      <c r="AF38" s="131" t="s">
        <v>119</v>
      </c>
      <c r="AG38" s="132" t="s">
        <v>5</v>
      </c>
      <c r="AH38" s="132" t="s">
        <v>21</v>
      </c>
      <c r="AI38" s="132" t="s">
        <v>7</v>
      </c>
      <c r="AJ38" s="137">
        <v>42</v>
      </c>
      <c r="AM38" s="137">
        <v>66</v>
      </c>
      <c r="AO38" s="131" t="s">
        <v>274</v>
      </c>
      <c r="AP38" s="132" t="s">
        <v>5</v>
      </c>
      <c r="AQ38" s="132" t="s">
        <v>107</v>
      </c>
      <c r="AR38" s="132" t="s">
        <v>7</v>
      </c>
      <c r="AS38" s="11"/>
      <c r="AT38" s="17"/>
      <c r="AU38" s="58"/>
      <c r="AV38" s="71"/>
      <c r="AW38" s="18"/>
      <c r="AX38" s="17"/>
      <c r="BJ38" s="70"/>
      <c r="BK38" s="16"/>
      <c r="BL38" s="18"/>
      <c r="BM38" s="18"/>
      <c r="BN38" s="68"/>
      <c r="BO38" s="55"/>
      <c r="BQ38" s="131" t="s">
        <v>4</v>
      </c>
      <c r="BR38" s="132" t="s">
        <v>5</v>
      </c>
      <c r="BS38" s="132" t="s">
        <v>28</v>
      </c>
      <c r="BT38" s="132" t="s">
        <v>7</v>
      </c>
      <c r="BU38" s="137">
        <v>90</v>
      </c>
    </row>
    <row r="39" spans="2:73" ht="14.25" customHeight="1" thickTop="1" thickBot="1" x14ac:dyDescent="0.25">
      <c r="B39" s="138"/>
      <c r="D39" s="131"/>
      <c r="E39" s="132"/>
      <c r="F39" s="132"/>
      <c r="G39" s="132"/>
      <c r="H39" s="10"/>
      <c r="I39" s="56"/>
      <c r="J39" s="6"/>
      <c r="K39" s="71"/>
      <c r="L39" s="18"/>
      <c r="M39" s="17"/>
      <c r="Y39" s="70"/>
      <c r="Z39" s="16"/>
      <c r="AA39" s="70"/>
      <c r="AB39" s="60"/>
      <c r="AC39" s="17"/>
      <c r="AD39" s="9"/>
      <c r="AF39" s="131"/>
      <c r="AG39" s="132"/>
      <c r="AH39" s="132"/>
      <c r="AI39" s="132"/>
      <c r="AJ39" s="137"/>
      <c r="AM39" s="137"/>
      <c r="AO39" s="131"/>
      <c r="AP39" s="132"/>
      <c r="AQ39" s="132"/>
      <c r="AR39" s="132"/>
      <c r="AS39" s="6"/>
      <c r="AT39" s="6"/>
      <c r="AU39" s="57"/>
      <c r="AV39" s="71"/>
      <c r="AW39" s="18"/>
      <c r="AX39" s="17"/>
      <c r="BJ39" s="70"/>
      <c r="BK39" s="16"/>
      <c r="BL39" s="18"/>
      <c r="BM39" s="61"/>
      <c r="BN39" s="17"/>
      <c r="BO39" s="6"/>
      <c r="BQ39" s="131"/>
      <c r="BR39" s="132"/>
      <c r="BS39" s="132"/>
      <c r="BT39" s="132"/>
      <c r="BU39" s="137"/>
    </row>
    <row r="40" spans="2:73" ht="14.25" customHeight="1" thickTop="1" thickBot="1" x14ac:dyDescent="0.25">
      <c r="B40" s="138">
        <v>18</v>
      </c>
      <c r="D40" s="131" t="s">
        <v>275</v>
      </c>
      <c r="E40" s="132" t="s">
        <v>5</v>
      </c>
      <c r="F40" s="132" t="s">
        <v>14</v>
      </c>
      <c r="G40" s="132" t="s">
        <v>7</v>
      </c>
      <c r="H40" s="55"/>
      <c r="I40" s="66"/>
      <c r="J40" s="17"/>
      <c r="K40" s="71"/>
      <c r="L40" s="18"/>
      <c r="M40" s="17"/>
      <c r="Y40" s="70"/>
      <c r="Z40" s="16"/>
      <c r="AA40" s="6"/>
      <c r="AB40" s="63"/>
      <c r="AC40" s="55"/>
      <c r="AD40" s="55"/>
      <c r="AF40" s="131" t="s">
        <v>81</v>
      </c>
      <c r="AG40" s="132" t="s">
        <v>5</v>
      </c>
      <c r="AH40" s="132" t="s">
        <v>19</v>
      </c>
      <c r="AI40" s="132" t="s">
        <v>7</v>
      </c>
      <c r="AJ40" s="137">
        <v>43</v>
      </c>
      <c r="AM40" s="137">
        <v>67</v>
      </c>
      <c r="AO40" s="131" t="s">
        <v>276</v>
      </c>
      <c r="AP40" s="132" t="s">
        <v>5</v>
      </c>
      <c r="AQ40" s="132" t="s">
        <v>14</v>
      </c>
      <c r="AR40" s="132" t="s">
        <v>7</v>
      </c>
      <c r="AS40" s="8"/>
      <c r="AT40" s="11"/>
      <c r="AU40" s="6"/>
      <c r="AV40" s="16"/>
      <c r="AW40" s="18"/>
      <c r="AX40" s="17"/>
      <c r="BJ40" s="70"/>
      <c r="BK40" s="16"/>
      <c r="BL40" s="17"/>
      <c r="BM40" s="63"/>
      <c r="BN40" s="55"/>
      <c r="BO40" s="55"/>
      <c r="BQ40" s="131" t="s">
        <v>277</v>
      </c>
      <c r="BR40" s="132" t="s">
        <v>5</v>
      </c>
      <c r="BS40" s="132" t="s">
        <v>83</v>
      </c>
      <c r="BT40" s="132" t="s">
        <v>7</v>
      </c>
      <c r="BU40" s="137">
        <v>91</v>
      </c>
    </row>
    <row r="41" spans="2:73" ht="14.25" customHeight="1" thickTop="1" thickBot="1" x14ac:dyDescent="0.25">
      <c r="B41" s="138"/>
      <c r="D41" s="131"/>
      <c r="E41" s="132"/>
      <c r="F41" s="132"/>
      <c r="G41" s="132"/>
      <c r="H41" s="6"/>
      <c r="I41" s="16"/>
      <c r="J41" s="56"/>
      <c r="K41" s="71"/>
      <c r="L41" s="18"/>
      <c r="M41" s="17"/>
      <c r="O41" s="13"/>
      <c r="P41" s="13"/>
      <c r="Q41" s="14"/>
      <c r="R41" s="15"/>
      <c r="T41" s="14"/>
      <c r="U41" s="15"/>
      <c r="V41" s="13"/>
      <c r="W41" s="13"/>
      <c r="Y41" s="70"/>
      <c r="Z41" s="60"/>
      <c r="AA41" s="6"/>
      <c r="AB41" s="6"/>
      <c r="AC41" s="6"/>
      <c r="AD41" s="6"/>
      <c r="AF41" s="131"/>
      <c r="AG41" s="132"/>
      <c r="AH41" s="132"/>
      <c r="AI41" s="132"/>
      <c r="AJ41" s="137"/>
      <c r="AM41" s="137"/>
      <c r="AO41" s="131"/>
      <c r="AP41" s="132"/>
      <c r="AQ41" s="132"/>
      <c r="AR41" s="132"/>
      <c r="AS41" s="6"/>
      <c r="AT41" s="6"/>
      <c r="AU41" s="6"/>
      <c r="AV41" s="16"/>
      <c r="AW41" s="61"/>
      <c r="AX41" s="17"/>
      <c r="BJ41" s="70"/>
      <c r="BK41" s="60"/>
      <c r="BL41" s="17"/>
      <c r="BM41" s="6"/>
      <c r="BN41" s="6"/>
      <c r="BO41" s="6"/>
      <c r="BQ41" s="131"/>
      <c r="BR41" s="132"/>
      <c r="BS41" s="132"/>
      <c r="BT41" s="132"/>
      <c r="BU41" s="137"/>
    </row>
    <row r="42" spans="2:73" ht="14.25" customHeight="1" thickTop="1" thickBot="1" x14ac:dyDescent="0.25">
      <c r="B42" s="138">
        <v>19</v>
      </c>
      <c r="D42" s="131" t="s">
        <v>278</v>
      </c>
      <c r="E42" s="132" t="s">
        <v>5</v>
      </c>
      <c r="F42" s="132" t="s">
        <v>68</v>
      </c>
      <c r="G42" s="132" t="s">
        <v>7</v>
      </c>
      <c r="H42" s="55"/>
      <c r="I42" s="55"/>
      <c r="J42" s="62"/>
      <c r="K42" s="16"/>
      <c r="L42" s="18"/>
      <c r="M42" s="17"/>
      <c r="O42" s="13"/>
      <c r="P42" s="13"/>
      <c r="Q42" s="15"/>
      <c r="R42" s="15"/>
      <c r="T42" s="15"/>
      <c r="U42" s="15"/>
      <c r="V42" s="13"/>
      <c r="W42" s="13"/>
      <c r="Y42" s="6"/>
      <c r="Z42" s="63"/>
      <c r="AA42" s="6"/>
      <c r="AB42" s="6"/>
      <c r="AC42" s="8"/>
      <c r="AD42" s="8"/>
      <c r="AF42" s="131" t="s">
        <v>148</v>
      </c>
      <c r="AG42" s="132" t="s">
        <v>5</v>
      </c>
      <c r="AH42" s="132" t="s">
        <v>26</v>
      </c>
      <c r="AI42" s="132" t="s">
        <v>7</v>
      </c>
      <c r="AJ42" s="137">
        <v>44</v>
      </c>
      <c r="AM42" s="137">
        <v>68</v>
      </c>
      <c r="AO42" s="131" t="s">
        <v>279</v>
      </c>
      <c r="AP42" s="132" t="s">
        <v>5</v>
      </c>
      <c r="AQ42" s="132" t="s">
        <v>26</v>
      </c>
      <c r="AR42" s="132" t="s">
        <v>7</v>
      </c>
      <c r="AS42" s="55"/>
      <c r="AT42" s="55"/>
      <c r="AU42" s="6"/>
      <c r="AV42" s="6"/>
      <c r="AW42" s="62"/>
      <c r="AX42" s="6"/>
      <c r="BJ42" s="6"/>
      <c r="BK42" s="63"/>
      <c r="BL42" s="6"/>
      <c r="BM42" s="6"/>
      <c r="BN42" s="55"/>
      <c r="BO42" s="55"/>
      <c r="BQ42" s="131" t="s">
        <v>280</v>
      </c>
      <c r="BR42" s="132" t="s">
        <v>5</v>
      </c>
      <c r="BS42" s="132" t="s">
        <v>68</v>
      </c>
      <c r="BT42" s="132" t="s">
        <v>7</v>
      </c>
      <c r="BU42" s="137">
        <v>92</v>
      </c>
    </row>
    <row r="43" spans="2:73" ht="14.25" customHeight="1" thickTop="1" thickBot="1" x14ac:dyDescent="0.25">
      <c r="B43" s="138"/>
      <c r="D43" s="131"/>
      <c r="E43" s="132"/>
      <c r="F43" s="132"/>
      <c r="G43" s="132"/>
      <c r="H43" s="6"/>
      <c r="I43" s="6"/>
      <c r="J43" s="6"/>
      <c r="K43" s="16"/>
      <c r="L43" s="61"/>
      <c r="M43" s="17"/>
      <c r="O43" s="13"/>
      <c r="P43" s="13"/>
      <c r="Q43" s="14"/>
      <c r="R43" s="15"/>
      <c r="T43" s="14"/>
      <c r="U43" s="15"/>
      <c r="V43" s="13"/>
      <c r="W43" s="13"/>
      <c r="Y43" s="6"/>
      <c r="Z43" s="70"/>
      <c r="AA43" s="6"/>
      <c r="AB43" s="60"/>
      <c r="AC43" s="12"/>
      <c r="AD43" s="9"/>
      <c r="AF43" s="131"/>
      <c r="AG43" s="132"/>
      <c r="AH43" s="132"/>
      <c r="AI43" s="132"/>
      <c r="AJ43" s="137"/>
      <c r="AM43" s="137"/>
      <c r="AO43" s="131"/>
      <c r="AP43" s="132"/>
      <c r="AQ43" s="132"/>
      <c r="AR43" s="132"/>
      <c r="AS43" s="6"/>
      <c r="AT43" s="6"/>
      <c r="AU43" s="57"/>
      <c r="AV43" s="6"/>
      <c r="AW43" s="58"/>
      <c r="AX43" s="6"/>
      <c r="BJ43" s="6"/>
      <c r="BK43" s="70"/>
      <c r="BL43" s="6"/>
      <c r="BM43" s="64"/>
      <c r="BN43" s="6"/>
      <c r="BO43" s="6"/>
      <c r="BQ43" s="131"/>
      <c r="BR43" s="132"/>
      <c r="BS43" s="132"/>
      <c r="BT43" s="132"/>
      <c r="BU43" s="137"/>
    </row>
    <row r="44" spans="2:73" ht="14.25" customHeight="1" thickTop="1" thickBot="1" x14ac:dyDescent="0.25">
      <c r="B44" s="138">
        <v>20</v>
      </c>
      <c r="D44" s="131" t="s">
        <v>281</v>
      </c>
      <c r="E44" s="132" t="s">
        <v>5</v>
      </c>
      <c r="F44" s="132" t="s">
        <v>107</v>
      </c>
      <c r="G44" s="132" t="s">
        <v>7</v>
      </c>
      <c r="H44" s="55"/>
      <c r="I44" s="55"/>
      <c r="J44" s="6"/>
      <c r="K44" s="6"/>
      <c r="L44" s="62"/>
      <c r="M44" s="6"/>
      <c r="O44" s="13"/>
      <c r="P44" s="13"/>
      <c r="Q44" s="15"/>
      <c r="R44" s="15"/>
      <c r="T44" s="15"/>
      <c r="U44" s="15"/>
      <c r="V44" s="13"/>
      <c r="W44" s="13"/>
      <c r="Y44" s="6"/>
      <c r="Z44" s="70"/>
      <c r="AA44" s="16"/>
      <c r="AB44" s="68"/>
      <c r="AC44" s="6"/>
      <c r="AD44" s="8"/>
      <c r="AF44" s="131" t="s">
        <v>145</v>
      </c>
      <c r="AG44" s="132" t="s">
        <v>5</v>
      </c>
      <c r="AH44" s="132" t="s">
        <v>55</v>
      </c>
      <c r="AI44" s="132" t="s">
        <v>7</v>
      </c>
      <c r="AJ44" s="137">
        <v>45</v>
      </c>
      <c r="AM44" s="137">
        <v>69</v>
      </c>
      <c r="AO44" s="131" t="s">
        <v>106</v>
      </c>
      <c r="AP44" s="132" t="s">
        <v>5</v>
      </c>
      <c r="AQ44" s="132" t="s">
        <v>187</v>
      </c>
      <c r="AR44" s="132" t="s">
        <v>7</v>
      </c>
      <c r="AS44" s="6"/>
      <c r="AT44" s="16"/>
      <c r="AU44" s="18"/>
      <c r="AV44" s="17"/>
      <c r="AW44" s="58"/>
      <c r="AX44" s="6"/>
      <c r="BJ44" s="6"/>
      <c r="BK44" s="70"/>
      <c r="BL44" s="16"/>
      <c r="BM44" s="18"/>
      <c r="BN44" s="17"/>
      <c r="BO44" s="55"/>
      <c r="BQ44" s="131" t="s">
        <v>282</v>
      </c>
      <c r="BR44" s="132" t="s">
        <v>5</v>
      </c>
      <c r="BS44" s="132" t="s">
        <v>9</v>
      </c>
      <c r="BT44" s="132" t="s">
        <v>7</v>
      </c>
      <c r="BU44" s="137">
        <v>93</v>
      </c>
    </row>
    <row r="45" spans="2:73" ht="14.25" customHeight="1" thickTop="1" thickBot="1" x14ac:dyDescent="0.25">
      <c r="B45" s="138"/>
      <c r="D45" s="131"/>
      <c r="E45" s="132"/>
      <c r="F45" s="132"/>
      <c r="G45" s="132"/>
      <c r="H45" s="6"/>
      <c r="I45" s="6"/>
      <c r="J45" s="57"/>
      <c r="K45" s="6"/>
      <c r="L45" s="58"/>
      <c r="M45" s="6"/>
      <c r="O45" s="13"/>
      <c r="P45" s="13"/>
      <c r="Q45" s="14"/>
      <c r="R45" s="15"/>
      <c r="T45" s="14"/>
      <c r="U45" s="15"/>
      <c r="V45" s="13"/>
      <c r="W45" s="13"/>
      <c r="Y45" s="6"/>
      <c r="Z45" s="70"/>
      <c r="AA45" s="16"/>
      <c r="AB45" s="69"/>
      <c r="AC45" s="60"/>
      <c r="AD45" s="12"/>
      <c r="AF45" s="131"/>
      <c r="AG45" s="132"/>
      <c r="AH45" s="132"/>
      <c r="AI45" s="132"/>
      <c r="AJ45" s="137"/>
      <c r="AM45" s="137"/>
      <c r="AO45" s="131"/>
      <c r="AP45" s="132"/>
      <c r="AQ45" s="132"/>
      <c r="AR45" s="132"/>
      <c r="AS45" s="10"/>
      <c r="AT45" s="61"/>
      <c r="AU45" s="18"/>
      <c r="AV45" s="17"/>
      <c r="AW45" s="58"/>
      <c r="AX45" s="6"/>
      <c r="BJ45" s="6"/>
      <c r="BK45" s="70"/>
      <c r="BL45" s="16"/>
      <c r="BM45" s="18"/>
      <c r="BN45" s="67"/>
      <c r="BO45" s="6"/>
      <c r="BQ45" s="131"/>
      <c r="BR45" s="132"/>
      <c r="BS45" s="132"/>
      <c r="BT45" s="132"/>
      <c r="BU45" s="137"/>
    </row>
    <row r="46" spans="2:73" ht="14.25" customHeight="1" thickTop="1" thickBot="1" x14ac:dyDescent="0.25">
      <c r="B46" s="138">
        <v>21</v>
      </c>
      <c r="D46" s="131" t="s">
        <v>283</v>
      </c>
      <c r="E46" s="132" t="s">
        <v>5</v>
      </c>
      <c r="F46" s="132" t="s">
        <v>187</v>
      </c>
      <c r="G46" s="132" t="s">
        <v>7</v>
      </c>
      <c r="H46" s="6"/>
      <c r="I46" s="16"/>
      <c r="J46" s="18"/>
      <c r="K46" s="17"/>
      <c r="L46" s="58"/>
      <c r="M46" s="6"/>
      <c r="O46" s="13"/>
      <c r="P46" s="13"/>
      <c r="Q46" s="15"/>
      <c r="R46" s="15"/>
      <c r="T46" s="15"/>
      <c r="U46" s="15"/>
      <c r="V46" s="13"/>
      <c r="W46" s="13"/>
      <c r="Y46" s="6"/>
      <c r="Z46" s="70"/>
      <c r="AA46" s="16"/>
      <c r="AB46" s="17"/>
      <c r="AC46" s="63"/>
      <c r="AD46" s="55"/>
      <c r="AF46" s="131" t="s">
        <v>296</v>
      </c>
      <c r="AG46" s="132" t="s">
        <v>5</v>
      </c>
      <c r="AH46" s="132" t="s">
        <v>14</v>
      </c>
      <c r="AI46" s="132" t="s">
        <v>7</v>
      </c>
      <c r="AJ46" s="137">
        <v>46</v>
      </c>
      <c r="AM46" s="137">
        <v>70</v>
      </c>
      <c r="AO46" s="131" t="s">
        <v>60</v>
      </c>
      <c r="AP46" s="132" t="s">
        <v>5</v>
      </c>
      <c r="AQ46" s="132" t="s">
        <v>71</v>
      </c>
      <c r="AR46" s="132" t="s">
        <v>7</v>
      </c>
      <c r="AS46" s="55"/>
      <c r="AT46" s="62"/>
      <c r="AU46" s="16"/>
      <c r="AV46" s="17"/>
      <c r="AW46" s="58"/>
      <c r="AX46" s="6"/>
      <c r="BJ46" s="6"/>
      <c r="BK46" s="70"/>
      <c r="BL46" s="16"/>
      <c r="BM46" s="17"/>
      <c r="BN46" s="16"/>
      <c r="BO46" s="19"/>
      <c r="BQ46" s="131" t="s">
        <v>284</v>
      </c>
      <c r="BR46" s="132" t="s">
        <v>5</v>
      </c>
      <c r="BS46" s="132" t="s">
        <v>64</v>
      </c>
      <c r="BT46" s="132" t="s">
        <v>7</v>
      </c>
      <c r="BU46" s="137">
        <v>94</v>
      </c>
    </row>
    <row r="47" spans="2:73" ht="14.25" customHeight="1" thickTop="1" thickBot="1" x14ac:dyDescent="0.25">
      <c r="B47" s="138"/>
      <c r="D47" s="131"/>
      <c r="E47" s="132"/>
      <c r="F47" s="132"/>
      <c r="G47" s="132"/>
      <c r="H47" s="10"/>
      <c r="I47" s="61"/>
      <c r="J47" s="18"/>
      <c r="K47" s="17"/>
      <c r="L47" s="58"/>
      <c r="M47" s="6"/>
      <c r="O47" s="20"/>
      <c r="P47" s="20"/>
      <c r="Q47" s="14"/>
      <c r="R47" s="15"/>
      <c r="T47" s="14"/>
      <c r="U47" s="15"/>
      <c r="V47" s="20"/>
      <c r="W47" s="20"/>
      <c r="Y47" s="6"/>
      <c r="Z47" s="70"/>
      <c r="AA47" s="60"/>
      <c r="AB47" s="17"/>
      <c r="AC47" s="6"/>
      <c r="AD47" s="6"/>
      <c r="AF47" s="131"/>
      <c r="AG47" s="132"/>
      <c r="AH47" s="132"/>
      <c r="AI47" s="132"/>
      <c r="AJ47" s="137"/>
      <c r="AM47" s="137"/>
      <c r="AO47" s="131"/>
      <c r="AP47" s="132"/>
      <c r="AQ47" s="132"/>
      <c r="AR47" s="132"/>
      <c r="AS47" s="6"/>
      <c r="AT47" s="6"/>
      <c r="AU47" s="16"/>
      <c r="AV47" s="56"/>
      <c r="AW47" s="58"/>
      <c r="AX47" s="6"/>
      <c r="BJ47" s="6"/>
      <c r="BK47" s="70"/>
      <c r="BL47" s="60"/>
      <c r="BM47" s="17"/>
      <c r="BN47" s="6"/>
      <c r="BO47" s="9"/>
      <c r="BQ47" s="131"/>
      <c r="BR47" s="132"/>
      <c r="BS47" s="132"/>
      <c r="BT47" s="132"/>
      <c r="BU47" s="137"/>
    </row>
    <row r="48" spans="2:73" ht="14.25" customHeight="1" thickTop="1" thickBot="1" x14ac:dyDescent="0.25">
      <c r="B48" s="138">
        <v>22</v>
      </c>
      <c r="D48" s="131" t="s">
        <v>200</v>
      </c>
      <c r="E48" s="132" t="s">
        <v>5</v>
      </c>
      <c r="F48" s="132" t="s">
        <v>19</v>
      </c>
      <c r="G48" s="132" t="s">
        <v>7</v>
      </c>
      <c r="H48" s="55"/>
      <c r="I48" s="62"/>
      <c r="J48" s="16"/>
      <c r="K48" s="17"/>
      <c r="L48" s="58"/>
      <c r="M48" s="6"/>
      <c r="O48" s="20"/>
      <c r="P48" s="20"/>
      <c r="Q48" s="15"/>
      <c r="R48" s="15"/>
      <c r="T48" s="15"/>
      <c r="U48" s="15"/>
      <c r="V48" s="20"/>
      <c r="W48" s="20"/>
      <c r="Y48" s="6"/>
      <c r="Z48" s="6"/>
      <c r="AA48" s="63"/>
      <c r="AB48" s="6"/>
      <c r="AC48" s="6"/>
      <c r="AD48" s="8"/>
      <c r="AF48" s="131" t="s">
        <v>285</v>
      </c>
      <c r="AG48" s="132" t="s">
        <v>5</v>
      </c>
      <c r="AH48" s="132" t="s">
        <v>75</v>
      </c>
      <c r="AI48" s="132" t="s">
        <v>7</v>
      </c>
      <c r="AJ48" s="137">
        <v>47</v>
      </c>
      <c r="AM48" s="137">
        <v>71</v>
      </c>
      <c r="AO48" s="131" t="s">
        <v>286</v>
      </c>
      <c r="AP48" s="132" t="s">
        <v>5</v>
      </c>
      <c r="AQ48" s="132" t="s">
        <v>42</v>
      </c>
      <c r="AR48" s="132" t="s">
        <v>7</v>
      </c>
      <c r="AS48" s="6"/>
      <c r="AT48" s="6"/>
      <c r="AU48" s="6"/>
      <c r="AV48" s="62"/>
      <c r="AW48" s="6"/>
      <c r="AX48" s="6"/>
      <c r="BJ48" s="6"/>
      <c r="BK48" s="6"/>
      <c r="BL48" s="63"/>
      <c r="BM48" s="6"/>
      <c r="BN48" s="6"/>
      <c r="BO48" s="55"/>
      <c r="BQ48" s="131" t="s">
        <v>17</v>
      </c>
      <c r="BR48" s="132" t="s">
        <v>5</v>
      </c>
      <c r="BS48" s="132" t="s">
        <v>14</v>
      </c>
      <c r="BT48" s="132" t="s">
        <v>7</v>
      </c>
      <c r="BU48" s="137">
        <v>95</v>
      </c>
    </row>
    <row r="49" spans="1:74" ht="14.25" customHeight="1" thickTop="1" thickBot="1" x14ac:dyDescent="0.25">
      <c r="B49" s="138"/>
      <c r="D49" s="131"/>
      <c r="E49" s="132"/>
      <c r="F49" s="132"/>
      <c r="G49" s="132"/>
      <c r="H49" s="6"/>
      <c r="I49" s="6"/>
      <c r="J49" s="16"/>
      <c r="K49" s="56"/>
      <c r="L49" s="58"/>
      <c r="M49" s="6"/>
      <c r="Q49" s="14"/>
      <c r="R49" s="15"/>
      <c r="T49" s="14"/>
      <c r="U49" s="15"/>
      <c r="Y49" s="6"/>
      <c r="Z49" s="6"/>
      <c r="AA49" s="70"/>
      <c r="AB49" s="6"/>
      <c r="AC49" s="60"/>
      <c r="AD49" s="12"/>
      <c r="AF49" s="131"/>
      <c r="AG49" s="132"/>
      <c r="AH49" s="132"/>
      <c r="AI49" s="132"/>
      <c r="AJ49" s="137"/>
      <c r="AM49" s="137"/>
      <c r="AO49" s="131"/>
      <c r="AP49" s="132"/>
      <c r="AQ49" s="132"/>
      <c r="AR49" s="132"/>
      <c r="AS49" s="10"/>
      <c r="AT49" s="56"/>
      <c r="AU49" s="6"/>
      <c r="AV49" s="58"/>
      <c r="AW49" s="6"/>
      <c r="AX49" s="6"/>
      <c r="BJ49" s="6"/>
      <c r="BK49" s="6"/>
      <c r="BL49" s="70"/>
      <c r="BM49" s="6"/>
      <c r="BN49" s="64"/>
      <c r="BO49" s="6"/>
      <c r="BQ49" s="131"/>
      <c r="BR49" s="132"/>
      <c r="BS49" s="132"/>
      <c r="BT49" s="132"/>
      <c r="BU49" s="137"/>
    </row>
    <row r="50" spans="1:74" ht="14.25" customHeight="1" thickTop="1" thickBot="1" x14ac:dyDescent="0.25">
      <c r="B50" s="138">
        <v>23</v>
      </c>
      <c r="D50" s="131" t="s">
        <v>297</v>
      </c>
      <c r="E50" s="132" t="s">
        <v>5</v>
      </c>
      <c r="F50" s="132" t="s">
        <v>64</v>
      </c>
      <c r="G50" s="132" t="s">
        <v>7</v>
      </c>
      <c r="H50" s="6"/>
      <c r="I50" s="6"/>
      <c r="J50" s="6"/>
      <c r="K50" s="62"/>
      <c r="L50" s="6"/>
      <c r="M50" s="6"/>
      <c r="Q50" s="15"/>
      <c r="R50" s="15"/>
      <c r="T50" s="15"/>
      <c r="U50" s="15"/>
      <c r="Y50" s="6"/>
      <c r="Z50" s="6"/>
      <c r="AA50" s="70"/>
      <c r="AB50" s="16"/>
      <c r="AC50" s="68"/>
      <c r="AD50" s="55"/>
      <c r="AF50" s="131" t="s">
        <v>287</v>
      </c>
      <c r="AG50" s="132" t="s">
        <v>5</v>
      </c>
      <c r="AH50" s="132" t="s">
        <v>42</v>
      </c>
      <c r="AI50" s="132" t="s">
        <v>7</v>
      </c>
      <c r="AJ50" s="137">
        <v>48</v>
      </c>
      <c r="AM50" s="137">
        <v>72</v>
      </c>
      <c r="AO50" s="131" t="s">
        <v>288</v>
      </c>
      <c r="AP50" s="132" t="s">
        <v>5</v>
      </c>
      <c r="AQ50" s="132" t="s">
        <v>19</v>
      </c>
      <c r="AR50" s="132" t="s">
        <v>7</v>
      </c>
      <c r="AS50" s="55"/>
      <c r="AT50" s="66"/>
      <c r="AU50" s="17"/>
      <c r="AV50" s="58"/>
      <c r="AW50" s="6"/>
      <c r="AX50" s="6"/>
      <c r="BJ50" s="6"/>
      <c r="BK50" s="6"/>
      <c r="BL50" s="70"/>
      <c r="BM50" s="16"/>
      <c r="BN50" s="18"/>
      <c r="BO50" s="19"/>
      <c r="BQ50" s="131" t="s">
        <v>289</v>
      </c>
      <c r="BR50" s="132" t="s">
        <v>5</v>
      </c>
      <c r="BS50" s="132" t="s">
        <v>187</v>
      </c>
      <c r="BT50" s="132" t="s">
        <v>7</v>
      </c>
      <c r="BU50" s="137">
        <v>96</v>
      </c>
    </row>
    <row r="51" spans="1:74" ht="14.25" customHeight="1" thickTop="1" thickBot="1" x14ac:dyDescent="0.25">
      <c r="B51" s="138"/>
      <c r="D51" s="131"/>
      <c r="E51" s="132"/>
      <c r="F51" s="132"/>
      <c r="G51" s="132"/>
      <c r="H51" s="10"/>
      <c r="I51" s="56"/>
      <c r="J51" s="6"/>
      <c r="K51" s="58"/>
      <c r="L51" s="6"/>
      <c r="M51" s="6"/>
      <c r="Y51" s="6"/>
      <c r="Z51" s="6"/>
      <c r="AA51" s="70"/>
      <c r="AB51" s="60"/>
      <c r="AC51" s="17"/>
      <c r="AD51" s="6"/>
      <c r="AF51" s="131"/>
      <c r="AG51" s="132"/>
      <c r="AH51" s="132"/>
      <c r="AI51" s="132"/>
      <c r="AJ51" s="137"/>
      <c r="AM51" s="137"/>
      <c r="AO51" s="131"/>
      <c r="AP51" s="132"/>
      <c r="AQ51" s="132"/>
      <c r="AR51" s="132"/>
      <c r="AS51" s="6"/>
      <c r="AT51" s="16"/>
      <c r="AU51" s="56"/>
      <c r="AV51" s="58"/>
      <c r="AW51" s="6"/>
      <c r="AX51" s="6"/>
      <c r="BJ51" s="6"/>
      <c r="BK51" s="6"/>
      <c r="BL51" s="70"/>
      <c r="BM51" s="60"/>
      <c r="BN51" s="17"/>
      <c r="BO51" s="9"/>
      <c r="BQ51" s="131"/>
      <c r="BR51" s="132"/>
      <c r="BS51" s="132"/>
      <c r="BT51" s="132"/>
      <c r="BU51" s="137"/>
    </row>
    <row r="52" spans="1:74" ht="14.25" customHeight="1" thickTop="1" thickBot="1" x14ac:dyDescent="0.25">
      <c r="B52" s="138">
        <v>24</v>
      </c>
      <c r="D52" s="131" t="s">
        <v>290</v>
      </c>
      <c r="E52" s="132" t="s">
        <v>5</v>
      </c>
      <c r="F52" s="132" t="s">
        <v>83</v>
      </c>
      <c r="G52" s="132" t="s">
        <v>7</v>
      </c>
      <c r="H52" s="55"/>
      <c r="I52" s="66"/>
      <c r="J52" s="17"/>
      <c r="K52" s="58"/>
      <c r="L52" s="6"/>
      <c r="M52" s="6"/>
      <c r="O52" s="53"/>
      <c r="P52" s="54"/>
      <c r="Q52" s="54"/>
      <c r="R52" s="54"/>
      <c r="S52" s="54"/>
      <c r="T52" s="54"/>
      <c r="U52" s="54"/>
      <c r="V52" s="54"/>
      <c r="W52" s="53"/>
      <c r="Y52" s="6"/>
      <c r="Z52" s="6"/>
      <c r="AA52" s="6"/>
      <c r="AB52" s="63"/>
      <c r="AC52" s="55"/>
      <c r="AD52" s="55"/>
      <c r="AF52" s="131" t="s">
        <v>127</v>
      </c>
      <c r="AG52" s="132" t="s">
        <v>5</v>
      </c>
      <c r="AH52" s="132" t="s">
        <v>68</v>
      </c>
      <c r="AI52" s="132" t="s">
        <v>7</v>
      </c>
      <c r="AJ52" s="137">
        <v>49</v>
      </c>
      <c r="AK52" s="151" t="s">
        <v>345</v>
      </c>
      <c r="AL52" s="151" t="s">
        <v>344</v>
      </c>
      <c r="AM52" s="137">
        <v>73</v>
      </c>
      <c r="AO52" s="131" t="s">
        <v>253</v>
      </c>
      <c r="AP52" s="132" t="s">
        <v>5</v>
      </c>
      <c r="AQ52" s="132" t="s">
        <v>68</v>
      </c>
      <c r="AR52" s="132" t="s">
        <v>7</v>
      </c>
      <c r="AS52" s="55"/>
      <c r="AT52" s="55"/>
      <c r="AU52" s="62"/>
      <c r="AV52" s="6"/>
      <c r="AW52" s="6"/>
      <c r="AX52" s="6"/>
      <c r="BJ52" s="6"/>
      <c r="BK52" s="6"/>
      <c r="BL52" s="6"/>
      <c r="BM52" s="63"/>
      <c r="BN52" s="55"/>
      <c r="BO52" s="55"/>
      <c r="BQ52" s="131" t="s">
        <v>4</v>
      </c>
      <c r="BR52" s="132" t="s">
        <v>5</v>
      </c>
      <c r="BS52" s="132" t="s">
        <v>6</v>
      </c>
      <c r="BT52" s="132" t="s">
        <v>7</v>
      </c>
      <c r="BU52" s="137">
        <v>97</v>
      </c>
      <c r="BV52" s="151" t="s">
        <v>344</v>
      </c>
    </row>
    <row r="53" spans="1:74" ht="14.25" customHeight="1" thickTop="1" thickBot="1" x14ac:dyDescent="0.25">
      <c r="B53" s="138"/>
      <c r="D53" s="131"/>
      <c r="E53" s="132"/>
      <c r="F53" s="132"/>
      <c r="G53" s="132"/>
      <c r="H53" s="6"/>
      <c r="I53" s="16"/>
      <c r="J53" s="56"/>
      <c r="K53" s="58"/>
      <c r="L53" s="6"/>
      <c r="M53" s="6"/>
      <c r="O53" s="53"/>
      <c r="P53" s="54"/>
      <c r="Q53" s="54"/>
      <c r="R53" s="54"/>
      <c r="S53" s="54"/>
      <c r="T53" s="54"/>
      <c r="U53" s="54"/>
      <c r="V53" s="54"/>
      <c r="W53" s="53"/>
      <c r="Y53" s="6"/>
      <c r="Z53" s="6"/>
      <c r="AA53" s="6"/>
      <c r="AB53" s="6"/>
      <c r="AC53" s="6"/>
      <c r="AD53" s="6"/>
      <c r="AF53" s="131"/>
      <c r="AG53" s="132"/>
      <c r="AH53" s="132"/>
      <c r="AI53" s="132"/>
      <c r="AJ53" s="137"/>
      <c r="AK53" s="151"/>
      <c r="AL53" s="151"/>
      <c r="AM53" s="137"/>
      <c r="AO53" s="131"/>
      <c r="AP53" s="132"/>
      <c r="AQ53" s="132"/>
      <c r="AR53" s="132"/>
      <c r="AS53" s="6"/>
      <c r="AT53" s="6"/>
      <c r="AU53" s="6"/>
      <c r="AV53" s="6"/>
      <c r="AW53" s="6"/>
      <c r="AX53" s="6"/>
      <c r="BJ53" s="6"/>
      <c r="BK53" s="6"/>
      <c r="BL53" s="6"/>
      <c r="BM53" s="6"/>
      <c r="BN53" s="6"/>
      <c r="BO53" s="6"/>
      <c r="BQ53" s="131"/>
      <c r="BR53" s="132"/>
      <c r="BS53" s="132"/>
      <c r="BT53" s="132"/>
      <c r="BU53" s="137"/>
      <c r="BV53" s="151"/>
    </row>
    <row r="54" spans="1:74" ht="14.25" customHeight="1" thickTop="1" thickBot="1" x14ac:dyDescent="0.25">
      <c r="A54" s="151"/>
      <c r="B54" s="138">
        <v>25</v>
      </c>
      <c r="D54" s="131" t="s">
        <v>298</v>
      </c>
      <c r="E54" s="132" t="s">
        <v>5</v>
      </c>
      <c r="F54" s="132" t="s">
        <v>238</v>
      </c>
      <c r="G54" s="132" t="s">
        <v>7</v>
      </c>
      <c r="H54" s="55"/>
      <c r="I54" s="55"/>
      <c r="J54" s="62"/>
      <c r="K54" s="6"/>
      <c r="L54" s="6"/>
      <c r="M54" s="6"/>
    </row>
    <row r="55" spans="1:74" ht="14.25" customHeight="1" thickTop="1" x14ac:dyDescent="0.2">
      <c r="A55" s="151"/>
      <c r="B55" s="138"/>
      <c r="D55" s="131"/>
      <c r="E55" s="132"/>
      <c r="F55" s="132"/>
      <c r="G55" s="132"/>
      <c r="H55" s="6"/>
      <c r="I55" s="6"/>
      <c r="J55" s="6"/>
      <c r="K55" s="6"/>
      <c r="L55" s="6"/>
      <c r="M55" s="6"/>
    </row>
    <row r="56" spans="1:74" ht="14.25" customHeight="1" x14ac:dyDescent="0.2"/>
    <row r="57" spans="1:74" ht="19.5" customHeight="1" x14ac:dyDescent="0.2">
      <c r="B57" s="36"/>
      <c r="C57" s="27"/>
      <c r="D57" s="163" t="s">
        <v>216</v>
      </c>
      <c r="E57" s="163"/>
      <c r="F57" s="163"/>
      <c r="G57" s="163"/>
      <c r="H57" s="163"/>
      <c r="I57" s="164" t="s">
        <v>328</v>
      </c>
      <c r="J57" s="154"/>
      <c r="K57" s="154"/>
      <c r="L57" s="154"/>
      <c r="M57" s="165"/>
      <c r="N57" s="154" t="s">
        <v>329</v>
      </c>
      <c r="O57" s="154"/>
      <c r="P57" s="154"/>
      <c r="Q57" s="154"/>
      <c r="R57" s="154"/>
      <c r="S57" s="164" t="s">
        <v>330</v>
      </c>
      <c r="T57" s="154"/>
      <c r="U57" s="154"/>
      <c r="V57" s="154"/>
      <c r="W57" s="165"/>
      <c r="X57" s="154" t="s">
        <v>331</v>
      </c>
      <c r="Y57" s="154"/>
      <c r="Z57" s="154"/>
      <c r="AA57" s="154"/>
      <c r="AB57" s="154"/>
      <c r="AC57" s="155" t="s">
        <v>217</v>
      </c>
      <c r="AD57" s="156"/>
      <c r="AE57" s="27"/>
      <c r="AF57" s="26" t="s">
        <v>218</v>
      </c>
      <c r="AH57" s="157" t="s">
        <v>219</v>
      </c>
      <c r="AI57" s="158"/>
      <c r="AJ57" s="158"/>
      <c r="AK57" s="159"/>
      <c r="AM57" s="160" t="s">
        <v>220</v>
      </c>
      <c r="AN57" s="161"/>
      <c r="AO57" s="161"/>
      <c r="AP57" s="161"/>
      <c r="AQ57" s="161"/>
      <c r="AR57" s="161"/>
      <c r="AS57" s="161"/>
      <c r="AT57" s="161"/>
      <c r="AU57" s="161"/>
      <c r="AV57" s="162"/>
    </row>
    <row r="58" spans="1:74" ht="19.5" customHeight="1" x14ac:dyDescent="0.2">
      <c r="B58" s="38" t="s">
        <v>221</v>
      </c>
      <c r="C58" s="27"/>
      <c r="D58" s="163" t="s">
        <v>325</v>
      </c>
      <c r="E58" s="163"/>
      <c r="F58" s="166" t="s">
        <v>322</v>
      </c>
      <c r="G58" s="166"/>
      <c r="H58" s="166"/>
      <c r="I58" s="168"/>
      <c r="J58" s="169"/>
      <c r="K58" s="169"/>
      <c r="L58" s="169"/>
      <c r="M58" s="170"/>
      <c r="N58" s="144">
        <v>0</v>
      </c>
      <c r="O58" s="144"/>
      <c r="P58" s="41" t="s">
        <v>222</v>
      </c>
      <c r="Q58" s="144">
        <v>3</v>
      </c>
      <c r="R58" s="144"/>
      <c r="S58" s="152">
        <v>1</v>
      </c>
      <c r="T58" s="144"/>
      <c r="U58" s="41" t="s">
        <v>222</v>
      </c>
      <c r="V58" s="144">
        <v>3</v>
      </c>
      <c r="W58" s="153"/>
      <c r="X58" s="144">
        <v>3</v>
      </c>
      <c r="Y58" s="144"/>
      <c r="Z58" s="41" t="s">
        <v>222</v>
      </c>
      <c r="AA58" s="144">
        <v>2</v>
      </c>
      <c r="AB58" s="144"/>
      <c r="AC58" s="171">
        <v>4</v>
      </c>
      <c r="AD58" s="172"/>
      <c r="AE58" s="43"/>
      <c r="AF58" s="42">
        <v>4</v>
      </c>
      <c r="AH58" s="173" t="s">
        <v>223</v>
      </c>
      <c r="AI58" s="132"/>
      <c r="AJ58" s="132"/>
      <c r="AK58" s="174"/>
      <c r="AM58" s="175" t="s">
        <v>224</v>
      </c>
      <c r="AN58" s="137"/>
      <c r="AO58" s="137"/>
      <c r="AP58" s="137"/>
      <c r="AQ58" s="137"/>
      <c r="AR58" s="137"/>
      <c r="AS58" s="137"/>
      <c r="AT58" s="137"/>
      <c r="AU58" s="137"/>
      <c r="AV58" s="176"/>
    </row>
    <row r="59" spans="1:74" ht="19.5" customHeight="1" x14ac:dyDescent="0.2">
      <c r="B59" s="45" t="s">
        <v>225</v>
      </c>
      <c r="C59" s="37"/>
      <c r="D59" s="158" t="s">
        <v>304</v>
      </c>
      <c r="E59" s="158"/>
      <c r="F59" s="191" t="s">
        <v>300</v>
      </c>
      <c r="G59" s="191"/>
      <c r="H59" s="191"/>
      <c r="I59" s="177">
        <v>3</v>
      </c>
      <c r="J59" s="178"/>
      <c r="K59" s="46" t="s">
        <v>226</v>
      </c>
      <c r="L59" s="178">
        <v>0</v>
      </c>
      <c r="M59" s="179"/>
      <c r="N59" s="168"/>
      <c r="O59" s="169"/>
      <c r="P59" s="169"/>
      <c r="Q59" s="169"/>
      <c r="R59" s="170"/>
      <c r="S59" s="177">
        <v>0</v>
      </c>
      <c r="T59" s="178"/>
      <c r="U59" s="46" t="s">
        <v>226</v>
      </c>
      <c r="V59" s="178">
        <v>3</v>
      </c>
      <c r="W59" s="179"/>
      <c r="X59" s="178">
        <v>1</v>
      </c>
      <c r="Y59" s="178"/>
      <c r="Z59" s="46" t="s">
        <v>226</v>
      </c>
      <c r="AA59" s="178">
        <v>3</v>
      </c>
      <c r="AB59" s="178"/>
      <c r="AC59" s="180">
        <v>4</v>
      </c>
      <c r="AD59" s="181"/>
      <c r="AE59" s="48"/>
      <c r="AF59" s="47">
        <v>3</v>
      </c>
      <c r="AH59" s="173" t="s">
        <v>227</v>
      </c>
      <c r="AI59" s="132"/>
      <c r="AJ59" s="132"/>
      <c r="AK59" s="174"/>
      <c r="AM59" s="182" t="s">
        <v>228</v>
      </c>
      <c r="AN59" s="183"/>
      <c r="AO59" s="183"/>
      <c r="AP59" s="183"/>
      <c r="AQ59" s="183"/>
      <c r="AR59" s="183"/>
      <c r="AS59" s="183"/>
      <c r="AT59" s="183"/>
      <c r="AU59" s="183"/>
      <c r="AV59" s="184"/>
    </row>
    <row r="60" spans="1:74" ht="19.5" customHeight="1" x14ac:dyDescent="0.2">
      <c r="B60" s="44" t="s">
        <v>229</v>
      </c>
      <c r="C60" s="3"/>
      <c r="D60" s="132" t="s">
        <v>326</v>
      </c>
      <c r="E60" s="132"/>
      <c r="F60" s="194" t="s">
        <v>324</v>
      </c>
      <c r="G60" s="194"/>
      <c r="H60" s="194"/>
      <c r="I60" s="185">
        <v>3</v>
      </c>
      <c r="J60" s="186"/>
      <c r="K60" s="49" t="s">
        <v>230</v>
      </c>
      <c r="L60" s="186">
        <v>1</v>
      </c>
      <c r="M60" s="187"/>
      <c r="N60" s="186">
        <v>3</v>
      </c>
      <c r="O60" s="186"/>
      <c r="P60" s="49" t="s">
        <v>230</v>
      </c>
      <c r="Q60" s="186">
        <v>0</v>
      </c>
      <c r="R60" s="186"/>
      <c r="S60" s="168"/>
      <c r="T60" s="169"/>
      <c r="U60" s="169"/>
      <c r="V60" s="169"/>
      <c r="W60" s="170"/>
      <c r="X60" s="186">
        <v>2</v>
      </c>
      <c r="Y60" s="186"/>
      <c r="Z60" s="49" t="s">
        <v>230</v>
      </c>
      <c r="AA60" s="186">
        <v>3</v>
      </c>
      <c r="AB60" s="186"/>
      <c r="AC60" s="192">
        <v>5</v>
      </c>
      <c r="AD60" s="193"/>
      <c r="AE60" s="51"/>
      <c r="AF60" s="50">
        <v>2</v>
      </c>
      <c r="AH60" s="188" t="s">
        <v>231</v>
      </c>
      <c r="AI60" s="189"/>
      <c r="AJ60" s="189"/>
      <c r="AK60" s="190"/>
    </row>
    <row r="61" spans="1:74" ht="19.5" customHeight="1" x14ac:dyDescent="0.2">
      <c r="B61" s="45" t="s">
        <v>232</v>
      </c>
      <c r="C61" s="37"/>
      <c r="D61" s="158" t="s">
        <v>327</v>
      </c>
      <c r="E61" s="158"/>
      <c r="F61" s="191" t="s">
        <v>322</v>
      </c>
      <c r="G61" s="191"/>
      <c r="H61" s="191"/>
      <c r="I61" s="177">
        <v>2</v>
      </c>
      <c r="J61" s="178"/>
      <c r="K61" s="46" t="s">
        <v>230</v>
      </c>
      <c r="L61" s="178">
        <v>3</v>
      </c>
      <c r="M61" s="179"/>
      <c r="N61" s="178">
        <v>3</v>
      </c>
      <c r="O61" s="178"/>
      <c r="P61" s="46" t="s">
        <v>230</v>
      </c>
      <c r="Q61" s="178">
        <v>1</v>
      </c>
      <c r="R61" s="178"/>
      <c r="S61" s="177">
        <v>3</v>
      </c>
      <c r="T61" s="178"/>
      <c r="U61" s="46" t="s">
        <v>230</v>
      </c>
      <c r="V61" s="178">
        <v>2</v>
      </c>
      <c r="W61" s="179"/>
      <c r="X61" s="168"/>
      <c r="Y61" s="169"/>
      <c r="Z61" s="169"/>
      <c r="AA61" s="169"/>
      <c r="AB61" s="170"/>
      <c r="AC61" s="180">
        <v>5</v>
      </c>
      <c r="AD61" s="181"/>
      <c r="AE61" s="48"/>
      <c r="AF61" s="47">
        <v>1</v>
      </c>
      <c r="AH61" s="132"/>
      <c r="AI61" s="132"/>
      <c r="AJ61" s="132"/>
      <c r="AK61" s="132"/>
    </row>
  </sheetData>
  <mergeCells count="561">
    <mergeCell ref="AF4:AQ4"/>
    <mergeCell ref="BV30:BV31"/>
    <mergeCell ref="AO48:AO49"/>
    <mergeCell ref="AP48:AP49"/>
    <mergeCell ref="AO50:AO51"/>
    <mergeCell ref="AP50:AP51"/>
    <mergeCell ref="AQ50:AQ51"/>
    <mergeCell ref="B54:B55"/>
    <mergeCell ref="B48:B49"/>
    <mergeCell ref="B50:B51"/>
    <mergeCell ref="B52:B53"/>
    <mergeCell ref="AL6:AL7"/>
    <mergeCell ref="BV6:BV7"/>
    <mergeCell ref="BV52:BV53"/>
    <mergeCell ref="BT50:BT51"/>
    <mergeCell ref="BQ50:BQ51"/>
    <mergeCell ref="BR50:BR51"/>
    <mergeCell ref="BS46:BS47"/>
    <mergeCell ref="A6:A7"/>
    <mergeCell ref="A54:A55"/>
    <mergeCell ref="AK28:AK29"/>
    <mergeCell ref="AK52:AK53"/>
    <mergeCell ref="D50:D51"/>
    <mergeCell ref="D52:D53"/>
    <mergeCell ref="BQ52:BQ53"/>
    <mergeCell ref="BR52:BR53"/>
    <mergeCell ref="BS52:BS53"/>
    <mergeCell ref="BT52:BT53"/>
    <mergeCell ref="AR50:AR51"/>
    <mergeCell ref="D1:BR1"/>
    <mergeCell ref="BM3:BU3"/>
    <mergeCell ref="BM4:BU4"/>
    <mergeCell ref="AE3:AQ3"/>
    <mergeCell ref="BS50:BS51"/>
    <mergeCell ref="BT46:BT47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S18:BS19"/>
    <mergeCell ref="BT18:BT19"/>
    <mergeCell ref="BQ20:BQ21"/>
    <mergeCell ref="BR20:BR21"/>
    <mergeCell ref="BS20:BS21"/>
    <mergeCell ref="BT20:BT21"/>
    <mergeCell ref="BS14:BS15"/>
    <mergeCell ref="BT14:BT15"/>
    <mergeCell ref="BQ16:BQ17"/>
    <mergeCell ref="BR16:BR17"/>
    <mergeCell ref="BS16:BS17"/>
    <mergeCell ref="BT16:BT17"/>
    <mergeCell ref="BS10:BS11"/>
    <mergeCell ref="BT10:BT11"/>
    <mergeCell ref="BQ12:BQ13"/>
    <mergeCell ref="BR12:BR13"/>
    <mergeCell ref="BS12:BS13"/>
    <mergeCell ref="BT12:BT13"/>
    <mergeCell ref="BS6:BS7"/>
    <mergeCell ref="BT6:BT7"/>
    <mergeCell ref="BQ8:BQ9"/>
    <mergeCell ref="BR8:BR9"/>
    <mergeCell ref="BS8:BS9"/>
    <mergeCell ref="BT8:BT9"/>
    <mergeCell ref="AM58:AV58"/>
    <mergeCell ref="AM59:AV59"/>
    <mergeCell ref="BQ6:BQ7"/>
    <mergeCell ref="BR6:BR7"/>
    <mergeCell ref="BQ10:BQ11"/>
    <mergeCell ref="BR10:BR11"/>
    <mergeCell ref="BQ14:BQ15"/>
    <mergeCell ref="BR14:BR15"/>
    <mergeCell ref="BQ18:BQ19"/>
    <mergeCell ref="BR18:BR19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P12:AP13"/>
    <mergeCell ref="AQ12:AQ13"/>
    <mergeCell ref="AR12:AR13"/>
    <mergeCell ref="AR14:AR15"/>
    <mergeCell ref="AO16:AO17"/>
    <mergeCell ref="AP16:AP17"/>
    <mergeCell ref="AQ16:AQ17"/>
    <mergeCell ref="AR16:AR17"/>
    <mergeCell ref="AO14:AO15"/>
    <mergeCell ref="AP14:AP15"/>
    <mergeCell ref="AQ14:AQ15"/>
    <mergeCell ref="AR6:AR7"/>
    <mergeCell ref="AO8:AO9"/>
    <mergeCell ref="AP8:AP9"/>
    <mergeCell ref="AQ8:AQ9"/>
    <mergeCell ref="AR8:AR9"/>
    <mergeCell ref="AR10:AR11"/>
    <mergeCell ref="AO12:AO13"/>
    <mergeCell ref="BU48:BU49"/>
    <mergeCell ref="BU50:BU51"/>
    <mergeCell ref="BU52:BU53"/>
    <mergeCell ref="AH59:AK59"/>
    <mergeCell ref="AO6:AO7"/>
    <mergeCell ref="AP6:AP7"/>
    <mergeCell ref="AQ6:AQ7"/>
    <mergeCell ref="AO10:AO11"/>
    <mergeCell ref="AP10:AP11"/>
    <mergeCell ref="AQ10:AQ11"/>
    <mergeCell ref="BU36:BU37"/>
    <mergeCell ref="BU38:BU39"/>
    <mergeCell ref="BU40:BU41"/>
    <mergeCell ref="BU42:BU43"/>
    <mergeCell ref="BU44:BU45"/>
    <mergeCell ref="BU46:BU47"/>
    <mergeCell ref="BU24:BU25"/>
    <mergeCell ref="BU26:BU27"/>
    <mergeCell ref="BU28:BU29"/>
    <mergeCell ref="BU30:BU31"/>
    <mergeCell ref="BU32:BU33"/>
    <mergeCell ref="BU34:BU35"/>
    <mergeCell ref="AM34:AM35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D57:H57"/>
    <mergeCell ref="D59:E59"/>
    <mergeCell ref="F59:H59"/>
    <mergeCell ref="D54:D55"/>
    <mergeCell ref="E54:E55"/>
    <mergeCell ref="F54:F55"/>
    <mergeCell ref="G54:G55"/>
    <mergeCell ref="D48:D49"/>
    <mergeCell ref="E46:E47"/>
    <mergeCell ref="F46:F47"/>
    <mergeCell ref="G46:G47"/>
    <mergeCell ref="E44:E45"/>
    <mergeCell ref="F44:F45"/>
    <mergeCell ref="G44:G45"/>
    <mergeCell ref="E52:E53"/>
    <mergeCell ref="F52:F53"/>
    <mergeCell ref="G52:G53"/>
    <mergeCell ref="E50:E51"/>
    <mergeCell ref="F50:F51"/>
    <mergeCell ref="G50:G51"/>
    <mergeCell ref="AJ42:AJ43"/>
    <mergeCell ref="AH44:AH45"/>
    <mergeCell ref="AG48:AG49"/>
    <mergeCell ref="AI48:AI49"/>
    <mergeCell ref="AI44:AI45"/>
    <mergeCell ref="G42:G43"/>
    <mergeCell ref="AF48:AF49"/>
    <mergeCell ref="AG44:AG45"/>
    <mergeCell ref="AI38:AI39"/>
    <mergeCell ref="AH40:AH41"/>
    <mergeCell ref="AG38:AG39"/>
    <mergeCell ref="E48:E49"/>
    <mergeCell ref="F48:F49"/>
    <mergeCell ref="G48:G49"/>
    <mergeCell ref="AG40:AG41"/>
    <mergeCell ref="F42:F43"/>
    <mergeCell ref="AH48:AH49"/>
    <mergeCell ref="AG46:AG47"/>
    <mergeCell ref="AI46:AI47"/>
    <mergeCell ref="AH46:AH47"/>
    <mergeCell ref="AH50:AH51"/>
    <mergeCell ref="AI42:AI43"/>
    <mergeCell ref="AG42:AG4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12:AI13"/>
    <mergeCell ref="AG14:AG15"/>
    <mergeCell ref="AI14:AI15"/>
    <mergeCell ref="AH12:AH13"/>
    <mergeCell ref="AG12:AG13"/>
    <mergeCell ref="AH14:AH15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F18:F19"/>
    <mergeCell ref="G18:G19"/>
    <mergeCell ref="E16:E17"/>
    <mergeCell ref="F16:F17"/>
    <mergeCell ref="G16:G17"/>
    <mergeCell ref="E18:E19"/>
    <mergeCell ref="G14:G15"/>
    <mergeCell ref="E10:E11"/>
    <mergeCell ref="F10:F11"/>
    <mergeCell ref="G10:G11"/>
    <mergeCell ref="E12:E13"/>
    <mergeCell ref="F12:F13"/>
    <mergeCell ref="G12:G13"/>
    <mergeCell ref="E14:E15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D6:D7"/>
    <mergeCell ref="D8:D9"/>
    <mergeCell ref="D10:D11"/>
    <mergeCell ref="D12:D13"/>
    <mergeCell ref="D14:D15"/>
    <mergeCell ref="D16:D17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8:AG9"/>
    <mergeCell ref="AI8:AI9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H18:AH19"/>
    <mergeCell ref="AG18:AG19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M10:AM11"/>
    <mergeCell ref="AM12:AM13"/>
    <mergeCell ref="AM40:AM41"/>
    <mergeCell ref="AM42:AM43"/>
    <mergeCell ref="AM20:AM21"/>
    <mergeCell ref="AM22:AM23"/>
    <mergeCell ref="AM24:AM25"/>
    <mergeCell ref="AM26:AM27"/>
    <mergeCell ref="AM28:AM29"/>
    <mergeCell ref="AM30:AM31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G50:AG51"/>
    <mergeCell ref="AF34:AF35"/>
    <mergeCell ref="AF42:AF43"/>
    <mergeCell ref="AJ52:AJ53"/>
    <mergeCell ref="AM48:AM49"/>
    <mergeCell ref="AM50:AM51"/>
    <mergeCell ref="AM52:AM53"/>
    <mergeCell ref="AJ48:AJ49"/>
    <mergeCell ref="AJ50:AJ51"/>
    <mergeCell ref="AL52:AL53"/>
    <mergeCell ref="AF52:AF53"/>
    <mergeCell ref="AJ46:AJ47"/>
    <mergeCell ref="AM44:AM45"/>
    <mergeCell ref="AM46:AM47"/>
    <mergeCell ref="AF50:AF51"/>
    <mergeCell ref="AJ30:AJ31"/>
    <mergeCell ref="AJ34:AJ35"/>
    <mergeCell ref="AJ36:AJ37"/>
    <mergeCell ref="AI30:AI31"/>
    <mergeCell ref="AJ38:AJ39"/>
    <mergeCell ref="AJ40:AJ41"/>
    <mergeCell ref="N29:R30"/>
    <mergeCell ref="T29:X30"/>
    <mergeCell ref="N31:R32"/>
    <mergeCell ref="T31:X32"/>
    <mergeCell ref="AY29:BC30"/>
    <mergeCell ref="BE29:BI30"/>
    <mergeCell ref="AY31:BC32"/>
    <mergeCell ref="BE31:BI32"/>
    <mergeCell ref="AJ32:AJ33"/>
    <mergeCell ref="AM32:AM33"/>
    <mergeCell ref="S57:W57"/>
    <mergeCell ref="X57:AB57"/>
    <mergeCell ref="AM14:AM15"/>
    <mergeCell ref="AM16:AM17"/>
    <mergeCell ref="AM18:AM19"/>
    <mergeCell ref="AM6:AM7"/>
    <mergeCell ref="AM8:AM9"/>
    <mergeCell ref="AM36:AM37"/>
    <mergeCell ref="AM38:AM39"/>
    <mergeCell ref="AJ44:AJ45"/>
    <mergeCell ref="AM57:AV57"/>
    <mergeCell ref="D58:E58"/>
    <mergeCell ref="F58:H58"/>
    <mergeCell ref="I58:M58"/>
    <mergeCell ref="N58:O58"/>
    <mergeCell ref="Q58:R58"/>
    <mergeCell ref="S58:T58"/>
    <mergeCell ref="V58:W58"/>
    <mergeCell ref="I57:M57"/>
    <mergeCell ref="N57:R57"/>
    <mergeCell ref="X58:Y58"/>
    <mergeCell ref="AA58:AB58"/>
    <mergeCell ref="AC58:AD58"/>
    <mergeCell ref="AH58:AK58"/>
    <mergeCell ref="AC57:AD57"/>
    <mergeCell ref="AH57:AK57"/>
    <mergeCell ref="V59:W59"/>
    <mergeCell ref="X59:Y59"/>
    <mergeCell ref="AA59:AB59"/>
    <mergeCell ref="AC59:AD59"/>
    <mergeCell ref="I59:J59"/>
    <mergeCell ref="L59:M59"/>
    <mergeCell ref="N59:R59"/>
    <mergeCell ref="S59:T59"/>
    <mergeCell ref="S61:T61"/>
    <mergeCell ref="N60:O60"/>
    <mergeCell ref="Q60:R60"/>
    <mergeCell ref="S60:W60"/>
    <mergeCell ref="X60:Y60"/>
    <mergeCell ref="D60:E60"/>
    <mergeCell ref="F60:H60"/>
    <mergeCell ref="I60:J60"/>
    <mergeCell ref="L60:M60"/>
    <mergeCell ref="D61:E61"/>
    <mergeCell ref="F61:H61"/>
    <mergeCell ref="I61:J61"/>
    <mergeCell ref="L61:M61"/>
    <mergeCell ref="N61:O61"/>
    <mergeCell ref="Q61:R61"/>
    <mergeCell ref="V61:W61"/>
    <mergeCell ref="X61:AB61"/>
    <mergeCell ref="AC61:AD61"/>
    <mergeCell ref="AH61:AK61"/>
    <mergeCell ref="AA60:AB60"/>
    <mergeCell ref="AC60:AD60"/>
    <mergeCell ref="AH60:AK60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71ECB-40A7-45CA-BAFE-0C5DF9A28FCE}">
  <sheetPr codeName="Sheet7">
    <pageSetUpPr fitToPage="1"/>
  </sheetPr>
  <dimension ref="A1:Z52"/>
  <sheetViews>
    <sheetView view="pageBreakPreview" zoomScale="85" zoomScaleNormal="100" zoomScaleSheetLayoutView="85" workbookViewId="0">
      <selection sqref="A1:Z1"/>
    </sheetView>
  </sheetViews>
  <sheetFormatPr defaultColWidth="8.77734375" defaultRowHeight="15.6" customHeight="1" x14ac:dyDescent="0.2"/>
  <cols>
    <col min="1" max="1" width="3.6640625" style="82" bestFit="1" customWidth="1"/>
    <col min="2" max="2" width="10.6640625" style="82" customWidth="1"/>
    <col min="3" max="6" width="2.6640625" style="82" customWidth="1"/>
    <col min="7" max="7" width="2.6640625" style="122" customWidth="1"/>
    <col min="8" max="11" width="2.6640625" style="82" customWidth="1"/>
    <col min="12" max="12" width="2.6640625" style="122" customWidth="1"/>
    <col min="13" max="16" width="2.6640625" style="82" customWidth="1"/>
    <col min="17" max="17" width="2.6640625" style="122" customWidth="1"/>
    <col min="18" max="21" width="2.6640625" style="82" customWidth="1"/>
    <col min="22" max="22" width="2.6640625" style="122" customWidth="1"/>
    <col min="23" max="24" width="4.6640625" style="82" bestFit="1" customWidth="1"/>
    <col min="25" max="25" width="8.88671875" style="82" bestFit="1" customWidth="1"/>
    <col min="26" max="26" width="6.77734375" style="82" bestFit="1" customWidth="1"/>
    <col min="27" max="16384" width="8.77734375" style="82"/>
  </cols>
  <sheetData>
    <row r="1" spans="1:26" ht="32.25" customHeight="1" x14ac:dyDescent="0.2">
      <c r="A1" s="233" t="s">
        <v>319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</row>
    <row r="2" spans="1:26" s="83" customFormat="1" ht="15.6" customHeight="1" x14ac:dyDescent="0.2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spans="1:26" s="83" customFormat="1" ht="21" customHeight="1" x14ac:dyDescent="0.2">
      <c r="B3" s="84"/>
      <c r="C3" s="282" t="s">
        <v>320</v>
      </c>
      <c r="D3" s="282"/>
      <c r="E3" s="282"/>
      <c r="F3" s="282"/>
      <c r="G3" s="282"/>
      <c r="H3" s="282"/>
      <c r="I3" s="282"/>
      <c r="J3" s="282"/>
      <c r="K3" s="282"/>
      <c r="L3" s="282"/>
      <c r="N3" s="125"/>
      <c r="O3" s="282" t="s">
        <v>216</v>
      </c>
      <c r="P3" s="282"/>
      <c r="Q3" s="282"/>
      <c r="R3" s="282"/>
      <c r="S3" s="282"/>
      <c r="T3" s="282"/>
      <c r="U3" s="125"/>
      <c r="V3" s="125"/>
    </row>
    <row r="4" spans="1:26" s="83" customFormat="1" ht="15.6" customHeight="1" thickBot="1" x14ac:dyDescent="0.25"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</row>
    <row r="5" spans="1:26" s="83" customFormat="1" ht="13.8" x14ac:dyDescent="0.2">
      <c r="A5" s="291"/>
      <c r="B5" s="292"/>
      <c r="C5" s="289">
        <v>1</v>
      </c>
      <c r="D5" s="284"/>
      <c r="E5" s="284"/>
      <c r="F5" s="284"/>
      <c r="G5" s="290"/>
      <c r="H5" s="283">
        <v>2</v>
      </c>
      <c r="I5" s="284"/>
      <c r="J5" s="284"/>
      <c r="K5" s="284"/>
      <c r="L5" s="290"/>
      <c r="M5" s="283">
        <v>3</v>
      </c>
      <c r="N5" s="284"/>
      <c r="O5" s="284"/>
      <c r="P5" s="284"/>
      <c r="Q5" s="290"/>
      <c r="R5" s="283">
        <v>4</v>
      </c>
      <c r="S5" s="284"/>
      <c r="T5" s="284"/>
      <c r="U5" s="284"/>
      <c r="V5" s="284"/>
      <c r="W5" s="285" t="s">
        <v>311</v>
      </c>
      <c r="X5" s="287" t="s">
        <v>312</v>
      </c>
      <c r="Y5" s="287" t="s">
        <v>313</v>
      </c>
      <c r="Z5" s="277" t="s">
        <v>314</v>
      </c>
    </row>
    <row r="6" spans="1:26" ht="29.25" customHeight="1" thickBot="1" x14ac:dyDescent="0.25">
      <c r="A6" s="293"/>
      <c r="B6" s="294"/>
      <c r="C6" s="236" t="str">
        <f>IF(B7="","",B7)</f>
        <v>松　本</v>
      </c>
      <c r="D6" s="237"/>
      <c r="E6" s="237"/>
      <c r="F6" s="237"/>
      <c r="G6" s="237"/>
      <c r="H6" s="238" t="str">
        <f>IF(B12="","",B12)</f>
        <v>石　川</v>
      </c>
      <c r="I6" s="237"/>
      <c r="J6" s="237"/>
      <c r="K6" s="237"/>
      <c r="L6" s="237"/>
      <c r="M6" s="237" t="str">
        <f>IF(B17="","",B17)</f>
        <v>原</v>
      </c>
      <c r="N6" s="237"/>
      <c r="O6" s="237"/>
      <c r="P6" s="237"/>
      <c r="Q6" s="237"/>
      <c r="R6" s="237" t="str">
        <f>IF(B22="","",B22)</f>
        <v>寺　本</v>
      </c>
      <c r="S6" s="237"/>
      <c r="T6" s="237"/>
      <c r="U6" s="237"/>
      <c r="V6" s="245"/>
      <c r="W6" s="286"/>
      <c r="X6" s="288"/>
      <c r="Y6" s="288"/>
      <c r="Z6" s="278"/>
    </row>
    <row r="7" spans="1:26" ht="14.25" customHeight="1" x14ac:dyDescent="0.2">
      <c r="A7" s="279">
        <v>1</v>
      </c>
      <c r="B7" s="234" t="s">
        <v>316</v>
      </c>
      <c r="C7" s="239" t="str">
        <f>IF(C8="","",IF(C8&gt;G8,"○","×"))</f>
        <v/>
      </c>
      <c r="D7" s="240"/>
      <c r="E7" s="240"/>
      <c r="F7" s="240"/>
      <c r="G7" s="241"/>
      <c r="H7" s="89" t="str">
        <f>IF(H8="","",IF(H8="W","○",IF(H8="L","×",IF(H8&gt;L8,"○","×"))))</f>
        <v>○</v>
      </c>
      <c r="I7" s="90">
        <v>14</v>
      </c>
      <c r="J7" s="91" t="s">
        <v>310</v>
      </c>
      <c r="K7" s="90">
        <v>16</v>
      </c>
      <c r="L7" s="92"/>
      <c r="M7" s="89" t="str">
        <f>IF(M8="","",IF(M8="W","○",IF(M8="L","×",IF(M8&gt;Q8,"○","×"))))</f>
        <v>○</v>
      </c>
      <c r="N7" s="90">
        <v>11</v>
      </c>
      <c r="O7" s="91" t="s">
        <v>310</v>
      </c>
      <c r="P7" s="90">
        <v>7</v>
      </c>
      <c r="Q7" s="92"/>
      <c r="R7" s="89" t="str">
        <f>IF(R8="","",IF(R8="W","○",IF(R8="L","×",IF(R8&gt;V8,"○","×"))))</f>
        <v>○</v>
      </c>
      <c r="S7" s="90">
        <v>11</v>
      </c>
      <c r="T7" s="91" t="s">
        <v>310</v>
      </c>
      <c r="U7" s="90">
        <v>8</v>
      </c>
      <c r="V7" s="123"/>
      <c r="W7" s="269">
        <f>IF($B7="","",COUNTIF($C7:$V11,"○"))</f>
        <v>3</v>
      </c>
      <c r="X7" s="263">
        <f>IF($B7="","",COUNTIF($C7:$V11,"×"))</f>
        <v>0</v>
      </c>
      <c r="Y7" s="265">
        <f>IF($B7="","",W7*2+X7)</f>
        <v>6</v>
      </c>
      <c r="Z7" s="267">
        <f>RANK(Y7,$Y$7:$Y$26,0)</f>
        <v>1</v>
      </c>
    </row>
    <row r="8" spans="1:26" ht="14.25" customHeight="1" x14ac:dyDescent="0.2">
      <c r="A8" s="251"/>
      <c r="B8" s="235"/>
      <c r="C8" s="239"/>
      <c r="D8" s="240"/>
      <c r="E8" s="240"/>
      <c r="F8" s="240"/>
      <c r="G8" s="241"/>
      <c r="H8" s="213">
        <f>IF(I7="","",IF(I7&gt;K7,1,0)+IF(I8&gt;K8,1,0)+IF(I9&gt;K9,1,0)+IF(I10&gt;K10,1,0)+IF(I11&gt;K11,1,0))</f>
        <v>3</v>
      </c>
      <c r="I8" s="95">
        <v>11</v>
      </c>
      <c r="J8" s="96" t="s">
        <v>310</v>
      </c>
      <c r="K8" s="95">
        <v>7</v>
      </c>
      <c r="L8" s="211">
        <f>IF(OR(H8="L",H8="W"),"",IF(I7="","",IF(I7&lt;K7,1,0)+IF(I8&lt;K8,1,0)+IF(I9&lt;K9,1,0)+IF(I10&lt;K10,1,0)+IF(I11&lt;K11,1,0)))</f>
        <v>2</v>
      </c>
      <c r="M8" s="213">
        <f>IF(N7="","",IF(N7&gt;P7,1,0)+IF(N8&gt;P8,1,0)+IF(N9&gt;P9,1,0)+IF(N10&gt;P10,1,0)+IF(N11&gt;P11,1,0))</f>
        <v>3</v>
      </c>
      <c r="N8" s="95">
        <v>11</v>
      </c>
      <c r="O8" s="96" t="s">
        <v>310</v>
      </c>
      <c r="P8" s="95">
        <v>7</v>
      </c>
      <c r="Q8" s="211">
        <f>IF(OR(M8="L",M8="W"),"",IF(N7="","",IF(N7&lt;P7,1,0)+IF(N8&lt;P8,1,0)+IF(N9&lt;P9,1,0)+IF(N10&lt;P10,1,0)+IF(N11&lt;P11,1,0)))</f>
        <v>0</v>
      </c>
      <c r="R8" s="213">
        <f>IF(S7="","",IF(S7&gt;U7,1,0)+IF(S8&gt;U8,1,0)+IF(S9&gt;U9,1,0)+IF(S10&gt;U10,1,0)+IF(S11&gt;U11,1,0))</f>
        <v>3</v>
      </c>
      <c r="S8" s="95">
        <v>11</v>
      </c>
      <c r="T8" s="96" t="s">
        <v>310</v>
      </c>
      <c r="U8" s="95">
        <v>2</v>
      </c>
      <c r="V8" s="207">
        <f>IF(OR(R8="L",R8="W"),"",IF(S7="","",IF(S7&lt;U7,1,0)+IF(S8&lt;U8,1,0)+IF(S9&lt;U9,1,0)+IF(S10&lt;U10,1,0)+IF(S11&lt;U11,1,0)))</f>
        <v>0</v>
      </c>
      <c r="W8" s="270"/>
      <c r="X8" s="264"/>
      <c r="Y8" s="266"/>
      <c r="Z8" s="268"/>
    </row>
    <row r="9" spans="1:26" ht="14.25" customHeight="1" x14ac:dyDescent="0.2">
      <c r="A9" s="251"/>
      <c r="B9" s="235"/>
      <c r="C9" s="239"/>
      <c r="D9" s="240"/>
      <c r="E9" s="240"/>
      <c r="F9" s="240"/>
      <c r="G9" s="241"/>
      <c r="H9" s="213"/>
      <c r="I9" s="95">
        <v>8</v>
      </c>
      <c r="J9" s="96" t="s">
        <v>310</v>
      </c>
      <c r="K9" s="95">
        <v>11</v>
      </c>
      <c r="L9" s="211"/>
      <c r="M9" s="213"/>
      <c r="N9" s="95">
        <v>11</v>
      </c>
      <c r="O9" s="96" t="s">
        <v>310</v>
      </c>
      <c r="P9" s="95">
        <v>7</v>
      </c>
      <c r="Q9" s="211"/>
      <c r="R9" s="213"/>
      <c r="S9" s="95">
        <v>11</v>
      </c>
      <c r="T9" s="96" t="s">
        <v>310</v>
      </c>
      <c r="U9" s="95">
        <v>4</v>
      </c>
      <c r="V9" s="207"/>
      <c r="W9" s="270"/>
      <c r="X9" s="264"/>
      <c r="Y9" s="266"/>
      <c r="Z9" s="268"/>
    </row>
    <row r="10" spans="1:26" ht="14.25" customHeight="1" x14ac:dyDescent="0.2">
      <c r="A10" s="251"/>
      <c r="B10" s="221" t="s">
        <v>315</v>
      </c>
      <c r="C10" s="239"/>
      <c r="D10" s="240"/>
      <c r="E10" s="240"/>
      <c r="F10" s="240"/>
      <c r="G10" s="241"/>
      <c r="H10" s="213"/>
      <c r="I10" s="95">
        <v>11</v>
      </c>
      <c r="J10" s="96" t="s">
        <v>310</v>
      </c>
      <c r="K10" s="95">
        <v>6</v>
      </c>
      <c r="L10" s="211"/>
      <c r="M10" s="213"/>
      <c r="N10" s="95"/>
      <c r="O10" s="96" t="s">
        <v>310</v>
      </c>
      <c r="P10" s="95"/>
      <c r="Q10" s="211"/>
      <c r="R10" s="213"/>
      <c r="S10" s="95"/>
      <c r="T10" s="96" t="s">
        <v>310</v>
      </c>
      <c r="U10" s="95"/>
      <c r="V10" s="207"/>
      <c r="W10" s="270"/>
      <c r="X10" s="264"/>
      <c r="Y10" s="266"/>
      <c r="Z10" s="268"/>
    </row>
    <row r="11" spans="1:26" ht="14.25" customHeight="1" x14ac:dyDescent="0.2">
      <c r="A11" s="280"/>
      <c r="B11" s="229"/>
      <c r="C11" s="242"/>
      <c r="D11" s="243"/>
      <c r="E11" s="243"/>
      <c r="F11" s="243"/>
      <c r="G11" s="244"/>
      <c r="H11" s="214"/>
      <c r="I11" s="99">
        <v>11</v>
      </c>
      <c r="J11" s="100" t="s">
        <v>310</v>
      </c>
      <c r="K11" s="99">
        <v>8</v>
      </c>
      <c r="L11" s="212"/>
      <c r="M11" s="214"/>
      <c r="N11" s="99"/>
      <c r="O11" s="100" t="s">
        <v>310</v>
      </c>
      <c r="P11" s="99"/>
      <c r="Q11" s="212"/>
      <c r="R11" s="214"/>
      <c r="S11" s="99"/>
      <c r="T11" s="100" t="s">
        <v>310</v>
      </c>
      <c r="U11" s="99"/>
      <c r="V11" s="208"/>
      <c r="W11" s="270"/>
      <c r="X11" s="264"/>
      <c r="Y11" s="266"/>
      <c r="Z11" s="268"/>
    </row>
    <row r="12" spans="1:26" ht="14.25" customHeight="1" x14ac:dyDescent="0.2">
      <c r="A12" s="250">
        <v>2</v>
      </c>
      <c r="B12" s="232" t="s">
        <v>338</v>
      </c>
      <c r="C12" s="89" t="str">
        <f>IF(H7="","",IF(H7="○","×","○"))</f>
        <v>×</v>
      </c>
      <c r="D12" s="109">
        <f>IF(K7="","",K7)</f>
        <v>16</v>
      </c>
      <c r="E12" s="110" t="s">
        <v>310</v>
      </c>
      <c r="F12" s="111">
        <f>IF(I7="","",I7)</f>
        <v>14</v>
      </c>
      <c r="G12" s="124"/>
      <c r="H12" s="253" t="str">
        <f>IF(H13="","",IF(H13&gt;L13,"○","×"))</f>
        <v/>
      </c>
      <c r="I12" s="254"/>
      <c r="J12" s="254"/>
      <c r="K12" s="254"/>
      <c r="L12" s="258"/>
      <c r="M12" s="89" t="str">
        <f>IF(M13="","",IF(M13="W","○",IF(M13="L","×",IF(M13&gt;Q13,"○","×"))))</f>
        <v>○</v>
      </c>
      <c r="N12" s="90">
        <v>12</v>
      </c>
      <c r="O12" s="91" t="s">
        <v>310</v>
      </c>
      <c r="P12" s="90">
        <v>10</v>
      </c>
      <c r="Q12" s="92"/>
      <c r="R12" s="89" t="str">
        <f>IF(R13="","",IF(R13="W","○",IF(R13="L","×",IF(R13&gt;V13,"○","×"))))</f>
        <v>○</v>
      </c>
      <c r="S12" s="90">
        <v>11</v>
      </c>
      <c r="T12" s="91" t="s">
        <v>310</v>
      </c>
      <c r="U12" s="90">
        <v>7</v>
      </c>
      <c r="V12" s="123"/>
      <c r="W12" s="269">
        <f>IF($B12="","",COUNTIF($C12:$V16,"○"))</f>
        <v>2</v>
      </c>
      <c r="X12" s="263">
        <f>IF($B12="","",COUNTIF($C12:$V16,"×"))</f>
        <v>1</v>
      </c>
      <c r="Y12" s="265">
        <f>IF($B12="","",W12*2+X12)</f>
        <v>5</v>
      </c>
      <c r="Z12" s="267">
        <f>RANK(Y12,$Y$7:$Y$26,0)</f>
        <v>2</v>
      </c>
    </row>
    <row r="13" spans="1:26" ht="14.25" customHeight="1" x14ac:dyDescent="0.2">
      <c r="A13" s="251"/>
      <c r="B13" s="231"/>
      <c r="C13" s="209">
        <f>IF(H8="W","L",IF(H8="L","W",IF(H8="","",L8)))</f>
        <v>2</v>
      </c>
      <c r="D13" s="112">
        <f>IF(K8="","",K8)</f>
        <v>7</v>
      </c>
      <c r="E13" s="96" t="s">
        <v>310</v>
      </c>
      <c r="F13" s="113">
        <f>IF(I8="","",I8)</f>
        <v>11</v>
      </c>
      <c r="G13" s="211">
        <f>IF(OR(C13="L",C13="W"),"",H8)</f>
        <v>3</v>
      </c>
      <c r="H13" s="255"/>
      <c r="I13" s="240"/>
      <c r="J13" s="240"/>
      <c r="K13" s="240"/>
      <c r="L13" s="241"/>
      <c r="M13" s="213">
        <f>IF(N12="","",IF(N12&gt;P12,1,0)+IF(N13&gt;P13,1,0)+IF(N14&gt;P14,1,0)+IF(N15&gt;P15,1,0)+IF(N16&gt;P16,1,0))</f>
        <v>3</v>
      </c>
      <c r="N13" s="95">
        <v>10</v>
      </c>
      <c r="O13" s="96" t="s">
        <v>310</v>
      </c>
      <c r="P13" s="95">
        <v>12</v>
      </c>
      <c r="Q13" s="211">
        <f>IF(OR(M13="L",M13="W"),"",IF(N12="","",IF(N12&lt;P12,1,0)+IF(N13&lt;P13,1,0)+IF(N14&lt;P14,1,0)+IF(N15&lt;P15,1,0)+IF(N16&lt;P16,1,0)))</f>
        <v>2</v>
      </c>
      <c r="R13" s="213">
        <f>IF(S12="","",IF(S12&gt;U12,1,0)+IF(S13&gt;U13,1,0)+IF(S14&gt;U14,1,0)+IF(S15&gt;U15,1,0)+IF(S16&gt;U16,1,0))</f>
        <v>3</v>
      </c>
      <c r="S13" s="95">
        <v>11</v>
      </c>
      <c r="T13" s="96" t="s">
        <v>310</v>
      </c>
      <c r="U13" s="95">
        <v>5</v>
      </c>
      <c r="V13" s="207">
        <f>IF(OR(R13="L",R13="W"),"",IF(S12="","",IF(S12&lt;U12,1,0)+IF(S13&lt;U13,1,0)+IF(S14&lt;U14,1,0)+IF(S15&lt;U15,1,0)+IF(S16&lt;U16,1,0)))</f>
        <v>0</v>
      </c>
      <c r="W13" s="270"/>
      <c r="X13" s="264"/>
      <c r="Y13" s="266"/>
      <c r="Z13" s="268"/>
    </row>
    <row r="14" spans="1:26" ht="14.25" customHeight="1" x14ac:dyDescent="0.2">
      <c r="A14" s="251"/>
      <c r="B14" s="231"/>
      <c r="C14" s="209"/>
      <c r="D14" s="112">
        <f>IF(K9="","",K9)</f>
        <v>11</v>
      </c>
      <c r="E14" s="96" t="s">
        <v>310</v>
      </c>
      <c r="F14" s="113">
        <f>IF(I9="","",I9)</f>
        <v>8</v>
      </c>
      <c r="G14" s="211"/>
      <c r="H14" s="255"/>
      <c r="I14" s="240"/>
      <c r="J14" s="240"/>
      <c r="K14" s="240"/>
      <c r="L14" s="241"/>
      <c r="M14" s="213"/>
      <c r="N14" s="95">
        <v>11</v>
      </c>
      <c r="O14" s="96" t="s">
        <v>310</v>
      </c>
      <c r="P14" s="95">
        <v>6</v>
      </c>
      <c r="Q14" s="211"/>
      <c r="R14" s="213"/>
      <c r="S14" s="95">
        <v>11</v>
      </c>
      <c r="T14" s="96" t="s">
        <v>310</v>
      </c>
      <c r="U14" s="95">
        <v>4</v>
      </c>
      <c r="V14" s="207"/>
      <c r="W14" s="270"/>
      <c r="X14" s="264"/>
      <c r="Y14" s="266"/>
      <c r="Z14" s="268"/>
    </row>
    <row r="15" spans="1:26" ht="14.25" customHeight="1" x14ac:dyDescent="0.2">
      <c r="A15" s="251"/>
      <c r="B15" s="221" t="s">
        <v>315</v>
      </c>
      <c r="C15" s="209"/>
      <c r="D15" s="112">
        <f>IF(K10="","",K10)</f>
        <v>6</v>
      </c>
      <c r="E15" s="96" t="s">
        <v>310</v>
      </c>
      <c r="F15" s="113">
        <f>IF(I10="","",I10)</f>
        <v>11</v>
      </c>
      <c r="G15" s="211"/>
      <c r="H15" s="255"/>
      <c r="I15" s="240"/>
      <c r="J15" s="240"/>
      <c r="K15" s="240"/>
      <c r="L15" s="241"/>
      <c r="M15" s="213"/>
      <c r="N15" s="95">
        <v>10</v>
      </c>
      <c r="O15" s="96" t="s">
        <v>310</v>
      </c>
      <c r="P15" s="95">
        <v>12</v>
      </c>
      <c r="Q15" s="211"/>
      <c r="R15" s="213"/>
      <c r="S15" s="95"/>
      <c r="T15" s="96" t="s">
        <v>310</v>
      </c>
      <c r="U15" s="95"/>
      <c r="V15" s="207"/>
      <c r="W15" s="270"/>
      <c r="X15" s="264"/>
      <c r="Y15" s="266"/>
      <c r="Z15" s="268"/>
    </row>
    <row r="16" spans="1:26" ht="14.25" customHeight="1" x14ac:dyDescent="0.2">
      <c r="A16" s="275"/>
      <c r="B16" s="229"/>
      <c r="C16" s="210"/>
      <c r="D16" s="114">
        <f>IF(K11="","",K11)</f>
        <v>8</v>
      </c>
      <c r="E16" s="100" t="s">
        <v>310</v>
      </c>
      <c r="F16" s="115">
        <f>IF(I11="","",I11)</f>
        <v>11</v>
      </c>
      <c r="G16" s="212"/>
      <c r="H16" s="259"/>
      <c r="I16" s="243"/>
      <c r="J16" s="243"/>
      <c r="K16" s="243"/>
      <c r="L16" s="244"/>
      <c r="M16" s="214"/>
      <c r="N16" s="99">
        <v>11</v>
      </c>
      <c r="O16" s="100" t="s">
        <v>310</v>
      </c>
      <c r="P16" s="99">
        <v>4</v>
      </c>
      <c r="Q16" s="212"/>
      <c r="R16" s="214"/>
      <c r="S16" s="99"/>
      <c r="T16" s="100" t="s">
        <v>310</v>
      </c>
      <c r="U16" s="99"/>
      <c r="V16" s="208"/>
      <c r="W16" s="270"/>
      <c r="X16" s="264"/>
      <c r="Y16" s="266"/>
      <c r="Z16" s="268"/>
    </row>
    <row r="17" spans="1:26" ht="14.25" customHeight="1" x14ac:dyDescent="0.2">
      <c r="A17" s="276">
        <v>3</v>
      </c>
      <c r="B17" s="230" t="s">
        <v>339</v>
      </c>
      <c r="C17" s="89" t="str">
        <f>IF(M7="","",IF(M7="○","×","○"))</f>
        <v>×</v>
      </c>
      <c r="D17" s="109">
        <f>IF(P7="","",P7)</f>
        <v>7</v>
      </c>
      <c r="E17" s="110" t="s">
        <v>310</v>
      </c>
      <c r="F17" s="111">
        <f>IF(N7="","",N7)</f>
        <v>11</v>
      </c>
      <c r="G17" s="124"/>
      <c r="H17" s="127" t="str">
        <f>IF(M12="","",IF(M12="○","×","○"))</f>
        <v>×</v>
      </c>
      <c r="I17" s="109">
        <f>IF(P12="","",P12)</f>
        <v>10</v>
      </c>
      <c r="J17" s="110" t="s">
        <v>310</v>
      </c>
      <c r="K17" s="111">
        <f>IF(N12="","",N12)</f>
        <v>12</v>
      </c>
      <c r="L17" s="128"/>
      <c r="M17" s="254" t="str">
        <f>IF(M18="","",IF(M18&gt;Q18,"○","×"))</f>
        <v/>
      </c>
      <c r="N17" s="254"/>
      <c r="O17" s="254"/>
      <c r="P17" s="254"/>
      <c r="Q17" s="258"/>
      <c r="R17" s="89" t="str">
        <f>IF(R18="","",IF(R18="W","○",IF(R18="L","×",IF(R18&gt;V18,"○","×"))))</f>
        <v>○</v>
      </c>
      <c r="S17" s="90">
        <v>12</v>
      </c>
      <c r="T17" s="91" t="s">
        <v>310</v>
      </c>
      <c r="U17" s="90">
        <v>10</v>
      </c>
      <c r="V17" s="123"/>
      <c r="W17" s="269">
        <f>IF($B17="","",COUNTIF($C17:$V21,"○"))</f>
        <v>1</v>
      </c>
      <c r="X17" s="263">
        <f>IF($B17="","",COUNTIF($C17:$V21,"×"))</f>
        <v>2</v>
      </c>
      <c r="Y17" s="265">
        <f>IF($B17="","",W17*2+X17)</f>
        <v>4</v>
      </c>
      <c r="Z17" s="267">
        <f>RANK(Y17,$Y$7:$Y$26,0)</f>
        <v>3</v>
      </c>
    </row>
    <row r="18" spans="1:26" ht="14.25" customHeight="1" x14ac:dyDescent="0.2">
      <c r="A18" s="251"/>
      <c r="B18" s="231"/>
      <c r="C18" s="209">
        <f>IF(M8="W","L",IF(M8="L","W",IF(M8="","",Q8)))</f>
        <v>0</v>
      </c>
      <c r="D18" s="112">
        <f>IF(P8="","",P8)</f>
        <v>7</v>
      </c>
      <c r="E18" s="96" t="s">
        <v>310</v>
      </c>
      <c r="F18" s="113">
        <f>IF(N8="","",N8)</f>
        <v>11</v>
      </c>
      <c r="G18" s="207">
        <f>IF(OR(C18="L",C18="W"),"",M8)</f>
        <v>3</v>
      </c>
      <c r="H18" s="213">
        <f>IF(M13="W","L",IF(M13="L","W",IF(M13="","",Q13)))</f>
        <v>2</v>
      </c>
      <c r="I18" s="112">
        <f>IF(P13="","",P13)</f>
        <v>12</v>
      </c>
      <c r="J18" s="96" t="s">
        <v>310</v>
      </c>
      <c r="K18" s="113">
        <f>IF(N13="","",N13)</f>
        <v>10</v>
      </c>
      <c r="L18" s="215">
        <f>IF(OR(H18="L",H18="W"),"",M13)</f>
        <v>3</v>
      </c>
      <c r="M18" s="240"/>
      <c r="N18" s="240"/>
      <c r="O18" s="240"/>
      <c r="P18" s="240"/>
      <c r="Q18" s="241"/>
      <c r="R18" s="213">
        <f>IF(S17="","",IF(S17&gt;U17,1,0)+IF(S18&gt;U18,1,0)+IF(S19&gt;U19,1,0)+IF(S20&gt;U20,1,0)+IF(S21&gt;U21,1,0))</f>
        <v>3</v>
      </c>
      <c r="S18" s="95">
        <v>3</v>
      </c>
      <c r="T18" s="96" t="s">
        <v>310</v>
      </c>
      <c r="U18" s="95">
        <v>11</v>
      </c>
      <c r="V18" s="207">
        <f>IF(OR(R18="L",R18="W"),"",IF(S17="","",IF(S17&lt;U17,1,0)+IF(S18&lt;U18,1,0)+IF(S19&lt;U19,1,0)+IF(S20&lt;U20,1,0)+IF(S21&lt;U21,1,0)))</f>
        <v>1</v>
      </c>
      <c r="W18" s="270"/>
      <c r="X18" s="264"/>
      <c r="Y18" s="266"/>
      <c r="Z18" s="268"/>
    </row>
    <row r="19" spans="1:26" ht="14.25" customHeight="1" x14ac:dyDescent="0.2">
      <c r="A19" s="251"/>
      <c r="B19" s="231"/>
      <c r="C19" s="209"/>
      <c r="D19" s="112">
        <f>IF(P9="","",P9)</f>
        <v>7</v>
      </c>
      <c r="E19" s="96" t="s">
        <v>310</v>
      </c>
      <c r="F19" s="113">
        <f>IF(N9="","",N9)</f>
        <v>11</v>
      </c>
      <c r="G19" s="207"/>
      <c r="H19" s="213"/>
      <c r="I19" s="112">
        <f>IF(P14="","",P14)</f>
        <v>6</v>
      </c>
      <c r="J19" s="96" t="s">
        <v>310</v>
      </c>
      <c r="K19" s="113">
        <f>IF(N14="","",N14)</f>
        <v>11</v>
      </c>
      <c r="L19" s="215"/>
      <c r="M19" s="240"/>
      <c r="N19" s="240"/>
      <c r="O19" s="240"/>
      <c r="P19" s="240"/>
      <c r="Q19" s="241"/>
      <c r="R19" s="213"/>
      <c r="S19" s="95">
        <v>11</v>
      </c>
      <c r="T19" s="96" t="s">
        <v>310</v>
      </c>
      <c r="U19" s="95">
        <v>9</v>
      </c>
      <c r="V19" s="207"/>
      <c r="W19" s="270"/>
      <c r="X19" s="264"/>
      <c r="Y19" s="266"/>
      <c r="Z19" s="268"/>
    </row>
    <row r="20" spans="1:26" ht="14.25" customHeight="1" x14ac:dyDescent="0.2">
      <c r="A20" s="251"/>
      <c r="B20" s="221" t="s">
        <v>315</v>
      </c>
      <c r="C20" s="209"/>
      <c r="D20" s="112" t="str">
        <f>IF(P10="","",P10)</f>
        <v/>
      </c>
      <c r="E20" s="96" t="s">
        <v>310</v>
      </c>
      <c r="F20" s="113" t="str">
        <f>IF(N10="","",N10)</f>
        <v/>
      </c>
      <c r="G20" s="207"/>
      <c r="H20" s="213"/>
      <c r="I20" s="112">
        <f>IF(P15="","",P15)</f>
        <v>12</v>
      </c>
      <c r="J20" s="96" t="s">
        <v>310</v>
      </c>
      <c r="K20" s="113">
        <f>IF(N15="","",N15)</f>
        <v>10</v>
      </c>
      <c r="L20" s="215"/>
      <c r="M20" s="240"/>
      <c r="N20" s="240"/>
      <c r="O20" s="240"/>
      <c r="P20" s="240"/>
      <c r="Q20" s="241"/>
      <c r="R20" s="213"/>
      <c r="S20" s="95">
        <v>13</v>
      </c>
      <c r="T20" s="96" t="s">
        <v>310</v>
      </c>
      <c r="U20" s="95">
        <v>11</v>
      </c>
      <c r="V20" s="207"/>
      <c r="W20" s="270"/>
      <c r="X20" s="264"/>
      <c r="Y20" s="266"/>
      <c r="Z20" s="268"/>
    </row>
    <row r="21" spans="1:26" ht="14.25" customHeight="1" x14ac:dyDescent="0.2">
      <c r="A21" s="275"/>
      <c r="B21" s="229"/>
      <c r="C21" s="210"/>
      <c r="D21" s="114" t="str">
        <f>IF(P11="","",P11)</f>
        <v/>
      </c>
      <c r="E21" s="100" t="s">
        <v>310</v>
      </c>
      <c r="F21" s="115" t="str">
        <f>IF(N11="","",N11)</f>
        <v/>
      </c>
      <c r="G21" s="208"/>
      <c r="H21" s="214"/>
      <c r="I21" s="114">
        <f>IF(P16="","",P16)</f>
        <v>4</v>
      </c>
      <c r="J21" s="100" t="s">
        <v>310</v>
      </c>
      <c r="K21" s="115">
        <f>IF(N16="","",N16)</f>
        <v>11</v>
      </c>
      <c r="L21" s="216"/>
      <c r="M21" s="243"/>
      <c r="N21" s="243"/>
      <c r="O21" s="243"/>
      <c r="P21" s="243"/>
      <c r="Q21" s="244"/>
      <c r="R21" s="214"/>
      <c r="S21" s="99"/>
      <c r="T21" s="100" t="s">
        <v>310</v>
      </c>
      <c r="U21" s="99"/>
      <c r="V21" s="208"/>
      <c r="W21" s="270"/>
      <c r="X21" s="264"/>
      <c r="Y21" s="266"/>
      <c r="Z21" s="268"/>
    </row>
    <row r="22" spans="1:26" ht="14.25" customHeight="1" x14ac:dyDescent="0.2">
      <c r="A22" s="250">
        <v>4</v>
      </c>
      <c r="B22" s="232" t="s">
        <v>337</v>
      </c>
      <c r="C22" s="89" t="str">
        <f>IF(R7="","",IF(R7="○","×","○"))</f>
        <v>×</v>
      </c>
      <c r="D22" s="109">
        <f>IF(U7="","",U7)</f>
        <v>8</v>
      </c>
      <c r="E22" s="110" t="s">
        <v>310</v>
      </c>
      <c r="F22" s="111">
        <f>IF(S7="","",S7)</f>
        <v>11</v>
      </c>
      <c r="G22" s="124"/>
      <c r="H22" s="89" t="str">
        <f>IF(R12="","",IF(R12="○","×","○"))</f>
        <v>×</v>
      </c>
      <c r="I22" s="109">
        <f>IF(U12="","",U12)</f>
        <v>7</v>
      </c>
      <c r="J22" s="110" t="s">
        <v>310</v>
      </c>
      <c r="K22" s="111">
        <f>IF(S12="","",S12)</f>
        <v>11</v>
      </c>
      <c r="L22" s="128"/>
      <c r="M22" s="126" t="str">
        <f>IF(R17="","",IF(R17="○","×","○"))</f>
        <v>×</v>
      </c>
      <c r="N22" s="109">
        <f>IF(U17="","",U17)</f>
        <v>10</v>
      </c>
      <c r="O22" s="110" t="s">
        <v>310</v>
      </c>
      <c r="P22" s="111">
        <f>IF(S17="","",S17)</f>
        <v>12</v>
      </c>
      <c r="Q22" s="124"/>
      <c r="R22" s="253" t="str">
        <f>IF(R23="","",IF(R23&gt;V23,"○","×"))</f>
        <v/>
      </c>
      <c r="S22" s="254"/>
      <c r="T22" s="254"/>
      <c r="U22" s="254"/>
      <c r="V22" s="254"/>
      <c r="W22" s="269">
        <f>IF($B22="","",COUNTIF($C22:$V26,"○"))</f>
        <v>0</v>
      </c>
      <c r="X22" s="263">
        <f>IF($B22="","",COUNTIF($C22:$V26,"×"))</f>
        <v>3</v>
      </c>
      <c r="Y22" s="265">
        <f>IF($B22="","",W22*2+X22)</f>
        <v>3</v>
      </c>
      <c r="Z22" s="267">
        <f>RANK(Y22,$Y$7:$Y$26,0)</f>
        <v>4</v>
      </c>
    </row>
    <row r="23" spans="1:26" ht="14.25" customHeight="1" x14ac:dyDescent="0.2">
      <c r="A23" s="251"/>
      <c r="B23" s="231"/>
      <c r="C23" s="209">
        <f>IF(R8="W","L",IF(R8="L","W",IF(R8="","",V8)))</f>
        <v>0</v>
      </c>
      <c r="D23" s="112">
        <f>IF(U8="","",U8)</f>
        <v>2</v>
      </c>
      <c r="E23" s="96" t="s">
        <v>310</v>
      </c>
      <c r="F23" s="113">
        <f>IF(S8="","",S8)</f>
        <v>11</v>
      </c>
      <c r="G23" s="207">
        <f>IF(OR(C23="L",C23="W"),"",R8)</f>
        <v>3</v>
      </c>
      <c r="H23" s="213">
        <f>IF(R13="W","L",IF(R13="L","W",IF(R13="","",V13)))</f>
        <v>0</v>
      </c>
      <c r="I23" s="112">
        <f>IF(U13="","",U13)</f>
        <v>5</v>
      </c>
      <c r="J23" s="96" t="s">
        <v>310</v>
      </c>
      <c r="K23" s="113">
        <f>IF(S13="","",S13)</f>
        <v>11</v>
      </c>
      <c r="L23" s="215">
        <f>IF(OR(H23="L",H23="W"),"",R13)</f>
        <v>3</v>
      </c>
      <c r="M23" s="227">
        <f>IF(R18="W","L",IF(R18="L","W",IF(R18="","",V18)))</f>
        <v>1</v>
      </c>
      <c r="N23" s="112">
        <f>IF(U18="","",U18)</f>
        <v>11</v>
      </c>
      <c r="O23" s="96" t="s">
        <v>310</v>
      </c>
      <c r="P23" s="113">
        <f>IF(S18="","",S18)</f>
        <v>3</v>
      </c>
      <c r="Q23" s="211">
        <f>IF(OR(M23="L",M23="W"),"",R18)</f>
        <v>3</v>
      </c>
      <c r="R23" s="255"/>
      <c r="S23" s="240"/>
      <c r="T23" s="240"/>
      <c r="U23" s="240"/>
      <c r="V23" s="240"/>
      <c r="W23" s="270"/>
      <c r="X23" s="264"/>
      <c r="Y23" s="266"/>
      <c r="Z23" s="268"/>
    </row>
    <row r="24" spans="1:26" ht="14.25" customHeight="1" x14ac:dyDescent="0.2">
      <c r="A24" s="251"/>
      <c r="B24" s="231"/>
      <c r="C24" s="209"/>
      <c r="D24" s="112">
        <f>IF(U9="","",U9)</f>
        <v>4</v>
      </c>
      <c r="E24" s="96" t="s">
        <v>310</v>
      </c>
      <c r="F24" s="113">
        <f>IF(S9="","",S9)</f>
        <v>11</v>
      </c>
      <c r="G24" s="207"/>
      <c r="H24" s="213"/>
      <c r="I24" s="112">
        <f>IF(U14="","",U14)</f>
        <v>4</v>
      </c>
      <c r="J24" s="96" t="s">
        <v>310</v>
      </c>
      <c r="K24" s="113">
        <f>IF(S14="","",S14)</f>
        <v>11</v>
      </c>
      <c r="L24" s="215"/>
      <c r="M24" s="227"/>
      <c r="N24" s="112">
        <f>IF(U19="","",U19)</f>
        <v>9</v>
      </c>
      <c r="O24" s="96" t="s">
        <v>310</v>
      </c>
      <c r="P24" s="113">
        <f>IF(S19="","",S19)</f>
        <v>11</v>
      </c>
      <c r="Q24" s="211"/>
      <c r="R24" s="255"/>
      <c r="S24" s="240"/>
      <c r="T24" s="240"/>
      <c r="U24" s="240"/>
      <c r="V24" s="240"/>
      <c r="W24" s="270"/>
      <c r="X24" s="264"/>
      <c r="Y24" s="266"/>
      <c r="Z24" s="268"/>
    </row>
    <row r="25" spans="1:26" ht="14.25" customHeight="1" x14ac:dyDescent="0.2">
      <c r="A25" s="251"/>
      <c r="B25" s="221" t="s">
        <v>315</v>
      </c>
      <c r="C25" s="209"/>
      <c r="D25" s="112" t="str">
        <f>IF(U10="","",U10)</f>
        <v/>
      </c>
      <c r="E25" s="96" t="s">
        <v>310</v>
      </c>
      <c r="F25" s="113" t="str">
        <f>IF(S10="","",S10)</f>
        <v/>
      </c>
      <c r="G25" s="207"/>
      <c r="H25" s="213"/>
      <c r="I25" s="112" t="str">
        <f>IF(U15="","",U15)</f>
        <v/>
      </c>
      <c r="J25" s="96" t="s">
        <v>310</v>
      </c>
      <c r="K25" s="113" t="str">
        <f>IF(S15="","",S15)</f>
        <v/>
      </c>
      <c r="L25" s="215"/>
      <c r="M25" s="227"/>
      <c r="N25" s="112">
        <f>IF(U20="","",U20)</f>
        <v>11</v>
      </c>
      <c r="O25" s="96" t="s">
        <v>310</v>
      </c>
      <c r="P25" s="113">
        <f>IF(S20="","",S20)</f>
        <v>13</v>
      </c>
      <c r="Q25" s="211"/>
      <c r="R25" s="255"/>
      <c r="S25" s="240"/>
      <c r="T25" s="240"/>
      <c r="U25" s="240"/>
      <c r="V25" s="240"/>
      <c r="W25" s="270"/>
      <c r="X25" s="264"/>
      <c r="Y25" s="266"/>
      <c r="Z25" s="268"/>
    </row>
    <row r="26" spans="1:26" ht="14.25" customHeight="1" thickBot="1" x14ac:dyDescent="0.25">
      <c r="A26" s="252"/>
      <c r="B26" s="222"/>
      <c r="C26" s="217"/>
      <c r="D26" s="116" t="str">
        <f>IF(U11="","",U11)</f>
        <v/>
      </c>
      <c r="E26" s="117" t="s">
        <v>310</v>
      </c>
      <c r="F26" s="118" t="str">
        <f>IF(S11="","",S11)</f>
        <v/>
      </c>
      <c r="G26" s="218"/>
      <c r="H26" s="219"/>
      <c r="I26" s="116" t="str">
        <f>IF(U16="","",U16)</f>
        <v/>
      </c>
      <c r="J26" s="117" t="s">
        <v>310</v>
      </c>
      <c r="K26" s="118" t="str">
        <f>IF(S16="","",S16)</f>
        <v/>
      </c>
      <c r="L26" s="220"/>
      <c r="M26" s="228"/>
      <c r="N26" s="116" t="str">
        <f>IF(U21="","",U21)</f>
        <v/>
      </c>
      <c r="O26" s="117" t="s">
        <v>310</v>
      </c>
      <c r="P26" s="118" t="str">
        <f>IF(S21="","",S21)</f>
        <v/>
      </c>
      <c r="Q26" s="281"/>
      <c r="R26" s="256"/>
      <c r="S26" s="257"/>
      <c r="T26" s="257"/>
      <c r="U26" s="257"/>
      <c r="V26" s="257"/>
      <c r="W26" s="271"/>
      <c r="X26" s="272"/>
      <c r="Y26" s="273"/>
      <c r="Z26" s="274"/>
    </row>
    <row r="29" spans="1:26" s="83" customFormat="1" ht="21" customHeight="1" x14ac:dyDescent="0.2">
      <c r="B29" s="84"/>
      <c r="C29" s="282" t="s">
        <v>332</v>
      </c>
      <c r="D29" s="282"/>
      <c r="E29" s="282"/>
      <c r="F29" s="282"/>
      <c r="G29" s="282"/>
      <c r="H29" s="282"/>
      <c r="I29" s="282"/>
      <c r="J29" s="282"/>
      <c r="K29" s="282"/>
      <c r="L29" s="282"/>
      <c r="N29" s="125"/>
      <c r="O29" s="282" t="s">
        <v>216</v>
      </c>
      <c r="P29" s="282"/>
      <c r="Q29" s="282"/>
      <c r="R29" s="282"/>
      <c r="S29" s="282"/>
      <c r="T29" s="282"/>
      <c r="U29" s="125"/>
      <c r="V29" s="125"/>
    </row>
    <row r="30" spans="1:26" s="83" customFormat="1" ht="15.6" customHeight="1" thickBot="1" x14ac:dyDescent="0.25"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</row>
    <row r="31" spans="1:26" s="83" customFormat="1" ht="13.8" x14ac:dyDescent="0.2">
      <c r="A31" s="291"/>
      <c r="B31" s="292"/>
      <c r="C31" s="289">
        <v>1</v>
      </c>
      <c r="D31" s="284"/>
      <c r="E31" s="284"/>
      <c r="F31" s="284"/>
      <c r="G31" s="290"/>
      <c r="H31" s="283">
        <v>2</v>
      </c>
      <c r="I31" s="284"/>
      <c r="J31" s="284"/>
      <c r="K31" s="284"/>
      <c r="L31" s="290"/>
      <c r="M31" s="283">
        <v>3</v>
      </c>
      <c r="N31" s="284"/>
      <c r="O31" s="284"/>
      <c r="P31" s="284"/>
      <c r="Q31" s="290"/>
      <c r="R31" s="283">
        <v>4</v>
      </c>
      <c r="S31" s="284"/>
      <c r="T31" s="284"/>
      <c r="U31" s="284"/>
      <c r="V31" s="284"/>
      <c r="W31" s="285" t="s">
        <v>311</v>
      </c>
      <c r="X31" s="287" t="s">
        <v>312</v>
      </c>
      <c r="Y31" s="287" t="s">
        <v>313</v>
      </c>
      <c r="Z31" s="277" t="s">
        <v>314</v>
      </c>
    </row>
    <row r="32" spans="1:26" ht="29.25" customHeight="1" thickBot="1" x14ac:dyDescent="0.25">
      <c r="A32" s="293"/>
      <c r="B32" s="294"/>
      <c r="C32" s="236" t="str">
        <f>IF(B33="","",B33)</f>
        <v>岩　﨑</v>
      </c>
      <c r="D32" s="237"/>
      <c r="E32" s="237"/>
      <c r="F32" s="237"/>
      <c r="G32" s="237"/>
      <c r="H32" s="238" t="str">
        <f>IF(B38="","",B38)</f>
        <v>松　本</v>
      </c>
      <c r="I32" s="237"/>
      <c r="J32" s="237"/>
      <c r="K32" s="237"/>
      <c r="L32" s="237"/>
      <c r="M32" s="237" t="str">
        <f>IF(B43="","",B43)</f>
        <v>児　玉</v>
      </c>
      <c r="N32" s="237"/>
      <c r="O32" s="237"/>
      <c r="P32" s="237"/>
      <c r="Q32" s="237"/>
      <c r="R32" s="237" t="str">
        <f>IF(B48="","",B48)</f>
        <v>北　野</v>
      </c>
      <c r="S32" s="237"/>
      <c r="T32" s="237"/>
      <c r="U32" s="237"/>
      <c r="V32" s="245"/>
      <c r="W32" s="286"/>
      <c r="X32" s="288"/>
      <c r="Y32" s="288"/>
      <c r="Z32" s="278"/>
    </row>
    <row r="33" spans="1:26" ht="14.25" customHeight="1" x14ac:dyDescent="0.2">
      <c r="A33" s="279">
        <v>1</v>
      </c>
      <c r="B33" s="234" t="s">
        <v>334</v>
      </c>
      <c r="C33" s="239" t="str">
        <f>IF(C34="","",IF(C34&gt;G34,"○","×"))</f>
        <v/>
      </c>
      <c r="D33" s="240"/>
      <c r="E33" s="240"/>
      <c r="F33" s="240"/>
      <c r="G33" s="241"/>
      <c r="H33" s="85" t="str">
        <f>IF(H34="","",IF(H34="W","○",IF(H34="L","×",IF(H34&gt;L34,"○","×"))))</f>
        <v>×</v>
      </c>
      <c r="I33" s="86">
        <v>9</v>
      </c>
      <c r="J33" s="87" t="s">
        <v>310</v>
      </c>
      <c r="K33" s="86">
        <v>11</v>
      </c>
      <c r="L33" s="88"/>
      <c r="M33" s="89" t="str">
        <f>IF(M34="","",IF(M34="W","○",IF(M34="L","×",IF(M34&gt;Q34,"○","×"))))</f>
        <v>×</v>
      </c>
      <c r="N33" s="90">
        <v>7</v>
      </c>
      <c r="O33" s="91" t="s">
        <v>310</v>
      </c>
      <c r="P33" s="90">
        <v>11</v>
      </c>
      <c r="Q33" s="92"/>
      <c r="R33" s="89" t="str">
        <f>IF(R34="","",IF(R34="W","○",IF(R34="L","×",IF(R34&gt;V34,"○","×"))))</f>
        <v>○</v>
      </c>
      <c r="S33" s="90">
        <v>9</v>
      </c>
      <c r="T33" s="91" t="s">
        <v>310</v>
      </c>
      <c r="U33" s="90">
        <v>11</v>
      </c>
      <c r="V33" s="123"/>
      <c r="W33" s="269">
        <f>IF($B33="","",COUNTIF($C33:$V37,"○"))</f>
        <v>1</v>
      </c>
      <c r="X33" s="263">
        <f>IF($B33="","",COUNTIF($C33:$V37,"×"))</f>
        <v>2</v>
      </c>
      <c r="Y33" s="265">
        <f>IF($B33="","",W33*2+X33)</f>
        <v>4</v>
      </c>
      <c r="Z33" s="267">
        <v>4</v>
      </c>
    </row>
    <row r="34" spans="1:26" ht="14.25" customHeight="1" x14ac:dyDescent="0.2">
      <c r="A34" s="251"/>
      <c r="B34" s="235"/>
      <c r="C34" s="239"/>
      <c r="D34" s="240"/>
      <c r="E34" s="240"/>
      <c r="F34" s="240"/>
      <c r="G34" s="241"/>
      <c r="H34" s="246">
        <f>IF(I33="","",IF(I33&gt;K33,1,0)+IF(I34&gt;K34,1,0)+IF(I35&gt;K35,1,0)+IF(I36&gt;K36,1,0)+IF(I37&gt;K37,1,0))</f>
        <v>0</v>
      </c>
      <c r="I34" s="93">
        <v>9</v>
      </c>
      <c r="J34" s="94" t="s">
        <v>310</v>
      </c>
      <c r="K34" s="93">
        <v>11</v>
      </c>
      <c r="L34" s="225">
        <f>IF(OR(H34="L",H34="W"),"",IF(I33="","",IF(I33&lt;K33,1,0)+IF(I34&lt;K34,1,0)+IF(I35&lt;K35,1,0)+IF(I36&lt;K36,1,0)+IF(I37&lt;K37,1,0)))</f>
        <v>3</v>
      </c>
      <c r="M34" s="213">
        <f>IF(N33="","",IF(N33&gt;P33,1,0)+IF(N34&gt;P34,1,0)+IF(N35&gt;P35,1,0)+IF(N36&gt;P36,1,0)+IF(N37&gt;P37,1,0))</f>
        <v>1</v>
      </c>
      <c r="N34" s="95">
        <v>8</v>
      </c>
      <c r="O34" s="96" t="s">
        <v>310</v>
      </c>
      <c r="P34" s="95">
        <v>11</v>
      </c>
      <c r="Q34" s="211">
        <f>IF(OR(M34="L",M34="W"),"",IF(N33="","",IF(N33&lt;P33,1,0)+IF(N34&lt;P34,1,0)+IF(N35&lt;P35,1,0)+IF(N36&lt;P36,1,0)+IF(N37&lt;P37,1,0)))</f>
        <v>3</v>
      </c>
      <c r="R34" s="213">
        <f>IF(S33="","",IF(S33&gt;U33,1,0)+IF(S34&gt;U34,1,0)+IF(S35&gt;U35,1,0)+IF(S36&gt;U36,1,0)+IF(S37&gt;U37,1,0))</f>
        <v>3</v>
      </c>
      <c r="S34" s="95">
        <v>12</v>
      </c>
      <c r="T34" s="96" t="s">
        <v>310</v>
      </c>
      <c r="U34" s="95">
        <v>14</v>
      </c>
      <c r="V34" s="207">
        <f>IF(OR(R34="L",R34="W"),"",IF(S33="","",IF(S33&lt;U33,1,0)+IF(S34&lt;U34,1,0)+IF(S35&lt;U35,1,0)+IF(S36&lt;U36,1,0)+IF(S37&lt;U37,1,0)))</f>
        <v>2</v>
      </c>
      <c r="W34" s="270"/>
      <c r="X34" s="264"/>
      <c r="Y34" s="266"/>
      <c r="Z34" s="268"/>
    </row>
    <row r="35" spans="1:26" ht="14.25" customHeight="1" x14ac:dyDescent="0.2">
      <c r="A35" s="251"/>
      <c r="B35" s="235"/>
      <c r="C35" s="239"/>
      <c r="D35" s="240"/>
      <c r="E35" s="240"/>
      <c r="F35" s="240"/>
      <c r="G35" s="241"/>
      <c r="H35" s="246"/>
      <c r="I35" s="93">
        <v>4</v>
      </c>
      <c r="J35" s="94" t="s">
        <v>310</v>
      </c>
      <c r="K35" s="93">
        <v>11</v>
      </c>
      <c r="L35" s="225"/>
      <c r="M35" s="213"/>
      <c r="N35" s="95">
        <v>11</v>
      </c>
      <c r="O35" s="96" t="s">
        <v>310</v>
      </c>
      <c r="P35" s="95">
        <v>7</v>
      </c>
      <c r="Q35" s="211"/>
      <c r="R35" s="213"/>
      <c r="S35" s="95">
        <v>11</v>
      </c>
      <c r="T35" s="96" t="s">
        <v>310</v>
      </c>
      <c r="U35" s="95">
        <v>8</v>
      </c>
      <c r="V35" s="207"/>
      <c r="W35" s="270"/>
      <c r="X35" s="264"/>
      <c r="Y35" s="266"/>
      <c r="Z35" s="268"/>
    </row>
    <row r="36" spans="1:26" ht="14.25" customHeight="1" x14ac:dyDescent="0.2">
      <c r="A36" s="251"/>
      <c r="B36" s="221" t="s">
        <v>317</v>
      </c>
      <c r="C36" s="239"/>
      <c r="D36" s="240"/>
      <c r="E36" s="240"/>
      <c r="F36" s="240"/>
      <c r="G36" s="241"/>
      <c r="H36" s="246"/>
      <c r="I36" s="93"/>
      <c r="J36" s="94" t="s">
        <v>310</v>
      </c>
      <c r="K36" s="93"/>
      <c r="L36" s="225"/>
      <c r="M36" s="213"/>
      <c r="N36" s="95">
        <v>10</v>
      </c>
      <c r="O36" s="96" t="s">
        <v>310</v>
      </c>
      <c r="P36" s="95">
        <v>12</v>
      </c>
      <c r="Q36" s="211"/>
      <c r="R36" s="213"/>
      <c r="S36" s="95">
        <v>11</v>
      </c>
      <c r="T36" s="96" t="s">
        <v>310</v>
      </c>
      <c r="U36" s="95">
        <v>9</v>
      </c>
      <c r="V36" s="207"/>
      <c r="W36" s="270"/>
      <c r="X36" s="264"/>
      <c r="Y36" s="266"/>
      <c r="Z36" s="268"/>
    </row>
    <row r="37" spans="1:26" ht="14.25" customHeight="1" x14ac:dyDescent="0.2">
      <c r="A37" s="280"/>
      <c r="B37" s="229"/>
      <c r="C37" s="242"/>
      <c r="D37" s="243"/>
      <c r="E37" s="243"/>
      <c r="F37" s="243"/>
      <c r="G37" s="244"/>
      <c r="H37" s="247"/>
      <c r="I37" s="97"/>
      <c r="J37" s="98" t="s">
        <v>310</v>
      </c>
      <c r="K37" s="97"/>
      <c r="L37" s="262"/>
      <c r="M37" s="214"/>
      <c r="N37" s="99"/>
      <c r="O37" s="100" t="s">
        <v>310</v>
      </c>
      <c r="P37" s="99"/>
      <c r="Q37" s="212"/>
      <c r="R37" s="214"/>
      <c r="S37" s="99">
        <v>11</v>
      </c>
      <c r="T37" s="100" t="s">
        <v>310</v>
      </c>
      <c r="U37" s="99">
        <v>9</v>
      </c>
      <c r="V37" s="208"/>
      <c r="W37" s="270"/>
      <c r="X37" s="264"/>
      <c r="Y37" s="266"/>
      <c r="Z37" s="268"/>
    </row>
    <row r="38" spans="1:26" ht="14.25" customHeight="1" x14ac:dyDescent="0.2">
      <c r="A38" s="250">
        <v>2</v>
      </c>
      <c r="B38" s="232" t="s">
        <v>316</v>
      </c>
      <c r="C38" s="129" t="str">
        <f>IF(H33="","",IF(H33="○","×","○"))</f>
        <v>○</v>
      </c>
      <c r="D38" s="101">
        <f>IF(K33="","",K33)</f>
        <v>11</v>
      </c>
      <c r="E38" s="102" t="s">
        <v>310</v>
      </c>
      <c r="F38" s="103">
        <f>IF(I33="","",I33)</f>
        <v>9</v>
      </c>
      <c r="G38" s="104"/>
      <c r="H38" s="253" t="str">
        <f>IF(H39="","",IF(H39&gt;L39,"○","×"))</f>
        <v/>
      </c>
      <c r="I38" s="254"/>
      <c r="J38" s="254"/>
      <c r="K38" s="254"/>
      <c r="L38" s="258"/>
      <c r="M38" s="89" t="str">
        <f>IF(M39="","",IF(M39="W","○",IF(M39="L","×",IF(M39&gt;Q39,"○","×"))))</f>
        <v>×</v>
      </c>
      <c r="N38" s="90">
        <v>10</v>
      </c>
      <c r="O38" s="91" t="s">
        <v>310</v>
      </c>
      <c r="P38" s="90">
        <v>12</v>
      </c>
      <c r="Q38" s="92"/>
      <c r="R38" s="89" t="str">
        <f>IF(R39="","",IF(R39="W","○",IF(R39="L","×",IF(R39&gt;V39,"○","×"))))</f>
        <v>×</v>
      </c>
      <c r="S38" s="90">
        <v>11</v>
      </c>
      <c r="T38" s="91" t="s">
        <v>310</v>
      </c>
      <c r="U38" s="90">
        <v>13</v>
      </c>
      <c r="V38" s="123"/>
      <c r="W38" s="269">
        <f>IF($B38="","",COUNTIF($C38:$V42,"○"))</f>
        <v>1</v>
      </c>
      <c r="X38" s="263">
        <f>IF($B38="","",COUNTIF($C38:$V42,"×"))</f>
        <v>2</v>
      </c>
      <c r="Y38" s="265">
        <f>IF($B38="","",W38*2+X38)</f>
        <v>4</v>
      </c>
      <c r="Z38" s="267">
        <v>3</v>
      </c>
    </row>
    <row r="39" spans="1:26" ht="14.25" customHeight="1" x14ac:dyDescent="0.2">
      <c r="A39" s="251"/>
      <c r="B39" s="231"/>
      <c r="C39" s="260">
        <f>IF(H34="W","L",IF(H34="L","W",IF(H34="","",L34)))</f>
        <v>3</v>
      </c>
      <c r="D39" s="105">
        <f>IF(K34="","",K34)</f>
        <v>11</v>
      </c>
      <c r="E39" s="94" t="s">
        <v>310</v>
      </c>
      <c r="F39" s="106">
        <f>IF(I34="","",I34)</f>
        <v>9</v>
      </c>
      <c r="G39" s="225">
        <f>IF(OR(C39="L",C39="W"),"",H34)</f>
        <v>0</v>
      </c>
      <c r="H39" s="255"/>
      <c r="I39" s="240"/>
      <c r="J39" s="240"/>
      <c r="K39" s="240"/>
      <c r="L39" s="241"/>
      <c r="M39" s="213">
        <f>IF(N38="","",IF(N38&gt;P38,1,0)+IF(N39&gt;P39,1,0)+IF(N40&gt;P40,1,0)+IF(N41&gt;P41,1,0)+IF(N42&gt;P42,1,0))</f>
        <v>0</v>
      </c>
      <c r="N39" s="95">
        <v>10</v>
      </c>
      <c r="O39" s="96" t="s">
        <v>310</v>
      </c>
      <c r="P39" s="95">
        <v>12</v>
      </c>
      <c r="Q39" s="211">
        <f>IF(OR(M39="L",M39="W"),"",IF(N38="","",IF(N38&lt;P38,1,0)+IF(N39&lt;P39,1,0)+IF(N40&lt;P40,1,0)+IF(N41&lt;P41,1,0)+IF(N42&lt;P42,1,0)))</f>
        <v>3</v>
      </c>
      <c r="R39" s="213">
        <f>IF(S38="","",IF(S38&gt;U38,1,0)+IF(S39&gt;U39,1,0)+IF(S40&gt;U40,1,0)+IF(S41&gt;U41,1,0)+IF(S42&gt;U42,1,0))</f>
        <v>1</v>
      </c>
      <c r="S39" s="95">
        <v>9</v>
      </c>
      <c r="T39" s="96" t="s">
        <v>310</v>
      </c>
      <c r="U39" s="95">
        <v>11</v>
      </c>
      <c r="V39" s="207">
        <f>IF(OR(R39="L",R39="W"),"",IF(S38="","",IF(S38&lt;U38,1,0)+IF(S39&lt;U39,1,0)+IF(S40&lt;U40,1,0)+IF(S41&lt;U41,1,0)+IF(S42&lt;U42,1,0)))</f>
        <v>3</v>
      </c>
      <c r="W39" s="270"/>
      <c r="X39" s="264"/>
      <c r="Y39" s="266"/>
      <c r="Z39" s="268"/>
    </row>
    <row r="40" spans="1:26" ht="14.25" customHeight="1" x14ac:dyDescent="0.2">
      <c r="A40" s="251"/>
      <c r="B40" s="231"/>
      <c r="C40" s="260"/>
      <c r="D40" s="105">
        <f>IF(K35="","",K35)</f>
        <v>11</v>
      </c>
      <c r="E40" s="94" t="s">
        <v>310</v>
      </c>
      <c r="F40" s="106">
        <f>IF(I35="","",I35)</f>
        <v>4</v>
      </c>
      <c r="G40" s="225"/>
      <c r="H40" s="255"/>
      <c r="I40" s="240"/>
      <c r="J40" s="240"/>
      <c r="K40" s="240"/>
      <c r="L40" s="241"/>
      <c r="M40" s="213"/>
      <c r="N40" s="95">
        <v>5</v>
      </c>
      <c r="O40" s="96" t="s">
        <v>310</v>
      </c>
      <c r="P40" s="95">
        <v>11</v>
      </c>
      <c r="Q40" s="211"/>
      <c r="R40" s="213"/>
      <c r="S40" s="95">
        <v>13</v>
      </c>
      <c r="T40" s="96" t="s">
        <v>310</v>
      </c>
      <c r="U40" s="95">
        <v>11</v>
      </c>
      <c r="V40" s="207"/>
      <c r="W40" s="270"/>
      <c r="X40" s="264"/>
      <c r="Y40" s="266"/>
      <c r="Z40" s="268"/>
    </row>
    <row r="41" spans="1:26" ht="14.25" customHeight="1" x14ac:dyDescent="0.2">
      <c r="A41" s="251"/>
      <c r="B41" s="221" t="s">
        <v>315</v>
      </c>
      <c r="C41" s="260"/>
      <c r="D41" s="105" t="str">
        <f>IF(K36="","",K36)</f>
        <v/>
      </c>
      <c r="E41" s="94" t="s">
        <v>310</v>
      </c>
      <c r="F41" s="106" t="str">
        <f>IF(I36="","",I36)</f>
        <v/>
      </c>
      <c r="G41" s="225"/>
      <c r="H41" s="255"/>
      <c r="I41" s="240"/>
      <c r="J41" s="240"/>
      <c r="K41" s="240"/>
      <c r="L41" s="241"/>
      <c r="M41" s="213"/>
      <c r="N41" s="95"/>
      <c r="O41" s="96" t="s">
        <v>310</v>
      </c>
      <c r="P41" s="95"/>
      <c r="Q41" s="211"/>
      <c r="R41" s="213"/>
      <c r="S41" s="95">
        <v>7</v>
      </c>
      <c r="T41" s="96" t="s">
        <v>310</v>
      </c>
      <c r="U41" s="95">
        <v>11</v>
      </c>
      <c r="V41" s="207"/>
      <c r="W41" s="270"/>
      <c r="X41" s="264"/>
      <c r="Y41" s="266"/>
      <c r="Z41" s="268"/>
    </row>
    <row r="42" spans="1:26" ht="14.25" customHeight="1" x14ac:dyDescent="0.2">
      <c r="A42" s="275"/>
      <c r="B42" s="229"/>
      <c r="C42" s="261"/>
      <c r="D42" s="107" t="str">
        <f>IF(K37="","",K37)</f>
        <v/>
      </c>
      <c r="E42" s="98" t="s">
        <v>310</v>
      </c>
      <c r="F42" s="108" t="str">
        <f>IF(I37="","",I37)</f>
        <v/>
      </c>
      <c r="G42" s="262"/>
      <c r="H42" s="259"/>
      <c r="I42" s="243"/>
      <c r="J42" s="243"/>
      <c r="K42" s="243"/>
      <c r="L42" s="244"/>
      <c r="M42" s="214"/>
      <c r="N42" s="99"/>
      <c r="O42" s="100" t="s">
        <v>310</v>
      </c>
      <c r="P42" s="99"/>
      <c r="Q42" s="212"/>
      <c r="R42" s="214"/>
      <c r="S42" s="99"/>
      <c r="T42" s="100" t="s">
        <v>310</v>
      </c>
      <c r="U42" s="99"/>
      <c r="V42" s="208"/>
      <c r="W42" s="270"/>
      <c r="X42" s="264"/>
      <c r="Y42" s="266"/>
      <c r="Z42" s="268"/>
    </row>
    <row r="43" spans="1:26" ht="14.25" customHeight="1" x14ac:dyDescent="0.2">
      <c r="A43" s="276">
        <v>3</v>
      </c>
      <c r="B43" s="230" t="s">
        <v>335</v>
      </c>
      <c r="C43" s="127" t="str">
        <f>IF(M33="","",IF(M33="○","×","○"))</f>
        <v>○</v>
      </c>
      <c r="D43" s="109">
        <f>IF(P33="","",P33)</f>
        <v>11</v>
      </c>
      <c r="E43" s="110" t="s">
        <v>310</v>
      </c>
      <c r="F43" s="111">
        <f>IF(N33="","",N33)</f>
        <v>7</v>
      </c>
      <c r="G43" s="124"/>
      <c r="H43" s="127" t="str">
        <f>IF(M38="","",IF(M38="○","×","○"))</f>
        <v>○</v>
      </c>
      <c r="I43" s="109">
        <f>IF(P38="","",P38)</f>
        <v>12</v>
      </c>
      <c r="J43" s="110" t="s">
        <v>310</v>
      </c>
      <c r="K43" s="111">
        <f>IF(N38="","",N38)</f>
        <v>10</v>
      </c>
      <c r="L43" s="128"/>
      <c r="M43" s="254" t="str">
        <f>IF(M44="","",IF(M44&gt;Q44,"○","×"))</f>
        <v/>
      </c>
      <c r="N43" s="254"/>
      <c r="O43" s="254"/>
      <c r="P43" s="254"/>
      <c r="Q43" s="258"/>
      <c r="R43" s="85" t="str">
        <f>IF(R44="","",IF(R44="W","○",IF(R44="L","×",IF(R44&gt;V44,"○","×"))))</f>
        <v>×</v>
      </c>
      <c r="S43" s="86">
        <v>11</v>
      </c>
      <c r="T43" s="87" t="s">
        <v>310</v>
      </c>
      <c r="U43" s="86">
        <v>8</v>
      </c>
      <c r="V43" s="130"/>
      <c r="W43" s="269">
        <f>IF($B43="","",COUNTIF($C43:$V47,"○"))</f>
        <v>2</v>
      </c>
      <c r="X43" s="263">
        <f>IF($B43="","",COUNTIF($C43:$V47,"×"))</f>
        <v>1</v>
      </c>
      <c r="Y43" s="265">
        <f>IF($B43="","",W43*2+X43)</f>
        <v>5</v>
      </c>
      <c r="Z43" s="267">
        <v>2</v>
      </c>
    </row>
    <row r="44" spans="1:26" ht="14.25" customHeight="1" x14ac:dyDescent="0.2">
      <c r="A44" s="251"/>
      <c r="B44" s="231"/>
      <c r="C44" s="209">
        <f>IF(M34="W","L",IF(M34="L","W",IF(M34="","",Q34)))</f>
        <v>3</v>
      </c>
      <c r="D44" s="112">
        <f>IF(P34="","",P34)</f>
        <v>11</v>
      </c>
      <c r="E44" s="96" t="s">
        <v>310</v>
      </c>
      <c r="F44" s="113">
        <f>IF(N34="","",N34)</f>
        <v>8</v>
      </c>
      <c r="G44" s="207">
        <f>IF(OR(C44="L",C44="W"),"",M34)</f>
        <v>1</v>
      </c>
      <c r="H44" s="213">
        <f>IF(M39="W","L",IF(M39="L","W",IF(M39="","",Q39)))</f>
        <v>3</v>
      </c>
      <c r="I44" s="112">
        <f>IF(P39="","",P39)</f>
        <v>12</v>
      </c>
      <c r="J44" s="96" t="s">
        <v>310</v>
      </c>
      <c r="K44" s="113">
        <f>IF(N39="","",N39)</f>
        <v>10</v>
      </c>
      <c r="L44" s="215">
        <f>IF(OR(H44="L",H44="W"),"",M39)</f>
        <v>0</v>
      </c>
      <c r="M44" s="240"/>
      <c r="N44" s="240"/>
      <c r="O44" s="240"/>
      <c r="P44" s="240"/>
      <c r="Q44" s="241"/>
      <c r="R44" s="246">
        <f>IF(S43="","",IF(S43&gt;U43,1,0)+IF(S44&gt;U44,1,0)+IF(S45&gt;U45,1,0)+IF(S46&gt;U46,1,0)+IF(S47&gt;U47,1,0))</f>
        <v>2</v>
      </c>
      <c r="S44" s="93">
        <v>15</v>
      </c>
      <c r="T44" s="94" t="s">
        <v>310</v>
      </c>
      <c r="U44" s="93">
        <v>13</v>
      </c>
      <c r="V44" s="248">
        <f>IF(OR(R44="L",R44="W"),"",IF(S43="","",IF(S43&lt;U43,1,0)+IF(S44&lt;U44,1,0)+IF(S45&lt;U45,1,0)+IF(S46&lt;U46,1,0)+IF(S47&lt;U47,1,0)))</f>
        <v>3</v>
      </c>
      <c r="W44" s="270"/>
      <c r="X44" s="264"/>
      <c r="Y44" s="266"/>
      <c r="Z44" s="268"/>
    </row>
    <row r="45" spans="1:26" ht="14.25" customHeight="1" x14ac:dyDescent="0.2">
      <c r="A45" s="251"/>
      <c r="B45" s="231"/>
      <c r="C45" s="209"/>
      <c r="D45" s="112">
        <f>IF(P35="","",P35)</f>
        <v>7</v>
      </c>
      <c r="E45" s="96" t="s">
        <v>310</v>
      </c>
      <c r="F45" s="113">
        <f>IF(N35="","",N35)</f>
        <v>11</v>
      </c>
      <c r="G45" s="207"/>
      <c r="H45" s="213"/>
      <c r="I45" s="112">
        <f>IF(P40="","",P40)</f>
        <v>11</v>
      </c>
      <c r="J45" s="96" t="s">
        <v>310</v>
      </c>
      <c r="K45" s="113">
        <f>IF(N40="","",N40)</f>
        <v>5</v>
      </c>
      <c r="L45" s="215"/>
      <c r="M45" s="240"/>
      <c r="N45" s="240"/>
      <c r="O45" s="240"/>
      <c r="P45" s="240"/>
      <c r="Q45" s="241"/>
      <c r="R45" s="246"/>
      <c r="S45" s="93">
        <v>7</v>
      </c>
      <c r="T45" s="94" t="s">
        <v>310</v>
      </c>
      <c r="U45" s="93">
        <v>11</v>
      </c>
      <c r="V45" s="248"/>
      <c r="W45" s="270"/>
      <c r="X45" s="264"/>
      <c r="Y45" s="266"/>
      <c r="Z45" s="268"/>
    </row>
    <row r="46" spans="1:26" ht="14.25" customHeight="1" x14ac:dyDescent="0.2">
      <c r="A46" s="251"/>
      <c r="B46" s="221" t="s">
        <v>333</v>
      </c>
      <c r="C46" s="209"/>
      <c r="D46" s="112">
        <f>IF(P36="","",P36)</f>
        <v>12</v>
      </c>
      <c r="E46" s="96" t="s">
        <v>310</v>
      </c>
      <c r="F46" s="113">
        <f>IF(N36="","",N36)</f>
        <v>10</v>
      </c>
      <c r="G46" s="207"/>
      <c r="H46" s="213"/>
      <c r="I46" s="112" t="str">
        <f>IF(P41="","",P41)</f>
        <v/>
      </c>
      <c r="J46" s="96" t="s">
        <v>310</v>
      </c>
      <c r="K46" s="113" t="str">
        <f>IF(N41="","",N41)</f>
        <v/>
      </c>
      <c r="L46" s="215"/>
      <c r="M46" s="240"/>
      <c r="N46" s="240"/>
      <c r="O46" s="240"/>
      <c r="P46" s="240"/>
      <c r="Q46" s="241"/>
      <c r="R46" s="246"/>
      <c r="S46" s="93">
        <v>12</v>
      </c>
      <c r="T46" s="94" t="s">
        <v>310</v>
      </c>
      <c r="U46" s="93">
        <v>14</v>
      </c>
      <c r="V46" s="248"/>
      <c r="W46" s="270"/>
      <c r="X46" s="264"/>
      <c r="Y46" s="266"/>
      <c r="Z46" s="268"/>
    </row>
    <row r="47" spans="1:26" ht="14.25" customHeight="1" x14ac:dyDescent="0.2">
      <c r="A47" s="275"/>
      <c r="B47" s="229"/>
      <c r="C47" s="210"/>
      <c r="D47" s="114" t="str">
        <f>IF(P37="","",P37)</f>
        <v/>
      </c>
      <c r="E47" s="100" t="s">
        <v>310</v>
      </c>
      <c r="F47" s="115" t="str">
        <f>IF(N37="","",N37)</f>
        <v/>
      </c>
      <c r="G47" s="208"/>
      <c r="H47" s="214"/>
      <c r="I47" s="114" t="str">
        <f>IF(P42="","",P42)</f>
        <v/>
      </c>
      <c r="J47" s="100" t="s">
        <v>310</v>
      </c>
      <c r="K47" s="115" t="str">
        <f>IF(N42="","",N42)</f>
        <v/>
      </c>
      <c r="L47" s="216"/>
      <c r="M47" s="243"/>
      <c r="N47" s="243"/>
      <c r="O47" s="243"/>
      <c r="P47" s="243"/>
      <c r="Q47" s="244"/>
      <c r="R47" s="247"/>
      <c r="S47" s="97">
        <v>8</v>
      </c>
      <c r="T47" s="98" t="s">
        <v>310</v>
      </c>
      <c r="U47" s="97">
        <v>11</v>
      </c>
      <c r="V47" s="249"/>
      <c r="W47" s="270"/>
      <c r="X47" s="264"/>
      <c r="Y47" s="266"/>
      <c r="Z47" s="268"/>
    </row>
    <row r="48" spans="1:26" ht="14.25" customHeight="1" x14ac:dyDescent="0.2">
      <c r="A48" s="250">
        <v>4</v>
      </c>
      <c r="B48" s="232" t="s">
        <v>336</v>
      </c>
      <c r="C48" s="127" t="str">
        <f>IF(R33="","",IF(R33="○","×","○"))</f>
        <v>×</v>
      </c>
      <c r="D48" s="109">
        <f>IF(U33="","",U33)</f>
        <v>11</v>
      </c>
      <c r="E48" s="110" t="s">
        <v>310</v>
      </c>
      <c r="F48" s="111">
        <f>IF(S33="","",S33)</f>
        <v>9</v>
      </c>
      <c r="G48" s="124"/>
      <c r="H48" s="127" t="str">
        <f>IF(R38="","",IF(R38="○","×","○"))</f>
        <v>○</v>
      </c>
      <c r="I48" s="109">
        <f>IF(U38="","",U38)</f>
        <v>13</v>
      </c>
      <c r="J48" s="110" t="s">
        <v>310</v>
      </c>
      <c r="K48" s="111">
        <f>IF(S38="","",S38)</f>
        <v>11</v>
      </c>
      <c r="L48" s="128"/>
      <c r="M48" s="129" t="str">
        <f>IF(R43="","",IF(R43="○","×","○"))</f>
        <v>○</v>
      </c>
      <c r="N48" s="101">
        <f>IF(U43="","",U43)</f>
        <v>8</v>
      </c>
      <c r="O48" s="102" t="s">
        <v>310</v>
      </c>
      <c r="P48" s="103">
        <f>IF(S43="","",S43)</f>
        <v>11</v>
      </c>
      <c r="Q48" s="104"/>
      <c r="R48" s="253" t="str">
        <f>IF(R49="","",IF(R49&gt;V49,"○","×"))</f>
        <v/>
      </c>
      <c r="S48" s="254"/>
      <c r="T48" s="254"/>
      <c r="U48" s="254"/>
      <c r="V48" s="254"/>
      <c r="W48" s="269">
        <f>IF($B48="","",COUNTIF($C48:$V52,"○"))</f>
        <v>2</v>
      </c>
      <c r="X48" s="263">
        <f>IF($B48="","",COUNTIF($C48:$V52,"×"))</f>
        <v>1</v>
      </c>
      <c r="Y48" s="265">
        <f>IF($B48="","",W48*2+X48)</f>
        <v>5</v>
      </c>
      <c r="Z48" s="267">
        <v>1</v>
      </c>
    </row>
    <row r="49" spans="1:26" ht="14.25" customHeight="1" x14ac:dyDescent="0.2">
      <c r="A49" s="251"/>
      <c r="B49" s="231"/>
      <c r="C49" s="209">
        <f>IF(R34="W","L",IF(R34="L","W",IF(R34="","",V34)))</f>
        <v>2</v>
      </c>
      <c r="D49" s="112">
        <f>IF(U34="","",U34)</f>
        <v>14</v>
      </c>
      <c r="E49" s="96" t="s">
        <v>310</v>
      </c>
      <c r="F49" s="113">
        <f>IF(S34="","",S34)</f>
        <v>12</v>
      </c>
      <c r="G49" s="207">
        <f>IF(OR(C49="L",C49="W"),"",R34)</f>
        <v>3</v>
      </c>
      <c r="H49" s="213">
        <f>IF(R39="W","L",IF(R39="L","W",IF(R39="","",V39)))</f>
        <v>3</v>
      </c>
      <c r="I49" s="112">
        <f>IF(U39="","",U39)</f>
        <v>11</v>
      </c>
      <c r="J49" s="96" t="s">
        <v>310</v>
      </c>
      <c r="K49" s="113">
        <f>IF(S39="","",S39)</f>
        <v>9</v>
      </c>
      <c r="L49" s="215">
        <f>IF(OR(H49="L",H49="W"),"",R39)</f>
        <v>1</v>
      </c>
      <c r="M49" s="223">
        <f>IF(R44="W","L",IF(R44="L","W",IF(R44="","",V44)))</f>
        <v>3</v>
      </c>
      <c r="N49" s="105">
        <f>IF(U44="","",U44)</f>
        <v>13</v>
      </c>
      <c r="O49" s="94" t="s">
        <v>310</v>
      </c>
      <c r="P49" s="106">
        <f>IF(S44="","",S44)</f>
        <v>15</v>
      </c>
      <c r="Q49" s="225">
        <f>IF(OR(M49="L",M49="W"),"",R44)</f>
        <v>2</v>
      </c>
      <c r="R49" s="255"/>
      <c r="S49" s="240"/>
      <c r="T49" s="240"/>
      <c r="U49" s="240"/>
      <c r="V49" s="240"/>
      <c r="W49" s="270"/>
      <c r="X49" s="264"/>
      <c r="Y49" s="266"/>
      <c r="Z49" s="268"/>
    </row>
    <row r="50" spans="1:26" ht="14.25" customHeight="1" x14ac:dyDescent="0.2">
      <c r="A50" s="251"/>
      <c r="B50" s="231"/>
      <c r="C50" s="209"/>
      <c r="D50" s="112">
        <f>IF(U35="","",U35)</f>
        <v>8</v>
      </c>
      <c r="E50" s="96" t="s">
        <v>310</v>
      </c>
      <c r="F50" s="113">
        <f>IF(S35="","",S35)</f>
        <v>11</v>
      </c>
      <c r="G50" s="207"/>
      <c r="H50" s="213"/>
      <c r="I50" s="112">
        <f>IF(U40="","",U40)</f>
        <v>11</v>
      </c>
      <c r="J50" s="96" t="s">
        <v>310</v>
      </c>
      <c r="K50" s="113">
        <f>IF(S40="","",S40)</f>
        <v>13</v>
      </c>
      <c r="L50" s="215"/>
      <c r="M50" s="223"/>
      <c r="N50" s="105">
        <f>IF(U45="","",U45)</f>
        <v>11</v>
      </c>
      <c r="O50" s="94" t="s">
        <v>310</v>
      </c>
      <c r="P50" s="106">
        <f>IF(S45="","",S45)</f>
        <v>7</v>
      </c>
      <c r="Q50" s="225"/>
      <c r="R50" s="255"/>
      <c r="S50" s="240"/>
      <c r="T50" s="240"/>
      <c r="U50" s="240"/>
      <c r="V50" s="240"/>
      <c r="W50" s="270"/>
      <c r="X50" s="264"/>
      <c r="Y50" s="266"/>
      <c r="Z50" s="268"/>
    </row>
    <row r="51" spans="1:26" ht="14.25" customHeight="1" x14ac:dyDescent="0.2">
      <c r="A51" s="251"/>
      <c r="B51" s="221" t="s">
        <v>317</v>
      </c>
      <c r="C51" s="209"/>
      <c r="D51" s="112">
        <f>IF(U36="","",U36)</f>
        <v>9</v>
      </c>
      <c r="E51" s="96" t="s">
        <v>310</v>
      </c>
      <c r="F51" s="113">
        <f>IF(S36="","",S36)</f>
        <v>11</v>
      </c>
      <c r="G51" s="207"/>
      <c r="H51" s="213"/>
      <c r="I51" s="112">
        <f>IF(U41="","",U41)</f>
        <v>11</v>
      </c>
      <c r="J51" s="96" t="s">
        <v>310</v>
      </c>
      <c r="K51" s="113">
        <f>IF(S41="","",S41)</f>
        <v>7</v>
      </c>
      <c r="L51" s="215"/>
      <c r="M51" s="223"/>
      <c r="N51" s="105">
        <f>IF(U46="","",U46)</f>
        <v>14</v>
      </c>
      <c r="O51" s="94" t="s">
        <v>310</v>
      </c>
      <c r="P51" s="106">
        <f>IF(S46="","",S46)</f>
        <v>12</v>
      </c>
      <c r="Q51" s="225"/>
      <c r="R51" s="255"/>
      <c r="S51" s="240"/>
      <c r="T51" s="240"/>
      <c r="U51" s="240"/>
      <c r="V51" s="240"/>
      <c r="W51" s="270"/>
      <c r="X51" s="264"/>
      <c r="Y51" s="266"/>
      <c r="Z51" s="268"/>
    </row>
    <row r="52" spans="1:26" ht="14.25" customHeight="1" thickBot="1" x14ac:dyDescent="0.25">
      <c r="A52" s="252"/>
      <c r="B52" s="222"/>
      <c r="C52" s="217"/>
      <c r="D52" s="116">
        <f>IF(U37="","",U37)</f>
        <v>9</v>
      </c>
      <c r="E52" s="117" t="s">
        <v>310</v>
      </c>
      <c r="F52" s="118">
        <f>IF(S37="","",S37)</f>
        <v>11</v>
      </c>
      <c r="G52" s="218"/>
      <c r="H52" s="219"/>
      <c r="I52" s="116" t="str">
        <f>IF(U42="","",U42)</f>
        <v/>
      </c>
      <c r="J52" s="117" t="s">
        <v>310</v>
      </c>
      <c r="K52" s="118" t="str">
        <f>IF(S42="","",S42)</f>
        <v/>
      </c>
      <c r="L52" s="220"/>
      <c r="M52" s="224"/>
      <c r="N52" s="119">
        <f>IF(U47="","",U47)</f>
        <v>11</v>
      </c>
      <c r="O52" s="120" t="s">
        <v>310</v>
      </c>
      <c r="P52" s="121">
        <f>IF(S47="","",S47)</f>
        <v>8</v>
      </c>
      <c r="Q52" s="226"/>
      <c r="R52" s="256"/>
      <c r="S52" s="257"/>
      <c r="T52" s="257"/>
      <c r="U52" s="257"/>
      <c r="V52" s="257"/>
      <c r="W52" s="271"/>
      <c r="X52" s="272"/>
      <c r="Y52" s="273"/>
      <c r="Z52" s="274"/>
    </row>
  </sheetData>
  <mergeCells count="143">
    <mergeCell ref="Z5:Z6"/>
    <mergeCell ref="X5:X6"/>
    <mergeCell ref="Y5:Y6"/>
    <mergeCell ref="M5:Q5"/>
    <mergeCell ref="R5:V5"/>
    <mergeCell ref="W5:W6"/>
    <mergeCell ref="C5:G5"/>
    <mergeCell ref="H5:L5"/>
    <mergeCell ref="M6:Q6"/>
    <mergeCell ref="C3:L3"/>
    <mergeCell ref="O3:T3"/>
    <mergeCell ref="M31:Q31"/>
    <mergeCell ref="A31:B32"/>
    <mergeCell ref="C32:G32"/>
    <mergeCell ref="H32:L32"/>
    <mergeCell ref="M32:Q32"/>
    <mergeCell ref="A5:B6"/>
    <mergeCell ref="A7:A11"/>
    <mergeCell ref="A12:A16"/>
    <mergeCell ref="A17:A21"/>
    <mergeCell ref="A22:A26"/>
    <mergeCell ref="C31:G31"/>
    <mergeCell ref="H31:L31"/>
    <mergeCell ref="Z7:Z11"/>
    <mergeCell ref="Z12:Z16"/>
    <mergeCell ref="Z17:Z21"/>
    <mergeCell ref="Z22:Z26"/>
    <mergeCell ref="R31:V31"/>
    <mergeCell ref="W31:W32"/>
    <mergeCell ref="X31:X32"/>
    <mergeCell ref="Y31:Y32"/>
    <mergeCell ref="R32:V32"/>
    <mergeCell ref="Y12:Y16"/>
    <mergeCell ref="Y17:Y21"/>
    <mergeCell ref="Y22:Y26"/>
    <mergeCell ref="O29:T29"/>
    <mergeCell ref="X17:X21"/>
    <mergeCell ref="X22:X26"/>
    <mergeCell ref="R18:R21"/>
    <mergeCell ref="V18:V21"/>
    <mergeCell ref="W33:W37"/>
    <mergeCell ref="H12:L16"/>
    <mergeCell ref="M17:Q21"/>
    <mergeCell ref="R22:V26"/>
    <mergeCell ref="R13:R16"/>
    <mergeCell ref="V13:V16"/>
    <mergeCell ref="Q23:Q26"/>
    <mergeCell ref="W17:W21"/>
    <mergeCell ref="W22:W26"/>
    <mergeCell ref="C29:L29"/>
    <mergeCell ref="X38:X42"/>
    <mergeCell ref="Y38:Y42"/>
    <mergeCell ref="A33:A37"/>
    <mergeCell ref="B33:B35"/>
    <mergeCell ref="C33:G37"/>
    <mergeCell ref="X33:X37"/>
    <mergeCell ref="M34:M37"/>
    <mergeCell ref="Q34:Q37"/>
    <mergeCell ref="R34:R37"/>
    <mergeCell ref="V34:V37"/>
    <mergeCell ref="Z31:Z32"/>
    <mergeCell ref="Z38:Z42"/>
    <mergeCell ref="W7:W11"/>
    <mergeCell ref="W12:W16"/>
    <mergeCell ref="X7:X11"/>
    <mergeCell ref="X12:X16"/>
    <mergeCell ref="Y7:Y11"/>
    <mergeCell ref="Y33:Y37"/>
    <mergeCell ref="Z33:Z37"/>
    <mergeCell ref="W38:W42"/>
    <mergeCell ref="M39:M42"/>
    <mergeCell ref="A38:A42"/>
    <mergeCell ref="B38:B40"/>
    <mergeCell ref="W43:W47"/>
    <mergeCell ref="Q39:Q42"/>
    <mergeCell ref="R39:R42"/>
    <mergeCell ref="V39:V42"/>
    <mergeCell ref="A43:A47"/>
    <mergeCell ref="B43:B45"/>
    <mergeCell ref="M43:Q47"/>
    <mergeCell ref="X43:X47"/>
    <mergeCell ref="Y43:Y47"/>
    <mergeCell ref="Z43:Z47"/>
    <mergeCell ref="W48:W52"/>
    <mergeCell ref="X48:X52"/>
    <mergeCell ref="Y48:Y52"/>
    <mergeCell ref="Z48:Z52"/>
    <mergeCell ref="G44:G47"/>
    <mergeCell ref="H44:H47"/>
    <mergeCell ref="L44:L47"/>
    <mergeCell ref="B36:B37"/>
    <mergeCell ref="H38:L42"/>
    <mergeCell ref="C39:C42"/>
    <mergeCell ref="G39:G42"/>
    <mergeCell ref="B41:B42"/>
    <mergeCell ref="H34:H37"/>
    <mergeCell ref="L34:L37"/>
    <mergeCell ref="R44:R47"/>
    <mergeCell ref="V44:V47"/>
    <mergeCell ref="B46:B47"/>
    <mergeCell ref="A48:A52"/>
    <mergeCell ref="B48:B50"/>
    <mergeCell ref="R48:V52"/>
    <mergeCell ref="C49:C52"/>
    <mergeCell ref="G49:G52"/>
    <mergeCell ref="H49:H52"/>
    <mergeCell ref="L49:L52"/>
    <mergeCell ref="A1:Z1"/>
    <mergeCell ref="B7:B9"/>
    <mergeCell ref="B10:B11"/>
    <mergeCell ref="B12:B14"/>
    <mergeCell ref="C6:G6"/>
    <mergeCell ref="H6:L6"/>
    <mergeCell ref="C7:G11"/>
    <mergeCell ref="R6:V6"/>
    <mergeCell ref="L8:L11"/>
    <mergeCell ref="R8:R11"/>
    <mergeCell ref="B25:B26"/>
    <mergeCell ref="M49:M52"/>
    <mergeCell ref="Q49:Q52"/>
    <mergeCell ref="B51:B52"/>
    <mergeCell ref="M23:M26"/>
    <mergeCell ref="B15:B16"/>
    <mergeCell ref="B17:B19"/>
    <mergeCell ref="B20:B21"/>
    <mergeCell ref="B22:B24"/>
    <mergeCell ref="C44:C47"/>
    <mergeCell ref="H18:H21"/>
    <mergeCell ref="L18:L21"/>
    <mergeCell ref="C23:C26"/>
    <mergeCell ref="G23:G26"/>
    <mergeCell ref="H23:H26"/>
    <mergeCell ref="L23:L26"/>
    <mergeCell ref="C18:C21"/>
    <mergeCell ref="G18:G21"/>
    <mergeCell ref="V8:V11"/>
    <mergeCell ref="C13:C16"/>
    <mergeCell ref="G13:G16"/>
    <mergeCell ref="H8:H11"/>
    <mergeCell ref="M8:M11"/>
    <mergeCell ref="Q8:Q11"/>
    <mergeCell ref="M13:M16"/>
    <mergeCell ref="Q13:Q16"/>
  </mergeCells>
  <phoneticPr fontId="2"/>
  <conditionalFormatting sqref="H12 M17 R22 C7 H38 M43 R48 C33">
    <cfRule type="cellIs" dxfId="2" priority="1" stopIfTrue="1" operator="equal">
      <formula>"×"</formula>
    </cfRule>
  </conditionalFormatting>
  <conditionalFormatting sqref="H7 M7 R7 M12 R12 C12 M22 H17 R17 H48 C17 C22 H33 M33 R33 M38 R38 C43 C38 C48 R43 M48 H43 H22">
    <cfRule type="cellIs" dxfId="1" priority="2" stopIfTrue="1" operator="equal">
      <formula>"×"</formula>
    </cfRule>
    <cfRule type="cellIs" dxfId="0" priority="3" stopIfTrue="1" operator="equal">
      <formula>"○"</formula>
    </cfRule>
  </conditionalFormatting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D4749-EF5E-477F-B525-0132F67C33CB}">
  <dimension ref="A1:O36"/>
  <sheetViews>
    <sheetView view="pageBreakPreview" zoomScale="85" zoomScaleNormal="115" zoomScaleSheetLayoutView="85" workbookViewId="0">
      <selection sqref="A1:O1"/>
    </sheetView>
  </sheetViews>
  <sheetFormatPr defaultColWidth="9" defaultRowHeight="13.2" x14ac:dyDescent="0.2"/>
  <cols>
    <col min="1" max="1" width="8.77734375" style="295" bestFit="1" customWidth="1"/>
    <col min="2" max="2" width="16.33203125" style="295" bestFit="1" customWidth="1"/>
    <col min="3" max="3" width="7.77734375" style="295" bestFit="1" customWidth="1"/>
    <col min="4" max="4" width="7.109375" style="295" customWidth="1"/>
    <col min="5" max="5" width="8.77734375" style="295" bestFit="1" customWidth="1"/>
    <col min="6" max="6" width="16.33203125" style="295" bestFit="1" customWidth="1"/>
    <col min="7" max="7" width="7.77734375" style="295" bestFit="1" customWidth="1"/>
    <col min="8" max="8" width="7.109375" style="295" customWidth="1"/>
    <col min="9" max="9" width="8.77734375" style="295" bestFit="1" customWidth="1"/>
    <col min="10" max="10" width="9.77734375" style="295" customWidth="1"/>
    <col min="11" max="11" width="7.77734375" style="295" bestFit="1" customWidth="1"/>
    <col min="12" max="12" width="7.109375" style="295" customWidth="1"/>
    <col min="13" max="13" width="8.77734375" style="295" bestFit="1" customWidth="1"/>
    <col min="14" max="14" width="9.77734375" style="295" bestFit="1" customWidth="1"/>
    <col min="15" max="15" width="7.77734375" style="295" bestFit="1" customWidth="1"/>
    <col min="16" max="16384" width="9" style="295"/>
  </cols>
  <sheetData>
    <row r="1" spans="1:15" ht="23.4" x14ac:dyDescent="0.2">
      <c r="A1" s="315" t="s">
        <v>354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15" ht="15" customHeight="1" x14ac:dyDescent="0.2"/>
    <row r="3" spans="1:15" ht="15" customHeight="1" thickBot="1" x14ac:dyDescent="0.25">
      <c r="A3" s="298"/>
      <c r="B3" s="298"/>
      <c r="C3" s="298"/>
      <c r="E3" s="298"/>
      <c r="F3" s="298"/>
      <c r="G3" s="298"/>
      <c r="I3" s="298" t="s">
        <v>320</v>
      </c>
      <c r="J3" s="298"/>
      <c r="K3" s="298"/>
      <c r="M3" s="298" t="s">
        <v>332</v>
      </c>
      <c r="N3" s="298"/>
      <c r="O3" s="298"/>
    </row>
    <row r="4" spans="1:15" ht="15" customHeight="1" thickBot="1" x14ac:dyDescent="0.25">
      <c r="B4" s="298"/>
      <c r="C4" s="298"/>
      <c r="F4" s="298"/>
      <c r="G4" s="298"/>
      <c r="I4" s="314" t="s">
        <v>353</v>
      </c>
      <c r="J4" s="313" t="s">
        <v>352</v>
      </c>
      <c r="K4" s="312" t="s">
        <v>351</v>
      </c>
      <c r="M4" s="314" t="s">
        <v>353</v>
      </c>
      <c r="N4" s="313" t="s">
        <v>352</v>
      </c>
      <c r="O4" s="312" t="s">
        <v>351</v>
      </c>
    </row>
    <row r="5" spans="1:15" ht="15" customHeight="1" x14ac:dyDescent="0.2">
      <c r="B5" s="307"/>
      <c r="C5" s="307"/>
      <c r="F5" s="307"/>
      <c r="G5" s="307"/>
      <c r="I5" s="311">
        <v>1</v>
      </c>
      <c r="J5" s="316" t="s">
        <v>4</v>
      </c>
      <c r="K5" s="310" t="s">
        <v>6</v>
      </c>
      <c r="M5" s="311">
        <v>1</v>
      </c>
      <c r="N5" s="316" t="s">
        <v>127</v>
      </c>
      <c r="O5" s="310" t="s">
        <v>68</v>
      </c>
    </row>
    <row r="6" spans="1:15" ht="15" customHeight="1" x14ac:dyDescent="0.2">
      <c r="B6" s="307"/>
      <c r="C6" s="307"/>
      <c r="F6" s="307"/>
      <c r="G6" s="307"/>
      <c r="I6" s="309">
        <v>2</v>
      </c>
      <c r="J6" s="317" t="s">
        <v>209</v>
      </c>
      <c r="K6" s="308" t="s">
        <v>6</v>
      </c>
      <c r="M6" s="309">
        <v>2</v>
      </c>
      <c r="N6" s="317" t="s">
        <v>10</v>
      </c>
      <c r="O6" s="308" t="s">
        <v>239</v>
      </c>
    </row>
    <row r="7" spans="1:15" ht="15" customHeight="1" x14ac:dyDescent="0.2">
      <c r="A7" s="298"/>
      <c r="B7" s="307"/>
      <c r="C7" s="307"/>
      <c r="E7" s="298"/>
      <c r="F7" s="307"/>
      <c r="G7" s="307"/>
      <c r="I7" s="309">
        <v>3</v>
      </c>
      <c r="J7" s="317" t="s">
        <v>359</v>
      </c>
      <c r="K7" s="308" t="s">
        <v>6</v>
      </c>
      <c r="M7" s="309">
        <v>3</v>
      </c>
      <c r="N7" s="317" t="s">
        <v>4</v>
      </c>
      <c r="O7" s="308" t="s">
        <v>6</v>
      </c>
    </row>
    <row r="8" spans="1:15" ht="15" customHeight="1" x14ac:dyDescent="0.2">
      <c r="A8" s="298"/>
      <c r="B8" s="307"/>
      <c r="C8" s="307"/>
      <c r="E8" s="298"/>
      <c r="F8" s="307"/>
      <c r="G8" s="307"/>
      <c r="I8" s="309">
        <v>4</v>
      </c>
      <c r="J8" s="317" t="s">
        <v>126</v>
      </c>
      <c r="K8" s="308" t="s">
        <v>6</v>
      </c>
      <c r="M8" s="309">
        <v>4</v>
      </c>
      <c r="N8" s="317" t="s">
        <v>237</v>
      </c>
      <c r="O8" s="308" t="s">
        <v>68</v>
      </c>
    </row>
    <row r="9" spans="1:15" ht="15" customHeight="1" x14ac:dyDescent="0.2">
      <c r="A9" s="298"/>
      <c r="B9" s="307"/>
      <c r="C9" s="307"/>
      <c r="E9" s="298"/>
      <c r="F9" s="307"/>
      <c r="G9" s="307"/>
      <c r="I9" s="302" t="s">
        <v>350</v>
      </c>
      <c r="J9" s="318" t="s">
        <v>8</v>
      </c>
      <c r="K9" s="301" t="s">
        <v>9</v>
      </c>
      <c r="M9" s="302" t="s">
        <v>350</v>
      </c>
      <c r="N9" s="318" t="s">
        <v>265</v>
      </c>
      <c r="O9" s="301" t="s">
        <v>68</v>
      </c>
    </row>
    <row r="10" spans="1:15" ht="15" customHeight="1" x14ac:dyDescent="0.2">
      <c r="A10" s="298"/>
      <c r="B10" s="307"/>
      <c r="C10" s="307"/>
      <c r="E10" s="298"/>
      <c r="F10" s="307"/>
      <c r="G10" s="307"/>
      <c r="I10" s="300"/>
      <c r="J10" s="319" t="s">
        <v>131</v>
      </c>
      <c r="K10" s="299" t="s">
        <v>9</v>
      </c>
      <c r="M10" s="300"/>
      <c r="N10" s="319" t="s">
        <v>253</v>
      </c>
      <c r="O10" s="299" t="s">
        <v>68</v>
      </c>
    </row>
    <row r="11" spans="1:15" ht="15" customHeight="1" x14ac:dyDescent="0.2">
      <c r="A11" s="298"/>
      <c r="B11" s="307"/>
      <c r="C11" s="307"/>
      <c r="E11" s="298"/>
      <c r="F11" s="307"/>
      <c r="G11" s="307"/>
      <c r="I11" s="300"/>
      <c r="J11" s="319" t="s">
        <v>129</v>
      </c>
      <c r="K11" s="299" t="s">
        <v>128</v>
      </c>
      <c r="M11" s="300"/>
      <c r="N11" s="319" t="s">
        <v>240</v>
      </c>
      <c r="O11" s="299" t="s">
        <v>68</v>
      </c>
    </row>
    <row r="12" spans="1:15" ht="15" customHeight="1" x14ac:dyDescent="0.2">
      <c r="A12" s="298"/>
      <c r="B12" s="307"/>
      <c r="C12" s="307"/>
      <c r="E12" s="298"/>
      <c r="F12" s="307"/>
      <c r="G12" s="307"/>
      <c r="I12" s="304"/>
      <c r="J12" s="320" t="s">
        <v>10</v>
      </c>
      <c r="K12" s="306" t="s">
        <v>6</v>
      </c>
      <c r="M12" s="304"/>
      <c r="N12" s="320" t="s">
        <v>358</v>
      </c>
      <c r="O12" s="306" t="s">
        <v>238</v>
      </c>
    </row>
    <row r="13" spans="1:15" ht="15" customHeight="1" x14ac:dyDescent="0.2">
      <c r="I13" s="302" t="s">
        <v>349</v>
      </c>
      <c r="J13" s="321" t="s">
        <v>8</v>
      </c>
      <c r="K13" s="305" t="s">
        <v>52</v>
      </c>
      <c r="M13" s="302" t="s">
        <v>349</v>
      </c>
      <c r="N13" s="321" t="s">
        <v>81</v>
      </c>
      <c r="O13" s="305" t="s">
        <v>19</v>
      </c>
    </row>
    <row r="14" spans="1:15" ht="15" customHeight="1" x14ac:dyDescent="0.2">
      <c r="I14" s="300"/>
      <c r="J14" s="322" t="s">
        <v>132</v>
      </c>
      <c r="K14" s="299" t="s">
        <v>133</v>
      </c>
      <c r="M14" s="300"/>
      <c r="N14" s="322" t="s">
        <v>60</v>
      </c>
      <c r="O14" s="299" t="s">
        <v>68</v>
      </c>
    </row>
    <row r="15" spans="1:15" ht="15" customHeight="1" x14ac:dyDescent="0.2">
      <c r="I15" s="300"/>
      <c r="J15" s="322" t="s">
        <v>130</v>
      </c>
      <c r="K15" s="299" t="s">
        <v>52</v>
      </c>
      <c r="M15" s="300"/>
      <c r="N15" s="322" t="s">
        <v>267</v>
      </c>
      <c r="O15" s="299" t="s">
        <v>211</v>
      </c>
    </row>
    <row r="16" spans="1:15" ht="15" customHeight="1" x14ac:dyDescent="0.2">
      <c r="I16" s="300"/>
      <c r="J16" s="322" t="s">
        <v>11</v>
      </c>
      <c r="K16" s="299" t="s">
        <v>9</v>
      </c>
      <c r="M16" s="300"/>
      <c r="N16" s="322" t="s">
        <v>266</v>
      </c>
      <c r="O16" s="299" t="s">
        <v>52</v>
      </c>
    </row>
    <row r="17" spans="1:15" ht="15" customHeight="1" x14ac:dyDescent="0.2">
      <c r="I17" s="300"/>
      <c r="J17" s="322" t="s">
        <v>127</v>
      </c>
      <c r="K17" s="299" t="s">
        <v>128</v>
      </c>
      <c r="M17" s="300"/>
      <c r="N17" s="322" t="s">
        <v>119</v>
      </c>
      <c r="O17" s="299" t="s">
        <v>238</v>
      </c>
    </row>
    <row r="18" spans="1:15" ht="15" customHeight="1" x14ac:dyDescent="0.2">
      <c r="I18" s="300"/>
      <c r="J18" s="322" t="s">
        <v>210</v>
      </c>
      <c r="K18" s="299" t="s">
        <v>211</v>
      </c>
      <c r="M18" s="300"/>
      <c r="N18" s="322" t="s">
        <v>132</v>
      </c>
      <c r="O18" s="299" t="s">
        <v>133</v>
      </c>
    </row>
    <row r="19" spans="1:15" ht="15" customHeight="1" x14ac:dyDescent="0.2">
      <c r="A19" s="298"/>
      <c r="B19" s="298"/>
      <c r="C19" s="298"/>
      <c r="E19" s="298"/>
      <c r="F19" s="298"/>
      <c r="G19" s="298"/>
      <c r="I19" s="300"/>
      <c r="J19" s="322" t="s">
        <v>167</v>
      </c>
      <c r="K19" s="299" t="s">
        <v>68</v>
      </c>
      <c r="M19" s="300"/>
      <c r="N19" s="322" t="s">
        <v>254</v>
      </c>
      <c r="O19" s="299" t="s">
        <v>9</v>
      </c>
    </row>
    <row r="20" spans="1:15" ht="15" customHeight="1" x14ac:dyDescent="0.2">
      <c r="I20" s="304"/>
      <c r="J20" s="323" t="s">
        <v>93</v>
      </c>
      <c r="K20" s="303" t="s">
        <v>59</v>
      </c>
      <c r="M20" s="304"/>
      <c r="N20" s="323" t="s">
        <v>278</v>
      </c>
      <c r="O20" s="303" t="s">
        <v>68</v>
      </c>
    </row>
    <row r="21" spans="1:15" ht="15" customHeight="1" x14ac:dyDescent="0.2">
      <c r="I21" s="302" t="s">
        <v>348</v>
      </c>
      <c r="J21" s="318" t="s">
        <v>47</v>
      </c>
      <c r="K21" s="301" t="s">
        <v>9</v>
      </c>
      <c r="M21" s="302" t="s">
        <v>348</v>
      </c>
      <c r="N21" s="318" t="s">
        <v>357</v>
      </c>
      <c r="O21" s="301" t="s">
        <v>14</v>
      </c>
    </row>
    <row r="22" spans="1:15" ht="15" customHeight="1" x14ac:dyDescent="0.2">
      <c r="I22" s="300"/>
      <c r="J22" s="319" t="s">
        <v>189</v>
      </c>
      <c r="K22" s="299" t="s">
        <v>59</v>
      </c>
      <c r="M22" s="300"/>
      <c r="N22" s="319" t="s">
        <v>251</v>
      </c>
      <c r="O22" s="299" t="s">
        <v>52</v>
      </c>
    </row>
    <row r="23" spans="1:15" ht="15" customHeight="1" x14ac:dyDescent="0.2">
      <c r="A23" s="298"/>
      <c r="E23" s="298"/>
      <c r="I23" s="300"/>
      <c r="J23" s="319" t="s">
        <v>172</v>
      </c>
      <c r="K23" s="299" t="s">
        <v>75</v>
      </c>
      <c r="M23" s="300"/>
      <c r="N23" s="319" t="s">
        <v>280</v>
      </c>
      <c r="O23" s="299" t="s">
        <v>68</v>
      </c>
    </row>
    <row r="24" spans="1:15" ht="15" customHeight="1" x14ac:dyDescent="0.2">
      <c r="A24" s="298"/>
      <c r="E24" s="298"/>
      <c r="I24" s="300"/>
      <c r="J24" s="319" t="s">
        <v>86</v>
      </c>
      <c r="K24" s="299" t="s">
        <v>75</v>
      </c>
      <c r="M24" s="300"/>
      <c r="N24" s="319" t="s">
        <v>91</v>
      </c>
      <c r="O24" s="299" t="s">
        <v>75</v>
      </c>
    </row>
    <row r="25" spans="1:15" ht="15" customHeight="1" x14ac:dyDescent="0.2">
      <c r="A25" s="298"/>
      <c r="E25" s="298"/>
      <c r="I25" s="300"/>
      <c r="J25" s="319" t="s">
        <v>79</v>
      </c>
      <c r="K25" s="299" t="s">
        <v>6</v>
      </c>
      <c r="M25" s="300"/>
      <c r="N25" s="319" t="s">
        <v>48</v>
      </c>
      <c r="O25" s="299" t="s">
        <v>83</v>
      </c>
    </row>
    <row r="26" spans="1:15" ht="15" customHeight="1" x14ac:dyDescent="0.2">
      <c r="A26" s="298"/>
      <c r="E26" s="298"/>
      <c r="I26" s="300"/>
      <c r="J26" s="319" t="s">
        <v>169</v>
      </c>
      <c r="K26" s="299" t="s">
        <v>16</v>
      </c>
      <c r="M26" s="300"/>
      <c r="N26" s="319" t="s">
        <v>279</v>
      </c>
      <c r="O26" s="299" t="s">
        <v>26</v>
      </c>
    </row>
    <row r="27" spans="1:15" ht="15" customHeight="1" x14ac:dyDescent="0.2">
      <c r="A27" s="298"/>
      <c r="E27" s="298"/>
      <c r="I27" s="300"/>
      <c r="J27" s="319" t="s">
        <v>165</v>
      </c>
      <c r="K27" s="299" t="s">
        <v>9</v>
      </c>
      <c r="M27" s="300"/>
      <c r="N27" s="319" t="s">
        <v>170</v>
      </c>
      <c r="O27" s="299" t="s">
        <v>32</v>
      </c>
    </row>
    <row r="28" spans="1:15" ht="15" customHeight="1" x14ac:dyDescent="0.2">
      <c r="A28" s="298"/>
      <c r="E28" s="298"/>
      <c r="I28" s="300"/>
      <c r="J28" s="319" t="s">
        <v>77</v>
      </c>
      <c r="K28" s="299" t="s">
        <v>9</v>
      </c>
      <c r="M28" s="300"/>
      <c r="N28" s="319" t="s">
        <v>281</v>
      </c>
      <c r="O28" s="299" t="s">
        <v>107</v>
      </c>
    </row>
    <row r="29" spans="1:15" ht="15" customHeight="1" x14ac:dyDescent="0.2">
      <c r="A29" s="298"/>
      <c r="E29" s="298"/>
      <c r="I29" s="300"/>
      <c r="J29" s="319" t="s">
        <v>78</v>
      </c>
      <c r="K29" s="299" t="s">
        <v>9</v>
      </c>
      <c r="M29" s="300"/>
      <c r="N29" s="319" t="s">
        <v>20</v>
      </c>
      <c r="O29" s="299" t="s">
        <v>133</v>
      </c>
    </row>
    <row r="30" spans="1:15" ht="15" customHeight="1" x14ac:dyDescent="0.2">
      <c r="A30" s="298"/>
      <c r="E30" s="298"/>
      <c r="I30" s="300"/>
      <c r="J30" s="319" t="s">
        <v>170</v>
      </c>
      <c r="K30" s="299" t="s">
        <v>52</v>
      </c>
      <c r="M30" s="300"/>
      <c r="N30" s="319" t="s">
        <v>253</v>
      </c>
      <c r="O30" s="299" t="s">
        <v>187</v>
      </c>
    </row>
    <row r="31" spans="1:15" ht="15" customHeight="1" x14ac:dyDescent="0.2">
      <c r="A31" s="298"/>
      <c r="E31" s="298"/>
      <c r="I31" s="300"/>
      <c r="J31" s="319" t="s">
        <v>360</v>
      </c>
      <c r="K31" s="299" t="s">
        <v>9</v>
      </c>
      <c r="M31" s="300"/>
      <c r="N31" s="319" t="s">
        <v>277</v>
      </c>
      <c r="O31" s="299" t="s">
        <v>83</v>
      </c>
    </row>
    <row r="32" spans="1:15" ht="15" customHeight="1" x14ac:dyDescent="0.2">
      <c r="A32" s="298"/>
      <c r="E32" s="298"/>
      <c r="I32" s="300"/>
      <c r="J32" s="319" t="s">
        <v>81</v>
      </c>
      <c r="K32" s="299" t="s">
        <v>14</v>
      </c>
      <c r="M32" s="300"/>
      <c r="N32" s="319" t="s">
        <v>356</v>
      </c>
      <c r="O32" s="299" t="s">
        <v>14</v>
      </c>
    </row>
    <row r="33" spans="1:15" ht="15" customHeight="1" x14ac:dyDescent="0.2">
      <c r="A33" s="298"/>
      <c r="E33" s="298"/>
      <c r="I33" s="300"/>
      <c r="J33" s="319" t="s">
        <v>84</v>
      </c>
      <c r="K33" s="299" t="s">
        <v>68</v>
      </c>
      <c r="M33" s="300"/>
      <c r="N33" s="319" t="s">
        <v>82</v>
      </c>
      <c r="O33" s="299" t="s">
        <v>211</v>
      </c>
    </row>
    <row r="34" spans="1:15" ht="15" customHeight="1" x14ac:dyDescent="0.2">
      <c r="A34" s="298"/>
      <c r="E34" s="298"/>
      <c r="I34" s="300"/>
      <c r="J34" s="319" t="s">
        <v>164</v>
      </c>
      <c r="K34" s="299" t="s">
        <v>6</v>
      </c>
      <c r="M34" s="300"/>
      <c r="N34" s="319" t="s">
        <v>355</v>
      </c>
      <c r="O34" s="299" t="s">
        <v>238</v>
      </c>
    </row>
    <row r="35" spans="1:15" ht="15" customHeight="1" x14ac:dyDescent="0.2">
      <c r="A35" s="298"/>
      <c r="E35" s="298"/>
      <c r="I35" s="300"/>
      <c r="J35" s="319" t="s">
        <v>93</v>
      </c>
      <c r="K35" s="299" t="s">
        <v>6</v>
      </c>
      <c r="M35" s="300"/>
      <c r="N35" s="319" t="s">
        <v>139</v>
      </c>
      <c r="O35" s="299" t="s">
        <v>16</v>
      </c>
    </row>
    <row r="36" spans="1:15" ht="15" customHeight="1" thickBot="1" x14ac:dyDescent="0.25">
      <c r="A36" s="298"/>
      <c r="E36" s="298"/>
      <c r="I36" s="297"/>
      <c r="J36" s="324" t="s">
        <v>20</v>
      </c>
      <c r="K36" s="296" t="s">
        <v>80</v>
      </c>
      <c r="M36" s="297"/>
      <c r="N36" s="324" t="s">
        <v>168</v>
      </c>
      <c r="O36" s="296" t="s">
        <v>9</v>
      </c>
    </row>
  </sheetData>
  <mergeCells count="41">
    <mergeCell ref="I9:I12"/>
    <mergeCell ref="M9:M12"/>
    <mergeCell ref="M13:M20"/>
    <mergeCell ref="M21:M36"/>
    <mergeCell ref="I13:I20"/>
    <mergeCell ref="I21:I36"/>
    <mergeCell ref="E29:E36"/>
    <mergeCell ref="A23:A24"/>
    <mergeCell ref="A25:A28"/>
    <mergeCell ref="A29:A36"/>
    <mergeCell ref="F11:G11"/>
    <mergeCell ref="F12:G12"/>
    <mergeCell ref="E23:E24"/>
    <mergeCell ref="E25:E28"/>
    <mergeCell ref="B4:C4"/>
    <mergeCell ref="B5:C5"/>
    <mergeCell ref="B6:C6"/>
    <mergeCell ref="B7:C7"/>
    <mergeCell ref="F7:G7"/>
    <mergeCell ref="F8:G8"/>
    <mergeCell ref="F5:G5"/>
    <mergeCell ref="F6:G6"/>
    <mergeCell ref="F9:G9"/>
    <mergeCell ref="F10:G10"/>
    <mergeCell ref="A1:O1"/>
    <mergeCell ref="A19:C19"/>
    <mergeCell ref="I3:K3"/>
    <mergeCell ref="M3:O3"/>
    <mergeCell ref="E19:G19"/>
    <mergeCell ref="A3:C3"/>
    <mergeCell ref="E3:G3"/>
    <mergeCell ref="F4:G4"/>
    <mergeCell ref="A7:A8"/>
    <mergeCell ref="A9:A12"/>
    <mergeCell ref="E7:E8"/>
    <mergeCell ref="E9:E12"/>
    <mergeCell ref="B8:C8"/>
    <mergeCell ref="B9:C9"/>
    <mergeCell ref="B10:C10"/>
    <mergeCell ref="B11:C11"/>
    <mergeCell ref="B12:C12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MS</vt:lpstr>
      <vt:lpstr>FS</vt:lpstr>
      <vt:lpstr>MSL</vt:lpstr>
      <vt:lpstr>Rank</vt:lpstr>
      <vt:lpstr>FS!Print_Area</vt:lpstr>
      <vt:lpstr>MS!Print_Area</vt:lpstr>
      <vt:lpstr>MSL!Print_Area</vt:lpstr>
    </vt:vector>
  </TitlesOfParts>
  <Company>Kagawa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</dc:creator>
  <cp:lastModifiedBy>Naoki Okada</cp:lastModifiedBy>
  <cp:lastPrinted>2012-09-15T07:40:02Z</cp:lastPrinted>
  <dcterms:created xsi:type="dcterms:W3CDTF">2012-09-12T12:35:29Z</dcterms:created>
  <dcterms:modified xsi:type="dcterms:W3CDTF">2026-02-05T05:04:25Z</dcterms:modified>
</cp:coreProperties>
</file>