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2\"/>
    </mc:Choice>
  </mc:AlternateContent>
  <xr:revisionPtr revIDLastSave="0" documentId="8_{7CC8C294-B70E-494B-B506-56514EA01C38}" xr6:coauthVersionLast="47" xr6:coauthVersionMax="47" xr10:uidLastSave="{00000000-0000-0000-0000-000000000000}"/>
  <bookViews>
    <workbookView xWindow="-108" yWindow="-108" windowWidth="23256" windowHeight="12456" xr2:uid="{7B43E2CF-9BAF-493A-8C12-5289234ED72A}"/>
  </bookViews>
  <sheets>
    <sheet name="男子" sheetId="1" r:id="rId1"/>
    <sheet name="女子" sheetId="4" r:id="rId2"/>
    <sheet name="MD" sheetId="5" r:id="rId3"/>
    <sheet name="FD" sheetId="6" r:id="rId4"/>
    <sheet name="MS" sheetId="7" r:id="rId5"/>
    <sheet name="FS" sheetId="8" r:id="rId6"/>
    <sheet name="Rank" sheetId="9" r:id="rId7"/>
  </sheets>
  <externalReferences>
    <externalReference r:id="rId8"/>
    <externalReference r:id="rId9"/>
  </externalReferences>
  <definedNames>
    <definedName name="_xlnm.Print_Area" localSheetId="3">FD!$A$1:$AK$75</definedName>
    <definedName name="_xlnm.Print_Area" localSheetId="5">FS!$A$1:$BV$86</definedName>
    <definedName name="_xlnm.Print_Area" localSheetId="2">MD!$A$1:$BV$69</definedName>
    <definedName name="_xlnm.Print_Area" localSheetId="4">MS!$A$1:$BV$147</definedName>
    <definedName name="_xlnm.Print_Area" localSheetId="1">女子!$A$1:$FY$110</definedName>
    <definedName name="_xlnm.Print_Area" localSheetId="0">男子!$A$1:$IC$123</definedName>
    <definedName name="ランキングシード" localSheetId="6">#REF!</definedName>
    <definedName name="ランキングシード">[1]上位シード!$Z$2:$AJ$33</definedName>
    <definedName name="ランキング小" localSheetId="6">#REF!</definedName>
    <definedName name="ランキング小">[1]ランク表!$D$2:$AL$263</definedName>
    <definedName name="ランキング大" localSheetId="6">#REF!</definedName>
    <definedName name="ランキング大">[1]ランク表!$A$2:$AL$263</definedName>
    <definedName name="順位" localSheetId="6">#REF!</definedName>
    <definedName name="順位">[1]ランク表!$D$2:$D$263</definedName>
  </definedNames>
  <calcPr calcId="181029"/>
</workbook>
</file>

<file path=xl/calcChain.xml><?xml version="1.0" encoding="utf-8"?>
<calcChain xmlns="http://schemas.openxmlformats.org/spreadsheetml/2006/main">
  <c r="O43" i="8" l="1"/>
  <c r="V43" i="8"/>
  <c r="AZ43" i="8"/>
  <c r="BG43" i="8"/>
  <c r="O75" i="8"/>
  <c r="V75" i="8"/>
  <c r="AZ13" i="7"/>
  <c r="BG13" i="7"/>
  <c r="O37" i="7"/>
  <c r="V37" i="7"/>
  <c r="AZ37" i="7"/>
  <c r="BG37" i="7"/>
  <c r="O63" i="7"/>
  <c r="V63" i="7"/>
  <c r="O111" i="7"/>
  <c r="V111" i="7"/>
  <c r="AZ111" i="7"/>
  <c r="BG111" i="7"/>
  <c r="O137" i="7"/>
  <c r="V137" i="7"/>
  <c r="O37" i="6"/>
  <c r="V37" i="6"/>
  <c r="O35" i="5"/>
  <c r="V35" i="5"/>
  <c r="AZ35" i="5"/>
  <c r="BG35" i="5"/>
  <c r="O61" i="5"/>
  <c r="V61" i="5"/>
  <c r="EB75" i="1"/>
  <c r="EK75" i="1"/>
  <c r="ET75" i="1"/>
  <c r="FJ75" i="1"/>
  <c r="DV75" i="1"/>
  <c r="EE75" i="1"/>
  <c r="EN75" i="1"/>
  <c r="FF75" i="1"/>
  <c r="FL75" i="1" s="1"/>
  <c r="EB71" i="1"/>
  <c r="EK71" i="1"/>
  <c r="FJ71" i="1"/>
  <c r="DV71" i="1"/>
  <c r="FF71" i="1" s="1"/>
  <c r="FL71" i="1" s="1"/>
  <c r="FO71" i="1" s="1"/>
  <c r="EE71" i="1"/>
  <c r="EB67" i="1"/>
  <c r="FJ67" i="1"/>
  <c r="FL67" i="1" s="1"/>
  <c r="DV67" i="1"/>
  <c r="FF67" i="1"/>
  <c r="FJ63" i="1"/>
  <c r="FF63" i="1"/>
  <c r="BV75" i="1"/>
  <c r="CE75" i="1"/>
  <c r="CN75" i="1"/>
  <c r="DD75" i="1"/>
  <c r="BP75" i="1"/>
  <c r="BY75" i="1"/>
  <c r="CH75" i="1"/>
  <c r="CZ75" i="1"/>
  <c r="BV71" i="1"/>
  <c r="CE71" i="1"/>
  <c r="DD71" i="1"/>
  <c r="BP71" i="1"/>
  <c r="CZ71" i="1" s="1"/>
  <c r="DF71" i="1" s="1"/>
  <c r="BY71" i="1"/>
  <c r="BV67" i="1"/>
  <c r="DD67" i="1"/>
  <c r="DF67" i="1" s="1"/>
  <c r="BP67" i="1"/>
  <c r="CZ67" i="1"/>
  <c r="DD63" i="1"/>
  <c r="CZ63" i="1"/>
  <c r="DF63" i="1" s="1"/>
  <c r="P75" i="1"/>
  <c r="Y75" i="1"/>
  <c r="AH75" i="1"/>
  <c r="AX75" i="1"/>
  <c r="J75" i="1"/>
  <c r="S75" i="1"/>
  <c r="AB75" i="1"/>
  <c r="AT75" i="1"/>
  <c r="AZ75" i="1" s="1"/>
  <c r="P71" i="1"/>
  <c r="Y71" i="1"/>
  <c r="AX71" i="1"/>
  <c r="J71" i="1"/>
  <c r="AT71" i="1" s="1"/>
  <c r="AZ71" i="1" s="1"/>
  <c r="BC71" i="1" s="1"/>
  <c r="S71" i="1"/>
  <c r="P67" i="1"/>
  <c r="AX67" i="1"/>
  <c r="AZ67" i="1" s="1"/>
  <c r="J67" i="1"/>
  <c r="AT67" i="1"/>
  <c r="AX63" i="1"/>
  <c r="AT63" i="1"/>
  <c r="AZ63" i="1" s="1"/>
  <c r="EB51" i="1"/>
  <c r="EK51" i="1"/>
  <c r="ET51" i="1"/>
  <c r="FJ51" i="1"/>
  <c r="DV51" i="1"/>
  <c r="EE51" i="1"/>
  <c r="EN51" i="1"/>
  <c r="FF51" i="1"/>
  <c r="FL51" i="1" s="1"/>
  <c r="EB47" i="1"/>
  <c r="EK47" i="1"/>
  <c r="FJ47" i="1"/>
  <c r="DV47" i="1"/>
  <c r="FF47" i="1" s="1"/>
  <c r="FL47" i="1" s="1"/>
  <c r="EE47" i="1"/>
  <c r="EB43" i="1"/>
  <c r="FJ43" i="1"/>
  <c r="DV43" i="1"/>
  <c r="FF43" i="1"/>
  <c r="FJ39" i="1"/>
  <c r="FF39" i="1"/>
  <c r="FL39" i="1" s="1"/>
  <c r="FO39" i="1" s="1"/>
  <c r="BV51" i="1"/>
  <c r="CE51" i="1"/>
  <c r="CN51" i="1"/>
  <c r="DD51" i="1"/>
  <c r="BP51" i="1"/>
  <c r="BY51" i="1"/>
  <c r="CH51" i="1"/>
  <c r="CZ51" i="1"/>
  <c r="DF51" i="1" s="1"/>
  <c r="BV47" i="1"/>
  <c r="CE47" i="1"/>
  <c r="DD47" i="1"/>
  <c r="BP47" i="1"/>
  <c r="CZ47" i="1" s="1"/>
  <c r="DF47" i="1" s="1"/>
  <c r="DI47" i="1" s="1"/>
  <c r="BY47" i="1"/>
  <c r="BV43" i="1"/>
  <c r="DD43" i="1"/>
  <c r="DF43" i="1" s="1"/>
  <c r="BP43" i="1"/>
  <c r="CZ43" i="1"/>
  <c r="DD39" i="1"/>
  <c r="CZ39" i="1"/>
  <c r="P51" i="1"/>
  <c r="Y51" i="1"/>
  <c r="AH51" i="1"/>
  <c r="AX51" i="1"/>
  <c r="J51" i="1"/>
  <c r="S51" i="1"/>
  <c r="AB51" i="1"/>
  <c r="AT51" i="1"/>
  <c r="AZ51" i="1" s="1"/>
  <c r="P47" i="1"/>
  <c r="Y47" i="1"/>
  <c r="AX47" i="1"/>
  <c r="J47" i="1"/>
  <c r="AT47" i="1" s="1"/>
  <c r="AZ47" i="1" s="1"/>
  <c r="BC47" i="1" s="1"/>
  <c r="S47" i="1"/>
  <c r="P43" i="1"/>
  <c r="AX43" i="1"/>
  <c r="J43" i="1"/>
  <c r="AT43" i="1"/>
  <c r="AX39" i="1"/>
  <c r="AT39" i="1"/>
  <c r="AZ39" i="1" s="1"/>
  <c r="EB27" i="1"/>
  <c r="EK27" i="1"/>
  <c r="ET27" i="1"/>
  <c r="FJ27" i="1"/>
  <c r="DV27" i="1"/>
  <c r="EE27" i="1"/>
  <c r="EN27" i="1"/>
  <c r="FF27" i="1"/>
  <c r="FL27" i="1" s="1"/>
  <c r="EB23" i="1"/>
  <c r="EK23" i="1"/>
  <c r="FJ23" i="1"/>
  <c r="DV23" i="1"/>
  <c r="FF23" i="1" s="1"/>
  <c r="FL23" i="1" s="1"/>
  <c r="FO23" i="1" s="1"/>
  <c r="EE23" i="1"/>
  <c r="EB19" i="1"/>
  <c r="FJ19" i="1"/>
  <c r="FL19" i="1" s="1"/>
  <c r="DV19" i="1"/>
  <c r="FF19" i="1"/>
  <c r="FJ15" i="1"/>
  <c r="FF15" i="1"/>
  <c r="FL15" i="1" s="1"/>
  <c r="BV27" i="1"/>
  <c r="CE27" i="1"/>
  <c r="CN27" i="1"/>
  <c r="DD27" i="1"/>
  <c r="BP27" i="1"/>
  <c r="BY27" i="1"/>
  <c r="CH27" i="1"/>
  <c r="CZ27" i="1"/>
  <c r="DF27" i="1" s="1"/>
  <c r="BV23" i="1"/>
  <c r="CE23" i="1"/>
  <c r="DD23" i="1"/>
  <c r="BP23" i="1"/>
  <c r="CZ23" i="1" s="1"/>
  <c r="DF23" i="1" s="1"/>
  <c r="BY23" i="1"/>
  <c r="BV19" i="1"/>
  <c r="DD19" i="1"/>
  <c r="BP19" i="1"/>
  <c r="CZ19" i="1"/>
  <c r="DD15" i="1"/>
  <c r="CZ15" i="1"/>
  <c r="DF15" i="1" s="1"/>
  <c r="DI15" i="1" s="1"/>
  <c r="DW41" i="4"/>
  <c r="FG41" i="4"/>
  <c r="FM41" i="4" s="1"/>
  <c r="EC41" i="4"/>
  <c r="FK41" i="4"/>
  <c r="FK37" i="4"/>
  <c r="FG37" i="4"/>
  <c r="FM37" i="4"/>
  <c r="EC45" i="4"/>
  <c r="EL45" i="4"/>
  <c r="FK45" i="4"/>
  <c r="DW45" i="4"/>
  <c r="FG45" i="4" s="1"/>
  <c r="FM45" i="4" s="1"/>
  <c r="EF45" i="4"/>
  <c r="EC49" i="4"/>
  <c r="FK49" i="4" s="1"/>
  <c r="EL49" i="4"/>
  <c r="EU49" i="4"/>
  <c r="DW49" i="4"/>
  <c r="FG49" i="4" s="1"/>
  <c r="FM49" i="4" s="1"/>
  <c r="FP49" i="4" s="1"/>
  <c r="EF49" i="4"/>
  <c r="EO49" i="4"/>
  <c r="BQ41" i="4"/>
  <c r="DA41" i="4"/>
  <c r="DG41" i="4" s="1"/>
  <c r="DJ41" i="4" s="1"/>
  <c r="BW41" i="4"/>
  <c r="DE41" i="4" s="1"/>
  <c r="DA37" i="4"/>
  <c r="DG37" i="4" s="1"/>
  <c r="DE37" i="4"/>
  <c r="BW45" i="4"/>
  <c r="CF45" i="4"/>
  <c r="DE45" i="4"/>
  <c r="BQ45" i="4"/>
  <c r="BZ45" i="4"/>
  <c r="DA45" i="4"/>
  <c r="DG45" i="4"/>
  <c r="BW49" i="4"/>
  <c r="CF49" i="4"/>
  <c r="CO49" i="4"/>
  <c r="DE49" i="4"/>
  <c r="BQ49" i="4"/>
  <c r="BZ49" i="4"/>
  <c r="CI49" i="4"/>
  <c r="DA49" i="4"/>
  <c r="DG49" i="4" s="1"/>
  <c r="EZ33" i="4"/>
  <c r="EQ33" i="4"/>
  <c r="EH33" i="4"/>
  <c r="DY33" i="4"/>
  <c r="CT33" i="4"/>
  <c r="CK33" i="4"/>
  <c r="CB33" i="4"/>
  <c r="BS33" i="4"/>
  <c r="AU37" i="4"/>
  <c r="AY37" i="4"/>
  <c r="BA37" i="4"/>
  <c r="Q45" i="4"/>
  <c r="AY45" i="4" s="1"/>
  <c r="Z45" i="4"/>
  <c r="K45" i="4"/>
  <c r="AU45" i="4" s="1"/>
  <c r="BA45" i="4" s="1"/>
  <c r="T45" i="4"/>
  <c r="K41" i="4"/>
  <c r="AU41" i="4"/>
  <c r="BA41" i="4" s="1"/>
  <c r="Q41" i="4"/>
  <c r="AY41" i="4"/>
  <c r="Q49" i="4"/>
  <c r="AY49" i="4" s="1"/>
  <c r="AI49" i="4"/>
  <c r="Z49" i="4"/>
  <c r="K49" i="4"/>
  <c r="AU49" i="4" s="1"/>
  <c r="AC49" i="4"/>
  <c r="T49" i="4"/>
  <c r="AN33" i="4"/>
  <c r="AE33" i="4"/>
  <c r="V33" i="4"/>
  <c r="M33" i="4"/>
  <c r="FG13" i="4"/>
  <c r="FK13" i="4"/>
  <c r="FM13" i="4"/>
  <c r="EC25" i="4"/>
  <c r="EL25" i="4"/>
  <c r="EU25" i="4"/>
  <c r="FK25" i="4"/>
  <c r="DW25" i="4"/>
  <c r="EF25" i="4"/>
  <c r="EO25" i="4"/>
  <c r="FG25" i="4"/>
  <c r="FM25" i="4" s="1"/>
  <c r="DW17" i="4"/>
  <c r="FG17" i="4"/>
  <c r="FM17" i="4" s="1"/>
  <c r="EC17" i="4"/>
  <c r="FK17" i="4" s="1"/>
  <c r="EL21" i="4"/>
  <c r="EC21" i="4"/>
  <c r="FK21" i="4" s="1"/>
  <c r="EF21" i="4"/>
  <c r="DW21" i="4"/>
  <c r="FG21" i="4"/>
  <c r="EZ9" i="4"/>
  <c r="EQ9" i="4"/>
  <c r="EH9" i="4"/>
  <c r="DY9" i="4"/>
  <c r="DA13" i="4"/>
  <c r="DG13" i="4" s="1"/>
  <c r="DE13" i="4"/>
  <c r="BW25" i="4"/>
  <c r="DE25" i="4" s="1"/>
  <c r="CO25" i="4"/>
  <c r="CF25" i="4"/>
  <c r="BQ25" i="4"/>
  <c r="DA25" i="4" s="1"/>
  <c r="DG25" i="4" s="1"/>
  <c r="DJ25" i="4" s="1"/>
  <c r="CI25" i="4"/>
  <c r="BZ25" i="4"/>
  <c r="BQ21" i="4"/>
  <c r="DA21" i="4" s="1"/>
  <c r="DG21" i="4" s="1"/>
  <c r="BZ21" i="4"/>
  <c r="BW21" i="4"/>
  <c r="CF21" i="4"/>
  <c r="DE21" i="4"/>
  <c r="BW17" i="4"/>
  <c r="DE17" i="4"/>
  <c r="BQ17" i="4"/>
  <c r="DA17" i="4" s="1"/>
  <c r="DG17" i="4" s="1"/>
  <c r="CT9" i="4"/>
  <c r="CK9" i="4"/>
  <c r="CB9" i="4"/>
  <c r="BS9" i="4"/>
  <c r="AU13" i="4"/>
  <c r="BA13" i="4" s="1"/>
  <c r="AY13" i="4"/>
  <c r="Q25" i="4"/>
  <c r="AY25" i="4" s="1"/>
  <c r="Z25" i="4"/>
  <c r="AI25" i="4"/>
  <c r="K25" i="4"/>
  <c r="AU25" i="4" s="1"/>
  <c r="BA25" i="4" s="1"/>
  <c r="BD25" i="4" s="1"/>
  <c r="T25" i="4"/>
  <c r="AC25" i="4"/>
  <c r="Q17" i="4"/>
  <c r="AY17" i="4" s="1"/>
  <c r="BA17" i="4" s="1"/>
  <c r="K17" i="4"/>
  <c r="AU17" i="4"/>
  <c r="Z21" i="4"/>
  <c r="Q21" i="4"/>
  <c r="AY21" i="4"/>
  <c r="T21" i="4"/>
  <c r="AU21" i="4" s="1"/>
  <c r="BA21" i="4" s="1"/>
  <c r="K21" i="4"/>
  <c r="AN9" i="4"/>
  <c r="AE9" i="4"/>
  <c r="V9" i="4"/>
  <c r="M9" i="4"/>
  <c r="EY59" i="1"/>
  <c r="EP59" i="1"/>
  <c r="EG59" i="1"/>
  <c r="DX59" i="1"/>
  <c r="CS59" i="1"/>
  <c r="CJ59" i="1"/>
  <c r="CA59" i="1"/>
  <c r="BR59" i="1"/>
  <c r="AM59" i="1"/>
  <c r="AD59" i="1"/>
  <c r="U59" i="1"/>
  <c r="L59" i="1"/>
  <c r="EY35" i="1"/>
  <c r="EP35" i="1"/>
  <c r="EG35" i="1"/>
  <c r="DX35" i="1"/>
  <c r="CS35" i="1"/>
  <c r="CJ35" i="1"/>
  <c r="CA35" i="1"/>
  <c r="BR35" i="1"/>
  <c r="AM35" i="1"/>
  <c r="AD35" i="1"/>
  <c r="U35" i="1"/>
  <c r="L35" i="1"/>
  <c r="EY11" i="1"/>
  <c r="EP11" i="1"/>
  <c r="EG11" i="1"/>
  <c r="DX11" i="1"/>
  <c r="CS11" i="1"/>
  <c r="CJ11" i="1"/>
  <c r="CA11" i="1"/>
  <c r="BR11" i="1"/>
  <c r="L11" i="1"/>
  <c r="U11" i="1"/>
  <c r="AD11" i="1"/>
  <c r="FL63" i="1"/>
  <c r="DF75" i="1"/>
  <c r="FL43" i="1"/>
  <c r="FO43" i="1" s="1"/>
  <c r="DF39" i="1"/>
  <c r="AZ43" i="1"/>
  <c r="DF19" i="1"/>
  <c r="J27" i="1"/>
  <c r="AT27" i="1" s="1"/>
  <c r="AZ27" i="1" s="1"/>
  <c r="S27" i="1"/>
  <c r="AB27" i="1"/>
  <c r="P27" i="1"/>
  <c r="AX27" i="1" s="1"/>
  <c r="Y27" i="1"/>
  <c r="AH27" i="1"/>
  <c r="AT15" i="1"/>
  <c r="AZ15" i="1" s="1"/>
  <c r="AX15" i="1"/>
  <c r="J19" i="1"/>
  <c r="AT19" i="1"/>
  <c r="P19" i="1"/>
  <c r="AX19" i="1" s="1"/>
  <c r="J23" i="1"/>
  <c r="AT23" i="1" s="1"/>
  <c r="AZ23" i="1" s="1"/>
  <c r="S23" i="1"/>
  <c r="P23" i="1"/>
  <c r="Y23" i="1"/>
  <c r="AX23" i="1"/>
  <c r="AM11" i="1"/>
  <c r="DI51" i="1" l="1"/>
  <c r="FO75" i="1"/>
  <c r="DI19" i="1"/>
  <c r="DJ21" i="4"/>
  <c r="BD41" i="4"/>
  <c r="FP17" i="4"/>
  <c r="BD17" i="4"/>
  <c r="BD13" i="4"/>
  <c r="DJ13" i="4"/>
  <c r="FP45" i="4"/>
  <c r="FP37" i="4"/>
  <c r="BC51" i="1"/>
  <c r="DI39" i="1"/>
  <c r="DI43" i="1"/>
  <c r="FO67" i="1"/>
  <c r="FO63" i="1"/>
  <c r="BC15" i="1"/>
  <c r="BC43" i="1"/>
  <c r="DJ17" i="4"/>
  <c r="FM21" i="4"/>
  <c r="FP21" i="4" s="1"/>
  <c r="FP25" i="4"/>
  <c r="DJ49" i="4"/>
  <c r="DJ37" i="4"/>
  <c r="DJ45" i="4"/>
  <c r="FP41" i="4"/>
  <c r="FO27" i="1"/>
  <c r="BC39" i="1"/>
  <c r="BC75" i="1"/>
  <c r="DI63" i="1"/>
  <c r="DI67" i="1"/>
  <c r="AZ19" i="1"/>
  <c r="BC19" i="1" s="1"/>
  <c r="BD21" i="4"/>
  <c r="BA49" i="4"/>
  <c r="BD49" i="4" s="1"/>
  <c r="BD37" i="4"/>
  <c r="DI23" i="1"/>
  <c r="DI27" i="1"/>
  <c r="FO15" i="1"/>
  <c r="FO19" i="1"/>
  <c r="FO47" i="1"/>
  <c r="FO51" i="1"/>
  <c r="BC63" i="1"/>
  <c r="BC67" i="1"/>
  <c r="BC27" i="1" l="1"/>
  <c r="FP13" i="4"/>
  <c r="BC23" i="1"/>
  <c r="BD45" i="4"/>
</calcChain>
</file>

<file path=xl/sharedStrings.xml><?xml version="1.0" encoding="utf-8"?>
<sst xmlns="http://schemas.openxmlformats.org/spreadsheetml/2006/main" count="3476" uniqueCount="741">
  <si>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</si>
  <si>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</si>
  <si>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</si>
  <si>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</si>
  <si>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〈３・４位決定戦〉</t>
    <rPh sb="4" eb="5">
      <t>イ</t>
    </rPh>
    <rPh sb="5" eb="8">
      <t>ケッテイセン</t>
    </rPh>
    <phoneticPr fontId="2"/>
  </si>
  <si>
    <t>〈５～８位決定戦〉</t>
    <rPh sb="4" eb="5">
      <t>イ</t>
    </rPh>
    <rPh sb="5" eb="8">
      <t>ケッテイセン</t>
    </rPh>
    <phoneticPr fontId="2"/>
  </si>
  <si>
    <t>〈７・８位決定戦〉</t>
    <rPh sb="4" eb="5">
      <t>イ</t>
    </rPh>
    <rPh sb="5" eb="8">
      <t>ケッテイセン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</si>
  <si>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</si>
  <si>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</si>
  <si>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</si>
  <si>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高中央</t>
    <rPh sb="0" eb="1">
      <t>タカ</t>
    </rPh>
    <rPh sb="1" eb="3">
      <t>チュウオウ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</si>
  <si>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</si>
  <si>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〈予選リーグ〉</t>
    <rPh sb="1" eb="3">
      <t>ヨセン</t>
    </rPh>
    <phoneticPr fontId="2"/>
  </si>
  <si>
    <t>ﾌﾞﾛｯｸ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</si>
  <si>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</si>
  <si>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</si>
  <si>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</si>
  <si>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</si>
  <si>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</si>
  <si>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－</t>
    <phoneticPr fontId="2"/>
  </si>
  <si>
    <t>（</t>
    <phoneticPr fontId="2"/>
  </si>
  <si>
    <t>）</t>
    <phoneticPr fontId="2"/>
  </si>
  <si>
    <t>ﾌﾞﾛｯｸ</t>
    <phoneticPr fontId="2"/>
  </si>
  <si>
    <t>－</t>
    <phoneticPr fontId="2"/>
  </si>
  <si>
    <t>A</t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</si>
  <si>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</si>
  <si>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</si>
  <si>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B</t>
    <phoneticPr fontId="2"/>
  </si>
  <si>
    <t>C</t>
    <phoneticPr fontId="2"/>
  </si>
  <si>
    <t>Ｆ</t>
    <phoneticPr fontId="2"/>
  </si>
  <si>
    <t>A</t>
    <phoneticPr fontId="2"/>
  </si>
  <si>
    <t>（</t>
    <phoneticPr fontId="2"/>
  </si>
  <si>
    <t>）</t>
    <phoneticPr fontId="2"/>
  </si>
  <si>
    <t>B</t>
    <phoneticPr fontId="2"/>
  </si>
  <si>
    <t>F</t>
    <phoneticPr fontId="2"/>
  </si>
  <si>
    <t>E</t>
    <phoneticPr fontId="2"/>
  </si>
  <si>
    <t>C</t>
    <phoneticPr fontId="2"/>
  </si>
  <si>
    <t>D</t>
    <phoneticPr fontId="2"/>
  </si>
  <si>
    <t>〈３・４位トーナメント〉</t>
    <rPh sb="4" eb="5">
      <t>イ</t>
    </rPh>
    <phoneticPr fontId="2"/>
  </si>
  <si>
    <t>E</t>
    <phoneticPr fontId="2"/>
  </si>
  <si>
    <t>G</t>
    <phoneticPr fontId="2"/>
  </si>
  <si>
    <t>H</t>
    <phoneticPr fontId="2"/>
  </si>
  <si>
    <t>I</t>
    <phoneticPr fontId="2"/>
  </si>
  <si>
    <t>A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</si>
  <si>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</si>
  <si>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</si>
  <si>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丸亀</t>
    <rPh sb="0" eb="2">
      <t>マルガメ</t>
    </rPh>
    <phoneticPr fontId="2"/>
  </si>
  <si>
    <t>－</t>
    <phoneticPr fontId="2"/>
  </si>
  <si>
    <t>〈４位トーナメント〉</t>
    <rPh sb="2" eb="3">
      <t>イ</t>
    </rPh>
    <phoneticPr fontId="2"/>
  </si>
  <si>
    <t>平成２４年度　　香川県高等学校春季強化卓球大会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シュンキ</t>
    </rPh>
    <rPh sb="17" eb="19">
      <t>キョウカ</t>
    </rPh>
    <rPh sb="19" eb="21">
      <t>タッキュウ</t>
    </rPh>
    <rPh sb="21" eb="23">
      <t>タイカイ</t>
    </rPh>
    <phoneticPr fontId="2"/>
  </si>
  <si>
    <t>平成２４年４月２１日（土）</t>
    <rPh sb="0" eb="2">
      <t>ヘイセイ</t>
    </rPh>
    <rPh sb="4" eb="5">
      <t>ネン</t>
    </rPh>
    <rPh sb="6" eb="7">
      <t>ガツ</t>
    </rPh>
    <rPh sb="9" eb="10">
      <t>ニチ</t>
    </rPh>
    <rPh sb="11" eb="12">
      <t>ツチ</t>
    </rPh>
    <phoneticPr fontId="2"/>
  </si>
  <si>
    <t>D</t>
    <phoneticPr fontId="2"/>
  </si>
  <si>
    <t>E</t>
    <phoneticPr fontId="2"/>
  </si>
  <si>
    <t>高松商</t>
    <rPh sb="0" eb="2">
      <t>タカマツ</t>
    </rPh>
    <rPh sb="2" eb="3">
      <t>ショウ</t>
    </rPh>
    <phoneticPr fontId="2"/>
  </si>
  <si>
    <t>観一</t>
    <rPh sb="0" eb="2">
      <t>カンイチ</t>
    </rPh>
    <phoneticPr fontId="2"/>
  </si>
  <si>
    <t>三木</t>
    <rPh sb="0" eb="2">
      <t>ミキ</t>
    </rPh>
    <phoneticPr fontId="2"/>
  </si>
  <si>
    <t>志度</t>
    <rPh sb="0" eb="2">
      <t>シド</t>
    </rPh>
    <phoneticPr fontId="2"/>
  </si>
  <si>
    <t>高瀬</t>
    <rPh sb="0" eb="2">
      <t>タカセ</t>
    </rPh>
    <phoneticPr fontId="2"/>
  </si>
  <si>
    <t>高松一</t>
    <rPh sb="0" eb="2">
      <t>タカマツ</t>
    </rPh>
    <rPh sb="2" eb="3">
      <t>イチ</t>
    </rPh>
    <phoneticPr fontId="2"/>
  </si>
  <si>
    <t>坂出</t>
    <rPh sb="0" eb="2">
      <t>サカイデ</t>
    </rPh>
    <phoneticPr fontId="2"/>
  </si>
  <si>
    <t>H</t>
    <phoneticPr fontId="2"/>
  </si>
  <si>
    <t>I</t>
    <phoneticPr fontId="2"/>
  </si>
  <si>
    <t>（１～３コート）</t>
    <phoneticPr fontId="2"/>
  </si>
  <si>
    <t>（４～６コート）</t>
    <phoneticPr fontId="2"/>
  </si>
  <si>
    <t>（７～９コート）</t>
    <phoneticPr fontId="2"/>
  </si>
  <si>
    <t>（13～15コート）</t>
    <phoneticPr fontId="2"/>
  </si>
  <si>
    <t>（16～18コート）</t>
    <phoneticPr fontId="2"/>
  </si>
  <si>
    <t>尽誠</t>
    <rPh sb="0" eb="2">
      <t>ジンセイ</t>
    </rPh>
    <phoneticPr fontId="2"/>
  </si>
  <si>
    <t>高松北</t>
    <rPh sb="0" eb="2">
      <t>タカマツ</t>
    </rPh>
    <rPh sb="2" eb="3">
      <t>キタ</t>
    </rPh>
    <phoneticPr fontId="2"/>
  </si>
  <si>
    <t>高松</t>
    <rPh sb="0" eb="2">
      <t>タカマツ</t>
    </rPh>
    <phoneticPr fontId="2"/>
  </si>
  <si>
    <t>（10･19･20コート）</t>
    <phoneticPr fontId="2"/>
  </si>
  <si>
    <t>（31～33コート）</t>
    <phoneticPr fontId="2"/>
  </si>
  <si>
    <t>（34～36コート）</t>
    <phoneticPr fontId="2"/>
  </si>
  <si>
    <t>（37･44･45コート）</t>
    <phoneticPr fontId="2"/>
  </si>
  <si>
    <t>（11･12･21コート）</t>
    <phoneticPr fontId="2"/>
  </si>
  <si>
    <t>（22～24コート）</t>
    <phoneticPr fontId="2"/>
  </si>
  <si>
    <t>（25～27コート）</t>
    <phoneticPr fontId="2"/>
  </si>
  <si>
    <t>（28～30コート）</t>
    <phoneticPr fontId="2"/>
  </si>
  <si>
    <t>（38～40コート）</t>
    <phoneticPr fontId="2"/>
  </si>
  <si>
    <t>（41～43コート）</t>
    <phoneticPr fontId="2"/>
  </si>
  <si>
    <t>小豆島</t>
    <rPh sb="0" eb="3">
      <t>ショウドシマ</t>
    </rPh>
    <phoneticPr fontId="2"/>
  </si>
  <si>
    <t>三本松</t>
    <rPh sb="0" eb="3">
      <t>サンボンマツ</t>
    </rPh>
    <phoneticPr fontId="2"/>
  </si>
  <si>
    <t>津田</t>
    <rPh sb="0" eb="2">
      <t>ツダ</t>
    </rPh>
    <phoneticPr fontId="2"/>
  </si>
  <si>
    <t>高桜井</t>
    <rPh sb="0" eb="3">
      <t>タカサクライ</t>
    </rPh>
    <phoneticPr fontId="2"/>
  </si>
  <si>
    <t>飯山</t>
    <rPh sb="0" eb="2">
      <t>ハンザン</t>
    </rPh>
    <phoneticPr fontId="2"/>
  </si>
  <si>
    <t>丸城西</t>
    <rPh sb="0" eb="1">
      <t>マル</t>
    </rPh>
    <rPh sb="1" eb="3">
      <t>ジョウセイ</t>
    </rPh>
    <phoneticPr fontId="2"/>
  </si>
  <si>
    <t>善一</t>
    <rPh sb="0" eb="2">
      <t>ゼンイチ</t>
    </rPh>
    <phoneticPr fontId="2"/>
  </si>
  <si>
    <t>琴平</t>
    <rPh sb="0" eb="2">
      <t>コトヒラ</t>
    </rPh>
    <phoneticPr fontId="2"/>
  </si>
  <si>
    <t>笠田</t>
    <rPh sb="0" eb="2">
      <t>カサダ</t>
    </rPh>
    <phoneticPr fontId="2"/>
  </si>
  <si>
    <t>観中央</t>
    <rPh sb="0" eb="1">
      <t>カン</t>
    </rPh>
    <rPh sb="1" eb="3">
      <t>チュウオウ</t>
    </rPh>
    <phoneticPr fontId="2"/>
  </si>
  <si>
    <t>土庄</t>
    <rPh sb="0" eb="2">
      <t>トノショウ</t>
    </rPh>
    <phoneticPr fontId="2"/>
  </si>
  <si>
    <t>石田</t>
    <rPh sb="0" eb="2">
      <t>イシダ</t>
    </rPh>
    <phoneticPr fontId="2"/>
  </si>
  <si>
    <t>香中央</t>
    <rPh sb="0" eb="1">
      <t>カ</t>
    </rPh>
    <rPh sb="1" eb="3">
      <t>チュウオウ</t>
    </rPh>
    <phoneticPr fontId="2"/>
  </si>
  <si>
    <t>英明</t>
    <rPh sb="0" eb="2">
      <t>エイメイ</t>
    </rPh>
    <phoneticPr fontId="2"/>
  </si>
  <si>
    <t>農経</t>
    <rPh sb="0" eb="2">
      <t>ノウケイ</t>
    </rPh>
    <phoneticPr fontId="2"/>
  </si>
  <si>
    <t>多度津</t>
    <rPh sb="0" eb="3">
      <t>タドツ</t>
    </rPh>
    <phoneticPr fontId="2"/>
  </si>
  <si>
    <t>三豊工</t>
    <rPh sb="0" eb="2">
      <t>ミトヨ</t>
    </rPh>
    <rPh sb="2" eb="3">
      <t>コウ</t>
    </rPh>
    <phoneticPr fontId="2"/>
  </si>
  <si>
    <t>聾</t>
    <rPh sb="0" eb="1">
      <t>ロウ</t>
    </rPh>
    <phoneticPr fontId="2"/>
  </si>
  <si>
    <t>高専詫</t>
    <rPh sb="0" eb="2">
      <t>コウセン</t>
    </rPh>
    <rPh sb="2" eb="3">
      <t>ホコ</t>
    </rPh>
    <phoneticPr fontId="2"/>
  </si>
  <si>
    <t>Ａ</t>
    <phoneticPr fontId="2"/>
  </si>
  <si>
    <t>ﾌﾞﾛｯｸ</t>
    <phoneticPr fontId="2"/>
  </si>
  <si>
    <t>－</t>
    <phoneticPr fontId="2"/>
  </si>
  <si>
    <t>－</t>
  </si>
  <si>
    <t>－</t>
    <phoneticPr fontId="2"/>
  </si>
  <si>
    <t>農経</t>
    <rPh sb="0" eb="1">
      <t>ノウ</t>
    </rPh>
    <rPh sb="1" eb="2">
      <t>ケイ</t>
    </rPh>
    <phoneticPr fontId="2"/>
  </si>
  <si>
    <t>坂出工</t>
    <rPh sb="0" eb="2">
      <t>サカイデ</t>
    </rPh>
    <rPh sb="2" eb="3">
      <t>コウ</t>
    </rPh>
    <phoneticPr fontId="2"/>
  </si>
  <si>
    <t>高松西</t>
    <rPh sb="0" eb="3">
      <t>タカマツニシ</t>
    </rPh>
    <phoneticPr fontId="2"/>
  </si>
  <si>
    <t>高専高</t>
    <rPh sb="0" eb="2">
      <t>コウセン</t>
    </rPh>
    <rPh sb="2" eb="3">
      <t>ダカ</t>
    </rPh>
    <phoneticPr fontId="2"/>
  </si>
  <si>
    <t>高桜井</t>
    <rPh sb="0" eb="1">
      <t>タカ</t>
    </rPh>
    <rPh sb="1" eb="3">
      <t>サクライ</t>
    </rPh>
    <phoneticPr fontId="2"/>
  </si>
  <si>
    <t>高松東</t>
    <rPh sb="0" eb="3">
      <t>タカマツヒガシ</t>
    </rPh>
    <phoneticPr fontId="2"/>
  </si>
  <si>
    <t>高工芸</t>
    <rPh sb="0" eb="1">
      <t>コウ</t>
    </rPh>
    <rPh sb="1" eb="3">
      <t>コウゲイ</t>
    </rPh>
    <phoneticPr fontId="2"/>
  </si>
  <si>
    <t>高松北</t>
    <rPh sb="0" eb="3">
      <t>タカマツキタ</t>
    </rPh>
    <phoneticPr fontId="2"/>
  </si>
  <si>
    <t>高松南</t>
    <rPh sb="0" eb="3">
      <t>タカマツミナミ</t>
    </rPh>
    <phoneticPr fontId="2"/>
  </si>
  <si>
    <t>観中央</t>
    <rPh sb="0" eb="3">
      <t>カンチュウオウ</t>
    </rPh>
    <phoneticPr fontId="2"/>
  </si>
  <si>
    <t>丸城西</t>
    <rPh sb="0" eb="3">
      <t>マルジョウセイ</t>
    </rPh>
    <phoneticPr fontId="2"/>
  </si>
  <si>
    <t>高中央</t>
    <rPh sb="0" eb="3">
      <t>タカチュウオウ</t>
    </rPh>
    <phoneticPr fontId="2"/>
  </si>
  <si>
    <t>高松商</t>
    <rPh sb="0" eb="3">
      <t>タカマツショウ</t>
    </rPh>
    <phoneticPr fontId="2"/>
  </si>
  <si>
    <t>高松一</t>
    <rPh sb="0" eb="3">
      <t>タカマツイチ</t>
    </rPh>
    <phoneticPr fontId="2"/>
  </si>
  <si>
    <t>高工芸</t>
    <rPh sb="0" eb="3">
      <t>タカコウゲイ</t>
    </rPh>
    <phoneticPr fontId="2"/>
  </si>
  <si>
    <t>香中央</t>
    <rPh sb="0" eb="3">
      <t>カチュウオウ</t>
    </rPh>
    <phoneticPr fontId="2"/>
  </si>
  <si>
    <t>高松西</t>
    <phoneticPr fontId="2"/>
  </si>
  <si>
    <t>尽誠</t>
    <phoneticPr fontId="2"/>
  </si>
  <si>
    <t>高瀬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</si>
  <si>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</si>
  <si>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</si>
  <si>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</si>
  <si>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</si>
  <si>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</si>
  <si>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</si>
  <si>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①</t>
    <phoneticPr fontId="2"/>
  </si>
  <si>
    <t>②</t>
    <phoneticPr fontId="2"/>
  </si>
  <si>
    <t>松本</t>
    <rPh sb="0" eb="2">
      <t>マツモト</t>
    </rPh>
    <phoneticPr fontId="2"/>
  </si>
  <si>
    <t>新山</t>
    <rPh sb="0" eb="2">
      <t>シンヤマ</t>
    </rPh>
    <phoneticPr fontId="2"/>
  </si>
  <si>
    <t>新山・小川</t>
    <rPh sb="0" eb="2">
      <t>シンヤマ</t>
    </rPh>
    <rPh sb="3" eb="5">
      <t>オガワ</t>
    </rPh>
    <phoneticPr fontId="2"/>
  </si>
  <si>
    <t>寺本</t>
    <rPh sb="0" eb="2">
      <t>テラモト</t>
    </rPh>
    <phoneticPr fontId="2"/>
  </si>
  <si>
    <t>小川</t>
    <rPh sb="0" eb="2">
      <t>オガワ</t>
    </rPh>
    <phoneticPr fontId="2"/>
  </si>
  <si>
    <t>森永</t>
    <rPh sb="0" eb="2">
      <t>モリナガ</t>
    </rPh>
    <phoneticPr fontId="2"/>
  </si>
  <si>
    <t>網谷</t>
    <rPh sb="0" eb="2">
      <t>アミタニ</t>
    </rPh>
    <phoneticPr fontId="2"/>
  </si>
  <si>
    <t>森永・鶴身</t>
    <rPh sb="0" eb="2">
      <t>モリナガ</t>
    </rPh>
    <rPh sb="3" eb="4">
      <t>ツル</t>
    </rPh>
    <rPh sb="4" eb="5">
      <t>ミ</t>
    </rPh>
    <phoneticPr fontId="2"/>
  </si>
  <si>
    <t>鶴身</t>
    <rPh sb="0" eb="2">
      <t>ツルミ</t>
    </rPh>
    <phoneticPr fontId="2"/>
  </si>
  <si>
    <t>山尾</t>
    <rPh sb="0" eb="2">
      <t>ヤマオ</t>
    </rPh>
    <phoneticPr fontId="2"/>
  </si>
  <si>
    <t>岩﨑</t>
    <rPh sb="0" eb="1">
      <t>イワ</t>
    </rPh>
    <rPh sb="1" eb="2">
      <t>サキ</t>
    </rPh>
    <phoneticPr fontId="2"/>
  </si>
  <si>
    <t>田井</t>
    <rPh sb="0" eb="2">
      <t>タイ</t>
    </rPh>
    <phoneticPr fontId="2"/>
  </si>
  <si>
    <t>岩﨑・北野</t>
    <rPh sb="0" eb="1">
      <t>イワ</t>
    </rPh>
    <rPh sb="1" eb="2">
      <t>サキ</t>
    </rPh>
    <rPh sb="3" eb="5">
      <t>キタノ</t>
    </rPh>
    <phoneticPr fontId="2"/>
  </si>
  <si>
    <t>西畑</t>
    <rPh sb="0" eb="2">
      <t>ニシハタ</t>
    </rPh>
    <phoneticPr fontId="2"/>
  </si>
  <si>
    <t>北野</t>
    <rPh sb="0" eb="2">
      <t>キタノ</t>
    </rPh>
    <phoneticPr fontId="2"/>
  </si>
  <si>
    <t>大西</t>
    <rPh sb="0" eb="2">
      <t>オオニシ</t>
    </rPh>
    <phoneticPr fontId="2"/>
  </si>
  <si>
    <t>奈尾</t>
    <rPh sb="0" eb="2">
      <t>ナオ</t>
    </rPh>
    <phoneticPr fontId="2"/>
  </si>
  <si>
    <t>北岡・奈尾</t>
    <rPh sb="0" eb="2">
      <t>キタオカ</t>
    </rPh>
    <rPh sb="3" eb="5">
      <t>ナオ</t>
    </rPh>
    <phoneticPr fontId="2"/>
  </si>
  <si>
    <t>北岡</t>
    <rPh sb="0" eb="2">
      <t>キタオカ</t>
    </rPh>
    <phoneticPr fontId="2"/>
  </si>
  <si>
    <t>玉野</t>
    <rPh sb="0" eb="2">
      <t>タマノ</t>
    </rPh>
    <phoneticPr fontId="2"/>
  </si>
  <si>
    <t>↑県総体のシード</t>
    <rPh sb="1" eb="4">
      <t>ケンソウタイ</t>
    </rPh>
    <phoneticPr fontId="2"/>
  </si>
  <si>
    <t>)</t>
  </si>
  <si>
    <t>尽　誠</t>
  </si>
  <si>
    <t>(</t>
  </si>
  <si>
    <t>松　本・寺　本</t>
  </si>
  <si>
    <t>山　下・　原　</t>
  </si>
  <si>
    <t>高松北</t>
  </si>
  <si>
    <t>喜　岡・岡　崎</t>
    <phoneticPr fontId="2"/>
  </si>
  <si>
    <t>高中央</t>
  </si>
  <si>
    <t>亀　井・河　津</t>
  </si>
  <si>
    <t>森　永・鶴　身</t>
  </si>
  <si>
    <t>決勝</t>
  </si>
  <si>
    <t>観　一</t>
  </si>
  <si>
    <t>中　野・真　鍋</t>
  </si>
  <si>
    <t>農　経</t>
  </si>
  <si>
    <t>藤　澤・藤　田</t>
  </si>
  <si>
    <t>多度津</t>
  </si>
  <si>
    <t>堅　田・香　川</t>
  </si>
  <si>
    <t>高松一</t>
  </si>
  <si>
    <t>中　村・森　岡</t>
  </si>
  <si>
    <t>堀　山・石　田</t>
  </si>
  <si>
    <t>高専高</t>
  </si>
  <si>
    <t>宮　武・岡　﨑</t>
  </si>
  <si>
    <t>高松西</t>
  </si>
  <si>
    <t>宮　竹・明　上</t>
  </si>
  <si>
    <t>平　山・佐々木</t>
    <phoneticPr fontId="2"/>
  </si>
  <si>
    <t>高松東</t>
  </si>
  <si>
    <t>藤　川・藤　澤</t>
  </si>
  <si>
    <t>英　明</t>
  </si>
  <si>
    <t>矢　木・宇佐川</t>
  </si>
  <si>
    <t>琴　平</t>
  </si>
  <si>
    <t>木　下・大　林</t>
  </si>
  <si>
    <t>丸城西</t>
  </si>
  <si>
    <t>山　地・山　口</t>
  </si>
  <si>
    <t>高専詫</t>
  </si>
  <si>
    <t>山　下・則　包</t>
  </si>
  <si>
    <t>小豆島</t>
  </si>
  <si>
    <t>竹　上・　森　</t>
    <phoneticPr fontId="2"/>
  </si>
  <si>
    <t>松　本・三　好</t>
  </si>
  <si>
    <t>三豊工</t>
  </si>
  <si>
    <t>永　岑・大　西</t>
  </si>
  <si>
    <t>山　神・高　橋</t>
  </si>
  <si>
    <t>丸　亀</t>
  </si>
  <si>
    <t>亀　山・山　田</t>
  </si>
  <si>
    <t>三本松</t>
  </si>
  <si>
    <t>水無瀬・角　友</t>
  </si>
  <si>
    <t>坂　出</t>
  </si>
  <si>
    <t>山　地・山　地</t>
  </si>
  <si>
    <t>善　一</t>
  </si>
  <si>
    <t>川　瀧・水　澤</t>
  </si>
  <si>
    <t>松本・寺本</t>
    <rPh sb="0" eb="2">
      <t>マツモト</t>
    </rPh>
    <rPh sb="3" eb="5">
      <t>テラモト</t>
    </rPh>
    <phoneticPr fontId="2"/>
  </si>
  <si>
    <t>高桜井</t>
  </si>
  <si>
    <t>　森　・中　村</t>
  </si>
  <si>
    <t>辻　本・奥　村</t>
  </si>
  <si>
    <t>佐　藤・香　川</t>
  </si>
  <si>
    <t>篠　原・羽　野</t>
  </si>
  <si>
    <t>伊　藤・細　川</t>
  </si>
  <si>
    <t>坂出工</t>
  </si>
  <si>
    <t>國　村・髙　橋</t>
  </si>
  <si>
    <t>松　浦・粟飯原</t>
  </si>
  <si>
    <t>高　瀬</t>
  </si>
  <si>
    <t>　王　・則　兼</t>
  </si>
  <si>
    <t>河　内・篠　原</t>
  </si>
  <si>
    <t>石　田</t>
  </si>
  <si>
    <t>村　上・鈴　木</t>
    <phoneticPr fontId="2"/>
  </si>
  <si>
    <t>奥　田・木　村</t>
  </si>
  <si>
    <t>藤　田・川　田</t>
  </si>
  <si>
    <t>三　木</t>
  </si>
  <si>
    <t>香　西・山　下</t>
  </si>
  <si>
    <t>高工芸</t>
  </si>
  <si>
    <t>岸　下・先　崎</t>
  </si>
  <si>
    <t>間　部・三　好</t>
  </si>
  <si>
    <t>秋　山・福　家</t>
  </si>
  <si>
    <t>赤　谷・安　藤</t>
  </si>
  <si>
    <t>中　村・宮　地</t>
  </si>
  <si>
    <t>志　度</t>
  </si>
  <si>
    <t>木　内・山　﨑</t>
  </si>
  <si>
    <t>多田羅・秋　山</t>
    <phoneticPr fontId="2"/>
  </si>
  <si>
    <t>観中央</t>
  </si>
  <si>
    <t>安　藤・宗　清</t>
  </si>
  <si>
    <t>三　好・豊　嶋</t>
  </si>
  <si>
    <t>前　田・藤　村</t>
  </si>
  <si>
    <t>井　上・大　江</t>
  </si>
  <si>
    <t>中　本・久　保</t>
  </si>
  <si>
    <t>大　西・岩　本</t>
  </si>
  <si>
    <t>宮　崎・大　西</t>
    <phoneticPr fontId="2"/>
  </si>
  <si>
    <t>笠　田</t>
  </si>
  <si>
    <t>成　木・田　尾</t>
  </si>
  <si>
    <t>高　松</t>
  </si>
  <si>
    <t>笠　原・瀬　尾</t>
  </si>
  <si>
    <t>西　尾・古　川</t>
  </si>
  <si>
    <t>蓮　井・正　井</t>
  </si>
  <si>
    <t>土　庄</t>
  </si>
  <si>
    <t>森　川・三　枝</t>
  </si>
  <si>
    <t>高松商</t>
  </si>
  <si>
    <t>山　本・坂　東</t>
  </si>
  <si>
    <t>谷　口・森　田</t>
  </si>
  <si>
    <t>西　口・藤　田</t>
  </si>
  <si>
    <t>山　尾・横　割</t>
  </si>
  <si>
    <t>　綾　・　堺　</t>
  </si>
  <si>
    <t>岡　本・石　田</t>
  </si>
  <si>
    <t>篠　原・宮　武</t>
  </si>
  <si>
    <t>稲　田・武　田</t>
  </si>
  <si>
    <t>宮　本・山　下</t>
    <phoneticPr fontId="2"/>
  </si>
  <si>
    <t>津　田</t>
  </si>
  <si>
    <t>石　井・中津川</t>
  </si>
  <si>
    <t>石　井・川　田</t>
  </si>
  <si>
    <t>長　澤・山　内</t>
  </si>
  <si>
    <t>宮　崎・三　宅</t>
  </si>
  <si>
    <t>岡　林・岡　田</t>
  </si>
  <si>
    <t>稲　村・谷　口</t>
    <phoneticPr fontId="2"/>
  </si>
  <si>
    <t>白　川・上　枝</t>
  </si>
  <si>
    <t>飯　山</t>
  </si>
  <si>
    <t>筒　井・柏　原</t>
  </si>
  <si>
    <t>平　尾・新　居</t>
  </si>
  <si>
    <t>髙　杉・和　泉</t>
  </si>
  <si>
    <t>齋　藤・行　成</t>
    <phoneticPr fontId="2"/>
  </si>
  <si>
    <t>財　所・濱　岡</t>
  </si>
  <si>
    <t>毛　利・蔭　久</t>
    <rPh sb="4" eb="5">
      <t>カゲ</t>
    </rPh>
    <phoneticPr fontId="2"/>
  </si>
  <si>
    <t>中　村・大　西</t>
    <phoneticPr fontId="2"/>
  </si>
  <si>
    <t>田　中・河　野</t>
  </si>
  <si>
    <t>高松南</t>
  </si>
  <si>
    <t>三　宅・宮　前</t>
  </si>
  <si>
    <t>藤　井・岡　本</t>
    <phoneticPr fontId="2"/>
  </si>
  <si>
    <t>井　上・古　川</t>
  </si>
  <si>
    <t>駒　松・山　路</t>
  </si>
  <si>
    <t>（尽誠）</t>
    <rPh sb="1" eb="3">
      <t>ジンセイ</t>
    </rPh>
    <phoneticPr fontId="2"/>
  </si>
  <si>
    <t>藤　澤・眞　鍋</t>
  </si>
  <si>
    <t>矢　野・富　山</t>
  </si>
  <si>
    <t>平　井・横　澤</t>
  </si>
  <si>
    <t>山　本・田　中</t>
    <phoneticPr fontId="2"/>
  </si>
  <si>
    <t>　関　・　林　</t>
  </si>
  <si>
    <t>村　上・小　野</t>
  </si>
  <si>
    <t>堀　尾・松　田</t>
  </si>
  <si>
    <t>香　川・牛　田</t>
  </si>
  <si>
    <t>板　坂・村　田</t>
  </si>
  <si>
    <t>野　口・田　中</t>
    <phoneticPr fontId="2"/>
  </si>
  <si>
    <t>　秦　・本　庄</t>
  </si>
  <si>
    <t>西　村・松　永</t>
  </si>
  <si>
    <t>渡　部・豊　田</t>
    <phoneticPr fontId="2"/>
  </si>
  <si>
    <t>西　岡・松　浦</t>
    <phoneticPr fontId="2"/>
  </si>
  <si>
    <t>佐々木・中　山</t>
  </si>
  <si>
    <t>黒　田・細　川</t>
  </si>
  <si>
    <t>田野口・　清　</t>
  </si>
  <si>
    <t>佐々木・馬　場</t>
  </si>
  <si>
    <t>中　岡・濱　中</t>
  </si>
  <si>
    <t>小　西・羽　原</t>
  </si>
  <si>
    <t>大　塚・長　町</t>
  </si>
  <si>
    <t>池　田・藤　川</t>
    <phoneticPr fontId="2"/>
  </si>
  <si>
    <t>　森　・平　口</t>
  </si>
  <si>
    <t>尾　崎・馬　場</t>
  </si>
  <si>
    <t>新山・小川組</t>
    <rPh sb="0" eb="2">
      <t>シンヤマ</t>
    </rPh>
    <rPh sb="3" eb="6">
      <t>オガワグミ</t>
    </rPh>
    <phoneticPr fontId="2"/>
  </si>
  <si>
    <t>奴　賀・牛　尾</t>
    <phoneticPr fontId="2"/>
  </si>
  <si>
    <t>豊　嶋・圖　子</t>
  </si>
  <si>
    <t>武　田・加　地</t>
    <phoneticPr fontId="2"/>
  </si>
  <si>
    <t>　畠　・工　藤</t>
  </si>
  <si>
    <t>平　田・浜　田</t>
  </si>
  <si>
    <t>小　高・間　瀬</t>
    <phoneticPr fontId="2"/>
  </si>
  <si>
    <t>中　村・中　谷</t>
  </si>
  <si>
    <t>多　田・午　頭</t>
  </si>
  <si>
    <t>釜　野・網　谷</t>
  </si>
  <si>
    <t>児　玉・石　川</t>
  </si>
  <si>
    <t>堀　江・中　島</t>
  </si>
  <si>
    <t>優勝</t>
    <rPh sb="0" eb="2">
      <t>ユウショウ</t>
    </rPh>
    <phoneticPr fontId="2"/>
  </si>
  <si>
    <t>新　山・小　川</t>
    <phoneticPr fontId="2"/>
  </si>
  <si>
    <t>会場：坂出市立体育館</t>
  </si>
  <si>
    <t>期日：平成24年4月30日(月)</t>
  </si>
  <si>
    <t>男子ダブルス</t>
  </si>
  <si>
    <t>平成24年度　香川県高等学校春季強化卓球大会</t>
    <rPh sb="15" eb="16">
      <t>キ</t>
    </rPh>
    <rPh sb="18" eb="20">
      <t>タッキュウ</t>
    </rPh>
    <phoneticPr fontId="2"/>
  </si>
  <si>
    <t>　西　・礒　野</t>
  </si>
  <si>
    <t>　森　・小　國</t>
  </si>
  <si>
    <t>田　井・南　原</t>
  </si>
  <si>
    <t>多　田・野　﨑</t>
  </si>
  <si>
    <t>柳　生・黒　原</t>
  </si>
  <si>
    <t>多　田・阿　部</t>
  </si>
  <si>
    <t>楠　本・佐　藤</t>
  </si>
  <si>
    <t>藤　田・坂　本</t>
  </si>
  <si>
    <t>左　直・長　尾</t>
  </si>
  <si>
    <t>中　西・河　野</t>
  </si>
  <si>
    <t>廣　田・表　崎</t>
  </si>
  <si>
    <t>中　澤・合　田</t>
  </si>
  <si>
    <t>筒　井・鎌　田</t>
  </si>
  <si>
    <t>大河内・長　尾</t>
  </si>
  <si>
    <t>田　中・坂　田</t>
  </si>
  <si>
    <t>北　野・藤　澤</t>
  </si>
  <si>
    <t>田　所・豊　田</t>
  </si>
  <si>
    <t>谷　定・中　西</t>
  </si>
  <si>
    <t>奈　尾・北　岡</t>
  </si>
  <si>
    <t>田　中・逢　坂</t>
  </si>
  <si>
    <t>田　中・渡　辺</t>
  </si>
  <si>
    <t>松　本・松　本</t>
  </si>
  <si>
    <t>平　田・　柳　</t>
  </si>
  <si>
    <t>松　本・若　松</t>
  </si>
  <si>
    <t>池　田・中　西</t>
  </si>
  <si>
    <t>川　上・木　内</t>
  </si>
  <si>
    <t>吉　見・池　田</t>
  </si>
  <si>
    <t>先　﨑・久　保</t>
  </si>
  <si>
    <t>居　石・長　尾</t>
  </si>
  <si>
    <t>柴　坂・図　子</t>
  </si>
  <si>
    <t>貞　廣・　伴　</t>
    <rPh sb="2" eb="3">
      <t>ヒロ</t>
    </rPh>
    <phoneticPr fontId="2"/>
  </si>
  <si>
    <t>藤　沢・福　濱</t>
  </si>
  <si>
    <t>久　保・青　戸</t>
  </si>
  <si>
    <t>佐　藤・岩　﨑</t>
  </si>
  <si>
    <t>西　畑・四　宮</t>
  </si>
  <si>
    <t>岡　崎・渡　瀬</t>
  </si>
  <si>
    <t>丸　山・今　川</t>
  </si>
  <si>
    <t>中　浦・池　田</t>
  </si>
  <si>
    <t>山　地・髙　木</t>
  </si>
  <si>
    <t>大　道・吉　田</t>
  </si>
  <si>
    <t>神　原・倉　本</t>
  </si>
  <si>
    <t>二　宮・藤　目</t>
  </si>
  <si>
    <t>横　山・塩　谷</t>
  </si>
  <si>
    <t>村　井・森　安</t>
  </si>
  <si>
    <t>中　井・鵜　尾</t>
  </si>
  <si>
    <t>東　山・河　田</t>
  </si>
  <si>
    <t>濱　田・中　村</t>
  </si>
  <si>
    <t>大　西・齋　藤</t>
  </si>
  <si>
    <t>千　秋・福　田</t>
  </si>
  <si>
    <t>細　谷・牧　野</t>
  </si>
  <si>
    <t>澤　村・　秦　</t>
  </si>
  <si>
    <t>上　野・森　野</t>
  </si>
  <si>
    <t>尾　木・佐　伯</t>
  </si>
  <si>
    <t>野　口・小　木</t>
  </si>
  <si>
    <t>玉　野・高　岡</t>
  </si>
  <si>
    <t>白　川・中　西</t>
  </si>
  <si>
    <t>中屋敷・内　田</t>
  </si>
  <si>
    <t>冨　永・尾　形</t>
  </si>
  <si>
    <t>織　田・伏　見</t>
  </si>
  <si>
    <t>中　村・岡　本</t>
  </si>
  <si>
    <t>鈴　木・内　山</t>
  </si>
  <si>
    <t>西・礒野組</t>
    <rPh sb="0" eb="1">
      <t>ニシ</t>
    </rPh>
    <rPh sb="2" eb="4">
      <t>イソノ</t>
    </rPh>
    <rPh sb="4" eb="5">
      <t>クミ</t>
    </rPh>
    <phoneticPr fontId="2"/>
  </si>
  <si>
    <t>立　石・髙　石</t>
  </si>
  <si>
    <t>浅　井・古　川</t>
  </si>
  <si>
    <t>蓮　井・平　松</t>
  </si>
  <si>
    <t>奥　野・神　高</t>
  </si>
  <si>
    <t>　泉　・赤　岩</t>
  </si>
  <si>
    <t>岩　﨑・北野未</t>
  </si>
  <si>
    <t>女子ダブルス</t>
  </si>
  <si>
    <t>石　川</t>
  </si>
  <si>
    <t>児　玉</t>
  </si>
  <si>
    <t>中　島</t>
  </si>
  <si>
    <t>大　橋</t>
  </si>
  <si>
    <t>堀　江</t>
  </si>
  <si>
    <t>東　原</t>
  </si>
  <si>
    <t>準決勝</t>
  </si>
  <si>
    <t>篠　原</t>
  </si>
  <si>
    <t>加　地</t>
  </si>
  <si>
    <t>宮　内</t>
  </si>
  <si>
    <t>浜　田</t>
  </si>
  <si>
    <t>宮宇地</t>
  </si>
  <si>
    <t>午　頭</t>
  </si>
  <si>
    <t>井　上</t>
  </si>
  <si>
    <t>水　澤</t>
  </si>
  <si>
    <t>松　永</t>
  </si>
  <si>
    <t>田　尾</t>
  </si>
  <si>
    <t>中　村</t>
  </si>
  <si>
    <t>松　本</t>
  </si>
  <si>
    <t>駒　松</t>
  </si>
  <si>
    <t>　續</t>
  </si>
  <si>
    <t>渡　部</t>
  </si>
  <si>
    <t>伊　藤</t>
  </si>
  <si>
    <t>森　田</t>
  </si>
  <si>
    <t>馬　場</t>
  </si>
  <si>
    <t>先　崎</t>
  </si>
  <si>
    <t>村　田</t>
  </si>
  <si>
    <t>　森</t>
  </si>
  <si>
    <t>近　藤</t>
  </si>
  <si>
    <r>
      <t>赤　谷</t>
    </r>
    <r>
      <rPr>
        <sz val="9"/>
        <rFont val="ＭＳ 明朝"/>
        <family val="1"/>
        <charset val="128"/>
      </rPr>
      <t>悠</t>
    </r>
  </si>
  <si>
    <t>山　下</t>
  </si>
  <si>
    <t>羽　野</t>
  </si>
  <si>
    <t>髙　橋</t>
  </si>
  <si>
    <t>永　岑</t>
  </si>
  <si>
    <t>田　中</t>
  </si>
  <si>
    <t>亀　山</t>
  </si>
  <si>
    <t>香　川</t>
  </si>
  <si>
    <t>松　浦</t>
  </si>
  <si>
    <t>宮　本</t>
  </si>
  <si>
    <t>三　宅</t>
  </si>
  <si>
    <t>森　岡</t>
  </si>
  <si>
    <t>　林</t>
  </si>
  <si>
    <t>藤　井</t>
  </si>
  <si>
    <t>山　地</t>
  </si>
  <si>
    <t>齋　藤</t>
  </si>
  <si>
    <t>多　田</t>
  </si>
  <si>
    <t>大　西</t>
  </si>
  <si>
    <t>香中央</t>
  </si>
  <si>
    <t>堀　山</t>
  </si>
  <si>
    <t>後　藤</t>
  </si>
  <si>
    <t>岩　佐</t>
  </si>
  <si>
    <t>山　神</t>
  </si>
  <si>
    <t>板　坂</t>
  </si>
  <si>
    <t>平　口</t>
  </si>
  <si>
    <t>濱　岡</t>
  </si>
  <si>
    <t>羽　原</t>
  </si>
  <si>
    <t>小　野</t>
  </si>
  <si>
    <t>坂　本</t>
  </si>
  <si>
    <t>工　藤</t>
  </si>
  <si>
    <t>牛　尾</t>
  </si>
  <si>
    <t>稲　田</t>
  </si>
  <si>
    <t>武　田</t>
  </si>
  <si>
    <t>　関</t>
  </si>
  <si>
    <t>笠　原</t>
  </si>
  <si>
    <t>西　口</t>
  </si>
  <si>
    <t>岸　下</t>
  </si>
  <si>
    <t>本　庄</t>
  </si>
  <si>
    <t>久　保</t>
  </si>
  <si>
    <t>豊　嶋</t>
  </si>
  <si>
    <t>奥　田</t>
  </si>
  <si>
    <t>中　西</t>
  </si>
  <si>
    <t>佐々木</t>
  </si>
  <si>
    <t>石　井</t>
  </si>
  <si>
    <t>木　内</t>
  </si>
  <si>
    <t>竹　上</t>
  </si>
  <si>
    <t>成　木</t>
  </si>
  <si>
    <t>粟飯原</t>
  </si>
  <si>
    <t>豊　田</t>
  </si>
  <si>
    <t>鈴　木</t>
  </si>
  <si>
    <t>池　田</t>
  </si>
  <si>
    <t>宇佐川</t>
  </si>
  <si>
    <t>安　藤</t>
  </si>
  <si>
    <t>川　田</t>
  </si>
  <si>
    <r>
      <t>三　好</t>
    </r>
    <r>
      <rPr>
        <sz val="9"/>
        <rFont val="ＭＳ 明朝"/>
        <family val="1"/>
        <charset val="128"/>
      </rPr>
      <t>正</t>
    </r>
  </si>
  <si>
    <t>富　山</t>
  </si>
  <si>
    <t>中　山</t>
  </si>
  <si>
    <t>宮　前</t>
  </si>
  <si>
    <t>黒　田</t>
  </si>
  <si>
    <t>牛　田</t>
  </si>
  <si>
    <t>野　口</t>
  </si>
  <si>
    <t>宮　武</t>
  </si>
  <si>
    <t>山　田</t>
  </si>
  <si>
    <t>松　田</t>
  </si>
  <si>
    <t>辻　本</t>
  </si>
  <si>
    <t>藤　田</t>
  </si>
  <si>
    <t>谷　口</t>
  </si>
  <si>
    <t>前　田</t>
  </si>
  <si>
    <t>藤　澤</t>
  </si>
  <si>
    <t>古　川</t>
  </si>
  <si>
    <t>河　津</t>
  </si>
  <si>
    <t>福　家</t>
  </si>
  <si>
    <t>三　枝</t>
  </si>
  <si>
    <t>中　岡</t>
  </si>
  <si>
    <t>角　友</t>
  </si>
  <si>
    <t>宮　地</t>
  </si>
  <si>
    <r>
      <t>山　地</t>
    </r>
    <r>
      <rPr>
        <sz val="9"/>
        <rFont val="ＭＳ 明朝"/>
        <family val="1"/>
        <charset val="128"/>
      </rPr>
      <t>貴</t>
    </r>
  </si>
  <si>
    <t>河　内</t>
  </si>
  <si>
    <t>西　尾</t>
  </si>
  <si>
    <t>廣　瀬</t>
  </si>
  <si>
    <t>上　枝</t>
  </si>
  <si>
    <t>大　林</t>
  </si>
  <si>
    <t>高　橋</t>
  </si>
  <si>
    <t>則　包</t>
  </si>
  <si>
    <t>尾　崎</t>
  </si>
  <si>
    <t>濱　田</t>
  </si>
  <si>
    <t>喜　岡</t>
  </si>
  <si>
    <t>平　山</t>
  </si>
  <si>
    <t>長　澤</t>
  </si>
  <si>
    <t>網　谷</t>
  </si>
  <si>
    <t>鶴　身</t>
  </si>
  <si>
    <t>小　川</t>
  </si>
  <si>
    <t>男子シングルス</t>
  </si>
  <si>
    <t>森　永</t>
  </si>
  <si>
    <t>釜　野</t>
  </si>
  <si>
    <t>木　村</t>
  </si>
  <si>
    <t>奥　村</t>
  </si>
  <si>
    <t>　原</t>
  </si>
  <si>
    <t>山　崎</t>
  </si>
  <si>
    <t>猪木原</t>
  </si>
  <si>
    <t>蔭　久</t>
  </si>
  <si>
    <t>橋　本</t>
  </si>
  <si>
    <t>川　西</t>
  </si>
  <si>
    <t>細　川</t>
  </si>
  <si>
    <t>瀬　尾</t>
  </si>
  <si>
    <t>河　野</t>
  </si>
  <si>
    <t>蓮　井</t>
  </si>
  <si>
    <t>香　西</t>
  </si>
  <si>
    <t>中津川</t>
  </si>
  <si>
    <r>
      <t>赤　谷</t>
    </r>
    <r>
      <rPr>
        <sz val="9"/>
        <rFont val="ＭＳ 明朝"/>
        <family val="1"/>
        <charset val="128"/>
      </rPr>
      <t>勁</t>
    </r>
  </si>
  <si>
    <t>山　口</t>
  </si>
  <si>
    <t>矢　野</t>
  </si>
  <si>
    <t>中　本</t>
  </si>
  <si>
    <t>村　上</t>
  </si>
  <si>
    <t>長　町</t>
  </si>
  <si>
    <t>多田羅</t>
  </si>
  <si>
    <t>　清</t>
  </si>
  <si>
    <t>片　山</t>
  </si>
  <si>
    <t>西　村</t>
  </si>
  <si>
    <t>木　下</t>
  </si>
  <si>
    <t>杉　本</t>
  </si>
  <si>
    <t>國　村</t>
  </si>
  <si>
    <t>奴　賀</t>
  </si>
  <si>
    <t>山　内</t>
  </si>
  <si>
    <t>藤　川</t>
  </si>
  <si>
    <t>筒　井</t>
  </si>
  <si>
    <t>秋　山</t>
  </si>
  <si>
    <t>新　居</t>
  </si>
  <si>
    <t>財　所</t>
  </si>
  <si>
    <r>
      <t>中　村</t>
    </r>
    <r>
      <rPr>
        <sz val="9"/>
        <rFont val="ＭＳ 明朝"/>
        <family val="1"/>
        <charset val="128"/>
      </rPr>
      <t>駿</t>
    </r>
  </si>
  <si>
    <t>野　﨑</t>
  </si>
  <si>
    <t>房　尾</t>
  </si>
  <si>
    <t>岩　本</t>
  </si>
  <si>
    <t>　綾</t>
  </si>
  <si>
    <t>中　川</t>
  </si>
  <si>
    <t>新　名</t>
  </si>
  <si>
    <t>水無瀬</t>
  </si>
  <si>
    <r>
      <t>山　地</t>
    </r>
    <r>
      <rPr>
        <sz val="9"/>
        <rFont val="ＭＳ 明朝"/>
        <family val="1"/>
        <charset val="128"/>
      </rPr>
      <t>大</t>
    </r>
  </si>
  <si>
    <t>森　川</t>
  </si>
  <si>
    <t>正　井</t>
  </si>
  <si>
    <t>横　割</t>
  </si>
  <si>
    <t>宗　清</t>
  </si>
  <si>
    <t>三　好</t>
  </si>
  <si>
    <t>山　尾</t>
  </si>
  <si>
    <t>白　川</t>
  </si>
  <si>
    <t>　秦</t>
  </si>
  <si>
    <t>鎌　池</t>
  </si>
  <si>
    <t>坂　東</t>
  </si>
  <si>
    <r>
      <t>三　好</t>
    </r>
    <r>
      <rPr>
        <sz val="9"/>
        <rFont val="ＭＳ 明朝"/>
        <family val="1"/>
        <charset val="128"/>
      </rPr>
      <t>智</t>
    </r>
  </si>
  <si>
    <t>柏　原</t>
  </si>
  <si>
    <t>則　兼</t>
  </si>
  <si>
    <t>宮　崎</t>
  </si>
  <si>
    <t>明　上</t>
  </si>
  <si>
    <t>西　岡</t>
  </si>
  <si>
    <t>亀　井</t>
  </si>
  <si>
    <r>
      <t>中　村</t>
    </r>
    <r>
      <rPr>
        <sz val="9"/>
        <rFont val="ＭＳ 明朝"/>
        <family val="1"/>
        <charset val="128"/>
      </rPr>
      <t>雄</t>
    </r>
  </si>
  <si>
    <t>平　尾</t>
  </si>
  <si>
    <t>矢　木</t>
  </si>
  <si>
    <t>大　塚</t>
  </si>
  <si>
    <t>和　泉</t>
  </si>
  <si>
    <t>田野口</t>
  </si>
  <si>
    <t>岡　本</t>
  </si>
  <si>
    <t>濱　中</t>
  </si>
  <si>
    <t>江　口</t>
  </si>
  <si>
    <t>岡　林</t>
  </si>
  <si>
    <t>　王</t>
  </si>
  <si>
    <t>　畠</t>
  </si>
  <si>
    <r>
      <t>山　本</t>
    </r>
    <r>
      <rPr>
        <sz val="9"/>
        <rFont val="ＭＳ 明朝"/>
        <family val="1"/>
        <charset val="128"/>
      </rPr>
      <t>祐</t>
    </r>
  </si>
  <si>
    <t>宮　竹</t>
  </si>
  <si>
    <t>佐　藤</t>
  </si>
  <si>
    <t>堀　尾</t>
  </si>
  <si>
    <t>眞　鍋</t>
  </si>
  <si>
    <r>
      <t>山　本</t>
    </r>
    <r>
      <rPr>
        <sz val="9"/>
        <rFont val="ＭＳ 明朝"/>
        <family val="1"/>
        <charset val="128"/>
      </rPr>
      <t>洸</t>
    </r>
  </si>
  <si>
    <t>間　部</t>
  </si>
  <si>
    <t>岡　崎</t>
  </si>
  <si>
    <t>牟　禮</t>
  </si>
  <si>
    <t>上　田</t>
  </si>
  <si>
    <t>　堺</t>
  </si>
  <si>
    <t>平　井</t>
  </si>
  <si>
    <t>横　澤</t>
  </si>
  <si>
    <t>岡　﨑</t>
  </si>
  <si>
    <t>六　車</t>
  </si>
  <si>
    <t>藤　村</t>
  </si>
  <si>
    <t>大　江</t>
  </si>
  <si>
    <t>新山　勇気</t>
    <rPh sb="0" eb="2">
      <t>シンヤマ</t>
    </rPh>
    <rPh sb="3" eb="5">
      <t>ユウキ</t>
    </rPh>
    <phoneticPr fontId="2"/>
  </si>
  <si>
    <t>川　瀧</t>
  </si>
  <si>
    <t>谷　風</t>
  </si>
  <si>
    <t>空　田</t>
  </si>
  <si>
    <t>伏　見</t>
  </si>
  <si>
    <t>圖　子</t>
  </si>
  <si>
    <t>新　山</t>
  </si>
  <si>
    <t>寺　本</t>
  </si>
  <si>
    <t>　西</t>
  </si>
  <si>
    <t>四　宮</t>
  </si>
  <si>
    <t>田　井</t>
  </si>
  <si>
    <t>岩　﨑</t>
  </si>
  <si>
    <t>鎌　田</t>
  </si>
  <si>
    <t>浅　井</t>
  </si>
  <si>
    <t>眞　田</t>
  </si>
  <si>
    <t>倉　本</t>
  </si>
  <si>
    <t>高　岡</t>
  </si>
  <si>
    <t>小　國</t>
  </si>
  <si>
    <t>長　尾</t>
  </si>
  <si>
    <t>牧　野</t>
  </si>
  <si>
    <t>田　辺</t>
  </si>
  <si>
    <t>永　峰</t>
  </si>
  <si>
    <t>楠　本</t>
  </si>
  <si>
    <t>大　道</t>
  </si>
  <si>
    <t>先　﨑</t>
  </si>
  <si>
    <t>中　浦</t>
  </si>
  <si>
    <t>居　石</t>
  </si>
  <si>
    <r>
      <t>中　西</t>
    </r>
    <r>
      <rPr>
        <sz val="9"/>
        <rFont val="ＭＳ 明朝"/>
        <family val="1"/>
        <charset val="128"/>
      </rPr>
      <t>真</t>
    </r>
  </si>
  <si>
    <t>西</t>
    <rPh sb="0" eb="1">
      <t>ニシ</t>
    </rPh>
    <phoneticPr fontId="2"/>
  </si>
  <si>
    <t>岩﨑</t>
    <rPh sb="0" eb="1">
      <t>イワ</t>
    </rPh>
    <rPh sb="1" eb="2">
      <t>キ</t>
    </rPh>
    <phoneticPr fontId="2"/>
  </si>
  <si>
    <t>逢　坂</t>
  </si>
  <si>
    <t>平　田</t>
  </si>
  <si>
    <t>鵜　尾</t>
  </si>
  <si>
    <t>坂　田</t>
  </si>
  <si>
    <t>中　澤</t>
  </si>
  <si>
    <t>西　谷</t>
  </si>
  <si>
    <t>青　戸</t>
  </si>
  <si>
    <t>冨　永</t>
  </si>
  <si>
    <t>千　秋</t>
  </si>
  <si>
    <t>中　井</t>
  </si>
  <si>
    <t>細　谷</t>
  </si>
  <si>
    <t>神　原</t>
  </si>
  <si>
    <t>阿　部</t>
  </si>
  <si>
    <t>内　山</t>
  </si>
  <si>
    <t>佐　伯</t>
  </si>
  <si>
    <t>板　倉</t>
  </si>
  <si>
    <t>河　田</t>
  </si>
  <si>
    <t>表　崎</t>
  </si>
  <si>
    <t>村　尾</t>
  </si>
  <si>
    <t>大河内</t>
  </si>
  <si>
    <t>織　田</t>
  </si>
  <si>
    <r>
      <t>松　本</t>
    </r>
    <r>
      <rPr>
        <sz val="9"/>
        <rFont val="ＭＳ 明朝"/>
        <family val="1"/>
        <charset val="128"/>
      </rPr>
      <t>真</t>
    </r>
  </si>
  <si>
    <t>二　宮</t>
  </si>
  <si>
    <t>塩　谷</t>
  </si>
  <si>
    <t>冨　岡</t>
  </si>
  <si>
    <t>斉　藤</t>
  </si>
  <si>
    <r>
      <t>松　本</t>
    </r>
    <r>
      <rPr>
        <sz val="9"/>
        <rFont val="ＭＳ 明朝"/>
        <family val="1"/>
        <charset val="128"/>
      </rPr>
      <t>紗</t>
    </r>
  </si>
  <si>
    <t>渡　瀬</t>
  </si>
  <si>
    <t>吉　田</t>
  </si>
  <si>
    <t>　伴</t>
  </si>
  <si>
    <t>赤　岩</t>
  </si>
  <si>
    <t>奥　野</t>
  </si>
  <si>
    <t>北　岡</t>
  </si>
  <si>
    <t>田　所</t>
  </si>
  <si>
    <t>森　野</t>
  </si>
  <si>
    <t>西　畑</t>
  </si>
  <si>
    <t>南　原</t>
  </si>
  <si>
    <t>髙　石</t>
  </si>
  <si>
    <t>黒　原</t>
  </si>
  <si>
    <t>髙　木</t>
  </si>
  <si>
    <t>福　濱</t>
  </si>
  <si>
    <t>住　瀬</t>
  </si>
  <si>
    <t>横　山</t>
  </si>
  <si>
    <t>内　田</t>
  </si>
  <si>
    <t>尾　木</t>
  </si>
  <si>
    <t>中　田</t>
  </si>
  <si>
    <t>吉　見</t>
  </si>
  <si>
    <t>尾　形</t>
  </si>
  <si>
    <t>松　下</t>
  </si>
  <si>
    <t>甲　野</t>
  </si>
  <si>
    <t>藤　目</t>
  </si>
  <si>
    <t>小　木</t>
  </si>
  <si>
    <t>谷　定</t>
  </si>
  <si>
    <t>中屋敷</t>
  </si>
  <si>
    <t>（高松商）</t>
    <rPh sb="1" eb="4">
      <t>タカマツショウ</t>
    </rPh>
    <phoneticPr fontId="2"/>
  </si>
  <si>
    <r>
      <t>北　野</t>
    </r>
    <r>
      <rPr>
        <sz val="9"/>
        <rFont val="ＭＳ 明朝"/>
        <family val="1"/>
        <charset val="128"/>
      </rPr>
      <t>里</t>
    </r>
  </si>
  <si>
    <t>村　井</t>
  </si>
  <si>
    <t>　柳</t>
  </si>
  <si>
    <t>図　子</t>
  </si>
  <si>
    <t>岩　崎</t>
  </si>
  <si>
    <t>合　田</t>
  </si>
  <si>
    <t>藤　沢</t>
  </si>
  <si>
    <t>澤　村</t>
  </si>
  <si>
    <t>玉　野</t>
  </si>
  <si>
    <t>柳　生</t>
  </si>
  <si>
    <t>川　上</t>
  </si>
  <si>
    <t>　岡</t>
  </si>
  <si>
    <t>森　安</t>
  </si>
  <si>
    <t>貞　廣</t>
  </si>
  <si>
    <t>若　松</t>
  </si>
  <si>
    <t>立　石</t>
  </si>
  <si>
    <t>渡　辺</t>
  </si>
  <si>
    <t>福　田</t>
  </si>
  <si>
    <t>左　直</t>
  </si>
  <si>
    <r>
      <t>中　西</t>
    </r>
    <r>
      <rPr>
        <sz val="9"/>
        <rFont val="ＭＳ 明朝"/>
        <family val="1"/>
        <charset val="128"/>
      </rPr>
      <t>希</t>
    </r>
  </si>
  <si>
    <t>廣　田</t>
  </si>
  <si>
    <t>松　岡</t>
  </si>
  <si>
    <t>東　山</t>
  </si>
  <si>
    <t>岩﨑　夏実</t>
    <rPh sb="0" eb="1">
      <t>イワ</t>
    </rPh>
    <rPh sb="1" eb="2">
      <t>サキ</t>
    </rPh>
    <rPh sb="3" eb="5">
      <t>ナツミ</t>
    </rPh>
    <phoneticPr fontId="2"/>
  </si>
  <si>
    <t>上　野</t>
  </si>
  <si>
    <t>柴　坂</t>
  </si>
  <si>
    <t>髙　畑</t>
  </si>
  <si>
    <t>山　本</t>
  </si>
  <si>
    <t>神　高</t>
  </si>
  <si>
    <t>丸　山</t>
  </si>
  <si>
    <t>礒　野</t>
  </si>
  <si>
    <r>
      <t>北　野</t>
    </r>
    <r>
      <rPr>
        <sz val="9"/>
        <rFont val="ＭＳ 明朝"/>
        <family val="1"/>
        <charset val="128"/>
      </rPr>
      <t>未</t>
    </r>
  </si>
  <si>
    <t>　泉</t>
  </si>
  <si>
    <t>奈　尾</t>
  </si>
  <si>
    <t>女子シングルス</t>
  </si>
  <si>
    <t>Best16</t>
    <phoneticPr fontId="2"/>
  </si>
  <si>
    <t>Best8</t>
    <phoneticPr fontId="2"/>
  </si>
  <si>
    <r>
      <t>中　西</t>
    </r>
    <r>
      <rPr>
        <sz val="9"/>
        <rFont val="HG丸ｺﾞｼｯｸM-PRO"/>
        <family val="3"/>
        <charset val="128"/>
      </rPr>
      <t>真</t>
    </r>
    <phoneticPr fontId="2"/>
  </si>
  <si>
    <t>Best32</t>
    <phoneticPr fontId="2"/>
  </si>
  <si>
    <t>新　山・小　川</t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</si>
  <si>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</si>
  <si>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</si>
  <si>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</si>
  <si>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</si>
  <si>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r>
      <t>北　野</t>
    </r>
    <r>
      <rPr>
        <sz val="9"/>
        <rFont val="HG丸ｺﾞｼｯｸM-PRO"/>
        <family val="3"/>
        <charset val="128"/>
      </rPr>
      <t>未</t>
    </r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</si>
  <si>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</si>
  <si>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</si>
  <si>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</si>
  <si>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</si>
  <si>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平成24年度　香川県高等学校春季強化卓球大会ランキング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8">
      <t>シュンキキョウカ</t>
    </rPh>
    <rPh sb="18" eb="20">
      <t>タッキュウ</t>
    </rPh>
    <rPh sb="20" eb="22">
      <t>タイカイ</t>
    </rPh>
    <phoneticPr fontId="2"/>
  </si>
  <si>
    <t>関</t>
    <phoneticPr fontId="2"/>
  </si>
  <si>
    <t>秦</t>
    <phoneticPr fontId="2"/>
  </si>
  <si>
    <t>森</t>
    <phoneticPr fontId="2"/>
  </si>
  <si>
    <t>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</si>
</sst>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sz val="11"/>
      <name val="Times New Roman"/>
      <family val="1"/>
    </font>
    <font>
      <sz val="22"/>
      <name val="Times New Roman"/>
      <family val="1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ＭＳ 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明朝"/>
      <family val="1"/>
      <charset val="128"/>
    </font>
    <font>
      <sz val="25"/>
      <name val="ＭＳ 明朝"/>
      <family val="1"/>
      <charset val="128"/>
    </font>
    <font>
      <sz val="9"/>
      <name val="ＭＳ 明朝"/>
      <family val="1"/>
      <charset val="128"/>
    </font>
    <font>
      <sz val="20"/>
      <name val="Times New Roman"/>
      <family val="1"/>
    </font>
    <font>
      <sz val="9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476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5" fillId="0" borderId="0" xfId="1" applyFont="1" applyBorder="1" applyAlignment="1">
      <alignment vertical="center" justifyLastLine="1"/>
    </xf>
    <xf numFmtId="0" fontId="1" fillId="0" borderId="0" xfId="1" applyBorder="1">
      <alignment vertical="center"/>
    </xf>
    <xf numFmtId="0" fontId="3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 applyBorder="1" applyAlignment="1">
      <alignment vertical="center" justifyLastLine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0" borderId="0" xfId="0" applyFont="1" applyBorder="1" applyAlignment="1">
      <alignment vertical="distributed" textRotation="255" justifyLastLine="1"/>
    </xf>
    <xf numFmtId="0" fontId="1" fillId="0" borderId="0" xfId="1" applyFont="1" applyAlignment="1">
      <alignment vertical="center"/>
    </xf>
    <xf numFmtId="0" fontId="3" fillId="0" borderId="0" xfId="0" applyFont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 textRotation="255"/>
    </xf>
    <xf numFmtId="0" fontId="10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 justifyLastLine="1"/>
    </xf>
    <xf numFmtId="0" fontId="0" fillId="0" borderId="10" xfId="0" applyBorder="1">
      <alignment vertical="center"/>
    </xf>
    <xf numFmtId="0" fontId="3" fillId="0" borderId="10" xfId="0" applyFont="1" applyBorder="1">
      <alignment vertical="center"/>
    </xf>
    <xf numFmtId="0" fontId="0" fillId="0" borderId="11" xfId="0" applyBorder="1">
      <alignment vertical="center"/>
    </xf>
    <xf numFmtId="0" fontId="3" fillId="0" borderId="7" xfId="0" applyFont="1" applyBorder="1" applyAlignment="1">
      <alignment vertical="center"/>
    </xf>
    <xf numFmtId="0" fontId="3" fillId="0" borderId="12" xfId="0" applyFont="1" applyBorder="1">
      <alignment vertical="center"/>
    </xf>
    <xf numFmtId="0" fontId="0" fillId="0" borderId="13" xfId="0" applyBorder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12" xfId="0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16" xfId="0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0" fillId="0" borderId="14" xfId="0" applyBorder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distributed" textRotation="255" justifyLastLine="1"/>
    </xf>
    <xf numFmtId="0" fontId="3" fillId="0" borderId="21" xfId="1" applyFont="1" applyFill="1" applyBorder="1" applyAlignment="1">
      <alignment horizontal="center" vertical="center" shrinkToFit="1"/>
    </xf>
    <xf numFmtId="0" fontId="3" fillId="0" borderId="42" xfId="1" applyFont="1" applyFill="1" applyBorder="1" applyAlignment="1">
      <alignment horizontal="center" vertical="center" shrinkToFit="1"/>
    </xf>
    <xf numFmtId="0" fontId="3" fillId="0" borderId="64" xfId="1" applyFont="1" applyFill="1" applyBorder="1" applyAlignment="1">
      <alignment horizontal="center" vertical="center" shrinkToFit="1"/>
    </xf>
    <xf numFmtId="0" fontId="3" fillId="0" borderId="79" xfId="1" applyFont="1" applyFill="1" applyBorder="1" applyAlignment="1">
      <alignment horizontal="center" vertical="center" shrinkToFit="1"/>
    </xf>
    <xf numFmtId="0" fontId="3" fillId="0" borderId="24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66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55" xfId="1" applyFont="1" applyFill="1" applyBorder="1" applyAlignment="1">
      <alignment horizontal="center" vertical="center"/>
    </xf>
    <xf numFmtId="0" fontId="3" fillId="0" borderId="53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85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shrinkToFit="1"/>
    </xf>
    <xf numFmtId="0" fontId="3" fillId="0" borderId="9" xfId="1" applyFont="1" applyFill="1" applyBorder="1" applyAlignment="1">
      <alignment horizontal="center" vertical="center" shrinkToFit="1"/>
    </xf>
    <xf numFmtId="0" fontId="3" fillId="0" borderId="55" xfId="1" applyFont="1" applyFill="1" applyBorder="1" applyAlignment="1">
      <alignment horizontal="center" vertical="center" shrinkToFit="1"/>
    </xf>
    <xf numFmtId="0" fontId="3" fillId="0" borderId="99" xfId="1" applyFont="1" applyFill="1" applyBorder="1" applyAlignment="1">
      <alignment horizontal="center" vertical="center" shrinkToFit="1"/>
    </xf>
    <xf numFmtId="0" fontId="3" fillId="0" borderId="28" xfId="1" applyFont="1" applyFill="1" applyBorder="1" applyAlignment="1">
      <alignment horizontal="center" vertical="center" shrinkToFit="1"/>
    </xf>
    <xf numFmtId="0" fontId="3" fillId="0" borderId="100" xfId="1" applyFont="1" applyFill="1" applyBorder="1" applyAlignment="1">
      <alignment horizontal="center" vertical="center" shrinkToFit="1"/>
    </xf>
    <xf numFmtId="0" fontId="3" fillId="0" borderId="101" xfId="1" applyFont="1" applyFill="1" applyBorder="1" applyAlignment="1">
      <alignment horizontal="center" vertical="center" shrinkToFit="1"/>
    </xf>
    <xf numFmtId="0" fontId="3" fillId="0" borderId="102" xfId="1" applyFont="1" applyFill="1" applyBorder="1" applyAlignment="1">
      <alignment horizontal="center" vertical="center" shrinkToFit="1"/>
    </xf>
    <xf numFmtId="0" fontId="3" fillId="0" borderId="103" xfId="1" applyFont="1" applyFill="1" applyBorder="1" applyAlignment="1">
      <alignment horizontal="center" vertical="center" shrinkToFit="1"/>
    </xf>
    <xf numFmtId="0" fontId="3" fillId="0" borderId="47" xfId="1" applyFont="1" applyFill="1" applyBorder="1" applyAlignment="1">
      <alignment horizontal="center" vertical="center" shrinkToFit="1"/>
    </xf>
    <xf numFmtId="0" fontId="3" fillId="0" borderId="104" xfId="1" applyFont="1" applyFill="1" applyBorder="1" applyAlignment="1">
      <alignment horizontal="center" vertical="center" shrinkToFit="1"/>
    </xf>
    <xf numFmtId="0" fontId="3" fillId="0" borderId="21" xfId="1" applyFont="1" applyFill="1" applyBorder="1" applyAlignment="1">
      <alignment horizontal="center" vertical="center"/>
    </xf>
    <xf numFmtId="0" fontId="3" fillId="0" borderId="64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54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3" fillId="0" borderId="63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64" xfId="1" applyFont="1" applyBorder="1" applyAlignment="1">
      <alignment horizontal="center" vertical="center" shrinkToFit="1"/>
    </xf>
    <xf numFmtId="0" fontId="5" fillId="0" borderId="65" xfId="1" applyFont="1" applyBorder="1" applyAlignment="1">
      <alignment horizontal="center" vertical="center" shrinkToFit="1"/>
    </xf>
    <xf numFmtId="0" fontId="3" fillId="0" borderId="56" xfId="1" applyFont="1" applyFill="1" applyBorder="1" applyAlignment="1">
      <alignment horizontal="center" vertical="center" shrinkToFit="1"/>
    </xf>
    <xf numFmtId="0" fontId="3" fillId="0" borderId="51" xfId="1" applyFont="1" applyFill="1" applyBorder="1" applyAlignment="1">
      <alignment horizontal="center" vertical="center" shrinkToFit="1"/>
    </xf>
    <xf numFmtId="0" fontId="3" fillId="0" borderId="96" xfId="1" applyFont="1" applyFill="1" applyBorder="1" applyAlignment="1">
      <alignment horizontal="center" vertical="center" shrinkToFit="1"/>
    </xf>
    <xf numFmtId="0" fontId="3" fillId="0" borderId="24" xfId="1" applyFont="1" applyFill="1" applyBorder="1" applyAlignment="1">
      <alignment horizontal="center" vertical="center" shrinkToFit="1"/>
    </xf>
    <xf numFmtId="0" fontId="3" fillId="0" borderId="7" xfId="1" applyFont="1" applyFill="1" applyBorder="1" applyAlignment="1">
      <alignment horizontal="center" vertical="center" shrinkToFit="1"/>
    </xf>
    <xf numFmtId="0" fontId="3" fillId="0" borderId="66" xfId="1" applyFont="1" applyFill="1" applyBorder="1" applyAlignment="1">
      <alignment horizontal="center" vertical="center" shrinkToFit="1"/>
    </xf>
    <xf numFmtId="0" fontId="3" fillId="0" borderId="25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35" xfId="1" applyFont="1" applyFill="1" applyBorder="1" applyAlignment="1">
      <alignment horizontal="center" vertical="center"/>
    </xf>
    <xf numFmtId="0" fontId="3" fillId="0" borderId="97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35" xfId="1" applyFont="1" applyFill="1" applyBorder="1" applyAlignment="1">
      <alignment horizontal="center" vertical="center" shrinkToFit="1"/>
    </xf>
    <xf numFmtId="0" fontId="3" fillId="0" borderId="98" xfId="1" applyFont="1" applyFill="1" applyBorder="1" applyAlignment="1">
      <alignment horizontal="center" vertical="center" shrinkToFit="1"/>
    </xf>
    <xf numFmtId="0" fontId="3" fillId="0" borderId="48" xfId="1" applyFont="1" applyFill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3" fillId="0" borderId="48" xfId="1" applyFont="1" applyFill="1" applyBorder="1" applyAlignment="1">
      <alignment horizontal="center" vertical="center"/>
    </xf>
    <xf numFmtId="0" fontId="3" fillId="0" borderId="49" xfId="1" applyFont="1" applyFill="1" applyBorder="1" applyAlignment="1">
      <alignment horizontal="center" vertical="center" shrinkToFit="1"/>
    </xf>
    <xf numFmtId="0" fontId="3" fillId="0" borderId="61" xfId="1" applyFont="1" applyFill="1" applyBorder="1" applyAlignment="1">
      <alignment horizontal="center" vertical="center"/>
    </xf>
    <xf numFmtId="0" fontId="3" fillId="0" borderId="62" xfId="1" applyFont="1" applyFill="1" applyBorder="1" applyAlignment="1">
      <alignment horizontal="center" vertical="center"/>
    </xf>
    <xf numFmtId="0" fontId="3" fillId="0" borderId="61" xfId="1" applyFont="1" applyFill="1" applyBorder="1" applyAlignment="1">
      <alignment horizontal="center" vertical="center" shrinkToFit="1"/>
    </xf>
    <xf numFmtId="0" fontId="4" fillId="0" borderId="43" xfId="1" applyFont="1" applyBorder="1" applyAlignment="1">
      <alignment horizontal="center" vertical="center" shrinkToFit="1"/>
    </xf>
    <xf numFmtId="0" fontId="4" fillId="0" borderId="37" xfId="1" applyFont="1" applyBorder="1" applyAlignment="1">
      <alignment horizontal="center" vertical="center" shrinkToFit="1"/>
    </xf>
    <xf numFmtId="0" fontId="4" fillId="0" borderId="44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45" xfId="1" applyFont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 shrinkToFit="1"/>
    </xf>
    <xf numFmtId="0" fontId="4" fillId="0" borderId="46" xfId="1" applyFont="1" applyBorder="1" applyAlignment="1">
      <alignment horizontal="center" vertical="center" shrinkToFit="1"/>
    </xf>
    <xf numFmtId="0" fontId="3" fillId="0" borderId="43" xfId="1" applyFont="1" applyBorder="1" applyAlignment="1">
      <alignment horizontal="center" vertical="center" shrinkToFit="1"/>
    </xf>
    <xf numFmtId="0" fontId="3" fillId="0" borderId="37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5" fillId="0" borderId="37" xfId="1" applyFont="1" applyBorder="1" applyAlignment="1">
      <alignment horizontal="center" vertical="center" shrinkToFit="1"/>
    </xf>
    <xf numFmtId="0" fontId="5" fillId="0" borderId="38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 shrinkToFit="1"/>
    </xf>
    <xf numFmtId="0" fontId="5" fillId="0" borderId="40" xfId="1" applyFont="1" applyBorder="1" applyAlignment="1">
      <alignment horizontal="center" vertical="center" shrinkToFit="1"/>
    </xf>
    <xf numFmtId="0" fontId="4" fillId="0" borderId="50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0" xfId="1" applyFont="1" applyBorder="1" applyAlignment="1">
      <alignment horizontal="center" vertical="center" shrinkToFit="1"/>
    </xf>
    <xf numFmtId="0" fontId="3" fillId="0" borderId="5" xfId="1" applyFont="1" applyFill="1" applyBorder="1" applyAlignment="1">
      <alignment horizontal="center" vertical="center" shrinkToFit="1"/>
    </xf>
    <xf numFmtId="0" fontId="3" fillId="0" borderId="26" xfId="1" applyFont="1" applyFill="1" applyBorder="1" applyAlignment="1">
      <alignment horizontal="center" vertical="center" shrinkToFit="1"/>
    </xf>
    <xf numFmtId="0" fontId="3" fillId="0" borderId="27" xfId="1" applyFont="1" applyFill="1" applyBorder="1" applyAlignment="1">
      <alignment horizontal="center" vertical="center" shrinkToFit="1"/>
    </xf>
    <xf numFmtId="0" fontId="3" fillId="0" borderId="29" xfId="1" applyFont="1" applyFill="1" applyBorder="1" applyAlignment="1">
      <alignment horizontal="center" vertical="center" shrinkToFit="1"/>
    </xf>
    <xf numFmtId="0" fontId="3" fillId="0" borderId="30" xfId="1" applyFont="1" applyFill="1" applyBorder="1" applyAlignment="1">
      <alignment horizontal="center" vertical="center" shrinkToFit="1"/>
    </xf>
    <xf numFmtId="0" fontId="3" fillId="0" borderId="31" xfId="1" applyFont="1" applyFill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57" xfId="1" applyFont="1" applyFill="1" applyBorder="1" applyAlignment="1">
      <alignment horizontal="center" vertical="center" shrinkToFit="1"/>
    </xf>
    <xf numFmtId="0" fontId="3" fillId="0" borderId="60" xfId="1" applyFont="1" applyBorder="1" applyAlignment="1">
      <alignment horizontal="center" vertical="center" shrinkToFit="1"/>
    </xf>
    <xf numFmtId="0" fontId="3" fillId="0" borderId="35" xfId="1" applyFont="1" applyBorder="1" applyAlignment="1">
      <alignment horizontal="center" vertical="center" shrinkToFit="1"/>
    </xf>
    <xf numFmtId="0" fontId="5" fillId="0" borderId="35" xfId="1" applyFont="1" applyBorder="1" applyAlignment="1">
      <alignment horizontal="center" vertical="center" shrinkToFit="1"/>
    </xf>
    <xf numFmtId="0" fontId="5" fillId="0" borderId="36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2" xfId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32" xfId="1" applyFont="1" applyFill="1" applyBorder="1" applyAlignment="1">
      <alignment horizontal="center" vertical="center" shrinkToFit="1"/>
    </xf>
    <xf numFmtId="0" fontId="3" fillId="0" borderId="33" xfId="1" applyFont="1" applyFill="1" applyBorder="1" applyAlignment="1">
      <alignment horizontal="center" vertical="center" shrinkToFit="1"/>
    </xf>
    <xf numFmtId="0" fontId="3" fillId="0" borderId="34" xfId="1" applyFont="1" applyFill="1" applyBorder="1" applyAlignment="1">
      <alignment horizontal="center" vertical="center" shrinkToFit="1"/>
    </xf>
    <xf numFmtId="0" fontId="3" fillId="0" borderId="92" xfId="1" applyFont="1" applyFill="1" applyBorder="1" applyAlignment="1">
      <alignment horizontal="center" vertical="center" shrinkToFit="1"/>
    </xf>
    <xf numFmtId="0" fontId="3" fillId="0" borderId="93" xfId="1" applyFont="1" applyFill="1" applyBorder="1" applyAlignment="1">
      <alignment horizontal="center" vertical="center" shrinkToFit="1"/>
    </xf>
    <xf numFmtId="0" fontId="3" fillId="0" borderId="94" xfId="1" applyFont="1" applyFill="1" applyBorder="1" applyAlignment="1">
      <alignment horizontal="center" vertical="center" shrinkToFit="1"/>
    </xf>
    <xf numFmtId="0" fontId="3" fillId="0" borderId="95" xfId="1" applyFont="1" applyFill="1" applyBorder="1" applyAlignment="1">
      <alignment horizontal="center" vertical="center" shrinkToFit="1"/>
    </xf>
    <xf numFmtId="0" fontId="3" fillId="0" borderId="36" xfId="1" applyFont="1" applyFill="1" applyBorder="1" applyAlignment="1">
      <alignment horizontal="center" vertical="center" shrinkToFit="1"/>
    </xf>
    <xf numFmtId="0" fontId="3" fillId="0" borderId="58" xfId="1" applyFont="1" applyBorder="1" applyAlignment="1">
      <alignment horizontal="center" vertical="center" shrinkToFit="1"/>
    </xf>
    <xf numFmtId="0" fontId="3" fillId="0" borderId="59" xfId="1" applyFont="1" applyBorder="1" applyAlignment="1">
      <alignment horizontal="center" vertical="center" shrinkToFit="1"/>
    </xf>
    <xf numFmtId="0" fontId="3" fillId="0" borderId="33" xfId="1" applyFont="1" applyBorder="1" applyAlignment="1">
      <alignment horizontal="center" vertical="center" shrinkToFit="1"/>
    </xf>
    <xf numFmtId="0" fontId="3" fillId="0" borderId="50" xfId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center" vertical="center" shrinkToFit="1"/>
    </xf>
    <xf numFmtId="0" fontId="3" fillId="0" borderId="52" xfId="1" applyFont="1" applyBorder="1" applyAlignment="1">
      <alignment horizontal="center" vertical="center" shrinkToFit="1"/>
    </xf>
    <xf numFmtId="0" fontId="3" fillId="0" borderId="39" xfId="1" applyFont="1" applyBorder="1" applyAlignment="1">
      <alignment horizontal="center" vertical="center" shrinkToFit="1"/>
    </xf>
    <xf numFmtId="0" fontId="3" fillId="0" borderId="45" xfId="1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3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53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54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58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 justifyLastLine="1"/>
    </xf>
    <xf numFmtId="0" fontId="3" fillId="0" borderId="44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3" fillId="0" borderId="63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85" xfId="0" applyFont="1" applyBorder="1" applyAlignment="1">
      <alignment horizontal="distributed" vertical="center" justifyLastLine="1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77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47" xfId="1" applyFont="1" applyFill="1" applyBorder="1" applyAlignment="1">
      <alignment horizontal="center" vertical="center"/>
    </xf>
    <xf numFmtId="0" fontId="3" fillId="0" borderId="104" xfId="1" applyFont="1" applyFill="1" applyBorder="1" applyAlignment="1">
      <alignment horizontal="center" vertical="center"/>
    </xf>
    <xf numFmtId="0" fontId="3" fillId="0" borderId="42" xfId="1" applyFont="1" applyFill="1" applyBorder="1" applyAlignment="1">
      <alignment horizontal="center" vertical="center"/>
    </xf>
    <xf numFmtId="0" fontId="3" fillId="0" borderId="79" xfId="1" applyFont="1" applyFill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3" fillId="0" borderId="49" xfId="1" applyFont="1" applyFill="1" applyBorder="1" applyAlignment="1">
      <alignment horizontal="center" vertical="center"/>
    </xf>
    <xf numFmtId="0" fontId="3" fillId="0" borderId="98" xfId="1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distributed" textRotation="255" justifyLastLine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14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left" vertical="center" shrinkToFit="1"/>
    </xf>
    <xf numFmtId="0" fontId="14" fillId="0" borderId="5" xfId="2" applyFont="1" applyBorder="1" applyAlignment="1">
      <alignment horizontal="center" vertical="center" shrinkToFit="1"/>
    </xf>
    <xf numFmtId="0" fontId="14" fillId="0" borderId="4" xfId="2" applyFont="1" applyBorder="1" applyAlignment="1">
      <alignment horizontal="center" vertical="center" shrinkToFit="1"/>
    </xf>
    <xf numFmtId="0" fontId="14" fillId="0" borderId="4" xfId="2" applyFont="1" applyBorder="1" applyAlignment="1">
      <alignment horizontal="left" vertical="center" shrinkToFit="1"/>
    </xf>
    <xf numFmtId="0" fontId="12" fillId="0" borderId="4" xfId="2" applyFont="1" applyBorder="1" applyAlignment="1">
      <alignment horizontal="center" vertical="center" shrinkToFit="1"/>
    </xf>
    <xf numFmtId="0" fontId="14" fillId="0" borderId="25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left" vertical="center" shrinkToFit="1"/>
    </xf>
    <xf numFmtId="0" fontId="15" fillId="0" borderId="0" xfId="2" applyFont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0" xfId="2" applyFont="1"/>
    <xf numFmtId="0" fontId="16" fillId="0" borderId="0" xfId="2" applyFont="1" applyAlignment="1">
      <alignment horizontal="center" vertical="center" shrinkToFit="1"/>
    </xf>
    <xf numFmtId="0" fontId="15" fillId="0" borderId="14" xfId="2" applyFont="1" applyBorder="1" applyAlignment="1">
      <alignment horizontal="center" vertical="center"/>
    </xf>
    <xf numFmtId="0" fontId="15" fillId="0" borderId="108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109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/>
    </xf>
    <xf numFmtId="0" fontId="15" fillId="0" borderId="110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2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7" fillId="0" borderId="7" xfId="2" applyFont="1" applyBorder="1" applyAlignment="1">
      <alignment horizontal="center" vertical="center" shrinkToFit="1"/>
    </xf>
    <xf numFmtId="0" fontId="1" fillId="0" borderId="1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17" fillId="0" borderId="1" xfId="2" applyFont="1" applyBorder="1" applyAlignment="1">
      <alignment horizontal="center" vertical="center" shrinkToFit="1"/>
    </xf>
    <xf numFmtId="0" fontId="15" fillId="0" borderId="111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18" fillId="0" borderId="7" xfId="2" applyFont="1" applyBorder="1" applyAlignment="1">
      <alignment horizontal="center" vertical="center" shrinkToFit="1"/>
    </xf>
    <xf numFmtId="0" fontId="19" fillId="0" borderId="0" xfId="2" applyFont="1" applyAlignment="1">
      <alignment horizontal="center" vertical="center" textRotation="255" shrinkToFit="1"/>
    </xf>
    <xf numFmtId="0" fontId="19" fillId="0" borderId="7" xfId="2" applyFont="1" applyBorder="1" applyAlignment="1">
      <alignment horizontal="center" vertical="center" textRotation="255" shrinkToFit="1"/>
    </xf>
    <xf numFmtId="0" fontId="19" fillId="0" borderId="1" xfId="2" applyFont="1" applyBorder="1" applyAlignment="1">
      <alignment horizontal="center" vertical="center" textRotation="255" shrinkToFit="1"/>
    </xf>
    <xf numFmtId="0" fontId="15" fillId="0" borderId="112" xfId="2" applyFont="1" applyBorder="1" applyAlignment="1">
      <alignment horizontal="center" vertical="center"/>
    </xf>
    <xf numFmtId="0" fontId="15" fillId="0" borderId="113" xfId="2" applyFont="1" applyBorder="1" applyAlignment="1">
      <alignment horizontal="center" vertical="center"/>
    </xf>
    <xf numFmtId="0" fontId="15" fillId="0" borderId="114" xfId="2" applyFont="1" applyBorder="1" applyAlignment="1">
      <alignment horizontal="center" vertical="center"/>
    </xf>
    <xf numFmtId="0" fontId="15" fillId="0" borderId="115" xfId="2" applyFont="1" applyBorder="1" applyAlignment="1">
      <alignment horizontal="center" vertical="center"/>
    </xf>
    <xf numFmtId="0" fontId="15" fillId="0" borderId="116" xfId="2" applyFont="1" applyBorder="1" applyAlignment="1">
      <alignment horizontal="center" vertical="center"/>
    </xf>
    <xf numFmtId="0" fontId="15" fillId="0" borderId="117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 textRotation="255" shrinkToFit="1"/>
    </xf>
    <xf numFmtId="0" fontId="21" fillId="0" borderId="0" xfId="2" applyFont="1" applyAlignment="1">
      <alignment horizontal="center" vertical="center" textRotation="255" shrinkToFit="1"/>
    </xf>
    <xf numFmtId="0" fontId="20" fillId="0" borderId="0" xfId="2" applyFont="1" applyAlignment="1">
      <alignment horizontal="center" vertical="center" textRotation="255" shrinkToFit="1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2" fillId="0" borderId="0" xfId="2" applyFont="1" applyAlignment="1">
      <alignment horizontal="distributed" vertical="center" shrinkToFit="1"/>
    </xf>
    <xf numFmtId="0" fontId="23" fillId="0" borderId="0" xfId="2" applyFont="1" applyAlignment="1">
      <alignment horizontal="center" vertical="center" shrinkToFit="1"/>
    </xf>
    <xf numFmtId="0" fontId="15" fillId="0" borderId="118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 shrinkToFit="1"/>
    </xf>
    <xf numFmtId="0" fontId="14" fillId="0" borderId="19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3" xfId="2" applyFont="1" applyBorder="1" applyAlignment="1">
      <alignment horizontal="center" vertical="center" shrinkToFit="1"/>
    </xf>
    <xf numFmtId="0" fontId="14" fillId="0" borderId="117" xfId="2" applyFont="1" applyBorder="1" applyAlignment="1">
      <alignment horizontal="center" vertical="center" shrinkToFit="1"/>
    </xf>
    <xf numFmtId="0" fontId="14" fillId="0" borderId="14" xfId="2" applyFont="1" applyBorder="1" applyAlignment="1">
      <alignment horizontal="center" vertical="center" shrinkToFit="1"/>
    </xf>
    <xf numFmtId="0" fontId="22" fillId="0" borderId="0" xfId="2" applyFont="1" applyAlignment="1">
      <alignment horizontal="center" vertical="center" shrinkToFit="1"/>
    </xf>
    <xf numFmtId="0" fontId="14" fillId="0" borderId="15" xfId="2" applyFont="1" applyBorder="1" applyAlignment="1">
      <alignment horizontal="center" vertical="center" shrinkToFit="1"/>
    </xf>
    <xf numFmtId="176" fontId="25" fillId="0" borderId="0" xfId="2" applyNumberFormat="1" applyFont="1" applyAlignment="1">
      <alignment horizontal="center" vertical="center" shrinkToFit="1"/>
    </xf>
    <xf numFmtId="0" fontId="14" fillId="0" borderId="119" xfId="2" applyFont="1" applyBorder="1" applyAlignment="1">
      <alignment horizontal="center" vertical="center" shrinkToFit="1"/>
    </xf>
    <xf numFmtId="0" fontId="15" fillId="0" borderId="0" xfId="3" applyFont="1" applyAlignment="1">
      <alignment horizontal="center" vertical="center"/>
    </xf>
    <xf numFmtId="0" fontId="15" fillId="0" borderId="120" xfId="3" applyFont="1" applyBorder="1" applyAlignment="1">
      <alignment horizontal="center" vertical="center"/>
    </xf>
    <xf numFmtId="0" fontId="15" fillId="0" borderId="122" xfId="3" applyFont="1" applyBorder="1" applyAlignment="1">
      <alignment horizontal="center" vertical="center"/>
    </xf>
    <xf numFmtId="0" fontId="15" fillId="0" borderId="123" xfId="3" applyFont="1" applyBorder="1" applyAlignment="1">
      <alignment horizontal="center" vertical="center"/>
    </xf>
    <xf numFmtId="0" fontId="15" fillId="0" borderId="124" xfId="3" applyFont="1" applyBorder="1" applyAlignment="1">
      <alignment horizontal="center" vertical="center"/>
    </xf>
    <xf numFmtId="0" fontId="15" fillId="0" borderId="126" xfId="3" applyFont="1" applyBorder="1" applyAlignment="1">
      <alignment horizontal="center" vertical="center"/>
    </xf>
    <xf numFmtId="0" fontId="15" fillId="0" borderId="127" xfId="3" applyFont="1" applyBorder="1" applyAlignment="1">
      <alignment horizontal="center" vertical="center"/>
    </xf>
    <xf numFmtId="0" fontId="15" fillId="0" borderId="128" xfId="3" applyFont="1" applyBorder="1" applyAlignment="1">
      <alignment horizontal="center" vertical="center"/>
    </xf>
    <xf numFmtId="0" fontId="15" fillId="0" borderId="129" xfId="3" applyFont="1" applyBorder="1" applyAlignment="1">
      <alignment horizontal="center" vertical="center"/>
    </xf>
    <xf numFmtId="0" fontId="15" fillId="0" borderId="130" xfId="3" applyFont="1" applyBorder="1" applyAlignment="1">
      <alignment horizontal="center" vertical="center"/>
    </xf>
    <xf numFmtId="0" fontId="15" fillId="0" borderId="131" xfId="3" applyFont="1" applyBorder="1" applyAlignment="1">
      <alignment horizontal="center" vertical="center"/>
    </xf>
    <xf numFmtId="0" fontId="15" fillId="0" borderId="132" xfId="3" applyFont="1" applyBorder="1" applyAlignment="1">
      <alignment horizontal="center" vertical="center"/>
    </xf>
    <xf numFmtId="0" fontId="15" fillId="0" borderId="133" xfId="3" applyFont="1" applyBorder="1" applyAlignment="1">
      <alignment horizontal="center" vertical="center"/>
    </xf>
    <xf numFmtId="0" fontId="15" fillId="0" borderId="134" xfId="3" applyFont="1" applyBorder="1" applyAlignment="1">
      <alignment horizontal="center" vertical="center"/>
    </xf>
    <xf numFmtId="0" fontId="15" fillId="0" borderId="135" xfId="3" applyFont="1" applyBorder="1" applyAlignment="1">
      <alignment horizontal="center" vertical="center"/>
    </xf>
    <xf numFmtId="0" fontId="15" fillId="0" borderId="136" xfId="3" applyFont="1" applyBorder="1" applyAlignment="1">
      <alignment horizontal="center" vertical="center"/>
    </xf>
    <xf numFmtId="0" fontId="15" fillId="0" borderId="137" xfId="3" applyFont="1" applyBorder="1" applyAlignment="1">
      <alignment horizontal="center" vertical="center"/>
    </xf>
    <xf numFmtId="0" fontId="15" fillId="0" borderId="138" xfId="3" applyFont="1" applyBorder="1" applyAlignment="1">
      <alignment horizontal="center" vertical="center"/>
    </xf>
    <xf numFmtId="0" fontId="15" fillId="0" borderId="139" xfId="3" applyFont="1" applyBorder="1" applyAlignment="1">
      <alignment horizontal="center" vertical="center"/>
    </xf>
    <xf numFmtId="0" fontId="15" fillId="0" borderId="140" xfId="3" applyFont="1" applyBorder="1" applyAlignment="1">
      <alignment horizontal="center" vertical="center"/>
    </xf>
    <xf numFmtId="0" fontId="15" fillId="0" borderId="142" xfId="3" applyFont="1" applyBorder="1" applyAlignment="1">
      <alignment horizontal="center" vertical="center"/>
    </xf>
    <xf numFmtId="0" fontId="15" fillId="0" borderId="143" xfId="3" applyFont="1" applyBorder="1" applyAlignment="1">
      <alignment horizontal="center" vertical="center"/>
    </xf>
    <xf numFmtId="0" fontId="15" fillId="0" borderId="126" xfId="3" applyFont="1" applyBorder="1" applyAlignment="1">
      <alignment horizontal="center" vertical="center"/>
    </xf>
    <xf numFmtId="0" fontId="15" fillId="0" borderId="144" xfId="3" applyFont="1" applyBorder="1" applyAlignment="1">
      <alignment horizontal="center" vertical="center"/>
    </xf>
    <xf numFmtId="0" fontId="15" fillId="0" borderId="145" xfId="3" applyFont="1" applyBorder="1" applyAlignment="1">
      <alignment horizontal="center" vertical="center"/>
    </xf>
    <xf numFmtId="0" fontId="15" fillId="0" borderId="146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88" xfId="3" applyFont="1" applyBorder="1" applyAlignment="1">
      <alignment horizontal="distributed" vertical="center" indent="3"/>
    </xf>
    <xf numFmtId="0" fontId="15" fillId="0" borderId="86" xfId="3" applyFont="1" applyBorder="1" applyAlignment="1">
      <alignment horizontal="distributed" vertical="center" indent="3"/>
    </xf>
    <xf numFmtId="0" fontId="15" fillId="0" borderId="147" xfId="3" applyFont="1" applyBorder="1" applyAlignment="1">
      <alignment horizontal="center" vertical="center"/>
    </xf>
    <xf numFmtId="0" fontId="15" fillId="0" borderId="87" xfId="3" applyFont="1" applyBorder="1" applyAlignment="1">
      <alignment horizontal="distributed" vertical="center" indent="3"/>
    </xf>
    <xf numFmtId="0" fontId="15" fillId="0" borderId="41" xfId="3" applyFont="1" applyBorder="1" applyAlignment="1">
      <alignment horizontal="distributed" vertical="center" indent="3"/>
    </xf>
    <xf numFmtId="0" fontId="15" fillId="0" borderId="148" xfId="3" applyFont="1" applyBorder="1" applyAlignment="1">
      <alignment horizontal="distributed" vertical="center" indent="3"/>
    </xf>
    <xf numFmtId="0" fontId="15" fillId="0" borderId="149" xfId="3" applyFont="1" applyBorder="1" applyAlignment="1">
      <alignment horizontal="distributed" vertical="center" indent="3"/>
    </xf>
    <xf numFmtId="0" fontId="15" fillId="0" borderId="150" xfId="3" applyFont="1" applyBorder="1" applyAlignment="1">
      <alignment horizontal="center" vertical="center"/>
    </xf>
    <xf numFmtId="0" fontId="15" fillId="0" borderId="151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15" fillId="0" borderId="141" xfId="3" applyFont="1" applyBorder="1" applyAlignment="1">
      <alignment horizontal="center" vertical="center"/>
    </xf>
    <xf numFmtId="0" fontId="15" fillId="0" borderId="125" xfId="3" applyFont="1" applyBorder="1" applyAlignment="1">
      <alignment horizontal="center" vertical="center"/>
    </xf>
    <xf numFmtId="0" fontId="15" fillId="0" borderId="121" xfId="3" applyFont="1" applyBorder="1" applyAlignment="1">
      <alignment horizontal="center" vertical="center"/>
    </xf>
  </cellXfs>
  <cellStyles count="4">
    <cellStyle name="標準" xfId="0" builtinId="0"/>
    <cellStyle name="標準 2" xfId="2" xr:uid="{4A6D8900-EBFA-498C-9895-D66F562EEE27}"/>
    <cellStyle name="標準_H23春季強化大会（団体）結果" xfId="1" xr:uid="{3D7A18C3-FB65-438D-AE3E-C7C6DBDAF8BA}"/>
    <cellStyle name="標準_新人大会結果（決勝リーグも）２１" xfId="3" xr:uid="{190C889F-B39F-4E6F-B460-386D2896A108}"/>
  </cellStyles>
  <dxfs count="6">
    <dxf>
      <fill>
        <patternFill>
          <bgColor indexed="4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</xdr:colOff>
      <xdr:row>85</xdr:row>
      <xdr:rowOff>45720</xdr:rowOff>
    </xdr:from>
    <xdr:to>
      <xdr:col>22</xdr:col>
      <xdr:colOff>7620</xdr:colOff>
      <xdr:row>89</xdr:row>
      <xdr:rowOff>45720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3DBCBE02-1CEF-4A9C-9E1A-92D24B7A5D0D}"/>
            </a:ext>
          </a:extLst>
        </xdr:cNvPr>
        <xdr:cNvSpPr txBox="1">
          <a:spLocks noChangeArrowheads="1"/>
        </xdr:cNvSpPr>
      </xdr:nvSpPr>
      <xdr:spPr bwMode="auto">
        <a:xfrm>
          <a:off x="1021080" y="652272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161</xdr:col>
      <xdr:colOff>0</xdr:colOff>
      <xdr:row>91</xdr:row>
      <xdr:rowOff>0</xdr:rowOff>
    </xdr:from>
    <xdr:to>
      <xdr:col>164</xdr:col>
      <xdr:colOff>0</xdr:colOff>
      <xdr:row>95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D8AB9D94-8FD2-5A98-4D7C-C1481DC46FA3}"/>
            </a:ext>
          </a:extLst>
        </xdr:cNvPr>
        <xdr:cNvSpPr txBox="1">
          <a:spLocks noChangeArrowheads="1"/>
        </xdr:cNvSpPr>
      </xdr:nvSpPr>
      <xdr:spPr bwMode="auto">
        <a:xfrm>
          <a:off x="8587740" y="69342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</xdr:col>
      <xdr:colOff>0</xdr:colOff>
      <xdr:row>90</xdr:row>
      <xdr:rowOff>22860</xdr:rowOff>
    </xdr:from>
    <xdr:to>
      <xdr:col>22</xdr:col>
      <xdr:colOff>0</xdr:colOff>
      <xdr:row>94</xdr:row>
      <xdr:rowOff>22860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96D5C71F-2A99-4A6D-80D1-429EE72F9586}"/>
            </a:ext>
          </a:extLst>
        </xdr:cNvPr>
        <xdr:cNvSpPr txBox="1">
          <a:spLocks noChangeArrowheads="1"/>
        </xdr:cNvSpPr>
      </xdr:nvSpPr>
      <xdr:spPr bwMode="auto">
        <a:xfrm>
          <a:off x="1013460" y="688086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102</xdr:row>
      <xdr:rowOff>0</xdr:rowOff>
    </xdr:from>
    <xdr:to>
      <xdr:col>25</xdr:col>
      <xdr:colOff>0</xdr:colOff>
      <xdr:row>106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9FB26E87-809C-D5ED-6C0E-38263795C8FE}"/>
            </a:ext>
          </a:extLst>
        </xdr:cNvPr>
        <xdr:cNvSpPr txBox="1">
          <a:spLocks noChangeArrowheads="1"/>
        </xdr:cNvSpPr>
      </xdr:nvSpPr>
      <xdr:spPr bwMode="auto">
        <a:xfrm>
          <a:off x="1173480" y="7772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85</xdr:row>
      <xdr:rowOff>0</xdr:rowOff>
    </xdr:from>
    <xdr:to>
      <xdr:col>28</xdr:col>
      <xdr:colOff>0</xdr:colOff>
      <xdr:row>89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6B459735-8923-53FB-ECCE-F387149035D0}"/>
            </a:ext>
          </a:extLst>
        </xdr:cNvPr>
        <xdr:cNvSpPr txBox="1">
          <a:spLocks noChangeArrowheads="1"/>
        </xdr:cNvSpPr>
      </xdr:nvSpPr>
      <xdr:spPr bwMode="auto">
        <a:xfrm>
          <a:off x="1333500" y="6477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99</xdr:row>
      <xdr:rowOff>0</xdr:rowOff>
    </xdr:from>
    <xdr:to>
      <xdr:col>28</xdr:col>
      <xdr:colOff>0</xdr:colOff>
      <xdr:row>103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2421DA8C-1D13-607C-D950-7AC0C330E62F}"/>
            </a:ext>
          </a:extLst>
        </xdr:cNvPr>
        <xdr:cNvSpPr txBox="1">
          <a:spLocks noChangeArrowheads="1"/>
        </xdr:cNvSpPr>
      </xdr:nvSpPr>
      <xdr:spPr bwMode="auto">
        <a:xfrm>
          <a:off x="1333500" y="75438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50</xdr:col>
      <xdr:colOff>0</xdr:colOff>
      <xdr:row>102</xdr:row>
      <xdr:rowOff>0</xdr:rowOff>
    </xdr:from>
    <xdr:to>
      <xdr:col>53</xdr:col>
      <xdr:colOff>0</xdr:colOff>
      <xdr:row>106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8600C8C7-9A91-F947-D3E2-E0C81C2F047A}"/>
            </a:ext>
          </a:extLst>
        </xdr:cNvPr>
        <xdr:cNvSpPr txBox="1">
          <a:spLocks noChangeArrowheads="1"/>
        </xdr:cNvSpPr>
      </xdr:nvSpPr>
      <xdr:spPr bwMode="auto">
        <a:xfrm>
          <a:off x="2667000" y="7772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50</xdr:col>
      <xdr:colOff>0</xdr:colOff>
      <xdr:row>98</xdr:row>
      <xdr:rowOff>0</xdr:rowOff>
    </xdr:from>
    <xdr:to>
      <xdr:col>53</xdr:col>
      <xdr:colOff>0</xdr:colOff>
      <xdr:row>102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DFC2C7AF-5BAE-C7F0-FDDC-31BB943D722D}"/>
            </a:ext>
          </a:extLst>
        </xdr:cNvPr>
        <xdr:cNvSpPr txBox="1">
          <a:spLocks noChangeArrowheads="1"/>
        </xdr:cNvSpPr>
      </xdr:nvSpPr>
      <xdr:spPr bwMode="auto">
        <a:xfrm>
          <a:off x="2667000" y="7467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90</xdr:row>
      <xdr:rowOff>0</xdr:rowOff>
    </xdr:from>
    <xdr:to>
      <xdr:col>53</xdr:col>
      <xdr:colOff>0</xdr:colOff>
      <xdr:row>94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54738A71-02F0-C4B3-C9FB-CFC36C94BC82}"/>
            </a:ext>
          </a:extLst>
        </xdr:cNvPr>
        <xdr:cNvSpPr txBox="1">
          <a:spLocks noChangeArrowheads="1"/>
        </xdr:cNvSpPr>
      </xdr:nvSpPr>
      <xdr:spPr bwMode="auto">
        <a:xfrm>
          <a:off x="2667000" y="6858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94</xdr:row>
      <xdr:rowOff>0</xdr:rowOff>
    </xdr:from>
    <xdr:to>
      <xdr:col>53</xdr:col>
      <xdr:colOff>0</xdr:colOff>
      <xdr:row>98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86AF0BB9-5DE9-A489-EF80-F53669B8B444}"/>
            </a:ext>
          </a:extLst>
        </xdr:cNvPr>
        <xdr:cNvSpPr txBox="1">
          <a:spLocks noChangeArrowheads="1"/>
        </xdr:cNvSpPr>
      </xdr:nvSpPr>
      <xdr:spPr bwMode="auto">
        <a:xfrm>
          <a:off x="2667000" y="71628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28</xdr:col>
      <xdr:colOff>0</xdr:colOff>
      <xdr:row>91</xdr:row>
      <xdr:rowOff>0</xdr:rowOff>
    </xdr:from>
    <xdr:to>
      <xdr:col>31</xdr:col>
      <xdr:colOff>0</xdr:colOff>
      <xdr:row>95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1F2BF8F8-088B-CE2E-C786-8C59407168CD}"/>
            </a:ext>
          </a:extLst>
        </xdr:cNvPr>
        <xdr:cNvSpPr txBox="1">
          <a:spLocks noChangeArrowheads="1"/>
        </xdr:cNvSpPr>
      </xdr:nvSpPr>
      <xdr:spPr bwMode="auto">
        <a:xfrm>
          <a:off x="1493520" y="69342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82</xdr:row>
      <xdr:rowOff>0</xdr:rowOff>
    </xdr:from>
    <xdr:to>
      <xdr:col>50</xdr:col>
      <xdr:colOff>0</xdr:colOff>
      <xdr:row>86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33E26087-9E09-6FE4-FBC1-99DB6CD01ACF}"/>
            </a:ext>
          </a:extLst>
        </xdr:cNvPr>
        <xdr:cNvSpPr txBox="1">
          <a:spLocks noChangeArrowheads="1"/>
        </xdr:cNvSpPr>
      </xdr:nvSpPr>
      <xdr:spPr bwMode="auto">
        <a:xfrm>
          <a:off x="2506980" y="6248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52</xdr:col>
      <xdr:colOff>0</xdr:colOff>
      <xdr:row>82</xdr:row>
      <xdr:rowOff>0</xdr:rowOff>
    </xdr:from>
    <xdr:to>
      <xdr:col>55</xdr:col>
      <xdr:colOff>0</xdr:colOff>
      <xdr:row>86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6CB9B871-326A-5963-94E9-F9DED8597717}"/>
            </a:ext>
          </a:extLst>
        </xdr:cNvPr>
        <xdr:cNvSpPr txBox="1">
          <a:spLocks noChangeArrowheads="1"/>
        </xdr:cNvSpPr>
      </xdr:nvSpPr>
      <xdr:spPr bwMode="auto">
        <a:xfrm>
          <a:off x="2773680" y="6248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92</xdr:row>
      <xdr:rowOff>0</xdr:rowOff>
    </xdr:from>
    <xdr:to>
      <xdr:col>57</xdr:col>
      <xdr:colOff>0</xdr:colOff>
      <xdr:row>96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63106E3F-6113-8D86-2A1E-D0AB44603E6C}"/>
            </a:ext>
          </a:extLst>
        </xdr:cNvPr>
        <xdr:cNvSpPr txBox="1">
          <a:spLocks noChangeArrowheads="1"/>
        </xdr:cNvSpPr>
      </xdr:nvSpPr>
      <xdr:spPr bwMode="auto">
        <a:xfrm>
          <a:off x="2880360" y="7010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E7659AC3-64C8-3B3F-6408-4415B2278979}"/>
            </a:ext>
          </a:extLst>
        </xdr:cNvPr>
        <xdr:cNvSpPr txBox="1">
          <a:spLocks noChangeArrowheads="1"/>
        </xdr:cNvSpPr>
      </xdr:nvSpPr>
      <xdr:spPr bwMode="auto">
        <a:xfrm>
          <a:off x="2880360" y="7620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52</xdr:col>
      <xdr:colOff>0</xdr:colOff>
      <xdr:row>110</xdr:row>
      <xdr:rowOff>0</xdr:rowOff>
    </xdr:from>
    <xdr:to>
      <xdr:col>55</xdr:col>
      <xdr:colOff>0</xdr:colOff>
      <xdr:row>114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28B8D239-C5A7-438C-4E92-CA9495158A22}"/>
            </a:ext>
          </a:extLst>
        </xdr:cNvPr>
        <xdr:cNvSpPr txBox="1">
          <a:spLocks noChangeArrowheads="1"/>
        </xdr:cNvSpPr>
      </xdr:nvSpPr>
      <xdr:spPr bwMode="auto">
        <a:xfrm>
          <a:off x="2773680" y="8382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110</xdr:row>
      <xdr:rowOff>0</xdr:rowOff>
    </xdr:from>
    <xdr:to>
      <xdr:col>50</xdr:col>
      <xdr:colOff>0</xdr:colOff>
      <xdr:row>114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A6F518DA-6F69-D4A4-C049-F05A7EEE824A}"/>
            </a:ext>
          </a:extLst>
        </xdr:cNvPr>
        <xdr:cNvSpPr txBox="1">
          <a:spLocks noChangeArrowheads="1"/>
        </xdr:cNvSpPr>
      </xdr:nvSpPr>
      <xdr:spPr bwMode="auto">
        <a:xfrm>
          <a:off x="2506980" y="8382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22</xdr:col>
      <xdr:colOff>0</xdr:colOff>
      <xdr:row>82</xdr:row>
      <xdr:rowOff>0</xdr:rowOff>
    </xdr:from>
    <xdr:to>
      <xdr:col>25</xdr:col>
      <xdr:colOff>0</xdr:colOff>
      <xdr:row>86</xdr:row>
      <xdr:rowOff>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826E5F6E-2F8D-BFB5-95CC-94B35B0E6537}"/>
            </a:ext>
          </a:extLst>
        </xdr:cNvPr>
        <xdr:cNvSpPr txBox="1">
          <a:spLocks noChangeArrowheads="1"/>
        </xdr:cNvSpPr>
      </xdr:nvSpPr>
      <xdr:spPr bwMode="auto">
        <a:xfrm>
          <a:off x="1173480" y="6248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88</xdr:row>
      <xdr:rowOff>0</xdr:rowOff>
    </xdr:from>
    <xdr:to>
      <xdr:col>25</xdr:col>
      <xdr:colOff>0</xdr:colOff>
      <xdr:row>92</xdr:row>
      <xdr:rowOff>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8DE0CEFC-F58B-9802-78A2-5734B50DB1E5}"/>
            </a:ext>
          </a:extLst>
        </xdr:cNvPr>
        <xdr:cNvSpPr txBox="1">
          <a:spLocks noChangeArrowheads="1"/>
        </xdr:cNvSpPr>
      </xdr:nvSpPr>
      <xdr:spPr bwMode="auto">
        <a:xfrm>
          <a:off x="1173480" y="6705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93</xdr:row>
      <xdr:rowOff>68580</xdr:rowOff>
    </xdr:from>
    <xdr:to>
      <xdr:col>25</xdr:col>
      <xdr:colOff>0</xdr:colOff>
      <xdr:row>97</xdr:row>
      <xdr:rowOff>68580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85F03D73-1D9D-20D4-BB48-B997623B0CCD}"/>
            </a:ext>
          </a:extLst>
        </xdr:cNvPr>
        <xdr:cNvSpPr txBox="1">
          <a:spLocks noChangeArrowheads="1"/>
        </xdr:cNvSpPr>
      </xdr:nvSpPr>
      <xdr:spPr bwMode="auto">
        <a:xfrm>
          <a:off x="1173480" y="715518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98</xdr:row>
      <xdr:rowOff>0</xdr:rowOff>
    </xdr:from>
    <xdr:to>
      <xdr:col>25</xdr:col>
      <xdr:colOff>0</xdr:colOff>
      <xdr:row>102</xdr:row>
      <xdr:rowOff>0</xdr:rowOff>
    </xdr:to>
    <xdr:sp macro="" textlink="">
      <xdr:nvSpPr>
        <xdr:cNvPr id="1103" name="Text Box 79">
          <a:extLst>
            <a:ext uri="{FF2B5EF4-FFF2-40B4-BE49-F238E27FC236}">
              <a16:creationId xmlns:a16="http://schemas.microsoft.com/office/drawing/2014/main" id="{24D6C208-3339-7866-3A06-32561A0B5804}"/>
            </a:ext>
          </a:extLst>
        </xdr:cNvPr>
        <xdr:cNvSpPr txBox="1">
          <a:spLocks noChangeArrowheads="1"/>
        </xdr:cNvSpPr>
      </xdr:nvSpPr>
      <xdr:spPr bwMode="auto">
        <a:xfrm>
          <a:off x="1173480" y="7467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22</xdr:col>
      <xdr:colOff>0</xdr:colOff>
      <xdr:row>106</xdr:row>
      <xdr:rowOff>0</xdr:rowOff>
    </xdr:from>
    <xdr:to>
      <xdr:col>25</xdr:col>
      <xdr:colOff>0</xdr:colOff>
      <xdr:row>110</xdr:row>
      <xdr:rowOff>0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CB82ED64-F856-1975-5B5F-54C8DD4B862C}"/>
            </a:ext>
          </a:extLst>
        </xdr:cNvPr>
        <xdr:cNvSpPr txBox="1">
          <a:spLocks noChangeArrowheads="1"/>
        </xdr:cNvSpPr>
      </xdr:nvSpPr>
      <xdr:spPr bwMode="auto">
        <a:xfrm>
          <a:off x="1173480" y="80772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</xdr:col>
      <xdr:colOff>0</xdr:colOff>
      <xdr:row>110</xdr:row>
      <xdr:rowOff>0</xdr:rowOff>
    </xdr:from>
    <xdr:to>
      <xdr:col>25</xdr:col>
      <xdr:colOff>0</xdr:colOff>
      <xdr:row>114</xdr:row>
      <xdr:rowOff>0</xdr:rowOff>
    </xdr:to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41C9EA91-DC30-78FF-DD8A-38F53C7A1712}"/>
            </a:ext>
          </a:extLst>
        </xdr:cNvPr>
        <xdr:cNvSpPr txBox="1">
          <a:spLocks noChangeArrowheads="1"/>
        </xdr:cNvSpPr>
      </xdr:nvSpPr>
      <xdr:spPr bwMode="auto">
        <a:xfrm>
          <a:off x="1173480" y="8382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114</xdr:row>
      <xdr:rowOff>22860</xdr:rowOff>
    </xdr:from>
    <xdr:to>
      <xdr:col>25</xdr:col>
      <xdr:colOff>0</xdr:colOff>
      <xdr:row>118</xdr:row>
      <xdr:rowOff>22860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E3D66A22-93E2-DAA0-CDCC-BD8E18AE9C50}"/>
            </a:ext>
          </a:extLst>
        </xdr:cNvPr>
        <xdr:cNvSpPr txBox="1">
          <a:spLocks noChangeArrowheads="1"/>
        </xdr:cNvSpPr>
      </xdr:nvSpPr>
      <xdr:spPr bwMode="auto">
        <a:xfrm>
          <a:off x="1173480" y="870966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112</xdr:row>
      <xdr:rowOff>0</xdr:rowOff>
    </xdr:from>
    <xdr:to>
      <xdr:col>28</xdr:col>
      <xdr:colOff>0</xdr:colOff>
      <xdr:row>116</xdr:row>
      <xdr:rowOff>0</xdr:rowOff>
    </xdr:to>
    <xdr:sp macro="" textlink="">
      <xdr:nvSpPr>
        <xdr:cNvPr id="1107" name="Text Box 83">
          <a:extLst>
            <a:ext uri="{FF2B5EF4-FFF2-40B4-BE49-F238E27FC236}">
              <a16:creationId xmlns:a16="http://schemas.microsoft.com/office/drawing/2014/main" id="{1183286B-99CA-37E2-AF5D-4E786E1BCB28}"/>
            </a:ext>
          </a:extLst>
        </xdr:cNvPr>
        <xdr:cNvSpPr txBox="1">
          <a:spLocks noChangeArrowheads="1"/>
        </xdr:cNvSpPr>
      </xdr:nvSpPr>
      <xdr:spPr bwMode="auto">
        <a:xfrm>
          <a:off x="1333500" y="8534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104</xdr:row>
      <xdr:rowOff>0</xdr:rowOff>
    </xdr:from>
    <xdr:to>
      <xdr:col>28</xdr:col>
      <xdr:colOff>0</xdr:colOff>
      <xdr:row>108</xdr:row>
      <xdr:rowOff>0</xdr:rowOff>
    </xdr:to>
    <xdr:sp macro="" textlink="">
      <xdr:nvSpPr>
        <xdr:cNvPr id="1108" name="Text Box 84">
          <a:extLst>
            <a:ext uri="{FF2B5EF4-FFF2-40B4-BE49-F238E27FC236}">
              <a16:creationId xmlns:a16="http://schemas.microsoft.com/office/drawing/2014/main" id="{4428BA84-0168-09C9-E842-3263D9F00FEC}"/>
            </a:ext>
          </a:extLst>
        </xdr:cNvPr>
        <xdr:cNvSpPr txBox="1">
          <a:spLocks noChangeArrowheads="1"/>
        </xdr:cNvSpPr>
      </xdr:nvSpPr>
      <xdr:spPr bwMode="auto">
        <a:xfrm>
          <a:off x="1333500" y="79248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96</xdr:row>
      <xdr:rowOff>0</xdr:rowOff>
    </xdr:from>
    <xdr:to>
      <xdr:col>28</xdr:col>
      <xdr:colOff>0</xdr:colOff>
      <xdr:row>100</xdr:row>
      <xdr:rowOff>0</xdr:rowOff>
    </xdr:to>
    <xdr:sp macro="" textlink="">
      <xdr:nvSpPr>
        <xdr:cNvPr id="1109" name="Text Box 85">
          <a:extLst>
            <a:ext uri="{FF2B5EF4-FFF2-40B4-BE49-F238E27FC236}">
              <a16:creationId xmlns:a16="http://schemas.microsoft.com/office/drawing/2014/main" id="{FF0DB573-9C3C-B0AE-A96D-298AFEF5F43E}"/>
            </a:ext>
          </a:extLst>
        </xdr:cNvPr>
        <xdr:cNvSpPr txBox="1">
          <a:spLocks noChangeArrowheads="1"/>
        </xdr:cNvSpPr>
      </xdr:nvSpPr>
      <xdr:spPr bwMode="auto">
        <a:xfrm>
          <a:off x="1333500" y="73152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108</xdr:row>
      <xdr:rowOff>0</xdr:rowOff>
    </xdr:from>
    <xdr:to>
      <xdr:col>31</xdr:col>
      <xdr:colOff>0</xdr:colOff>
      <xdr:row>112</xdr:row>
      <xdr:rowOff>0</xdr:rowOff>
    </xdr:to>
    <xdr:sp macro="" textlink="">
      <xdr:nvSpPr>
        <xdr:cNvPr id="1110" name="Text Box 86">
          <a:extLst>
            <a:ext uri="{FF2B5EF4-FFF2-40B4-BE49-F238E27FC236}">
              <a16:creationId xmlns:a16="http://schemas.microsoft.com/office/drawing/2014/main" id="{852B0172-008E-D196-42A0-6F61FBF6A4B7}"/>
            </a:ext>
          </a:extLst>
        </xdr:cNvPr>
        <xdr:cNvSpPr txBox="1">
          <a:spLocks noChangeArrowheads="1"/>
        </xdr:cNvSpPr>
      </xdr:nvSpPr>
      <xdr:spPr bwMode="auto">
        <a:xfrm>
          <a:off x="1493520" y="8229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158</xdr:col>
      <xdr:colOff>7620</xdr:colOff>
      <xdr:row>85</xdr:row>
      <xdr:rowOff>45720</xdr:rowOff>
    </xdr:from>
    <xdr:to>
      <xdr:col>161</xdr:col>
      <xdr:colOff>7620</xdr:colOff>
      <xdr:row>89</xdr:row>
      <xdr:rowOff>45720</xdr:rowOff>
    </xdr:to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85D8AB04-C435-DB0E-82E6-2BA7F59EB4A9}"/>
            </a:ext>
          </a:extLst>
        </xdr:cNvPr>
        <xdr:cNvSpPr txBox="1">
          <a:spLocks noChangeArrowheads="1"/>
        </xdr:cNvSpPr>
      </xdr:nvSpPr>
      <xdr:spPr bwMode="auto">
        <a:xfrm>
          <a:off x="8435340" y="652272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158</xdr:col>
      <xdr:colOff>0</xdr:colOff>
      <xdr:row>90</xdr:row>
      <xdr:rowOff>22860</xdr:rowOff>
    </xdr:from>
    <xdr:to>
      <xdr:col>161</xdr:col>
      <xdr:colOff>0</xdr:colOff>
      <xdr:row>94</xdr:row>
      <xdr:rowOff>22860</xdr:rowOff>
    </xdr:to>
    <xdr:sp macro="" textlink="">
      <xdr:nvSpPr>
        <xdr:cNvPr id="1112" name="Text Box 88">
          <a:extLst>
            <a:ext uri="{FF2B5EF4-FFF2-40B4-BE49-F238E27FC236}">
              <a16:creationId xmlns:a16="http://schemas.microsoft.com/office/drawing/2014/main" id="{19EA33D3-981B-AEEB-5CCA-120B28222C13}"/>
            </a:ext>
          </a:extLst>
        </xdr:cNvPr>
        <xdr:cNvSpPr txBox="1">
          <a:spLocks noChangeArrowheads="1"/>
        </xdr:cNvSpPr>
      </xdr:nvSpPr>
      <xdr:spPr bwMode="auto">
        <a:xfrm>
          <a:off x="8427720" y="688086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161</xdr:col>
      <xdr:colOff>0</xdr:colOff>
      <xdr:row>102</xdr:row>
      <xdr:rowOff>0</xdr:rowOff>
    </xdr:from>
    <xdr:to>
      <xdr:col>164</xdr:col>
      <xdr:colOff>0</xdr:colOff>
      <xdr:row>106</xdr:row>
      <xdr:rowOff>0</xdr:rowOff>
    </xdr:to>
    <xdr:sp macro="" textlink="">
      <xdr:nvSpPr>
        <xdr:cNvPr id="1113" name="Text Box 89">
          <a:extLst>
            <a:ext uri="{FF2B5EF4-FFF2-40B4-BE49-F238E27FC236}">
              <a16:creationId xmlns:a16="http://schemas.microsoft.com/office/drawing/2014/main" id="{E9A9D9AD-57BF-CC91-C2A8-484734528DF4}"/>
            </a:ext>
          </a:extLst>
        </xdr:cNvPr>
        <xdr:cNvSpPr txBox="1">
          <a:spLocks noChangeArrowheads="1"/>
        </xdr:cNvSpPr>
      </xdr:nvSpPr>
      <xdr:spPr bwMode="auto">
        <a:xfrm>
          <a:off x="8587740" y="7772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164</xdr:col>
      <xdr:colOff>0</xdr:colOff>
      <xdr:row>85</xdr:row>
      <xdr:rowOff>0</xdr:rowOff>
    </xdr:from>
    <xdr:to>
      <xdr:col>167</xdr:col>
      <xdr:colOff>0</xdr:colOff>
      <xdr:row>89</xdr:row>
      <xdr:rowOff>0</xdr:rowOff>
    </xdr:to>
    <xdr:sp macro="" textlink="">
      <xdr:nvSpPr>
        <xdr:cNvPr id="1114" name="Text Box 90">
          <a:extLst>
            <a:ext uri="{FF2B5EF4-FFF2-40B4-BE49-F238E27FC236}">
              <a16:creationId xmlns:a16="http://schemas.microsoft.com/office/drawing/2014/main" id="{A23B8969-51A4-210F-2D7E-511A77934CC1}"/>
            </a:ext>
          </a:extLst>
        </xdr:cNvPr>
        <xdr:cNvSpPr txBox="1">
          <a:spLocks noChangeArrowheads="1"/>
        </xdr:cNvSpPr>
      </xdr:nvSpPr>
      <xdr:spPr bwMode="auto">
        <a:xfrm>
          <a:off x="8747760" y="6477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164</xdr:col>
      <xdr:colOff>0</xdr:colOff>
      <xdr:row>99</xdr:row>
      <xdr:rowOff>0</xdr:rowOff>
    </xdr:from>
    <xdr:to>
      <xdr:col>167</xdr:col>
      <xdr:colOff>0</xdr:colOff>
      <xdr:row>103</xdr:row>
      <xdr:rowOff>0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9E021E36-98A3-BB39-E9EF-572D0FF97E7A}"/>
            </a:ext>
          </a:extLst>
        </xdr:cNvPr>
        <xdr:cNvSpPr txBox="1">
          <a:spLocks noChangeArrowheads="1"/>
        </xdr:cNvSpPr>
      </xdr:nvSpPr>
      <xdr:spPr bwMode="auto">
        <a:xfrm>
          <a:off x="8747760" y="75438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167</xdr:col>
      <xdr:colOff>0</xdr:colOff>
      <xdr:row>91</xdr:row>
      <xdr:rowOff>0</xdr:rowOff>
    </xdr:from>
    <xdr:to>
      <xdr:col>170</xdr:col>
      <xdr:colOff>0</xdr:colOff>
      <xdr:row>95</xdr:row>
      <xdr:rowOff>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99E0037A-7918-B96C-BCDC-7F2F4FD77A74}"/>
            </a:ext>
          </a:extLst>
        </xdr:cNvPr>
        <xdr:cNvSpPr txBox="1">
          <a:spLocks noChangeArrowheads="1"/>
        </xdr:cNvSpPr>
      </xdr:nvSpPr>
      <xdr:spPr bwMode="auto">
        <a:xfrm>
          <a:off x="8907780" y="69342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161</xdr:col>
      <xdr:colOff>0</xdr:colOff>
      <xdr:row>82</xdr:row>
      <xdr:rowOff>0</xdr:rowOff>
    </xdr:from>
    <xdr:to>
      <xdr:col>164</xdr:col>
      <xdr:colOff>0</xdr:colOff>
      <xdr:row>86</xdr:row>
      <xdr:rowOff>0</xdr:rowOff>
    </xdr:to>
    <xdr:sp macro="" textlink="">
      <xdr:nvSpPr>
        <xdr:cNvPr id="1117" name="Text Box 93">
          <a:extLst>
            <a:ext uri="{FF2B5EF4-FFF2-40B4-BE49-F238E27FC236}">
              <a16:creationId xmlns:a16="http://schemas.microsoft.com/office/drawing/2014/main" id="{9E1B489A-576C-6516-FC2F-6A19A2BE91CB}"/>
            </a:ext>
          </a:extLst>
        </xdr:cNvPr>
        <xdr:cNvSpPr txBox="1">
          <a:spLocks noChangeArrowheads="1"/>
        </xdr:cNvSpPr>
      </xdr:nvSpPr>
      <xdr:spPr bwMode="auto">
        <a:xfrm>
          <a:off x="8587740" y="6248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161</xdr:col>
      <xdr:colOff>0</xdr:colOff>
      <xdr:row>88</xdr:row>
      <xdr:rowOff>0</xdr:rowOff>
    </xdr:from>
    <xdr:to>
      <xdr:col>164</xdr:col>
      <xdr:colOff>0</xdr:colOff>
      <xdr:row>92</xdr:row>
      <xdr:rowOff>0</xdr:rowOff>
    </xdr:to>
    <xdr:sp macro="" textlink="">
      <xdr:nvSpPr>
        <xdr:cNvPr id="1118" name="Text Box 94">
          <a:extLst>
            <a:ext uri="{FF2B5EF4-FFF2-40B4-BE49-F238E27FC236}">
              <a16:creationId xmlns:a16="http://schemas.microsoft.com/office/drawing/2014/main" id="{60301BF8-6300-A881-5E9A-47785A200680}"/>
            </a:ext>
          </a:extLst>
        </xdr:cNvPr>
        <xdr:cNvSpPr txBox="1">
          <a:spLocks noChangeArrowheads="1"/>
        </xdr:cNvSpPr>
      </xdr:nvSpPr>
      <xdr:spPr bwMode="auto">
        <a:xfrm>
          <a:off x="8587740" y="6705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161</xdr:col>
      <xdr:colOff>0</xdr:colOff>
      <xdr:row>93</xdr:row>
      <xdr:rowOff>68580</xdr:rowOff>
    </xdr:from>
    <xdr:to>
      <xdr:col>164</xdr:col>
      <xdr:colOff>0</xdr:colOff>
      <xdr:row>97</xdr:row>
      <xdr:rowOff>68580</xdr:rowOff>
    </xdr:to>
    <xdr:sp macro="" textlink="">
      <xdr:nvSpPr>
        <xdr:cNvPr id="1119" name="Text Box 95">
          <a:extLst>
            <a:ext uri="{FF2B5EF4-FFF2-40B4-BE49-F238E27FC236}">
              <a16:creationId xmlns:a16="http://schemas.microsoft.com/office/drawing/2014/main" id="{FDBDFB29-29BE-B68C-1227-59EF4E9844BF}"/>
            </a:ext>
          </a:extLst>
        </xdr:cNvPr>
        <xdr:cNvSpPr txBox="1">
          <a:spLocks noChangeArrowheads="1"/>
        </xdr:cNvSpPr>
      </xdr:nvSpPr>
      <xdr:spPr bwMode="auto">
        <a:xfrm>
          <a:off x="8587740" y="715518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161</xdr:col>
      <xdr:colOff>0</xdr:colOff>
      <xdr:row>98</xdr:row>
      <xdr:rowOff>0</xdr:rowOff>
    </xdr:from>
    <xdr:to>
      <xdr:col>164</xdr:col>
      <xdr:colOff>0</xdr:colOff>
      <xdr:row>102</xdr:row>
      <xdr:rowOff>0</xdr:rowOff>
    </xdr:to>
    <xdr:sp macro="" textlink="">
      <xdr:nvSpPr>
        <xdr:cNvPr id="1120" name="Text Box 96">
          <a:extLst>
            <a:ext uri="{FF2B5EF4-FFF2-40B4-BE49-F238E27FC236}">
              <a16:creationId xmlns:a16="http://schemas.microsoft.com/office/drawing/2014/main" id="{05AB52BD-60C6-9BE0-DD29-4F10FA81A635}"/>
            </a:ext>
          </a:extLst>
        </xdr:cNvPr>
        <xdr:cNvSpPr txBox="1">
          <a:spLocks noChangeArrowheads="1"/>
        </xdr:cNvSpPr>
      </xdr:nvSpPr>
      <xdr:spPr bwMode="auto">
        <a:xfrm>
          <a:off x="8587740" y="7467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161</xdr:col>
      <xdr:colOff>0</xdr:colOff>
      <xdr:row>106</xdr:row>
      <xdr:rowOff>0</xdr:rowOff>
    </xdr:from>
    <xdr:to>
      <xdr:col>164</xdr:col>
      <xdr:colOff>0</xdr:colOff>
      <xdr:row>110</xdr:row>
      <xdr:rowOff>0</xdr:rowOff>
    </xdr:to>
    <xdr:sp macro="" textlink="">
      <xdr:nvSpPr>
        <xdr:cNvPr id="1121" name="Text Box 97">
          <a:extLst>
            <a:ext uri="{FF2B5EF4-FFF2-40B4-BE49-F238E27FC236}">
              <a16:creationId xmlns:a16="http://schemas.microsoft.com/office/drawing/2014/main" id="{2958E691-4CE3-CBF4-5BCC-7E13E4E9F03A}"/>
            </a:ext>
          </a:extLst>
        </xdr:cNvPr>
        <xdr:cNvSpPr txBox="1">
          <a:spLocks noChangeArrowheads="1"/>
        </xdr:cNvSpPr>
      </xdr:nvSpPr>
      <xdr:spPr bwMode="auto">
        <a:xfrm>
          <a:off x="8587740" y="80772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161</xdr:col>
      <xdr:colOff>0</xdr:colOff>
      <xdr:row>110</xdr:row>
      <xdr:rowOff>0</xdr:rowOff>
    </xdr:from>
    <xdr:to>
      <xdr:col>164</xdr:col>
      <xdr:colOff>0</xdr:colOff>
      <xdr:row>114</xdr:row>
      <xdr:rowOff>0</xdr:rowOff>
    </xdr:to>
    <xdr:sp macro="" textlink="">
      <xdr:nvSpPr>
        <xdr:cNvPr id="1122" name="Text Box 98">
          <a:extLst>
            <a:ext uri="{FF2B5EF4-FFF2-40B4-BE49-F238E27FC236}">
              <a16:creationId xmlns:a16="http://schemas.microsoft.com/office/drawing/2014/main" id="{280E19F2-3543-C38E-3221-9FDB54619F15}"/>
            </a:ext>
          </a:extLst>
        </xdr:cNvPr>
        <xdr:cNvSpPr txBox="1">
          <a:spLocks noChangeArrowheads="1"/>
        </xdr:cNvSpPr>
      </xdr:nvSpPr>
      <xdr:spPr bwMode="auto">
        <a:xfrm>
          <a:off x="8587740" y="8382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161</xdr:col>
      <xdr:colOff>0</xdr:colOff>
      <xdr:row>114</xdr:row>
      <xdr:rowOff>22860</xdr:rowOff>
    </xdr:from>
    <xdr:to>
      <xdr:col>164</xdr:col>
      <xdr:colOff>0</xdr:colOff>
      <xdr:row>118</xdr:row>
      <xdr:rowOff>22860</xdr:rowOff>
    </xdr:to>
    <xdr:sp macro="" textlink="">
      <xdr:nvSpPr>
        <xdr:cNvPr id="1123" name="Text Box 99">
          <a:extLst>
            <a:ext uri="{FF2B5EF4-FFF2-40B4-BE49-F238E27FC236}">
              <a16:creationId xmlns:a16="http://schemas.microsoft.com/office/drawing/2014/main" id="{EB779924-F1DF-5CB3-1E41-B01680BD39A0}"/>
            </a:ext>
          </a:extLst>
        </xdr:cNvPr>
        <xdr:cNvSpPr txBox="1">
          <a:spLocks noChangeArrowheads="1"/>
        </xdr:cNvSpPr>
      </xdr:nvSpPr>
      <xdr:spPr bwMode="auto">
        <a:xfrm>
          <a:off x="8587740" y="870966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164</xdr:col>
      <xdr:colOff>0</xdr:colOff>
      <xdr:row>112</xdr:row>
      <xdr:rowOff>0</xdr:rowOff>
    </xdr:from>
    <xdr:to>
      <xdr:col>167</xdr:col>
      <xdr:colOff>0</xdr:colOff>
      <xdr:row>116</xdr:row>
      <xdr:rowOff>0</xdr:rowOff>
    </xdr:to>
    <xdr:sp macro="" textlink="">
      <xdr:nvSpPr>
        <xdr:cNvPr id="1124" name="Text Box 100">
          <a:extLst>
            <a:ext uri="{FF2B5EF4-FFF2-40B4-BE49-F238E27FC236}">
              <a16:creationId xmlns:a16="http://schemas.microsoft.com/office/drawing/2014/main" id="{C9AD5933-4A96-9A0B-530A-3B660BB8BE6B}"/>
            </a:ext>
          </a:extLst>
        </xdr:cNvPr>
        <xdr:cNvSpPr txBox="1">
          <a:spLocks noChangeArrowheads="1"/>
        </xdr:cNvSpPr>
      </xdr:nvSpPr>
      <xdr:spPr bwMode="auto">
        <a:xfrm>
          <a:off x="8747760" y="8534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164</xdr:col>
      <xdr:colOff>30480</xdr:colOff>
      <xdr:row>104</xdr:row>
      <xdr:rowOff>0</xdr:rowOff>
    </xdr:from>
    <xdr:to>
      <xdr:col>167</xdr:col>
      <xdr:colOff>30480</xdr:colOff>
      <xdr:row>108</xdr:row>
      <xdr:rowOff>0</xdr:rowOff>
    </xdr:to>
    <xdr:sp macro="" textlink="">
      <xdr:nvSpPr>
        <xdr:cNvPr id="1125" name="Text Box 101">
          <a:extLst>
            <a:ext uri="{FF2B5EF4-FFF2-40B4-BE49-F238E27FC236}">
              <a16:creationId xmlns:a16="http://schemas.microsoft.com/office/drawing/2014/main" id="{C0200574-16B2-6399-B31D-9F8809D4C9F2}"/>
            </a:ext>
          </a:extLst>
        </xdr:cNvPr>
        <xdr:cNvSpPr txBox="1">
          <a:spLocks noChangeArrowheads="1"/>
        </xdr:cNvSpPr>
      </xdr:nvSpPr>
      <xdr:spPr bwMode="auto">
        <a:xfrm>
          <a:off x="8778240" y="79248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164</xdr:col>
      <xdr:colOff>0</xdr:colOff>
      <xdr:row>96</xdr:row>
      <xdr:rowOff>0</xdr:rowOff>
    </xdr:from>
    <xdr:to>
      <xdr:col>167</xdr:col>
      <xdr:colOff>0</xdr:colOff>
      <xdr:row>100</xdr:row>
      <xdr:rowOff>0</xdr:rowOff>
    </xdr:to>
    <xdr:sp macro="" textlink="">
      <xdr:nvSpPr>
        <xdr:cNvPr id="1126" name="Text Box 102">
          <a:extLst>
            <a:ext uri="{FF2B5EF4-FFF2-40B4-BE49-F238E27FC236}">
              <a16:creationId xmlns:a16="http://schemas.microsoft.com/office/drawing/2014/main" id="{D7D53D2C-2209-6161-6DC5-07BB95D9EAD8}"/>
            </a:ext>
          </a:extLst>
        </xdr:cNvPr>
        <xdr:cNvSpPr txBox="1">
          <a:spLocks noChangeArrowheads="1"/>
        </xdr:cNvSpPr>
      </xdr:nvSpPr>
      <xdr:spPr bwMode="auto">
        <a:xfrm>
          <a:off x="8747760" y="73152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167</xdr:col>
      <xdr:colOff>0</xdr:colOff>
      <xdr:row>108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1127" name="Text Box 103">
          <a:extLst>
            <a:ext uri="{FF2B5EF4-FFF2-40B4-BE49-F238E27FC236}">
              <a16:creationId xmlns:a16="http://schemas.microsoft.com/office/drawing/2014/main" id="{5F87DB57-29B5-373B-F822-4F374C9D960E}"/>
            </a:ext>
          </a:extLst>
        </xdr:cNvPr>
        <xdr:cNvSpPr txBox="1">
          <a:spLocks noChangeArrowheads="1"/>
        </xdr:cNvSpPr>
      </xdr:nvSpPr>
      <xdr:spPr bwMode="auto">
        <a:xfrm>
          <a:off x="8907780" y="8229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193</xdr:col>
      <xdr:colOff>0</xdr:colOff>
      <xdr:row>82</xdr:row>
      <xdr:rowOff>0</xdr:rowOff>
    </xdr:from>
    <xdr:to>
      <xdr:col>196</xdr:col>
      <xdr:colOff>0</xdr:colOff>
      <xdr:row>86</xdr:row>
      <xdr:rowOff>0</xdr:rowOff>
    </xdr:to>
    <xdr:sp macro="" textlink="">
      <xdr:nvSpPr>
        <xdr:cNvPr id="1128" name="Text Box 104">
          <a:extLst>
            <a:ext uri="{FF2B5EF4-FFF2-40B4-BE49-F238E27FC236}">
              <a16:creationId xmlns:a16="http://schemas.microsoft.com/office/drawing/2014/main" id="{3EDB5896-4D73-6638-D3E7-AA5326A9095B}"/>
            </a:ext>
          </a:extLst>
        </xdr:cNvPr>
        <xdr:cNvSpPr txBox="1">
          <a:spLocks noChangeArrowheads="1"/>
        </xdr:cNvSpPr>
      </xdr:nvSpPr>
      <xdr:spPr bwMode="auto">
        <a:xfrm>
          <a:off x="10294620" y="6248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190</xdr:col>
      <xdr:colOff>0</xdr:colOff>
      <xdr:row>86</xdr:row>
      <xdr:rowOff>0</xdr:rowOff>
    </xdr:from>
    <xdr:to>
      <xdr:col>193</xdr:col>
      <xdr:colOff>0</xdr:colOff>
      <xdr:row>90</xdr:row>
      <xdr:rowOff>0</xdr:rowOff>
    </xdr:to>
    <xdr:sp macro="" textlink="">
      <xdr:nvSpPr>
        <xdr:cNvPr id="1129" name="Text Box 105">
          <a:extLst>
            <a:ext uri="{FF2B5EF4-FFF2-40B4-BE49-F238E27FC236}">
              <a16:creationId xmlns:a16="http://schemas.microsoft.com/office/drawing/2014/main" id="{FB9C1742-3649-E77B-8DDF-FB89EF981DB1}"/>
            </a:ext>
          </a:extLst>
        </xdr:cNvPr>
        <xdr:cNvSpPr txBox="1">
          <a:spLocks noChangeArrowheads="1"/>
        </xdr:cNvSpPr>
      </xdr:nvSpPr>
      <xdr:spPr bwMode="auto">
        <a:xfrm>
          <a:off x="10134600" y="65532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190</xdr:col>
      <xdr:colOff>0</xdr:colOff>
      <xdr:row>90</xdr:row>
      <xdr:rowOff>7620</xdr:rowOff>
    </xdr:from>
    <xdr:to>
      <xdr:col>193</xdr:col>
      <xdr:colOff>0</xdr:colOff>
      <xdr:row>94</xdr:row>
      <xdr:rowOff>7620</xdr:rowOff>
    </xdr:to>
    <xdr:sp macro="" textlink="">
      <xdr:nvSpPr>
        <xdr:cNvPr id="1130" name="Text Box 106">
          <a:extLst>
            <a:ext uri="{FF2B5EF4-FFF2-40B4-BE49-F238E27FC236}">
              <a16:creationId xmlns:a16="http://schemas.microsoft.com/office/drawing/2014/main" id="{B085D047-8A39-7CD8-4809-BAE2F3F7A502}"/>
            </a:ext>
          </a:extLst>
        </xdr:cNvPr>
        <xdr:cNvSpPr txBox="1">
          <a:spLocks noChangeArrowheads="1"/>
        </xdr:cNvSpPr>
      </xdr:nvSpPr>
      <xdr:spPr bwMode="auto">
        <a:xfrm>
          <a:off x="10134600" y="686562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190</xdr:col>
      <xdr:colOff>0</xdr:colOff>
      <xdr:row>93</xdr:row>
      <xdr:rowOff>68580</xdr:rowOff>
    </xdr:from>
    <xdr:to>
      <xdr:col>193</xdr:col>
      <xdr:colOff>0</xdr:colOff>
      <xdr:row>97</xdr:row>
      <xdr:rowOff>68580</xdr:rowOff>
    </xdr:to>
    <xdr:sp macro="" textlink="">
      <xdr:nvSpPr>
        <xdr:cNvPr id="1131" name="Text Box 107">
          <a:extLst>
            <a:ext uri="{FF2B5EF4-FFF2-40B4-BE49-F238E27FC236}">
              <a16:creationId xmlns:a16="http://schemas.microsoft.com/office/drawing/2014/main" id="{C192E7D9-FB27-C6A6-85C0-C2691229B451}"/>
            </a:ext>
          </a:extLst>
        </xdr:cNvPr>
        <xdr:cNvSpPr txBox="1">
          <a:spLocks noChangeArrowheads="1"/>
        </xdr:cNvSpPr>
      </xdr:nvSpPr>
      <xdr:spPr bwMode="auto">
        <a:xfrm>
          <a:off x="10134600" y="715518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190</xdr:col>
      <xdr:colOff>0</xdr:colOff>
      <xdr:row>98</xdr:row>
      <xdr:rowOff>0</xdr:rowOff>
    </xdr:from>
    <xdr:to>
      <xdr:col>193</xdr:col>
      <xdr:colOff>0</xdr:colOff>
      <xdr:row>102</xdr:row>
      <xdr:rowOff>0</xdr:rowOff>
    </xdr:to>
    <xdr:sp macro="" textlink="">
      <xdr:nvSpPr>
        <xdr:cNvPr id="1132" name="Text Box 108">
          <a:extLst>
            <a:ext uri="{FF2B5EF4-FFF2-40B4-BE49-F238E27FC236}">
              <a16:creationId xmlns:a16="http://schemas.microsoft.com/office/drawing/2014/main" id="{4073FF0C-EDDE-4D24-51AE-A56C83155202}"/>
            </a:ext>
          </a:extLst>
        </xdr:cNvPr>
        <xdr:cNvSpPr txBox="1">
          <a:spLocks noChangeArrowheads="1"/>
        </xdr:cNvSpPr>
      </xdr:nvSpPr>
      <xdr:spPr bwMode="auto">
        <a:xfrm>
          <a:off x="10134600" y="7467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193</xdr:col>
      <xdr:colOff>7620</xdr:colOff>
      <xdr:row>102</xdr:row>
      <xdr:rowOff>22860</xdr:rowOff>
    </xdr:from>
    <xdr:to>
      <xdr:col>196</xdr:col>
      <xdr:colOff>7620</xdr:colOff>
      <xdr:row>106</xdr:row>
      <xdr:rowOff>22860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B66B4507-20C0-BD18-229F-244DA1DE64D2}"/>
            </a:ext>
          </a:extLst>
        </xdr:cNvPr>
        <xdr:cNvSpPr txBox="1">
          <a:spLocks noChangeArrowheads="1"/>
        </xdr:cNvSpPr>
      </xdr:nvSpPr>
      <xdr:spPr bwMode="auto">
        <a:xfrm>
          <a:off x="10302240" y="779526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196</xdr:col>
      <xdr:colOff>0</xdr:colOff>
      <xdr:row>84</xdr:row>
      <xdr:rowOff>60960</xdr:rowOff>
    </xdr:from>
    <xdr:to>
      <xdr:col>199</xdr:col>
      <xdr:colOff>0</xdr:colOff>
      <xdr:row>88</xdr:row>
      <xdr:rowOff>60960</xdr:rowOff>
    </xdr:to>
    <xdr:sp macro="" textlink="">
      <xdr:nvSpPr>
        <xdr:cNvPr id="1134" name="Text Box 110">
          <a:extLst>
            <a:ext uri="{FF2B5EF4-FFF2-40B4-BE49-F238E27FC236}">
              <a16:creationId xmlns:a16="http://schemas.microsoft.com/office/drawing/2014/main" id="{7CC8A634-2DF0-6F55-A643-9844C7CED312}"/>
            </a:ext>
          </a:extLst>
        </xdr:cNvPr>
        <xdr:cNvSpPr txBox="1">
          <a:spLocks noChangeArrowheads="1"/>
        </xdr:cNvSpPr>
      </xdr:nvSpPr>
      <xdr:spPr bwMode="auto">
        <a:xfrm>
          <a:off x="10454640" y="646176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196</xdr:col>
      <xdr:colOff>0</xdr:colOff>
      <xdr:row>99</xdr:row>
      <xdr:rowOff>0</xdr:rowOff>
    </xdr:from>
    <xdr:to>
      <xdr:col>199</xdr:col>
      <xdr:colOff>0</xdr:colOff>
      <xdr:row>103</xdr:row>
      <xdr:rowOff>0</xdr:rowOff>
    </xdr:to>
    <xdr:sp macro="" textlink="">
      <xdr:nvSpPr>
        <xdr:cNvPr id="1135" name="Text Box 111">
          <a:extLst>
            <a:ext uri="{FF2B5EF4-FFF2-40B4-BE49-F238E27FC236}">
              <a16:creationId xmlns:a16="http://schemas.microsoft.com/office/drawing/2014/main" id="{2F9799B0-97F3-AD24-48DA-3281D93EF4AF}"/>
            </a:ext>
          </a:extLst>
        </xdr:cNvPr>
        <xdr:cNvSpPr txBox="1">
          <a:spLocks noChangeArrowheads="1"/>
        </xdr:cNvSpPr>
      </xdr:nvSpPr>
      <xdr:spPr bwMode="auto">
        <a:xfrm>
          <a:off x="10454640" y="75438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193</xdr:col>
      <xdr:colOff>0</xdr:colOff>
      <xdr:row>91</xdr:row>
      <xdr:rowOff>0</xdr:rowOff>
    </xdr:from>
    <xdr:to>
      <xdr:col>196</xdr:col>
      <xdr:colOff>0</xdr:colOff>
      <xdr:row>95</xdr:row>
      <xdr:rowOff>0</xdr:rowOff>
    </xdr:to>
    <xdr:sp macro="" textlink="">
      <xdr:nvSpPr>
        <xdr:cNvPr id="1136" name="Text Box 112">
          <a:extLst>
            <a:ext uri="{FF2B5EF4-FFF2-40B4-BE49-F238E27FC236}">
              <a16:creationId xmlns:a16="http://schemas.microsoft.com/office/drawing/2014/main" id="{91A0AFB8-B82E-D2E7-D563-70C359D02E8E}"/>
            </a:ext>
          </a:extLst>
        </xdr:cNvPr>
        <xdr:cNvSpPr txBox="1">
          <a:spLocks noChangeArrowheads="1"/>
        </xdr:cNvSpPr>
      </xdr:nvSpPr>
      <xdr:spPr bwMode="auto">
        <a:xfrm>
          <a:off x="10294620" y="69342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190</xdr:col>
      <xdr:colOff>7620</xdr:colOff>
      <xdr:row>85</xdr:row>
      <xdr:rowOff>45720</xdr:rowOff>
    </xdr:from>
    <xdr:to>
      <xdr:col>193</xdr:col>
      <xdr:colOff>7620</xdr:colOff>
      <xdr:row>89</xdr:row>
      <xdr:rowOff>45720</xdr:rowOff>
    </xdr:to>
    <xdr:sp macro="" textlink="">
      <xdr:nvSpPr>
        <xdr:cNvPr id="1137" name="Text Box 113">
          <a:extLst>
            <a:ext uri="{FF2B5EF4-FFF2-40B4-BE49-F238E27FC236}">
              <a16:creationId xmlns:a16="http://schemas.microsoft.com/office/drawing/2014/main" id="{B8E294D6-537F-CA63-4F4C-41225B802C25}"/>
            </a:ext>
          </a:extLst>
        </xdr:cNvPr>
        <xdr:cNvSpPr txBox="1">
          <a:spLocks noChangeArrowheads="1"/>
        </xdr:cNvSpPr>
      </xdr:nvSpPr>
      <xdr:spPr bwMode="auto">
        <a:xfrm>
          <a:off x="10142220" y="652272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190</xdr:col>
      <xdr:colOff>0</xdr:colOff>
      <xdr:row>90</xdr:row>
      <xdr:rowOff>22860</xdr:rowOff>
    </xdr:from>
    <xdr:to>
      <xdr:col>193</xdr:col>
      <xdr:colOff>0</xdr:colOff>
      <xdr:row>94</xdr:row>
      <xdr:rowOff>22860</xdr:rowOff>
    </xdr:to>
    <xdr:sp macro="" textlink="">
      <xdr:nvSpPr>
        <xdr:cNvPr id="1138" name="Text Box 114">
          <a:extLst>
            <a:ext uri="{FF2B5EF4-FFF2-40B4-BE49-F238E27FC236}">
              <a16:creationId xmlns:a16="http://schemas.microsoft.com/office/drawing/2014/main" id="{5E9B8C98-017D-D90A-07D7-DA13430473D9}"/>
            </a:ext>
          </a:extLst>
        </xdr:cNvPr>
        <xdr:cNvSpPr txBox="1">
          <a:spLocks noChangeArrowheads="1"/>
        </xdr:cNvSpPr>
      </xdr:nvSpPr>
      <xdr:spPr bwMode="auto">
        <a:xfrm>
          <a:off x="10134600" y="688086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193</xdr:col>
      <xdr:colOff>0</xdr:colOff>
      <xdr:row>102</xdr:row>
      <xdr:rowOff>0</xdr:rowOff>
    </xdr:from>
    <xdr:to>
      <xdr:col>196</xdr:col>
      <xdr:colOff>0</xdr:colOff>
      <xdr:row>106</xdr:row>
      <xdr:rowOff>0</xdr:rowOff>
    </xdr:to>
    <xdr:sp macro="" textlink="">
      <xdr:nvSpPr>
        <xdr:cNvPr id="1139" name="Text Box 115">
          <a:extLst>
            <a:ext uri="{FF2B5EF4-FFF2-40B4-BE49-F238E27FC236}">
              <a16:creationId xmlns:a16="http://schemas.microsoft.com/office/drawing/2014/main" id="{83699116-5B0F-100F-951C-D6D049C9EF9C}"/>
            </a:ext>
          </a:extLst>
        </xdr:cNvPr>
        <xdr:cNvSpPr txBox="1">
          <a:spLocks noChangeArrowheads="1"/>
        </xdr:cNvSpPr>
      </xdr:nvSpPr>
      <xdr:spPr bwMode="auto">
        <a:xfrm>
          <a:off x="10294620" y="7772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196</xdr:col>
      <xdr:colOff>0</xdr:colOff>
      <xdr:row>85</xdr:row>
      <xdr:rowOff>0</xdr:rowOff>
    </xdr:from>
    <xdr:to>
      <xdr:col>199</xdr:col>
      <xdr:colOff>0</xdr:colOff>
      <xdr:row>89</xdr:row>
      <xdr:rowOff>0</xdr:rowOff>
    </xdr:to>
    <xdr:sp macro="" textlink="">
      <xdr:nvSpPr>
        <xdr:cNvPr id="1140" name="Text Box 116">
          <a:extLst>
            <a:ext uri="{FF2B5EF4-FFF2-40B4-BE49-F238E27FC236}">
              <a16:creationId xmlns:a16="http://schemas.microsoft.com/office/drawing/2014/main" id="{E4D5B432-18AF-596F-E973-105CEDB727D6}"/>
            </a:ext>
          </a:extLst>
        </xdr:cNvPr>
        <xdr:cNvSpPr txBox="1">
          <a:spLocks noChangeArrowheads="1"/>
        </xdr:cNvSpPr>
      </xdr:nvSpPr>
      <xdr:spPr bwMode="auto">
        <a:xfrm>
          <a:off x="10454640" y="6477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196</xdr:col>
      <xdr:colOff>0</xdr:colOff>
      <xdr:row>99</xdr:row>
      <xdr:rowOff>0</xdr:rowOff>
    </xdr:from>
    <xdr:to>
      <xdr:col>199</xdr:col>
      <xdr:colOff>0</xdr:colOff>
      <xdr:row>103</xdr:row>
      <xdr:rowOff>0</xdr:rowOff>
    </xdr:to>
    <xdr:sp macro="" textlink="">
      <xdr:nvSpPr>
        <xdr:cNvPr id="1141" name="Text Box 117">
          <a:extLst>
            <a:ext uri="{FF2B5EF4-FFF2-40B4-BE49-F238E27FC236}">
              <a16:creationId xmlns:a16="http://schemas.microsoft.com/office/drawing/2014/main" id="{CBA1CB1D-81A3-8C55-5AD4-EFA02063DD20}"/>
            </a:ext>
          </a:extLst>
        </xdr:cNvPr>
        <xdr:cNvSpPr txBox="1">
          <a:spLocks noChangeArrowheads="1"/>
        </xdr:cNvSpPr>
      </xdr:nvSpPr>
      <xdr:spPr bwMode="auto">
        <a:xfrm>
          <a:off x="10454640" y="75438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199</xdr:col>
      <xdr:colOff>0</xdr:colOff>
      <xdr:row>91</xdr:row>
      <xdr:rowOff>0</xdr:rowOff>
    </xdr:from>
    <xdr:to>
      <xdr:col>202</xdr:col>
      <xdr:colOff>0</xdr:colOff>
      <xdr:row>95</xdr:row>
      <xdr:rowOff>0</xdr:rowOff>
    </xdr:to>
    <xdr:sp macro="" textlink="">
      <xdr:nvSpPr>
        <xdr:cNvPr id="1142" name="Text Box 118">
          <a:extLst>
            <a:ext uri="{FF2B5EF4-FFF2-40B4-BE49-F238E27FC236}">
              <a16:creationId xmlns:a16="http://schemas.microsoft.com/office/drawing/2014/main" id="{49B466BC-A217-7646-D51B-9D44374E5DF1}"/>
            </a:ext>
          </a:extLst>
        </xdr:cNvPr>
        <xdr:cNvSpPr txBox="1">
          <a:spLocks noChangeArrowheads="1"/>
        </xdr:cNvSpPr>
      </xdr:nvSpPr>
      <xdr:spPr bwMode="auto">
        <a:xfrm>
          <a:off x="10614660" y="69342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82</xdr:row>
      <xdr:rowOff>0</xdr:rowOff>
    </xdr:from>
    <xdr:to>
      <xdr:col>196</xdr:col>
      <xdr:colOff>0</xdr:colOff>
      <xdr:row>86</xdr:row>
      <xdr:rowOff>0</xdr:rowOff>
    </xdr:to>
    <xdr:sp macro="" textlink="">
      <xdr:nvSpPr>
        <xdr:cNvPr id="1143" name="Text Box 119">
          <a:extLst>
            <a:ext uri="{FF2B5EF4-FFF2-40B4-BE49-F238E27FC236}">
              <a16:creationId xmlns:a16="http://schemas.microsoft.com/office/drawing/2014/main" id="{152B1A78-060A-C9D6-90C9-068A9D1DCDD6}"/>
            </a:ext>
          </a:extLst>
        </xdr:cNvPr>
        <xdr:cNvSpPr txBox="1">
          <a:spLocks noChangeArrowheads="1"/>
        </xdr:cNvSpPr>
      </xdr:nvSpPr>
      <xdr:spPr bwMode="auto">
        <a:xfrm>
          <a:off x="10294620" y="6248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193</xdr:col>
      <xdr:colOff>0</xdr:colOff>
      <xdr:row>88</xdr:row>
      <xdr:rowOff>0</xdr:rowOff>
    </xdr:from>
    <xdr:to>
      <xdr:col>196</xdr:col>
      <xdr:colOff>0</xdr:colOff>
      <xdr:row>92</xdr:row>
      <xdr:rowOff>0</xdr:rowOff>
    </xdr:to>
    <xdr:sp macro="" textlink="">
      <xdr:nvSpPr>
        <xdr:cNvPr id="1144" name="Text Box 120">
          <a:extLst>
            <a:ext uri="{FF2B5EF4-FFF2-40B4-BE49-F238E27FC236}">
              <a16:creationId xmlns:a16="http://schemas.microsoft.com/office/drawing/2014/main" id="{B41E1DD4-A808-2B6B-4D9A-35CC72CAE4F0}"/>
            </a:ext>
          </a:extLst>
        </xdr:cNvPr>
        <xdr:cNvSpPr txBox="1">
          <a:spLocks noChangeArrowheads="1"/>
        </xdr:cNvSpPr>
      </xdr:nvSpPr>
      <xdr:spPr bwMode="auto">
        <a:xfrm>
          <a:off x="10294620" y="6705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93</xdr:row>
      <xdr:rowOff>68580</xdr:rowOff>
    </xdr:from>
    <xdr:to>
      <xdr:col>196</xdr:col>
      <xdr:colOff>0</xdr:colOff>
      <xdr:row>97</xdr:row>
      <xdr:rowOff>68580</xdr:rowOff>
    </xdr:to>
    <xdr:sp macro="" textlink="">
      <xdr:nvSpPr>
        <xdr:cNvPr id="1145" name="Text Box 121">
          <a:extLst>
            <a:ext uri="{FF2B5EF4-FFF2-40B4-BE49-F238E27FC236}">
              <a16:creationId xmlns:a16="http://schemas.microsoft.com/office/drawing/2014/main" id="{6E402CF6-4BC3-8E5C-BEC3-1717EB175381}"/>
            </a:ext>
          </a:extLst>
        </xdr:cNvPr>
        <xdr:cNvSpPr txBox="1">
          <a:spLocks noChangeArrowheads="1"/>
        </xdr:cNvSpPr>
      </xdr:nvSpPr>
      <xdr:spPr bwMode="auto">
        <a:xfrm>
          <a:off x="10294620" y="715518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193</xdr:col>
      <xdr:colOff>0</xdr:colOff>
      <xdr:row>98</xdr:row>
      <xdr:rowOff>0</xdr:rowOff>
    </xdr:from>
    <xdr:to>
      <xdr:col>196</xdr:col>
      <xdr:colOff>0</xdr:colOff>
      <xdr:row>102</xdr:row>
      <xdr:rowOff>0</xdr:rowOff>
    </xdr:to>
    <xdr:sp macro="" textlink="">
      <xdr:nvSpPr>
        <xdr:cNvPr id="1146" name="Text Box 122">
          <a:extLst>
            <a:ext uri="{FF2B5EF4-FFF2-40B4-BE49-F238E27FC236}">
              <a16:creationId xmlns:a16="http://schemas.microsoft.com/office/drawing/2014/main" id="{B682AA36-921F-7D8C-41B3-2AD114F974DF}"/>
            </a:ext>
          </a:extLst>
        </xdr:cNvPr>
        <xdr:cNvSpPr txBox="1">
          <a:spLocks noChangeArrowheads="1"/>
        </xdr:cNvSpPr>
      </xdr:nvSpPr>
      <xdr:spPr bwMode="auto">
        <a:xfrm>
          <a:off x="10294620" y="7467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106</xdr:row>
      <xdr:rowOff>0</xdr:rowOff>
    </xdr:from>
    <xdr:to>
      <xdr:col>196</xdr:col>
      <xdr:colOff>0</xdr:colOff>
      <xdr:row>110</xdr:row>
      <xdr:rowOff>0</xdr:rowOff>
    </xdr:to>
    <xdr:sp macro="" textlink="">
      <xdr:nvSpPr>
        <xdr:cNvPr id="1147" name="Text Box 123">
          <a:extLst>
            <a:ext uri="{FF2B5EF4-FFF2-40B4-BE49-F238E27FC236}">
              <a16:creationId xmlns:a16="http://schemas.microsoft.com/office/drawing/2014/main" id="{94C5B07E-C73A-2864-91F8-62208F115A96}"/>
            </a:ext>
          </a:extLst>
        </xdr:cNvPr>
        <xdr:cNvSpPr txBox="1">
          <a:spLocks noChangeArrowheads="1"/>
        </xdr:cNvSpPr>
      </xdr:nvSpPr>
      <xdr:spPr bwMode="auto">
        <a:xfrm>
          <a:off x="10294620" y="80772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193</xdr:col>
      <xdr:colOff>0</xdr:colOff>
      <xdr:row>110</xdr:row>
      <xdr:rowOff>0</xdr:rowOff>
    </xdr:from>
    <xdr:to>
      <xdr:col>196</xdr:col>
      <xdr:colOff>0</xdr:colOff>
      <xdr:row>114</xdr:row>
      <xdr:rowOff>0</xdr:rowOff>
    </xdr:to>
    <xdr:sp macro="" textlink="">
      <xdr:nvSpPr>
        <xdr:cNvPr id="1148" name="Text Box 124">
          <a:extLst>
            <a:ext uri="{FF2B5EF4-FFF2-40B4-BE49-F238E27FC236}">
              <a16:creationId xmlns:a16="http://schemas.microsoft.com/office/drawing/2014/main" id="{9B3EC10A-1DF6-8BD2-C7CE-6BCE1C90B10E}"/>
            </a:ext>
          </a:extLst>
        </xdr:cNvPr>
        <xdr:cNvSpPr txBox="1">
          <a:spLocks noChangeArrowheads="1"/>
        </xdr:cNvSpPr>
      </xdr:nvSpPr>
      <xdr:spPr bwMode="auto">
        <a:xfrm>
          <a:off x="10294620" y="8382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193</xdr:col>
      <xdr:colOff>0</xdr:colOff>
      <xdr:row>114</xdr:row>
      <xdr:rowOff>22860</xdr:rowOff>
    </xdr:from>
    <xdr:to>
      <xdr:col>196</xdr:col>
      <xdr:colOff>0</xdr:colOff>
      <xdr:row>118</xdr:row>
      <xdr:rowOff>22860</xdr:rowOff>
    </xdr:to>
    <xdr:sp macro="" textlink="">
      <xdr:nvSpPr>
        <xdr:cNvPr id="1149" name="Text Box 125">
          <a:extLst>
            <a:ext uri="{FF2B5EF4-FFF2-40B4-BE49-F238E27FC236}">
              <a16:creationId xmlns:a16="http://schemas.microsoft.com/office/drawing/2014/main" id="{1BC35AD9-EBC2-40C4-188B-19A5E84D9B5F}"/>
            </a:ext>
          </a:extLst>
        </xdr:cNvPr>
        <xdr:cNvSpPr txBox="1">
          <a:spLocks noChangeArrowheads="1"/>
        </xdr:cNvSpPr>
      </xdr:nvSpPr>
      <xdr:spPr bwMode="auto">
        <a:xfrm>
          <a:off x="10294620" y="870966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196</xdr:col>
      <xdr:colOff>0</xdr:colOff>
      <xdr:row>113</xdr:row>
      <xdr:rowOff>22860</xdr:rowOff>
    </xdr:from>
    <xdr:to>
      <xdr:col>199</xdr:col>
      <xdr:colOff>0</xdr:colOff>
      <xdr:row>117</xdr:row>
      <xdr:rowOff>22860</xdr:rowOff>
    </xdr:to>
    <xdr:sp macro="" textlink="">
      <xdr:nvSpPr>
        <xdr:cNvPr id="1150" name="Text Box 126">
          <a:extLst>
            <a:ext uri="{FF2B5EF4-FFF2-40B4-BE49-F238E27FC236}">
              <a16:creationId xmlns:a16="http://schemas.microsoft.com/office/drawing/2014/main" id="{A9AD2C87-872E-E36C-D90B-5DED0FDCBD23}"/>
            </a:ext>
          </a:extLst>
        </xdr:cNvPr>
        <xdr:cNvSpPr txBox="1">
          <a:spLocks noChangeArrowheads="1"/>
        </xdr:cNvSpPr>
      </xdr:nvSpPr>
      <xdr:spPr bwMode="auto">
        <a:xfrm>
          <a:off x="10454640" y="863346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196</xdr:col>
      <xdr:colOff>30480</xdr:colOff>
      <xdr:row>104</xdr:row>
      <xdr:rowOff>0</xdr:rowOff>
    </xdr:from>
    <xdr:to>
      <xdr:col>199</xdr:col>
      <xdr:colOff>30480</xdr:colOff>
      <xdr:row>108</xdr:row>
      <xdr:rowOff>0</xdr:rowOff>
    </xdr:to>
    <xdr:sp macro="" textlink="">
      <xdr:nvSpPr>
        <xdr:cNvPr id="1151" name="Text Box 127">
          <a:extLst>
            <a:ext uri="{FF2B5EF4-FFF2-40B4-BE49-F238E27FC236}">
              <a16:creationId xmlns:a16="http://schemas.microsoft.com/office/drawing/2014/main" id="{42DF06D8-E174-404A-9DA1-79138F82A0EC}"/>
            </a:ext>
          </a:extLst>
        </xdr:cNvPr>
        <xdr:cNvSpPr txBox="1">
          <a:spLocks noChangeArrowheads="1"/>
        </xdr:cNvSpPr>
      </xdr:nvSpPr>
      <xdr:spPr bwMode="auto">
        <a:xfrm>
          <a:off x="10485120" y="79248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196</xdr:col>
      <xdr:colOff>7620</xdr:colOff>
      <xdr:row>97</xdr:row>
      <xdr:rowOff>22860</xdr:rowOff>
    </xdr:from>
    <xdr:to>
      <xdr:col>199</xdr:col>
      <xdr:colOff>7620</xdr:colOff>
      <xdr:row>101</xdr:row>
      <xdr:rowOff>22860</xdr:rowOff>
    </xdr:to>
    <xdr:sp macro="" textlink="">
      <xdr:nvSpPr>
        <xdr:cNvPr id="1152" name="Text Box 128">
          <a:extLst>
            <a:ext uri="{FF2B5EF4-FFF2-40B4-BE49-F238E27FC236}">
              <a16:creationId xmlns:a16="http://schemas.microsoft.com/office/drawing/2014/main" id="{0B07F5A0-38CE-7754-10BD-03F952DDB7EB}"/>
            </a:ext>
          </a:extLst>
        </xdr:cNvPr>
        <xdr:cNvSpPr txBox="1">
          <a:spLocks noChangeArrowheads="1"/>
        </xdr:cNvSpPr>
      </xdr:nvSpPr>
      <xdr:spPr bwMode="auto">
        <a:xfrm>
          <a:off x="10462260" y="741426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199</xdr:col>
      <xdr:colOff>0</xdr:colOff>
      <xdr:row>108</xdr:row>
      <xdr:rowOff>0</xdr:rowOff>
    </xdr:from>
    <xdr:to>
      <xdr:col>202</xdr:col>
      <xdr:colOff>0</xdr:colOff>
      <xdr:row>112</xdr:row>
      <xdr:rowOff>0</xdr:rowOff>
    </xdr:to>
    <xdr:sp macro="" textlink="">
      <xdr:nvSpPr>
        <xdr:cNvPr id="1153" name="Text Box 129">
          <a:extLst>
            <a:ext uri="{FF2B5EF4-FFF2-40B4-BE49-F238E27FC236}">
              <a16:creationId xmlns:a16="http://schemas.microsoft.com/office/drawing/2014/main" id="{D7FA0EA6-4650-603B-2D2F-D71131F432D9}"/>
            </a:ext>
          </a:extLst>
        </xdr:cNvPr>
        <xdr:cNvSpPr txBox="1">
          <a:spLocks noChangeArrowheads="1"/>
        </xdr:cNvSpPr>
      </xdr:nvSpPr>
      <xdr:spPr bwMode="auto">
        <a:xfrm>
          <a:off x="10614660" y="8229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225</xdr:col>
      <xdr:colOff>0</xdr:colOff>
      <xdr:row>91</xdr:row>
      <xdr:rowOff>0</xdr:rowOff>
    </xdr:from>
    <xdr:to>
      <xdr:col>228</xdr:col>
      <xdr:colOff>0</xdr:colOff>
      <xdr:row>95</xdr:row>
      <xdr:rowOff>0</xdr:rowOff>
    </xdr:to>
    <xdr:sp macro="" textlink="">
      <xdr:nvSpPr>
        <xdr:cNvPr id="1154" name="Text Box 130">
          <a:extLst>
            <a:ext uri="{FF2B5EF4-FFF2-40B4-BE49-F238E27FC236}">
              <a16:creationId xmlns:a16="http://schemas.microsoft.com/office/drawing/2014/main" id="{2ED0ACA3-1D61-ABBE-F09D-4A7CC9F2A9C7}"/>
            </a:ext>
          </a:extLst>
        </xdr:cNvPr>
        <xdr:cNvSpPr txBox="1">
          <a:spLocks noChangeArrowheads="1"/>
        </xdr:cNvSpPr>
      </xdr:nvSpPr>
      <xdr:spPr bwMode="auto">
        <a:xfrm>
          <a:off x="12001500" y="69342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222</xdr:col>
      <xdr:colOff>7620</xdr:colOff>
      <xdr:row>85</xdr:row>
      <xdr:rowOff>45720</xdr:rowOff>
    </xdr:from>
    <xdr:to>
      <xdr:col>225</xdr:col>
      <xdr:colOff>7620</xdr:colOff>
      <xdr:row>89</xdr:row>
      <xdr:rowOff>45720</xdr:rowOff>
    </xdr:to>
    <xdr:sp macro="" textlink="">
      <xdr:nvSpPr>
        <xdr:cNvPr id="1155" name="Text Box 131">
          <a:extLst>
            <a:ext uri="{FF2B5EF4-FFF2-40B4-BE49-F238E27FC236}">
              <a16:creationId xmlns:a16="http://schemas.microsoft.com/office/drawing/2014/main" id="{7E67EF91-5751-F5F9-55BA-FFF8A521D72A}"/>
            </a:ext>
          </a:extLst>
        </xdr:cNvPr>
        <xdr:cNvSpPr txBox="1">
          <a:spLocks noChangeArrowheads="1"/>
        </xdr:cNvSpPr>
      </xdr:nvSpPr>
      <xdr:spPr bwMode="auto">
        <a:xfrm>
          <a:off x="11849100" y="652272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222</xdr:col>
      <xdr:colOff>0</xdr:colOff>
      <xdr:row>90</xdr:row>
      <xdr:rowOff>22860</xdr:rowOff>
    </xdr:from>
    <xdr:to>
      <xdr:col>225</xdr:col>
      <xdr:colOff>0</xdr:colOff>
      <xdr:row>94</xdr:row>
      <xdr:rowOff>22860</xdr:rowOff>
    </xdr:to>
    <xdr:sp macro="" textlink="">
      <xdr:nvSpPr>
        <xdr:cNvPr id="1156" name="Text Box 132">
          <a:extLst>
            <a:ext uri="{FF2B5EF4-FFF2-40B4-BE49-F238E27FC236}">
              <a16:creationId xmlns:a16="http://schemas.microsoft.com/office/drawing/2014/main" id="{DDB89E63-A2A8-4F09-187D-10EF54EB4227}"/>
            </a:ext>
          </a:extLst>
        </xdr:cNvPr>
        <xdr:cNvSpPr txBox="1">
          <a:spLocks noChangeArrowheads="1"/>
        </xdr:cNvSpPr>
      </xdr:nvSpPr>
      <xdr:spPr bwMode="auto">
        <a:xfrm>
          <a:off x="11841480" y="688086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225</xdr:col>
      <xdr:colOff>0</xdr:colOff>
      <xdr:row>102</xdr:row>
      <xdr:rowOff>0</xdr:rowOff>
    </xdr:from>
    <xdr:to>
      <xdr:col>228</xdr:col>
      <xdr:colOff>0</xdr:colOff>
      <xdr:row>106</xdr:row>
      <xdr:rowOff>0</xdr:rowOff>
    </xdr:to>
    <xdr:sp macro="" textlink="">
      <xdr:nvSpPr>
        <xdr:cNvPr id="1157" name="Text Box 133">
          <a:extLst>
            <a:ext uri="{FF2B5EF4-FFF2-40B4-BE49-F238E27FC236}">
              <a16:creationId xmlns:a16="http://schemas.microsoft.com/office/drawing/2014/main" id="{7E4BFD26-6BFB-A37E-995F-4A06EEB3A86C}"/>
            </a:ext>
          </a:extLst>
        </xdr:cNvPr>
        <xdr:cNvSpPr txBox="1">
          <a:spLocks noChangeArrowheads="1"/>
        </xdr:cNvSpPr>
      </xdr:nvSpPr>
      <xdr:spPr bwMode="auto">
        <a:xfrm>
          <a:off x="12001500" y="7772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228</xdr:col>
      <xdr:colOff>0</xdr:colOff>
      <xdr:row>85</xdr:row>
      <xdr:rowOff>0</xdr:rowOff>
    </xdr:from>
    <xdr:to>
      <xdr:col>231</xdr:col>
      <xdr:colOff>0</xdr:colOff>
      <xdr:row>89</xdr:row>
      <xdr:rowOff>0</xdr:rowOff>
    </xdr:to>
    <xdr:sp macro="" textlink="">
      <xdr:nvSpPr>
        <xdr:cNvPr id="1158" name="Text Box 134">
          <a:extLst>
            <a:ext uri="{FF2B5EF4-FFF2-40B4-BE49-F238E27FC236}">
              <a16:creationId xmlns:a16="http://schemas.microsoft.com/office/drawing/2014/main" id="{040A8CEF-F16A-9021-9E87-0DBCD062575A}"/>
            </a:ext>
          </a:extLst>
        </xdr:cNvPr>
        <xdr:cNvSpPr txBox="1">
          <a:spLocks noChangeArrowheads="1"/>
        </xdr:cNvSpPr>
      </xdr:nvSpPr>
      <xdr:spPr bwMode="auto">
        <a:xfrm>
          <a:off x="12161520" y="6477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228</xdr:col>
      <xdr:colOff>0</xdr:colOff>
      <xdr:row>99</xdr:row>
      <xdr:rowOff>0</xdr:rowOff>
    </xdr:from>
    <xdr:to>
      <xdr:col>231</xdr:col>
      <xdr:colOff>0</xdr:colOff>
      <xdr:row>103</xdr:row>
      <xdr:rowOff>0</xdr:rowOff>
    </xdr:to>
    <xdr:sp macro="" textlink="">
      <xdr:nvSpPr>
        <xdr:cNvPr id="1159" name="Text Box 135">
          <a:extLst>
            <a:ext uri="{FF2B5EF4-FFF2-40B4-BE49-F238E27FC236}">
              <a16:creationId xmlns:a16="http://schemas.microsoft.com/office/drawing/2014/main" id="{B05DED44-3012-2C05-1018-27380B1D5480}"/>
            </a:ext>
          </a:extLst>
        </xdr:cNvPr>
        <xdr:cNvSpPr txBox="1">
          <a:spLocks noChangeArrowheads="1"/>
        </xdr:cNvSpPr>
      </xdr:nvSpPr>
      <xdr:spPr bwMode="auto">
        <a:xfrm>
          <a:off x="12161520" y="75438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231</xdr:col>
      <xdr:colOff>0</xdr:colOff>
      <xdr:row>91</xdr:row>
      <xdr:rowOff>0</xdr:rowOff>
    </xdr:from>
    <xdr:to>
      <xdr:col>234</xdr:col>
      <xdr:colOff>0</xdr:colOff>
      <xdr:row>95</xdr:row>
      <xdr:rowOff>0</xdr:rowOff>
    </xdr:to>
    <xdr:sp macro="" textlink="">
      <xdr:nvSpPr>
        <xdr:cNvPr id="1160" name="Text Box 136">
          <a:extLst>
            <a:ext uri="{FF2B5EF4-FFF2-40B4-BE49-F238E27FC236}">
              <a16:creationId xmlns:a16="http://schemas.microsoft.com/office/drawing/2014/main" id="{9669FC29-B725-71A7-7741-86F390C29AB4}"/>
            </a:ext>
          </a:extLst>
        </xdr:cNvPr>
        <xdr:cNvSpPr txBox="1">
          <a:spLocks noChangeArrowheads="1"/>
        </xdr:cNvSpPr>
      </xdr:nvSpPr>
      <xdr:spPr bwMode="auto">
        <a:xfrm>
          <a:off x="12321540" y="69342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225</xdr:col>
      <xdr:colOff>0</xdr:colOff>
      <xdr:row>82</xdr:row>
      <xdr:rowOff>0</xdr:rowOff>
    </xdr:from>
    <xdr:to>
      <xdr:col>228</xdr:col>
      <xdr:colOff>0</xdr:colOff>
      <xdr:row>86</xdr:row>
      <xdr:rowOff>0</xdr:rowOff>
    </xdr:to>
    <xdr:sp macro="" textlink="">
      <xdr:nvSpPr>
        <xdr:cNvPr id="1161" name="Text Box 137">
          <a:extLst>
            <a:ext uri="{FF2B5EF4-FFF2-40B4-BE49-F238E27FC236}">
              <a16:creationId xmlns:a16="http://schemas.microsoft.com/office/drawing/2014/main" id="{7758080A-6D03-3B6D-8468-0F8B9060F667}"/>
            </a:ext>
          </a:extLst>
        </xdr:cNvPr>
        <xdr:cNvSpPr txBox="1">
          <a:spLocks noChangeArrowheads="1"/>
        </xdr:cNvSpPr>
      </xdr:nvSpPr>
      <xdr:spPr bwMode="auto">
        <a:xfrm>
          <a:off x="12001500" y="62484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225</xdr:col>
      <xdr:colOff>0</xdr:colOff>
      <xdr:row>88</xdr:row>
      <xdr:rowOff>0</xdr:rowOff>
    </xdr:from>
    <xdr:to>
      <xdr:col>228</xdr:col>
      <xdr:colOff>0</xdr:colOff>
      <xdr:row>92</xdr:row>
      <xdr:rowOff>0</xdr:rowOff>
    </xdr:to>
    <xdr:sp macro="" textlink="">
      <xdr:nvSpPr>
        <xdr:cNvPr id="1162" name="Text Box 138">
          <a:extLst>
            <a:ext uri="{FF2B5EF4-FFF2-40B4-BE49-F238E27FC236}">
              <a16:creationId xmlns:a16="http://schemas.microsoft.com/office/drawing/2014/main" id="{095A5321-53AB-6D45-F98F-30CEDA5D2B1C}"/>
            </a:ext>
          </a:extLst>
        </xdr:cNvPr>
        <xdr:cNvSpPr txBox="1">
          <a:spLocks noChangeArrowheads="1"/>
        </xdr:cNvSpPr>
      </xdr:nvSpPr>
      <xdr:spPr bwMode="auto">
        <a:xfrm>
          <a:off x="12001500" y="6705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225</xdr:col>
      <xdr:colOff>0</xdr:colOff>
      <xdr:row>93</xdr:row>
      <xdr:rowOff>68580</xdr:rowOff>
    </xdr:from>
    <xdr:to>
      <xdr:col>228</xdr:col>
      <xdr:colOff>0</xdr:colOff>
      <xdr:row>97</xdr:row>
      <xdr:rowOff>68580</xdr:rowOff>
    </xdr:to>
    <xdr:sp macro="" textlink="">
      <xdr:nvSpPr>
        <xdr:cNvPr id="1163" name="Text Box 139">
          <a:extLst>
            <a:ext uri="{FF2B5EF4-FFF2-40B4-BE49-F238E27FC236}">
              <a16:creationId xmlns:a16="http://schemas.microsoft.com/office/drawing/2014/main" id="{5DA88761-29EB-8802-253B-D1049CE4B8B3}"/>
            </a:ext>
          </a:extLst>
        </xdr:cNvPr>
        <xdr:cNvSpPr txBox="1">
          <a:spLocks noChangeArrowheads="1"/>
        </xdr:cNvSpPr>
      </xdr:nvSpPr>
      <xdr:spPr bwMode="auto">
        <a:xfrm>
          <a:off x="12001500" y="715518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225</xdr:col>
      <xdr:colOff>0</xdr:colOff>
      <xdr:row>98</xdr:row>
      <xdr:rowOff>0</xdr:rowOff>
    </xdr:from>
    <xdr:to>
      <xdr:col>228</xdr:col>
      <xdr:colOff>0</xdr:colOff>
      <xdr:row>102</xdr:row>
      <xdr:rowOff>0</xdr:rowOff>
    </xdr:to>
    <xdr:sp macro="" textlink="">
      <xdr:nvSpPr>
        <xdr:cNvPr id="1164" name="Text Box 140">
          <a:extLst>
            <a:ext uri="{FF2B5EF4-FFF2-40B4-BE49-F238E27FC236}">
              <a16:creationId xmlns:a16="http://schemas.microsoft.com/office/drawing/2014/main" id="{2670ED83-3674-1D25-0BBF-21CF4E762E04}"/>
            </a:ext>
          </a:extLst>
        </xdr:cNvPr>
        <xdr:cNvSpPr txBox="1">
          <a:spLocks noChangeArrowheads="1"/>
        </xdr:cNvSpPr>
      </xdr:nvSpPr>
      <xdr:spPr bwMode="auto">
        <a:xfrm>
          <a:off x="12001500" y="7467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225</xdr:col>
      <xdr:colOff>0</xdr:colOff>
      <xdr:row>106</xdr:row>
      <xdr:rowOff>0</xdr:rowOff>
    </xdr:from>
    <xdr:to>
      <xdr:col>228</xdr:col>
      <xdr:colOff>0</xdr:colOff>
      <xdr:row>110</xdr:row>
      <xdr:rowOff>0</xdr:rowOff>
    </xdr:to>
    <xdr:sp macro="" textlink="">
      <xdr:nvSpPr>
        <xdr:cNvPr id="1165" name="Text Box 141">
          <a:extLst>
            <a:ext uri="{FF2B5EF4-FFF2-40B4-BE49-F238E27FC236}">
              <a16:creationId xmlns:a16="http://schemas.microsoft.com/office/drawing/2014/main" id="{28211EBC-619F-E1F6-ECBC-607C32F4FCC6}"/>
            </a:ext>
          </a:extLst>
        </xdr:cNvPr>
        <xdr:cNvSpPr txBox="1">
          <a:spLocks noChangeArrowheads="1"/>
        </xdr:cNvSpPr>
      </xdr:nvSpPr>
      <xdr:spPr bwMode="auto">
        <a:xfrm>
          <a:off x="12001500" y="80772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225</xdr:col>
      <xdr:colOff>0</xdr:colOff>
      <xdr:row>110</xdr:row>
      <xdr:rowOff>0</xdr:rowOff>
    </xdr:from>
    <xdr:to>
      <xdr:col>228</xdr:col>
      <xdr:colOff>0</xdr:colOff>
      <xdr:row>114</xdr:row>
      <xdr:rowOff>0</xdr:rowOff>
    </xdr:to>
    <xdr:sp macro="" textlink="">
      <xdr:nvSpPr>
        <xdr:cNvPr id="1166" name="Text Box 142">
          <a:extLst>
            <a:ext uri="{FF2B5EF4-FFF2-40B4-BE49-F238E27FC236}">
              <a16:creationId xmlns:a16="http://schemas.microsoft.com/office/drawing/2014/main" id="{DD1B59D3-04E5-3908-2F61-B7B07481F7EA}"/>
            </a:ext>
          </a:extLst>
        </xdr:cNvPr>
        <xdr:cNvSpPr txBox="1">
          <a:spLocks noChangeArrowheads="1"/>
        </xdr:cNvSpPr>
      </xdr:nvSpPr>
      <xdr:spPr bwMode="auto">
        <a:xfrm>
          <a:off x="12001500" y="83820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225</xdr:col>
      <xdr:colOff>0</xdr:colOff>
      <xdr:row>114</xdr:row>
      <xdr:rowOff>22860</xdr:rowOff>
    </xdr:from>
    <xdr:to>
      <xdr:col>228</xdr:col>
      <xdr:colOff>0</xdr:colOff>
      <xdr:row>118</xdr:row>
      <xdr:rowOff>22860</xdr:rowOff>
    </xdr:to>
    <xdr:sp macro="" textlink="">
      <xdr:nvSpPr>
        <xdr:cNvPr id="1167" name="Text Box 143">
          <a:extLst>
            <a:ext uri="{FF2B5EF4-FFF2-40B4-BE49-F238E27FC236}">
              <a16:creationId xmlns:a16="http://schemas.microsoft.com/office/drawing/2014/main" id="{2DC81480-782C-0D6D-EE5E-5631403A99EF}"/>
            </a:ext>
          </a:extLst>
        </xdr:cNvPr>
        <xdr:cNvSpPr txBox="1">
          <a:spLocks noChangeArrowheads="1"/>
        </xdr:cNvSpPr>
      </xdr:nvSpPr>
      <xdr:spPr bwMode="auto">
        <a:xfrm>
          <a:off x="12001500" y="870966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228</xdr:col>
      <xdr:colOff>0</xdr:colOff>
      <xdr:row>113</xdr:row>
      <xdr:rowOff>22860</xdr:rowOff>
    </xdr:from>
    <xdr:to>
      <xdr:col>231</xdr:col>
      <xdr:colOff>0</xdr:colOff>
      <xdr:row>117</xdr:row>
      <xdr:rowOff>22860</xdr:rowOff>
    </xdr:to>
    <xdr:sp macro="" textlink="">
      <xdr:nvSpPr>
        <xdr:cNvPr id="1168" name="Text Box 144">
          <a:extLst>
            <a:ext uri="{FF2B5EF4-FFF2-40B4-BE49-F238E27FC236}">
              <a16:creationId xmlns:a16="http://schemas.microsoft.com/office/drawing/2014/main" id="{45233950-48B3-2F80-6D5A-8481CB5A0810}"/>
            </a:ext>
          </a:extLst>
        </xdr:cNvPr>
        <xdr:cNvSpPr txBox="1">
          <a:spLocks noChangeArrowheads="1"/>
        </xdr:cNvSpPr>
      </xdr:nvSpPr>
      <xdr:spPr bwMode="auto">
        <a:xfrm>
          <a:off x="12161520" y="863346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228</xdr:col>
      <xdr:colOff>30480</xdr:colOff>
      <xdr:row>104</xdr:row>
      <xdr:rowOff>0</xdr:rowOff>
    </xdr:from>
    <xdr:to>
      <xdr:col>231</xdr:col>
      <xdr:colOff>30480</xdr:colOff>
      <xdr:row>108</xdr:row>
      <xdr:rowOff>0</xdr:rowOff>
    </xdr:to>
    <xdr:sp macro="" textlink="">
      <xdr:nvSpPr>
        <xdr:cNvPr id="1169" name="Text Box 145">
          <a:extLst>
            <a:ext uri="{FF2B5EF4-FFF2-40B4-BE49-F238E27FC236}">
              <a16:creationId xmlns:a16="http://schemas.microsoft.com/office/drawing/2014/main" id="{CFB75B25-AF9B-A0BC-DCAE-4352E74D102C}"/>
            </a:ext>
          </a:extLst>
        </xdr:cNvPr>
        <xdr:cNvSpPr txBox="1">
          <a:spLocks noChangeArrowheads="1"/>
        </xdr:cNvSpPr>
      </xdr:nvSpPr>
      <xdr:spPr bwMode="auto">
        <a:xfrm>
          <a:off x="12192000" y="79248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228</xdr:col>
      <xdr:colOff>7620</xdr:colOff>
      <xdr:row>97</xdr:row>
      <xdr:rowOff>22860</xdr:rowOff>
    </xdr:from>
    <xdr:to>
      <xdr:col>231</xdr:col>
      <xdr:colOff>7620</xdr:colOff>
      <xdr:row>101</xdr:row>
      <xdr:rowOff>22860</xdr:rowOff>
    </xdr:to>
    <xdr:sp macro="" textlink="">
      <xdr:nvSpPr>
        <xdr:cNvPr id="1170" name="Text Box 146">
          <a:extLst>
            <a:ext uri="{FF2B5EF4-FFF2-40B4-BE49-F238E27FC236}">
              <a16:creationId xmlns:a16="http://schemas.microsoft.com/office/drawing/2014/main" id="{EC279BDF-BF23-C507-C475-AF9C13A13835}"/>
            </a:ext>
          </a:extLst>
        </xdr:cNvPr>
        <xdr:cNvSpPr txBox="1">
          <a:spLocks noChangeArrowheads="1"/>
        </xdr:cNvSpPr>
      </xdr:nvSpPr>
      <xdr:spPr bwMode="auto">
        <a:xfrm>
          <a:off x="12169140" y="741426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231</xdr:col>
      <xdr:colOff>0</xdr:colOff>
      <xdr:row>108</xdr:row>
      <xdr:rowOff>0</xdr:rowOff>
    </xdr:from>
    <xdr:to>
      <xdr:col>234</xdr:col>
      <xdr:colOff>0</xdr:colOff>
      <xdr:row>112</xdr:row>
      <xdr:rowOff>0</xdr:rowOff>
    </xdr:to>
    <xdr:sp macro="" textlink="">
      <xdr:nvSpPr>
        <xdr:cNvPr id="1171" name="Text Box 147">
          <a:extLst>
            <a:ext uri="{FF2B5EF4-FFF2-40B4-BE49-F238E27FC236}">
              <a16:creationId xmlns:a16="http://schemas.microsoft.com/office/drawing/2014/main" id="{1499CFB0-19C6-484C-9FBC-8A69124CBE04}"/>
            </a:ext>
          </a:extLst>
        </xdr:cNvPr>
        <xdr:cNvSpPr txBox="1">
          <a:spLocks noChangeArrowheads="1"/>
        </xdr:cNvSpPr>
      </xdr:nvSpPr>
      <xdr:spPr bwMode="auto">
        <a:xfrm>
          <a:off x="12321540" y="8229600"/>
          <a:ext cx="1600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99</xdr:row>
      <xdr:rowOff>0</xdr:rowOff>
    </xdr:from>
    <xdr:to>
      <xdr:col>27</xdr:col>
      <xdr:colOff>0</xdr:colOff>
      <xdr:row>103</xdr:row>
      <xdr:rowOff>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54CD6EBF-8E4E-C67F-7F6A-CE889A76C690}"/>
            </a:ext>
          </a:extLst>
        </xdr:cNvPr>
        <xdr:cNvSpPr txBox="1">
          <a:spLocks noChangeArrowheads="1"/>
        </xdr:cNvSpPr>
      </xdr:nvSpPr>
      <xdr:spPr bwMode="auto">
        <a:xfrm>
          <a:off x="1645920" y="75819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95</xdr:row>
      <xdr:rowOff>0</xdr:rowOff>
    </xdr:from>
    <xdr:to>
      <xdr:col>27</xdr:col>
      <xdr:colOff>0</xdr:colOff>
      <xdr:row>99</xdr:row>
      <xdr:rowOff>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A9D8F9E1-0659-1979-753C-6C4670EA83AF}"/>
            </a:ext>
          </a:extLst>
        </xdr:cNvPr>
        <xdr:cNvSpPr txBox="1">
          <a:spLocks noChangeArrowheads="1"/>
        </xdr:cNvSpPr>
      </xdr:nvSpPr>
      <xdr:spPr bwMode="auto">
        <a:xfrm>
          <a:off x="1645920" y="72771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91</xdr:row>
      <xdr:rowOff>0</xdr:rowOff>
    </xdr:from>
    <xdr:to>
      <xdr:col>27</xdr:col>
      <xdr:colOff>0</xdr:colOff>
      <xdr:row>95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E80EA5DB-F0FF-16F5-7F26-DFEC9B7EDA0D}"/>
            </a:ext>
          </a:extLst>
        </xdr:cNvPr>
        <xdr:cNvSpPr txBox="1">
          <a:spLocks noChangeArrowheads="1"/>
        </xdr:cNvSpPr>
      </xdr:nvSpPr>
      <xdr:spPr bwMode="auto">
        <a:xfrm>
          <a:off x="1645920" y="69723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71</xdr:row>
      <xdr:rowOff>0</xdr:rowOff>
    </xdr:from>
    <xdr:to>
      <xdr:col>27</xdr:col>
      <xdr:colOff>0</xdr:colOff>
      <xdr:row>75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692C2214-677F-6FCE-0545-0AA75FC0B5DA}"/>
            </a:ext>
          </a:extLst>
        </xdr:cNvPr>
        <xdr:cNvSpPr txBox="1">
          <a:spLocks noChangeArrowheads="1"/>
        </xdr:cNvSpPr>
      </xdr:nvSpPr>
      <xdr:spPr bwMode="auto">
        <a:xfrm>
          <a:off x="1645920" y="54483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63</xdr:row>
      <xdr:rowOff>0</xdr:rowOff>
    </xdr:from>
    <xdr:to>
      <xdr:col>27</xdr:col>
      <xdr:colOff>0</xdr:colOff>
      <xdr:row>67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986C96E1-33B1-C32B-7513-0E132A0AED48}"/>
            </a:ext>
          </a:extLst>
        </xdr:cNvPr>
        <xdr:cNvSpPr txBox="1">
          <a:spLocks noChangeArrowheads="1"/>
        </xdr:cNvSpPr>
      </xdr:nvSpPr>
      <xdr:spPr bwMode="auto">
        <a:xfrm>
          <a:off x="1645920" y="48387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168</xdr:col>
      <xdr:colOff>0</xdr:colOff>
      <xdr:row>75</xdr:row>
      <xdr:rowOff>0</xdr:rowOff>
    </xdr:from>
    <xdr:to>
      <xdr:col>171</xdr:col>
      <xdr:colOff>0</xdr:colOff>
      <xdr:row>79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E79C22D6-AB0A-7C2E-A6DD-F34AA0BBB914}"/>
            </a:ext>
          </a:extLst>
        </xdr:cNvPr>
        <xdr:cNvSpPr txBox="1">
          <a:spLocks noChangeArrowheads="1"/>
        </xdr:cNvSpPr>
      </xdr:nvSpPr>
      <xdr:spPr bwMode="auto">
        <a:xfrm>
          <a:off x="11521440" y="57531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168</xdr:col>
      <xdr:colOff>0</xdr:colOff>
      <xdr:row>79</xdr:row>
      <xdr:rowOff>0</xdr:rowOff>
    </xdr:from>
    <xdr:to>
      <xdr:col>171</xdr:col>
      <xdr:colOff>0</xdr:colOff>
      <xdr:row>83</xdr:row>
      <xdr:rowOff>0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688E8642-27D2-BD4B-F584-86FAAB5FADF2}"/>
            </a:ext>
          </a:extLst>
        </xdr:cNvPr>
        <xdr:cNvSpPr txBox="1">
          <a:spLocks noChangeArrowheads="1"/>
        </xdr:cNvSpPr>
      </xdr:nvSpPr>
      <xdr:spPr bwMode="auto">
        <a:xfrm>
          <a:off x="11521440" y="60579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24</xdr:col>
      <xdr:colOff>0</xdr:colOff>
      <xdr:row>87</xdr:row>
      <xdr:rowOff>0</xdr:rowOff>
    </xdr:from>
    <xdr:to>
      <xdr:col>27</xdr:col>
      <xdr:colOff>0</xdr:colOff>
      <xdr:row>91</xdr:row>
      <xdr:rowOff>0</xdr:rowOff>
    </xdr:to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AE02F8E1-434F-98B4-9175-2B847D56237B}"/>
            </a:ext>
          </a:extLst>
        </xdr:cNvPr>
        <xdr:cNvSpPr txBox="1">
          <a:spLocks noChangeArrowheads="1"/>
        </xdr:cNvSpPr>
      </xdr:nvSpPr>
      <xdr:spPr bwMode="auto">
        <a:xfrm>
          <a:off x="1645920" y="66675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67</xdr:row>
      <xdr:rowOff>0</xdr:rowOff>
    </xdr:from>
    <xdr:to>
      <xdr:col>27</xdr:col>
      <xdr:colOff>0</xdr:colOff>
      <xdr:row>71</xdr:row>
      <xdr:rowOff>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91A09859-9E0D-38D5-2ECB-FA8AA6E6C61F}"/>
            </a:ext>
          </a:extLst>
        </xdr:cNvPr>
        <xdr:cNvSpPr txBox="1">
          <a:spLocks noChangeArrowheads="1"/>
        </xdr:cNvSpPr>
      </xdr:nvSpPr>
      <xdr:spPr bwMode="auto">
        <a:xfrm>
          <a:off x="1645920" y="51435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168</xdr:col>
      <xdr:colOff>0</xdr:colOff>
      <xdr:row>71</xdr:row>
      <xdr:rowOff>0</xdr:rowOff>
    </xdr:from>
    <xdr:to>
      <xdr:col>171</xdr:col>
      <xdr:colOff>0</xdr:colOff>
      <xdr:row>75</xdr:row>
      <xdr:rowOff>0</xdr:rowOff>
    </xdr:to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64C01E92-D4F7-5186-6630-CC957F3D82B4}"/>
            </a:ext>
          </a:extLst>
        </xdr:cNvPr>
        <xdr:cNvSpPr txBox="1">
          <a:spLocks noChangeArrowheads="1"/>
        </xdr:cNvSpPr>
      </xdr:nvSpPr>
      <xdr:spPr bwMode="auto">
        <a:xfrm>
          <a:off x="11521440" y="54483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168</xdr:col>
      <xdr:colOff>0</xdr:colOff>
      <xdr:row>67</xdr:row>
      <xdr:rowOff>0</xdr:rowOff>
    </xdr:from>
    <xdr:to>
      <xdr:col>171</xdr:col>
      <xdr:colOff>0</xdr:colOff>
      <xdr:row>71</xdr:row>
      <xdr:rowOff>0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998E6E3A-54E1-5B36-5797-9773350E42E7}"/>
            </a:ext>
          </a:extLst>
        </xdr:cNvPr>
        <xdr:cNvSpPr txBox="1">
          <a:spLocks noChangeArrowheads="1"/>
        </xdr:cNvSpPr>
      </xdr:nvSpPr>
      <xdr:spPr bwMode="auto">
        <a:xfrm>
          <a:off x="11521440" y="51435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27</xdr:col>
      <xdr:colOff>0</xdr:colOff>
      <xdr:row>59</xdr:row>
      <xdr:rowOff>0</xdr:rowOff>
    </xdr:from>
    <xdr:to>
      <xdr:col>30</xdr:col>
      <xdr:colOff>0</xdr:colOff>
      <xdr:row>63</xdr:row>
      <xdr:rowOff>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6652E5E1-C7D4-7BA7-8A33-4E5A4F7535FC}"/>
            </a:ext>
          </a:extLst>
        </xdr:cNvPr>
        <xdr:cNvSpPr txBox="1">
          <a:spLocks noChangeArrowheads="1"/>
        </xdr:cNvSpPr>
      </xdr:nvSpPr>
      <xdr:spPr bwMode="auto">
        <a:xfrm>
          <a:off x="1851660" y="45339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65</xdr:row>
      <xdr:rowOff>0</xdr:rowOff>
    </xdr:from>
    <xdr:to>
      <xdr:col>30</xdr:col>
      <xdr:colOff>0</xdr:colOff>
      <xdr:row>69</xdr:row>
      <xdr:rowOff>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E6B9F642-581B-123E-4DD0-9731665690CD}"/>
            </a:ext>
          </a:extLst>
        </xdr:cNvPr>
        <xdr:cNvSpPr txBox="1">
          <a:spLocks noChangeArrowheads="1"/>
        </xdr:cNvSpPr>
      </xdr:nvSpPr>
      <xdr:spPr bwMode="auto">
        <a:xfrm>
          <a:off x="1851660" y="49911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75</xdr:row>
      <xdr:rowOff>0</xdr:rowOff>
    </xdr:from>
    <xdr:to>
      <xdr:col>27</xdr:col>
      <xdr:colOff>0</xdr:colOff>
      <xdr:row>79</xdr:row>
      <xdr:rowOff>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A091D1DB-F3D4-983C-CF91-FE08E1529539}"/>
            </a:ext>
          </a:extLst>
        </xdr:cNvPr>
        <xdr:cNvSpPr txBox="1">
          <a:spLocks noChangeArrowheads="1"/>
        </xdr:cNvSpPr>
      </xdr:nvSpPr>
      <xdr:spPr bwMode="auto">
        <a:xfrm>
          <a:off x="1645920" y="57531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172</xdr:col>
      <xdr:colOff>0</xdr:colOff>
      <xdr:row>77</xdr:row>
      <xdr:rowOff>0</xdr:rowOff>
    </xdr:from>
    <xdr:to>
      <xdr:col>175</xdr:col>
      <xdr:colOff>0</xdr:colOff>
      <xdr:row>81</xdr:row>
      <xdr:rowOff>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83817287-29E8-BE3B-E925-08FA42E1DA2B}"/>
            </a:ext>
          </a:extLst>
        </xdr:cNvPr>
        <xdr:cNvSpPr txBox="1">
          <a:spLocks noChangeArrowheads="1"/>
        </xdr:cNvSpPr>
      </xdr:nvSpPr>
      <xdr:spPr bwMode="auto">
        <a:xfrm>
          <a:off x="11795760" y="59055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172</xdr:col>
      <xdr:colOff>0</xdr:colOff>
      <xdr:row>85</xdr:row>
      <xdr:rowOff>0</xdr:rowOff>
    </xdr:from>
    <xdr:to>
      <xdr:col>175</xdr:col>
      <xdr:colOff>0</xdr:colOff>
      <xdr:row>89</xdr:row>
      <xdr:rowOff>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2D6E129F-340B-7185-6566-797AC00EC9CB}"/>
            </a:ext>
          </a:extLst>
        </xdr:cNvPr>
        <xdr:cNvSpPr txBox="1">
          <a:spLocks noChangeArrowheads="1"/>
        </xdr:cNvSpPr>
      </xdr:nvSpPr>
      <xdr:spPr bwMode="auto">
        <a:xfrm>
          <a:off x="11795760" y="65151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27</xdr:col>
      <xdr:colOff>0</xdr:colOff>
      <xdr:row>83</xdr:row>
      <xdr:rowOff>0</xdr:rowOff>
    </xdr:from>
    <xdr:to>
      <xdr:col>30</xdr:col>
      <xdr:colOff>0</xdr:colOff>
      <xdr:row>87</xdr:row>
      <xdr:rowOff>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BA49E414-BAEF-AA47-D410-B3CC8EDC2432}"/>
            </a:ext>
          </a:extLst>
        </xdr:cNvPr>
        <xdr:cNvSpPr txBox="1">
          <a:spLocks noChangeArrowheads="1"/>
        </xdr:cNvSpPr>
      </xdr:nvSpPr>
      <xdr:spPr bwMode="auto">
        <a:xfrm>
          <a:off x="1851660" y="63627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89</xdr:row>
      <xdr:rowOff>0</xdr:rowOff>
    </xdr:from>
    <xdr:to>
      <xdr:col>30</xdr:col>
      <xdr:colOff>0</xdr:colOff>
      <xdr:row>93</xdr:row>
      <xdr:rowOff>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D14989FD-DFBE-2561-46C9-B87B93BFC247}"/>
            </a:ext>
          </a:extLst>
        </xdr:cNvPr>
        <xdr:cNvSpPr txBox="1">
          <a:spLocks noChangeArrowheads="1"/>
        </xdr:cNvSpPr>
      </xdr:nvSpPr>
      <xdr:spPr bwMode="auto">
        <a:xfrm>
          <a:off x="1851660" y="68199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79</xdr:row>
      <xdr:rowOff>0</xdr:rowOff>
    </xdr:from>
    <xdr:to>
      <xdr:col>30</xdr:col>
      <xdr:colOff>0</xdr:colOff>
      <xdr:row>83</xdr:row>
      <xdr:rowOff>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144C8894-7DB3-3548-9565-EC5C9C65EEF1}"/>
            </a:ext>
          </a:extLst>
        </xdr:cNvPr>
        <xdr:cNvSpPr txBox="1">
          <a:spLocks noChangeArrowheads="1"/>
        </xdr:cNvSpPr>
      </xdr:nvSpPr>
      <xdr:spPr bwMode="auto">
        <a:xfrm>
          <a:off x="1851660" y="60579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73</xdr:row>
      <xdr:rowOff>0</xdr:rowOff>
    </xdr:from>
    <xdr:to>
      <xdr:col>30</xdr:col>
      <xdr:colOff>0</xdr:colOff>
      <xdr:row>77</xdr:row>
      <xdr:rowOff>0</xdr:rowOff>
    </xdr:to>
    <xdr:sp macro="" textlink="">
      <xdr:nvSpPr>
        <xdr:cNvPr id="2071" name="Text Box 23">
          <a:extLst>
            <a:ext uri="{FF2B5EF4-FFF2-40B4-BE49-F238E27FC236}">
              <a16:creationId xmlns:a16="http://schemas.microsoft.com/office/drawing/2014/main" id="{3A9165F4-068B-ED1D-F13C-89E9690A4898}"/>
            </a:ext>
          </a:extLst>
        </xdr:cNvPr>
        <xdr:cNvSpPr txBox="1">
          <a:spLocks noChangeArrowheads="1"/>
        </xdr:cNvSpPr>
      </xdr:nvSpPr>
      <xdr:spPr bwMode="auto">
        <a:xfrm>
          <a:off x="1851660" y="56007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103</xdr:row>
      <xdr:rowOff>0</xdr:rowOff>
    </xdr:from>
    <xdr:to>
      <xdr:col>30</xdr:col>
      <xdr:colOff>0</xdr:colOff>
      <xdr:row>107</xdr:row>
      <xdr:rowOff>0</xdr:rowOff>
    </xdr:to>
    <xdr:sp macro="" textlink="">
      <xdr:nvSpPr>
        <xdr:cNvPr id="2072" name="Text Box 24">
          <a:extLst>
            <a:ext uri="{FF2B5EF4-FFF2-40B4-BE49-F238E27FC236}">
              <a16:creationId xmlns:a16="http://schemas.microsoft.com/office/drawing/2014/main" id="{D342959C-5783-6B5E-8E05-8EFAD6DFB833}"/>
            </a:ext>
          </a:extLst>
        </xdr:cNvPr>
        <xdr:cNvSpPr txBox="1">
          <a:spLocks noChangeArrowheads="1"/>
        </xdr:cNvSpPr>
      </xdr:nvSpPr>
      <xdr:spPr bwMode="auto">
        <a:xfrm>
          <a:off x="1851660" y="78867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97</xdr:row>
      <xdr:rowOff>0</xdr:rowOff>
    </xdr:from>
    <xdr:to>
      <xdr:col>30</xdr:col>
      <xdr:colOff>0</xdr:colOff>
      <xdr:row>101</xdr:row>
      <xdr:rowOff>0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738FB2A2-9591-39D4-643F-A738E5A0B60E}"/>
            </a:ext>
          </a:extLst>
        </xdr:cNvPr>
        <xdr:cNvSpPr txBox="1">
          <a:spLocks noChangeArrowheads="1"/>
        </xdr:cNvSpPr>
      </xdr:nvSpPr>
      <xdr:spPr bwMode="auto">
        <a:xfrm>
          <a:off x="1851660" y="74295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176</xdr:col>
      <xdr:colOff>0</xdr:colOff>
      <xdr:row>69</xdr:row>
      <xdr:rowOff>0</xdr:rowOff>
    </xdr:from>
    <xdr:to>
      <xdr:col>179</xdr:col>
      <xdr:colOff>0</xdr:colOff>
      <xdr:row>73</xdr:row>
      <xdr:rowOff>0</xdr:rowOff>
    </xdr:to>
    <xdr:sp macro="" textlink="">
      <xdr:nvSpPr>
        <xdr:cNvPr id="2074" name="Text Box 26">
          <a:extLst>
            <a:ext uri="{FF2B5EF4-FFF2-40B4-BE49-F238E27FC236}">
              <a16:creationId xmlns:a16="http://schemas.microsoft.com/office/drawing/2014/main" id="{E6FE35A5-83CC-04B9-CF53-43E0AB3B3E5A}"/>
            </a:ext>
          </a:extLst>
        </xdr:cNvPr>
        <xdr:cNvSpPr txBox="1">
          <a:spLocks noChangeArrowheads="1"/>
        </xdr:cNvSpPr>
      </xdr:nvSpPr>
      <xdr:spPr bwMode="auto">
        <a:xfrm>
          <a:off x="12070080" y="52959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172</xdr:col>
      <xdr:colOff>0</xdr:colOff>
      <xdr:row>61</xdr:row>
      <xdr:rowOff>0</xdr:rowOff>
    </xdr:from>
    <xdr:to>
      <xdr:col>175</xdr:col>
      <xdr:colOff>0</xdr:colOff>
      <xdr:row>65</xdr:row>
      <xdr:rowOff>0</xdr:rowOff>
    </xdr:to>
    <xdr:sp macro="" textlink="">
      <xdr:nvSpPr>
        <xdr:cNvPr id="2075" name="Text Box 27">
          <a:extLst>
            <a:ext uri="{FF2B5EF4-FFF2-40B4-BE49-F238E27FC236}">
              <a16:creationId xmlns:a16="http://schemas.microsoft.com/office/drawing/2014/main" id="{336F247D-2385-5C36-9731-22AD1C29FC12}"/>
            </a:ext>
          </a:extLst>
        </xdr:cNvPr>
        <xdr:cNvSpPr txBox="1">
          <a:spLocks noChangeArrowheads="1"/>
        </xdr:cNvSpPr>
      </xdr:nvSpPr>
      <xdr:spPr bwMode="auto">
        <a:xfrm>
          <a:off x="11795760" y="46863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168</xdr:col>
      <xdr:colOff>0</xdr:colOff>
      <xdr:row>59</xdr:row>
      <xdr:rowOff>0</xdr:rowOff>
    </xdr:from>
    <xdr:to>
      <xdr:col>171</xdr:col>
      <xdr:colOff>0</xdr:colOff>
      <xdr:row>63</xdr:row>
      <xdr:rowOff>0</xdr:rowOff>
    </xdr:to>
    <xdr:sp macro="" textlink="">
      <xdr:nvSpPr>
        <xdr:cNvPr id="2076" name="Text Box 28">
          <a:extLst>
            <a:ext uri="{FF2B5EF4-FFF2-40B4-BE49-F238E27FC236}">
              <a16:creationId xmlns:a16="http://schemas.microsoft.com/office/drawing/2014/main" id="{1D405899-D60D-7771-8380-8A3F183BA883}"/>
            </a:ext>
          </a:extLst>
        </xdr:cNvPr>
        <xdr:cNvSpPr txBox="1">
          <a:spLocks noChangeArrowheads="1"/>
        </xdr:cNvSpPr>
      </xdr:nvSpPr>
      <xdr:spPr bwMode="auto">
        <a:xfrm>
          <a:off x="11521440" y="45339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168</xdr:col>
      <xdr:colOff>0</xdr:colOff>
      <xdr:row>63</xdr:row>
      <xdr:rowOff>0</xdr:rowOff>
    </xdr:from>
    <xdr:to>
      <xdr:col>171</xdr:col>
      <xdr:colOff>0</xdr:colOff>
      <xdr:row>67</xdr:row>
      <xdr:rowOff>0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D049E4C8-291D-7EA1-C7C3-45758D844F47}"/>
            </a:ext>
          </a:extLst>
        </xdr:cNvPr>
        <xdr:cNvSpPr txBox="1">
          <a:spLocks noChangeArrowheads="1"/>
        </xdr:cNvSpPr>
      </xdr:nvSpPr>
      <xdr:spPr bwMode="auto">
        <a:xfrm>
          <a:off x="11521440" y="48387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176</xdr:col>
      <xdr:colOff>0</xdr:colOff>
      <xdr:row>65</xdr:row>
      <xdr:rowOff>0</xdr:rowOff>
    </xdr:from>
    <xdr:to>
      <xdr:col>179</xdr:col>
      <xdr:colOff>0</xdr:colOff>
      <xdr:row>69</xdr:row>
      <xdr:rowOff>0</xdr:rowOff>
    </xdr:to>
    <xdr:sp macro="" textlink="">
      <xdr:nvSpPr>
        <xdr:cNvPr id="2078" name="Text Box 30">
          <a:extLst>
            <a:ext uri="{FF2B5EF4-FFF2-40B4-BE49-F238E27FC236}">
              <a16:creationId xmlns:a16="http://schemas.microsoft.com/office/drawing/2014/main" id="{28F6B703-C659-3C91-1B8B-AD4551483BA0}"/>
            </a:ext>
          </a:extLst>
        </xdr:cNvPr>
        <xdr:cNvSpPr txBox="1">
          <a:spLocks noChangeArrowheads="1"/>
        </xdr:cNvSpPr>
      </xdr:nvSpPr>
      <xdr:spPr bwMode="auto">
        <a:xfrm>
          <a:off x="12070080" y="49911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176</xdr:col>
      <xdr:colOff>0</xdr:colOff>
      <xdr:row>81</xdr:row>
      <xdr:rowOff>0</xdr:rowOff>
    </xdr:from>
    <xdr:to>
      <xdr:col>179</xdr:col>
      <xdr:colOff>0</xdr:colOff>
      <xdr:row>85</xdr:row>
      <xdr:rowOff>0</xdr:rowOff>
    </xdr:to>
    <xdr:sp macro="" textlink="">
      <xdr:nvSpPr>
        <xdr:cNvPr id="2079" name="Text Box 31">
          <a:extLst>
            <a:ext uri="{FF2B5EF4-FFF2-40B4-BE49-F238E27FC236}">
              <a16:creationId xmlns:a16="http://schemas.microsoft.com/office/drawing/2014/main" id="{B36952A9-9A13-FF6C-246D-CEFAEBE39C2A}"/>
            </a:ext>
          </a:extLst>
        </xdr:cNvPr>
        <xdr:cNvSpPr txBox="1">
          <a:spLocks noChangeArrowheads="1"/>
        </xdr:cNvSpPr>
      </xdr:nvSpPr>
      <xdr:spPr bwMode="auto">
        <a:xfrm>
          <a:off x="12070080" y="62103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56</xdr:col>
      <xdr:colOff>0</xdr:colOff>
      <xdr:row>79</xdr:row>
      <xdr:rowOff>0</xdr:rowOff>
    </xdr:from>
    <xdr:to>
      <xdr:col>59</xdr:col>
      <xdr:colOff>0</xdr:colOff>
      <xdr:row>83</xdr:row>
      <xdr:rowOff>0</xdr:rowOff>
    </xdr:to>
    <xdr:sp macro="" textlink="">
      <xdr:nvSpPr>
        <xdr:cNvPr id="2080" name="Text Box 32">
          <a:extLst>
            <a:ext uri="{FF2B5EF4-FFF2-40B4-BE49-F238E27FC236}">
              <a16:creationId xmlns:a16="http://schemas.microsoft.com/office/drawing/2014/main" id="{9FFEAD27-7F8B-18AA-F689-1B374EB5C283}"/>
            </a:ext>
          </a:extLst>
        </xdr:cNvPr>
        <xdr:cNvSpPr txBox="1">
          <a:spLocks noChangeArrowheads="1"/>
        </xdr:cNvSpPr>
      </xdr:nvSpPr>
      <xdr:spPr bwMode="auto">
        <a:xfrm>
          <a:off x="3840480" y="60579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75</xdr:row>
      <xdr:rowOff>0</xdr:rowOff>
    </xdr:from>
    <xdr:to>
      <xdr:col>59</xdr:col>
      <xdr:colOff>0</xdr:colOff>
      <xdr:row>79</xdr:row>
      <xdr:rowOff>0</xdr:rowOff>
    </xdr:to>
    <xdr:sp macro="" textlink="">
      <xdr:nvSpPr>
        <xdr:cNvPr id="2081" name="Text Box 33">
          <a:extLst>
            <a:ext uri="{FF2B5EF4-FFF2-40B4-BE49-F238E27FC236}">
              <a16:creationId xmlns:a16="http://schemas.microsoft.com/office/drawing/2014/main" id="{E822B0AD-56DF-218F-844B-F5ACF9335970}"/>
            </a:ext>
          </a:extLst>
        </xdr:cNvPr>
        <xdr:cNvSpPr txBox="1">
          <a:spLocks noChangeArrowheads="1"/>
        </xdr:cNvSpPr>
      </xdr:nvSpPr>
      <xdr:spPr bwMode="auto">
        <a:xfrm>
          <a:off x="3840480" y="57531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30</xdr:col>
      <xdr:colOff>0</xdr:colOff>
      <xdr:row>62</xdr:row>
      <xdr:rowOff>0</xdr:rowOff>
    </xdr:from>
    <xdr:to>
      <xdr:col>33</xdr:col>
      <xdr:colOff>0</xdr:colOff>
      <xdr:row>66</xdr:row>
      <xdr:rowOff>0</xdr:rowOff>
    </xdr:to>
    <xdr:sp macro="" textlink="">
      <xdr:nvSpPr>
        <xdr:cNvPr id="2082" name="Text Box 34">
          <a:extLst>
            <a:ext uri="{FF2B5EF4-FFF2-40B4-BE49-F238E27FC236}">
              <a16:creationId xmlns:a16="http://schemas.microsoft.com/office/drawing/2014/main" id="{731E99BB-04FF-52B9-3A1D-5D2E77C7B59E}"/>
            </a:ext>
          </a:extLst>
        </xdr:cNvPr>
        <xdr:cNvSpPr txBox="1">
          <a:spLocks noChangeArrowheads="1"/>
        </xdr:cNvSpPr>
      </xdr:nvSpPr>
      <xdr:spPr bwMode="auto">
        <a:xfrm>
          <a:off x="2057400" y="47625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76</xdr:row>
      <xdr:rowOff>0</xdr:rowOff>
    </xdr:from>
    <xdr:to>
      <xdr:col>33</xdr:col>
      <xdr:colOff>0</xdr:colOff>
      <xdr:row>80</xdr:row>
      <xdr:rowOff>0</xdr:rowOff>
    </xdr:to>
    <xdr:sp macro="" textlink="">
      <xdr:nvSpPr>
        <xdr:cNvPr id="2083" name="Text Box 35">
          <a:extLst>
            <a:ext uri="{FF2B5EF4-FFF2-40B4-BE49-F238E27FC236}">
              <a16:creationId xmlns:a16="http://schemas.microsoft.com/office/drawing/2014/main" id="{981679BC-4614-E1A9-C7E2-76A3C169D67C}"/>
            </a:ext>
          </a:extLst>
        </xdr:cNvPr>
        <xdr:cNvSpPr txBox="1">
          <a:spLocks noChangeArrowheads="1"/>
        </xdr:cNvSpPr>
      </xdr:nvSpPr>
      <xdr:spPr bwMode="auto">
        <a:xfrm>
          <a:off x="2057400" y="58293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30</xdr:col>
      <xdr:colOff>0</xdr:colOff>
      <xdr:row>100</xdr:row>
      <xdr:rowOff>0</xdr:rowOff>
    </xdr:from>
    <xdr:to>
      <xdr:col>33</xdr:col>
      <xdr:colOff>0</xdr:colOff>
      <xdr:row>104</xdr:row>
      <xdr:rowOff>0</xdr:rowOff>
    </xdr:to>
    <xdr:sp macro="" textlink="">
      <xdr:nvSpPr>
        <xdr:cNvPr id="2084" name="Text Box 36">
          <a:extLst>
            <a:ext uri="{FF2B5EF4-FFF2-40B4-BE49-F238E27FC236}">
              <a16:creationId xmlns:a16="http://schemas.microsoft.com/office/drawing/2014/main" id="{3DD912AC-15F4-DE23-993B-82F4C444ED9F}"/>
            </a:ext>
          </a:extLst>
        </xdr:cNvPr>
        <xdr:cNvSpPr txBox="1">
          <a:spLocks noChangeArrowheads="1"/>
        </xdr:cNvSpPr>
      </xdr:nvSpPr>
      <xdr:spPr bwMode="auto">
        <a:xfrm>
          <a:off x="2057400" y="76581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30</xdr:col>
      <xdr:colOff>0</xdr:colOff>
      <xdr:row>86</xdr:row>
      <xdr:rowOff>0</xdr:rowOff>
    </xdr:from>
    <xdr:to>
      <xdr:col>33</xdr:col>
      <xdr:colOff>0</xdr:colOff>
      <xdr:row>90</xdr:row>
      <xdr:rowOff>0</xdr:rowOff>
    </xdr:to>
    <xdr:sp macro="" textlink="">
      <xdr:nvSpPr>
        <xdr:cNvPr id="2085" name="Text Box 37">
          <a:extLst>
            <a:ext uri="{FF2B5EF4-FFF2-40B4-BE49-F238E27FC236}">
              <a16:creationId xmlns:a16="http://schemas.microsoft.com/office/drawing/2014/main" id="{D0789C1A-59C9-4FD3-99B4-10109721A478}"/>
            </a:ext>
          </a:extLst>
        </xdr:cNvPr>
        <xdr:cNvSpPr txBox="1">
          <a:spLocks noChangeArrowheads="1"/>
        </xdr:cNvSpPr>
      </xdr:nvSpPr>
      <xdr:spPr bwMode="auto">
        <a:xfrm>
          <a:off x="2057400" y="65913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71</xdr:row>
      <xdr:rowOff>0</xdr:rowOff>
    </xdr:from>
    <xdr:to>
      <xdr:col>59</xdr:col>
      <xdr:colOff>0</xdr:colOff>
      <xdr:row>75</xdr:row>
      <xdr:rowOff>0</xdr:rowOff>
    </xdr:to>
    <xdr:sp macro="" textlink="">
      <xdr:nvSpPr>
        <xdr:cNvPr id="2086" name="Text Box 38">
          <a:extLst>
            <a:ext uri="{FF2B5EF4-FFF2-40B4-BE49-F238E27FC236}">
              <a16:creationId xmlns:a16="http://schemas.microsoft.com/office/drawing/2014/main" id="{CF0894CF-0DDB-E387-5EEC-68141E013184}"/>
            </a:ext>
          </a:extLst>
        </xdr:cNvPr>
        <xdr:cNvSpPr txBox="1">
          <a:spLocks noChangeArrowheads="1"/>
        </xdr:cNvSpPr>
      </xdr:nvSpPr>
      <xdr:spPr bwMode="auto">
        <a:xfrm>
          <a:off x="3840480" y="54483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56</xdr:col>
      <xdr:colOff>0</xdr:colOff>
      <xdr:row>67</xdr:row>
      <xdr:rowOff>0</xdr:rowOff>
    </xdr:from>
    <xdr:to>
      <xdr:col>59</xdr:col>
      <xdr:colOff>0</xdr:colOff>
      <xdr:row>71</xdr:row>
      <xdr:rowOff>0</xdr:rowOff>
    </xdr:to>
    <xdr:sp macro="" textlink="">
      <xdr:nvSpPr>
        <xdr:cNvPr id="2087" name="Text Box 39">
          <a:extLst>
            <a:ext uri="{FF2B5EF4-FFF2-40B4-BE49-F238E27FC236}">
              <a16:creationId xmlns:a16="http://schemas.microsoft.com/office/drawing/2014/main" id="{E49E9D7B-9681-D873-78DB-6F96EF860E48}"/>
            </a:ext>
          </a:extLst>
        </xdr:cNvPr>
        <xdr:cNvSpPr txBox="1">
          <a:spLocks noChangeArrowheads="1"/>
        </xdr:cNvSpPr>
      </xdr:nvSpPr>
      <xdr:spPr bwMode="auto">
        <a:xfrm>
          <a:off x="3840480" y="51435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69</xdr:row>
      <xdr:rowOff>0</xdr:rowOff>
    </xdr:from>
    <xdr:to>
      <xdr:col>63</xdr:col>
      <xdr:colOff>0</xdr:colOff>
      <xdr:row>73</xdr:row>
      <xdr:rowOff>0</xdr:rowOff>
    </xdr:to>
    <xdr:sp macro="" textlink="">
      <xdr:nvSpPr>
        <xdr:cNvPr id="2088" name="Text Box 40">
          <a:extLst>
            <a:ext uri="{FF2B5EF4-FFF2-40B4-BE49-F238E27FC236}">
              <a16:creationId xmlns:a16="http://schemas.microsoft.com/office/drawing/2014/main" id="{EBB977B7-4C2D-3DDC-DF87-A63B1CFD1037}"/>
            </a:ext>
          </a:extLst>
        </xdr:cNvPr>
        <xdr:cNvSpPr txBox="1">
          <a:spLocks noChangeArrowheads="1"/>
        </xdr:cNvSpPr>
      </xdr:nvSpPr>
      <xdr:spPr bwMode="auto">
        <a:xfrm>
          <a:off x="4114800" y="52959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77</xdr:row>
      <xdr:rowOff>0</xdr:rowOff>
    </xdr:from>
    <xdr:to>
      <xdr:col>63</xdr:col>
      <xdr:colOff>0</xdr:colOff>
      <xdr:row>81</xdr:row>
      <xdr:rowOff>0</xdr:rowOff>
    </xdr:to>
    <xdr:sp macro="" textlink="">
      <xdr:nvSpPr>
        <xdr:cNvPr id="2089" name="Text Box 41">
          <a:extLst>
            <a:ext uri="{FF2B5EF4-FFF2-40B4-BE49-F238E27FC236}">
              <a16:creationId xmlns:a16="http://schemas.microsoft.com/office/drawing/2014/main" id="{D41714FA-8C6F-8CE4-33C8-FE2011C282F6}"/>
            </a:ext>
          </a:extLst>
        </xdr:cNvPr>
        <xdr:cNvSpPr txBox="1">
          <a:spLocks noChangeArrowheads="1"/>
        </xdr:cNvSpPr>
      </xdr:nvSpPr>
      <xdr:spPr bwMode="auto">
        <a:xfrm>
          <a:off x="4114800" y="59055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53</xdr:col>
      <xdr:colOff>0</xdr:colOff>
      <xdr:row>87</xdr:row>
      <xdr:rowOff>0</xdr:rowOff>
    </xdr:from>
    <xdr:to>
      <xdr:col>56</xdr:col>
      <xdr:colOff>0</xdr:colOff>
      <xdr:row>91</xdr:row>
      <xdr:rowOff>0</xdr:rowOff>
    </xdr:to>
    <xdr:sp macro="" textlink="">
      <xdr:nvSpPr>
        <xdr:cNvPr id="2090" name="Text Box 42">
          <a:extLst>
            <a:ext uri="{FF2B5EF4-FFF2-40B4-BE49-F238E27FC236}">
              <a16:creationId xmlns:a16="http://schemas.microsoft.com/office/drawing/2014/main" id="{44AD4E53-FFA1-BE4B-7B2D-1C7D143416D7}"/>
            </a:ext>
          </a:extLst>
        </xdr:cNvPr>
        <xdr:cNvSpPr txBox="1">
          <a:spLocks noChangeArrowheads="1"/>
        </xdr:cNvSpPr>
      </xdr:nvSpPr>
      <xdr:spPr bwMode="auto">
        <a:xfrm>
          <a:off x="3634740" y="66675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58</xdr:col>
      <xdr:colOff>0</xdr:colOff>
      <xdr:row>87</xdr:row>
      <xdr:rowOff>0</xdr:rowOff>
    </xdr:from>
    <xdr:to>
      <xdr:col>61</xdr:col>
      <xdr:colOff>0</xdr:colOff>
      <xdr:row>91</xdr:row>
      <xdr:rowOff>0</xdr:rowOff>
    </xdr:to>
    <xdr:sp macro="" textlink="">
      <xdr:nvSpPr>
        <xdr:cNvPr id="2091" name="Text Box 43">
          <a:extLst>
            <a:ext uri="{FF2B5EF4-FFF2-40B4-BE49-F238E27FC236}">
              <a16:creationId xmlns:a16="http://schemas.microsoft.com/office/drawing/2014/main" id="{68DEF504-990B-A398-4FA2-9D95C949D73C}"/>
            </a:ext>
          </a:extLst>
        </xdr:cNvPr>
        <xdr:cNvSpPr txBox="1">
          <a:spLocks noChangeArrowheads="1"/>
        </xdr:cNvSpPr>
      </xdr:nvSpPr>
      <xdr:spPr bwMode="auto">
        <a:xfrm>
          <a:off x="3977640" y="66675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53</xdr:col>
      <xdr:colOff>0</xdr:colOff>
      <xdr:row>59</xdr:row>
      <xdr:rowOff>0</xdr:rowOff>
    </xdr:from>
    <xdr:to>
      <xdr:col>56</xdr:col>
      <xdr:colOff>0</xdr:colOff>
      <xdr:row>63</xdr:row>
      <xdr:rowOff>0</xdr:rowOff>
    </xdr:to>
    <xdr:sp macro="" textlink="">
      <xdr:nvSpPr>
        <xdr:cNvPr id="2096" name="Text Box 48">
          <a:extLst>
            <a:ext uri="{FF2B5EF4-FFF2-40B4-BE49-F238E27FC236}">
              <a16:creationId xmlns:a16="http://schemas.microsoft.com/office/drawing/2014/main" id="{965A446C-AE14-3345-B5C0-7796C3238FCF}"/>
            </a:ext>
          </a:extLst>
        </xdr:cNvPr>
        <xdr:cNvSpPr txBox="1">
          <a:spLocks noChangeArrowheads="1"/>
        </xdr:cNvSpPr>
      </xdr:nvSpPr>
      <xdr:spPr bwMode="auto">
        <a:xfrm>
          <a:off x="3634740" y="45339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59</xdr:row>
      <xdr:rowOff>0</xdr:rowOff>
    </xdr:from>
    <xdr:to>
      <xdr:col>61</xdr:col>
      <xdr:colOff>0</xdr:colOff>
      <xdr:row>63</xdr:row>
      <xdr:rowOff>0</xdr:rowOff>
    </xdr:to>
    <xdr:sp macro="" textlink="">
      <xdr:nvSpPr>
        <xdr:cNvPr id="2097" name="Text Box 49">
          <a:extLst>
            <a:ext uri="{FF2B5EF4-FFF2-40B4-BE49-F238E27FC236}">
              <a16:creationId xmlns:a16="http://schemas.microsoft.com/office/drawing/2014/main" id="{442BCE50-7EB0-1422-6149-2A01E4732484}"/>
            </a:ext>
          </a:extLst>
        </xdr:cNvPr>
        <xdr:cNvSpPr txBox="1">
          <a:spLocks noChangeArrowheads="1"/>
        </xdr:cNvSpPr>
      </xdr:nvSpPr>
      <xdr:spPr bwMode="auto">
        <a:xfrm>
          <a:off x="3977640" y="45339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167</xdr:col>
      <xdr:colOff>0</xdr:colOff>
      <xdr:row>99</xdr:row>
      <xdr:rowOff>0</xdr:rowOff>
    </xdr:from>
    <xdr:to>
      <xdr:col>170</xdr:col>
      <xdr:colOff>0</xdr:colOff>
      <xdr:row>103</xdr:row>
      <xdr:rowOff>0</xdr:rowOff>
    </xdr:to>
    <xdr:sp macro="" textlink="">
      <xdr:nvSpPr>
        <xdr:cNvPr id="2098" name="Text Box 50">
          <a:extLst>
            <a:ext uri="{FF2B5EF4-FFF2-40B4-BE49-F238E27FC236}">
              <a16:creationId xmlns:a16="http://schemas.microsoft.com/office/drawing/2014/main" id="{ECB11E8E-F3AB-7860-56E5-75BC89731F72}"/>
            </a:ext>
          </a:extLst>
        </xdr:cNvPr>
        <xdr:cNvSpPr txBox="1">
          <a:spLocks noChangeArrowheads="1"/>
        </xdr:cNvSpPr>
      </xdr:nvSpPr>
      <xdr:spPr bwMode="auto">
        <a:xfrm>
          <a:off x="11452860" y="75819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167</xdr:col>
      <xdr:colOff>0</xdr:colOff>
      <xdr:row>95</xdr:row>
      <xdr:rowOff>0</xdr:rowOff>
    </xdr:from>
    <xdr:to>
      <xdr:col>170</xdr:col>
      <xdr:colOff>0</xdr:colOff>
      <xdr:row>99</xdr:row>
      <xdr:rowOff>0</xdr:rowOff>
    </xdr:to>
    <xdr:sp macro="" textlink="">
      <xdr:nvSpPr>
        <xdr:cNvPr id="2099" name="Text Box 51">
          <a:extLst>
            <a:ext uri="{FF2B5EF4-FFF2-40B4-BE49-F238E27FC236}">
              <a16:creationId xmlns:a16="http://schemas.microsoft.com/office/drawing/2014/main" id="{2BDC0961-90C2-5C99-24B6-1D63EC3300FD}"/>
            </a:ext>
          </a:extLst>
        </xdr:cNvPr>
        <xdr:cNvSpPr txBox="1">
          <a:spLocks noChangeArrowheads="1"/>
        </xdr:cNvSpPr>
      </xdr:nvSpPr>
      <xdr:spPr bwMode="auto">
        <a:xfrm>
          <a:off x="11452860" y="72771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167</xdr:col>
      <xdr:colOff>0</xdr:colOff>
      <xdr:row>91</xdr:row>
      <xdr:rowOff>0</xdr:rowOff>
    </xdr:from>
    <xdr:to>
      <xdr:col>170</xdr:col>
      <xdr:colOff>0</xdr:colOff>
      <xdr:row>95</xdr:row>
      <xdr:rowOff>0</xdr:rowOff>
    </xdr:to>
    <xdr:sp macro="" textlink="">
      <xdr:nvSpPr>
        <xdr:cNvPr id="2100" name="Text Box 52">
          <a:extLst>
            <a:ext uri="{FF2B5EF4-FFF2-40B4-BE49-F238E27FC236}">
              <a16:creationId xmlns:a16="http://schemas.microsoft.com/office/drawing/2014/main" id="{8A388414-0F7F-072B-FA6B-3A8450019D80}"/>
            </a:ext>
          </a:extLst>
        </xdr:cNvPr>
        <xdr:cNvSpPr txBox="1">
          <a:spLocks noChangeArrowheads="1"/>
        </xdr:cNvSpPr>
      </xdr:nvSpPr>
      <xdr:spPr bwMode="auto">
        <a:xfrm>
          <a:off x="11452860" y="69723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167</xdr:col>
      <xdr:colOff>0</xdr:colOff>
      <xdr:row>71</xdr:row>
      <xdr:rowOff>0</xdr:rowOff>
    </xdr:from>
    <xdr:to>
      <xdr:col>170</xdr:col>
      <xdr:colOff>0</xdr:colOff>
      <xdr:row>75</xdr:row>
      <xdr:rowOff>0</xdr:rowOff>
    </xdr:to>
    <xdr:sp macro="" textlink="">
      <xdr:nvSpPr>
        <xdr:cNvPr id="2101" name="Text Box 53">
          <a:extLst>
            <a:ext uri="{FF2B5EF4-FFF2-40B4-BE49-F238E27FC236}">
              <a16:creationId xmlns:a16="http://schemas.microsoft.com/office/drawing/2014/main" id="{1E80CF39-8842-3ED2-A8CA-AC159211297F}"/>
            </a:ext>
          </a:extLst>
        </xdr:cNvPr>
        <xdr:cNvSpPr txBox="1">
          <a:spLocks noChangeArrowheads="1"/>
        </xdr:cNvSpPr>
      </xdr:nvSpPr>
      <xdr:spPr bwMode="auto">
        <a:xfrm>
          <a:off x="11452860" y="54483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167</xdr:col>
      <xdr:colOff>0</xdr:colOff>
      <xdr:row>63</xdr:row>
      <xdr:rowOff>0</xdr:rowOff>
    </xdr:from>
    <xdr:to>
      <xdr:col>170</xdr:col>
      <xdr:colOff>0</xdr:colOff>
      <xdr:row>67</xdr:row>
      <xdr:rowOff>0</xdr:rowOff>
    </xdr:to>
    <xdr:sp macro="" textlink="">
      <xdr:nvSpPr>
        <xdr:cNvPr id="2102" name="Text Box 54">
          <a:extLst>
            <a:ext uri="{FF2B5EF4-FFF2-40B4-BE49-F238E27FC236}">
              <a16:creationId xmlns:a16="http://schemas.microsoft.com/office/drawing/2014/main" id="{6C8F963B-E5E1-F0FF-CF8A-5EB4431ACAA9}"/>
            </a:ext>
          </a:extLst>
        </xdr:cNvPr>
        <xdr:cNvSpPr txBox="1">
          <a:spLocks noChangeArrowheads="1"/>
        </xdr:cNvSpPr>
      </xdr:nvSpPr>
      <xdr:spPr bwMode="auto">
        <a:xfrm>
          <a:off x="11452860" y="48387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167</xdr:col>
      <xdr:colOff>0</xdr:colOff>
      <xdr:row>87</xdr:row>
      <xdr:rowOff>0</xdr:rowOff>
    </xdr:from>
    <xdr:to>
      <xdr:col>170</xdr:col>
      <xdr:colOff>0</xdr:colOff>
      <xdr:row>91</xdr:row>
      <xdr:rowOff>0</xdr:rowOff>
    </xdr:to>
    <xdr:sp macro="" textlink="">
      <xdr:nvSpPr>
        <xdr:cNvPr id="2103" name="Text Box 55">
          <a:extLst>
            <a:ext uri="{FF2B5EF4-FFF2-40B4-BE49-F238E27FC236}">
              <a16:creationId xmlns:a16="http://schemas.microsoft.com/office/drawing/2014/main" id="{64B4EB3A-D797-6332-D86D-CAD979003313}"/>
            </a:ext>
          </a:extLst>
        </xdr:cNvPr>
        <xdr:cNvSpPr txBox="1">
          <a:spLocks noChangeArrowheads="1"/>
        </xdr:cNvSpPr>
      </xdr:nvSpPr>
      <xdr:spPr bwMode="auto">
        <a:xfrm>
          <a:off x="11452860" y="66675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167</xdr:col>
      <xdr:colOff>0</xdr:colOff>
      <xdr:row>67</xdr:row>
      <xdr:rowOff>0</xdr:rowOff>
    </xdr:from>
    <xdr:to>
      <xdr:col>170</xdr:col>
      <xdr:colOff>0</xdr:colOff>
      <xdr:row>71</xdr:row>
      <xdr:rowOff>0</xdr:rowOff>
    </xdr:to>
    <xdr:sp macro="" textlink="">
      <xdr:nvSpPr>
        <xdr:cNvPr id="2104" name="Text Box 56">
          <a:extLst>
            <a:ext uri="{FF2B5EF4-FFF2-40B4-BE49-F238E27FC236}">
              <a16:creationId xmlns:a16="http://schemas.microsoft.com/office/drawing/2014/main" id="{A5491570-D1B5-8411-A90C-52982FCA7E10}"/>
            </a:ext>
          </a:extLst>
        </xdr:cNvPr>
        <xdr:cNvSpPr txBox="1">
          <a:spLocks noChangeArrowheads="1"/>
        </xdr:cNvSpPr>
      </xdr:nvSpPr>
      <xdr:spPr bwMode="auto">
        <a:xfrm>
          <a:off x="11452860" y="51435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170</xdr:col>
      <xdr:colOff>0</xdr:colOff>
      <xdr:row>59</xdr:row>
      <xdr:rowOff>0</xdr:rowOff>
    </xdr:from>
    <xdr:to>
      <xdr:col>173</xdr:col>
      <xdr:colOff>0</xdr:colOff>
      <xdr:row>63</xdr:row>
      <xdr:rowOff>0</xdr:rowOff>
    </xdr:to>
    <xdr:sp macro="" textlink="">
      <xdr:nvSpPr>
        <xdr:cNvPr id="2105" name="Text Box 57">
          <a:extLst>
            <a:ext uri="{FF2B5EF4-FFF2-40B4-BE49-F238E27FC236}">
              <a16:creationId xmlns:a16="http://schemas.microsoft.com/office/drawing/2014/main" id="{FD1442EC-62D2-DE17-38D4-751CFB27D86A}"/>
            </a:ext>
          </a:extLst>
        </xdr:cNvPr>
        <xdr:cNvSpPr txBox="1">
          <a:spLocks noChangeArrowheads="1"/>
        </xdr:cNvSpPr>
      </xdr:nvSpPr>
      <xdr:spPr bwMode="auto">
        <a:xfrm>
          <a:off x="11658600" y="45339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170</xdr:col>
      <xdr:colOff>0</xdr:colOff>
      <xdr:row>65</xdr:row>
      <xdr:rowOff>0</xdr:rowOff>
    </xdr:from>
    <xdr:to>
      <xdr:col>173</xdr:col>
      <xdr:colOff>0</xdr:colOff>
      <xdr:row>69</xdr:row>
      <xdr:rowOff>0</xdr:rowOff>
    </xdr:to>
    <xdr:sp macro="" textlink="">
      <xdr:nvSpPr>
        <xdr:cNvPr id="2106" name="Text Box 58">
          <a:extLst>
            <a:ext uri="{FF2B5EF4-FFF2-40B4-BE49-F238E27FC236}">
              <a16:creationId xmlns:a16="http://schemas.microsoft.com/office/drawing/2014/main" id="{4DC7BA40-A8C8-5CD6-F4E5-16BD64202888}"/>
            </a:ext>
          </a:extLst>
        </xdr:cNvPr>
        <xdr:cNvSpPr txBox="1">
          <a:spLocks noChangeArrowheads="1"/>
        </xdr:cNvSpPr>
      </xdr:nvSpPr>
      <xdr:spPr bwMode="auto">
        <a:xfrm>
          <a:off x="11658600" y="49911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167</xdr:col>
      <xdr:colOff>0</xdr:colOff>
      <xdr:row>75</xdr:row>
      <xdr:rowOff>0</xdr:rowOff>
    </xdr:from>
    <xdr:to>
      <xdr:col>170</xdr:col>
      <xdr:colOff>0</xdr:colOff>
      <xdr:row>79</xdr:row>
      <xdr:rowOff>0</xdr:rowOff>
    </xdr:to>
    <xdr:sp macro="" textlink="">
      <xdr:nvSpPr>
        <xdr:cNvPr id="2107" name="Text Box 59">
          <a:extLst>
            <a:ext uri="{FF2B5EF4-FFF2-40B4-BE49-F238E27FC236}">
              <a16:creationId xmlns:a16="http://schemas.microsoft.com/office/drawing/2014/main" id="{23121A56-8294-3B2B-6CB5-CC51F45AA49B}"/>
            </a:ext>
          </a:extLst>
        </xdr:cNvPr>
        <xdr:cNvSpPr txBox="1">
          <a:spLocks noChangeArrowheads="1"/>
        </xdr:cNvSpPr>
      </xdr:nvSpPr>
      <xdr:spPr bwMode="auto">
        <a:xfrm>
          <a:off x="11452860" y="57531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170</xdr:col>
      <xdr:colOff>0</xdr:colOff>
      <xdr:row>83</xdr:row>
      <xdr:rowOff>0</xdr:rowOff>
    </xdr:from>
    <xdr:to>
      <xdr:col>173</xdr:col>
      <xdr:colOff>0</xdr:colOff>
      <xdr:row>87</xdr:row>
      <xdr:rowOff>0</xdr:rowOff>
    </xdr:to>
    <xdr:sp macro="" textlink="">
      <xdr:nvSpPr>
        <xdr:cNvPr id="2108" name="Text Box 60">
          <a:extLst>
            <a:ext uri="{FF2B5EF4-FFF2-40B4-BE49-F238E27FC236}">
              <a16:creationId xmlns:a16="http://schemas.microsoft.com/office/drawing/2014/main" id="{60C253DA-32FA-A506-F970-12EE56F6419A}"/>
            </a:ext>
          </a:extLst>
        </xdr:cNvPr>
        <xdr:cNvSpPr txBox="1">
          <a:spLocks noChangeArrowheads="1"/>
        </xdr:cNvSpPr>
      </xdr:nvSpPr>
      <xdr:spPr bwMode="auto">
        <a:xfrm>
          <a:off x="11658600" y="63627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170</xdr:col>
      <xdr:colOff>0</xdr:colOff>
      <xdr:row>89</xdr:row>
      <xdr:rowOff>0</xdr:rowOff>
    </xdr:from>
    <xdr:to>
      <xdr:col>173</xdr:col>
      <xdr:colOff>0</xdr:colOff>
      <xdr:row>93</xdr:row>
      <xdr:rowOff>0</xdr:rowOff>
    </xdr:to>
    <xdr:sp macro="" textlink="">
      <xdr:nvSpPr>
        <xdr:cNvPr id="2109" name="Text Box 61">
          <a:extLst>
            <a:ext uri="{FF2B5EF4-FFF2-40B4-BE49-F238E27FC236}">
              <a16:creationId xmlns:a16="http://schemas.microsoft.com/office/drawing/2014/main" id="{CB556D93-9B0D-2B47-9C45-C21514C46732}"/>
            </a:ext>
          </a:extLst>
        </xdr:cNvPr>
        <xdr:cNvSpPr txBox="1">
          <a:spLocks noChangeArrowheads="1"/>
        </xdr:cNvSpPr>
      </xdr:nvSpPr>
      <xdr:spPr bwMode="auto">
        <a:xfrm>
          <a:off x="11658600" y="68199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170</xdr:col>
      <xdr:colOff>0</xdr:colOff>
      <xdr:row>79</xdr:row>
      <xdr:rowOff>0</xdr:rowOff>
    </xdr:from>
    <xdr:to>
      <xdr:col>173</xdr:col>
      <xdr:colOff>0</xdr:colOff>
      <xdr:row>83</xdr:row>
      <xdr:rowOff>0</xdr:rowOff>
    </xdr:to>
    <xdr:sp macro="" textlink="">
      <xdr:nvSpPr>
        <xdr:cNvPr id="2110" name="Text Box 62">
          <a:extLst>
            <a:ext uri="{FF2B5EF4-FFF2-40B4-BE49-F238E27FC236}">
              <a16:creationId xmlns:a16="http://schemas.microsoft.com/office/drawing/2014/main" id="{2F9AB8DD-5C9D-3FED-EDD1-884D3AE0882A}"/>
            </a:ext>
          </a:extLst>
        </xdr:cNvPr>
        <xdr:cNvSpPr txBox="1">
          <a:spLocks noChangeArrowheads="1"/>
        </xdr:cNvSpPr>
      </xdr:nvSpPr>
      <xdr:spPr bwMode="auto">
        <a:xfrm>
          <a:off x="11658600" y="60579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170</xdr:col>
      <xdr:colOff>0</xdr:colOff>
      <xdr:row>73</xdr:row>
      <xdr:rowOff>0</xdr:rowOff>
    </xdr:from>
    <xdr:to>
      <xdr:col>173</xdr:col>
      <xdr:colOff>0</xdr:colOff>
      <xdr:row>77</xdr:row>
      <xdr:rowOff>0</xdr:rowOff>
    </xdr:to>
    <xdr:sp macro="" textlink="">
      <xdr:nvSpPr>
        <xdr:cNvPr id="2111" name="Text Box 63">
          <a:extLst>
            <a:ext uri="{FF2B5EF4-FFF2-40B4-BE49-F238E27FC236}">
              <a16:creationId xmlns:a16="http://schemas.microsoft.com/office/drawing/2014/main" id="{D562584B-6B84-5D0A-EFF4-4624CB093829}"/>
            </a:ext>
          </a:extLst>
        </xdr:cNvPr>
        <xdr:cNvSpPr txBox="1">
          <a:spLocks noChangeArrowheads="1"/>
        </xdr:cNvSpPr>
      </xdr:nvSpPr>
      <xdr:spPr bwMode="auto">
        <a:xfrm>
          <a:off x="11658600" y="56007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170</xdr:col>
      <xdr:colOff>0</xdr:colOff>
      <xdr:row>103</xdr:row>
      <xdr:rowOff>0</xdr:rowOff>
    </xdr:from>
    <xdr:to>
      <xdr:col>173</xdr:col>
      <xdr:colOff>0</xdr:colOff>
      <xdr:row>107</xdr:row>
      <xdr:rowOff>0</xdr:rowOff>
    </xdr:to>
    <xdr:sp macro="" textlink="">
      <xdr:nvSpPr>
        <xdr:cNvPr id="2112" name="Text Box 64">
          <a:extLst>
            <a:ext uri="{FF2B5EF4-FFF2-40B4-BE49-F238E27FC236}">
              <a16:creationId xmlns:a16="http://schemas.microsoft.com/office/drawing/2014/main" id="{BA0AC3C0-F058-3FE1-559B-0BBC3B2D5981}"/>
            </a:ext>
          </a:extLst>
        </xdr:cNvPr>
        <xdr:cNvSpPr txBox="1">
          <a:spLocks noChangeArrowheads="1"/>
        </xdr:cNvSpPr>
      </xdr:nvSpPr>
      <xdr:spPr bwMode="auto">
        <a:xfrm>
          <a:off x="11658600" y="78867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170</xdr:col>
      <xdr:colOff>0</xdr:colOff>
      <xdr:row>97</xdr:row>
      <xdr:rowOff>0</xdr:rowOff>
    </xdr:from>
    <xdr:to>
      <xdr:col>173</xdr:col>
      <xdr:colOff>0</xdr:colOff>
      <xdr:row>101</xdr:row>
      <xdr:rowOff>0</xdr:rowOff>
    </xdr:to>
    <xdr:sp macro="" textlink="">
      <xdr:nvSpPr>
        <xdr:cNvPr id="2113" name="Text Box 65">
          <a:extLst>
            <a:ext uri="{FF2B5EF4-FFF2-40B4-BE49-F238E27FC236}">
              <a16:creationId xmlns:a16="http://schemas.microsoft.com/office/drawing/2014/main" id="{85F59716-7BC6-763D-A48E-906CEAF075D3}"/>
            </a:ext>
          </a:extLst>
        </xdr:cNvPr>
        <xdr:cNvSpPr txBox="1">
          <a:spLocks noChangeArrowheads="1"/>
        </xdr:cNvSpPr>
      </xdr:nvSpPr>
      <xdr:spPr bwMode="auto">
        <a:xfrm>
          <a:off x="11658600" y="74295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173</xdr:col>
      <xdr:colOff>0</xdr:colOff>
      <xdr:row>62</xdr:row>
      <xdr:rowOff>0</xdr:rowOff>
    </xdr:from>
    <xdr:to>
      <xdr:col>176</xdr:col>
      <xdr:colOff>0</xdr:colOff>
      <xdr:row>66</xdr:row>
      <xdr:rowOff>0</xdr:rowOff>
    </xdr:to>
    <xdr:sp macro="" textlink="">
      <xdr:nvSpPr>
        <xdr:cNvPr id="2114" name="Text Box 66">
          <a:extLst>
            <a:ext uri="{FF2B5EF4-FFF2-40B4-BE49-F238E27FC236}">
              <a16:creationId xmlns:a16="http://schemas.microsoft.com/office/drawing/2014/main" id="{20D99526-8F2D-511F-E7DF-476EC6E04EDF}"/>
            </a:ext>
          </a:extLst>
        </xdr:cNvPr>
        <xdr:cNvSpPr txBox="1">
          <a:spLocks noChangeArrowheads="1"/>
        </xdr:cNvSpPr>
      </xdr:nvSpPr>
      <xdr:spPr bwMode="auto">
        <a:xfrm>
          <a:off x="11864340" y="47625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173</xdr:col>
      <xdr:colOff>0</xdr:colOff>
      <xdr:row>76</xdr:row>
      <xdr:rowOff>0</xdr:rowOff>
    </xdr:from>
    <xdr:to>
      <xdr:col>176</xdr:col>
      <xdr:colOff>0</xdr:colOff>
      <xdr:row>80</xdr:row>
      <xdr:rowOff>0</xdr:rowOff>
    </xdr:to>
    <xdr:sp macro="" textlink="">
      <xdr:nvSpPr>
        <xdr:cNvPr id="2115" name="Text Box 67">
          <a:extLst>
            <a:ext uri="{FF2B5EF4-FFF2-40B4-BE49-F238E27FC236}">
              <a16:creationId xmlns:a16="http://schemas.microsoft.com/office/drawing/2014/main" id="{2CACF7D0-001A-326B-0084-11D54F68E201}"/>
            </a:ext>
          </a:extLst>
        </xdr:cNvPr>
        <xdr:cNvSpPr txBox="1">
          <a:spLocks noChangeArrowheads="1"/>
        </xdr:cNvSpPr>
      </xdr:nvSpPr>
      <xdr:spPr bwMode="auto">
        <a:xfrm>
          <a:off x="11864340" y="58293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173</xdr:col>
      <xdr:colOff>0</xdr:colOff>
      <xdr:row>100</xdr:row>
      <xdr:rowOff>0</xdr:rowOff>
    </xdr:from>
    <xdr:to>
      <xdr:col>176</xdr:col>
      <xdr:colOff>0</xdr:colOff>
      <xdr:row>104</xdr:row>
      <xdr:rowOff>0</xdr:rowOff>
    </xdr:to>
    <xdr:sp macro="" textlink="">
      <xdr:nvSpPr>
        <xdr:cNvPr id="2116" name="Text Box 68">
          <a:extLst>
            <a:ext uri="{FF2B5EF4-FFF2-40B4-BE49-F238E27FC236}">
              <a16:creationId xmlns:a16="http://schemas.microsoft.com/office/drawing/2014/main" id="{2C42AAB5-8305-821F-615E-14A4B6872FFD}"/>
            </a:ext>
          </a:extLst>
        </xdr:cNvPr>
        <xdr:cNvSpPr txBox="1">
          <a:spLocks noChangeArrowheads="1"/>
        </xdr:cNvSpPr>
      </xdr:nvSpPr>
      <xdr:spPr bwMode="auto">
        <a:xfrm>
          <a:off x="11864340" y="76581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173</xdr:col>
      <xdr:colOff>0</xdr:colOff>
      <xdr:row>86</xdr:row>
      <xdr:rowOff>0</xdr:rowOff>
    </xdr:from>
    <xdr:to>
      <xdr:col>176</xdr:col>
      <xdr:colOff>0</xdr:colOff>
      <xdr:row>90</xdr:row>
      <xdr:rowOff>0</xdr:rowOff>
    </xdr:to>
    <xdr:sp macro="" textlink="">
      <xdr:nvSpPr>
        <xdr:cNvPr id="2117" name="Text Box 69">
          <a:extLst>
            <a:ext uri="{FF2B5EF4-FFF2-40B4-BE49-F238E27FC236}">
              <a16:creationId xmlns:a16="http://schemas.microsoft.com/office/drawing/2014/main" id="{15538754-EE1D-1150-D471-4401A63F6BE7}"/>
            </a:ext>
          </a:extLst>
        </xdr:cNvPr>
        <xdr:cNvSpPr txBox="1">
          <a:spLocks noChangeArrowheads="1"/>
        </xdr:cNvSpPr>
      </xdr:nvSpPr>
      <xdr:spPr bwMode="auto">
        <a:xfrm>
          <a:off x="11864340" y="65913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176</xdr:col>
      <xdr:colOff>0</xdr:colOff>
      <xdr:row>93</xdr:row>
      <xdr:rowOff>0</xdr:rowOff>
    </xdr:from>
    <xdr:to>
      <xdr:col>179</xdr:col>
      <xdr:colOff>0</xdr:colOff>
      <xdr:row>97</xdr:row>
      <xdr:rowOff>0</xdr:rowOff>
    </xdr:to>
    <xdr:sp macro="" textlink="">
      <xdr:nvSpPr>
        <xdr:cNvPr id="2118" name="Text Box 70">
          <a:extLst>
            <a:ext uri="{FF2B5EF4-FFF2-40B4-BE49-F238E27FC236}">
              <a16:creationId xmlns:a16="http://schemas.microsoft.com/office/drawing/2014/main" id="{65E6B387-40B1-A5A1-6FA8-4C28F7461002}"/>
            </a:ext>
          </a:extLst>
        </xdr:cNvPr>
        <xdr:cNvSpPr txBox="1">
          <a:spLocks noChangeArrowheads="1"/>
        </xdr:cNvSpPr>
      </xdr:nvSpPr>
      <xdr:spPr bwMode="auto">
        <a:xfrm>
          <a:off x="12070080" y="71247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33</xdr:col>
      <xdr:colOff>0</xdr:colOff>
      <xdr:row>69</xdr:row>
      <xdr:rowOff>0</xdr:rowOff>
    </xdr:from>
    <xdr:to>
      <xdr:col>36</xdr:col>
      <xdr:colOff>0</xdr:colOff>
      <xdr:row>73</xdr:row>
      <xdr:rowOff>0</xdr:rowOff>
    </xdr:to>
    <xdr:sp macro="" textlink="">
      <xdr:nvSpPr>
        <xdr:cNvPr id="2119" name="Text Box 71">
          <a:extLst>
            <a:ext uri="{FF2B5EF4-FFF2-40B4-BE49-F238E27FC236}">
              <a16:creationId xmlns:a16="http://schemas.microsoft.com/office/drawing/2014/main" id="{97591177-8B00-3BE5-0471-28DF5D0CF103}"/>
            </a:ext>
          </a:extLst>
        </xdr:cNvPr>
        <xdr:cNvSpPr txBox="1">
          <a:spLocks noChangeArrowheads="1"/>
        </xdr:cNvSpPr>
      </xdr:nvSpPr>
      <xdr:spPr bwMode="auto">
        <a:xfrm>
          <a:off x="2263140" y="52959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33</xdr:col>
      <xdr:colOff>0</xdr:colOff>
      <xdr:row>93</xdr:row>
      <xdr:rowOff>0</xdr:rowOff>
    </xdr:from>
    <xdr:to>
      <xdr:col>36</xdr:col>
      <xdr:colOff>0</xdr:colOff>
      <xdr:row>97</xdr:row>
      <xdr:rowOff>0</xdr:rowOff>
    </xdr:to>
    <xdr:sp macro="" textlink="">
      <xdr:nvSpPr>
        <xdr:cNvPr id="2120" name="Text Box 72">
          <a:extLst>
            <a:ext uri="{FF2B5EF4-FFF2-40B4-BE49-F238E27FC236}">
              <a16:creationId xmlns:a16="http://schemas.microsoft.com/office/drawing/2014/main" id="{5F3E714F-DB05-A20F-41BF-7A4328309833}"/>
            </a:ext>
          </a:extLst>
        </xdr:cNvPr>
        <xdr:cNvSpPr txBox="1">
          <a:spLocks noChangeArrowheads="1"/>
        </xdr:cNvSpPr>
      </xdr:nvSpPr>
      <xdr:spPr bwMode="auto">
        <a:xfrm>
          <a:off x="2263140" y="71247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36</xdr:row>
      <xdr:rowOff>0</xdr:rowOff>
    </xdr:from>
    <xdr:to>
      <xdr:col>44</xdr:col>
      <xdr:colOff>0</xdr:colOff>
      <xdr:row>36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7C760D2-8ADE-4BBC-A0BA-6BF242081D61}"/>
            </a:ext>
          </a:extLst>
        </xdr:cNvPr>
        <xdr:cNvSpPr>
          <a:spLocks noChangeShapeType="1"/>
        </xdr:cNvSpPr>
      </xdr:nvSpPr>
      <xdr:spPr bwMode="auto">
        <a:xfrm>
          <a:off x="23454360" y="60350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8</xdr:row>
      <xdr:rowOff>0</xdr:rowOff>
    </xdr:from>
    <xdr:to>
      <xdr:col>73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5BD6A14-2D09-4B31-827E-046AE59DC148}"/>
            </a:ext>
          </a:extLst>
        </xdr:cNvPr>
        <xdr:cNvSpPr>
          <a:spLocks noChangeShapeType="1"/>
        </xdr:cNvSpPr>
      </xdr:nvSpPr>
      <xdr:spPr bwMode="auto">
        <a:xfrm>
          <a:off x="41970960" y="13411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24</xdr:row>
      <xdr:rowOff>0</xdr:rowOff>
    </xdr:from>
    <xdr:to>
      <xdr:col>73</xdr:col>
      <xdr:colOff>0</xdr:colOff>
      <xdr:row>24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9A127927-47AD-42C0-9463-B25C2AAEA306}"/>
            </a:ext>
          </a:extLst>
        </xdr:cNvPr>
        <xdr:cNvSpPr>
          <a:spLocks noChangeShapeType="1"/>
        </xdr:cNvSpPr>
      </xdr:nvSpPr>
      <xdr:spPr bwMode="auto">
        <a:xfrm>
          <a:off x="41970960" y="40233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62</xdr:row>
      <xdr:rowOff>0</xdr:rowOff>
    </xdr:from>
    <xdr:to>
      <xdr:col>73</xdr:col>
      <xdr:colOff>0</xdr:colOff>
      <xdr:row>62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043167F-30FE-4F6D-8669-420C4AA23758}"/>
            </a:ext>
          </a:extLst>
        </xdr:cNvPr>
        <xdr:cNvSpPr>
          <a:spLocks noChangeShapeType="1"/>
        </xdr:cNvSpPr>
      </xdr:nvSpPr>
      <xdr:spPr bwMode="auto">
        <a:xfrm>
          <a:off x="41970960" y="103936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47392A8-A4F4-4296-A8E3-D537D30542B9}"/>
            </a:ext>
          </a:extLst>
        </xdr:cNvPr>
        <xdr:cNvSpPr txBox="1">
          <a:spLocks noChangeArrowheads="1"/>
        </xdr:cNvSpPr>
      </xdr:nvSpPr>
      <xdr:spPr bwMode="auto">
        <a:xfrm>
          <a:off x="617220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6953296F-9133-4150-8B7F-CDD14A13C9E2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6079902A-5031-48E5-98EC-D2DEA85FD05C}"/>
            </a:ext>
          </a:extLst>
        </xdr:cNvPr>
        <xdr:cNvSpPr txBox="1">
          <a:spLocks noChangeArrowheads="1"/>
        </xdr:cNvSpPr>
      </xdr:nvSpPr>
      <xdr:spPr bwMode="auto">
        <a:xfrm>
          <a:off x="6172200" y="3688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249C1EB-55E7-4E67-8087-57C2E7289FB3}"/>
            </a:ext>
          </a:extLst>
        </xdr:cNvPr>
        <xdr:cNvSpPr txBox="1">
          <a:spLocks noChangeArrowheads="1"/>
        </xdr:cNvSpPr>
      </xdr:nvSpPr>
      <xdr:spPr bwMode="auto">
        <a:xfrm>
          <a:off x="617220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ED075959-2237-4FEC-90D2-0FC5899C64A5}"/>
            </a:ext>
          </a:extLst>
        </xdr:cNvPr>
        <xdr:cNvSpPr txBox="1">
          <a:spLocks noChangeArrowheads="1"/>
        </xdr:cNvSpPr>
      </xdr:nvSpPr>
      <xdr:spPr bwMode="auto">
        <a:xfrm>
          <a:off x="6172200" y="6370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12</xdr:col>
      <xdr:colOff>0</xdr:colOff>
      <xdr:row>48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9D8E106-EC29-4135-9C64-0FFB1746D0D9}"/>
            </a:ext>
          </a:extLst>
        </xdr:cNvPr>
        <xdr:cNvSpPr txBox="1">
          <a:spLocks noChangeArrowheads="1"/>
        </xdr:cNvSpPr>
      </xdr:nvSpPr>
      <xdr:spPr bwMode="auto">
        <a:xfrm>
          <a:off x="6172200" y="7711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B50CFB3B-AC2B-488C-9DE3-5AB09B984B79}"/>
            </a:ext>
          </a:extLst>
        </xdr:cNvPr>
        <xdr:cNvSpPr txBox="1">
          <a:spLocks noChangeArrowheads="1"/>
        </xdr:cNvSpPr>
      </xdr:nvSpPr>
      <xdr:spPr bwMode="auto">
        <a:xfrm>
          <a:off x="617220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A2D6042B-ACDD-490D-A365-50E2F3D50B50}"/>
            </a:ext>
          </a:extLst>
        </xdr:cNvPr>
        <xdr:cNvSpPr txBox="1">
          <a:spLocks noChangeArrowheads="1"/>
        </xdr:cNvSpPr>
      </xdr:nvSpPr>
      <xdr:spPr bwMode="auto">
        <a:xfrm>
          <a:off x="617220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379DA73-3A80-4DF8-8BDA-29CB2DA8CADD}"/>
            </a:ext>
          </a:extLst>
        </xdr:cNvPr>
        <xdr:cNvSpPr txBox="1">
          <a:spLocks noChangeArrowheads="1"/>
        </xdr:cNvSpPr>
      </xdr:nvSpPr>
      <xdr:spPr bwMode="auto">
        <a:xfrm>
          <a:off x="154305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E06C523F-EA0A-4A76-96A4-BFFBCF612834}"/>
            </a:ext>
          </a:extLst>
        </xdr:cNvPr>
        <xdr:cNvSpPr txBox="1">
          <a:spLocks noChangeArrowheads="1"/>
        </xdr:cNvSpPr>
      </xdr:nvSpPr>
      <xdr:spPr bwMode="auto">
        <a:xfrm>
          <a:off x="1543050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86875BC2-2275-44BB-ACE0-6D7572A5CDAB}"/>
            </a:ext>
          </a:extLst>
        </xdr:cNvPr>
        <xdr:cNvSpPr txBox="1">
          <a:spLocks noChangeArrowheads="1"/>
        </xdr:cNvSpPr>
      </xdr:nvSpPr>
      <xdr:spPr bwMode="auto">
        <a:xfrm>
          <a:off x="15430500" y="3688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29679B82-5DC4-4BE5-91F3-10DEA2EC13F5}"/>
            </a:ext>
          </a:extLst>
        </xdr:cNvPr>
        <xdr:cNvSpPr txBox="1">
          <a:spLocks noChangeArrowheads="1"/>
        </xdr:cNvSpPr>
      </xdr:nvSpPr>
      <xdr:spPr bwMode="auto">
        <a:xfrm>
          <a:off x="1543050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043878D-EAAA-47EE-9BEF-E94AF3FD422C}"/>
            </a:ext>
          </a:extLst>
        </xdr:cNvPr>
        <xdr:cNvSpPr txBox="1">
          <a:spLocks noChangeArrowheads="1"/>
        </xdr:cNvSpPr>
      </xdr:nvSpPr>
      <xdr:spPr bwMode="auto">
        <a:xfrm>
          <a:off x="15430500" y="6370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D1624A8E-2F05-4951-8A95-DB3F9B5BF0FD}"/>
            </a:ext>
          </a:extLst>
        </xdr:cNvPr>
        <xdr:cNvSpPr txBox="1">
          <a:spLocks noChangeArrowheads="1"/>
        </xdr:cNvSpPr>
      </xdr:nvSpPr>
      <xdr:spPr bwMode="auto">
        <a:xfrm>
          <a:off x="15430500" y="7711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B2C09708-C6AB-4EB8-90CA-517982EC8C2D}"/>
            </a:ext>
          </a:extLst>
        </xdr:cNvPr>
        <xdr:cNvSpPr txBox="1">
          <a:spLocks noChangeArrowheads="1"/>
        </xdr:cNvSpPr>
      </xdr:nvSpPr>
      <xdr:spPr bwMode="auto">
        <a:xfrm>
          <a:off x="1543050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E14BA7FB-1063-44FF-B1A5-E8C5D4C25EAE}"/>
            </a:ext>
          </a:extLst>
        </xdr:cNvPr>
        <xdr:cNvSpPr txBox="1">
          <a:spLocks noChangeArrowheads="1"/>
        </xdr:cNvSpPr>
      </xdr:nvSpPr>
      <xdr:spPr bwMode="auto">
        <a:xfrm>
          <a:off x="1543050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49</xdr:col>
      <xdr:colOff>0</xdr:colOff>
      <xdr:row>8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C96847B8-84D2-4CD9-8F92-C042B48E435A}"/>
            </a:ext>
          </a:extLst>
        </xdr:cNvPr>
        <xdr:cNvSpPr txBox="1">
          <a:spLocks noChangeArrowheads="1"/>
        </xdr:cNvSpPr>
      </xdr:nvSpPr>
      <xdr:spPr bwMode="auto">
        <a:xfrm>
          <a:off x="2900934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8</xdr:row>
      <xdr:rowOff>0</xdr:rowOff>
    </xdr:from>
    <xdr:to>
      <xdr:col>64</xdr:col>
      <xdr:colOff>0</xdr:colOff>
      <xdr:row>10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784E207E-364A-40BC-A33A-17F034D4BCD4}"/>
            </a:ext>
          </a:extLst>
        </xdr:cNvPr>
        <xdr:cNvSpPr txBox="1">
          <a:spLocks noChangeArrowheads="1"/>
        </xdr:cNvSpPr>
      </xdr:nvSpPr>
      <xdr:spPr bwMode="auto">
        <a:xfrm>
          <a:off x="38267640" y="1341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49</xdr:col>
      <xdr:colOff>0</xdr:colOff>
      <xdr:row>16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8499671A-B256-4D4F-AB43-54C01135D03A}"/>
            </a:ext>
          </a:extLst>
        </xdr:cNvPr>
        <xdr:cNvSpPr txBox="1">
          <a:spLocks noChangeArrowheads="1"/>
        </xdr:cNvSpPr>
      </xdr:nvSpPr>
      <xdr:spPr bwMode="auto">
        <a:xfrm>
          <a:off x="2900934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49</xdr:col>
      <xdr:colOff>0</xdr:colOff>
      <xdr:row>32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3C8E60A4-E037-4888-AEA8-0952855D417B}"/>
            </a:ext>
          </a:extLst>
        </xdr:cNvPr>
        <xdr:cNvSpPr txBox="1">
          <a:spLocks noChangeArrowheads="1"/>
        </xdr:cNvSpPr>
      </xdr:nvSpPr>
      <xdr:spPr bwMode="auto">
        <a:xfrm>
          <a:off x="2900934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49</xdr:col>
      <xdr:colOff>0</xdr:colOff>
      <xdr:row>24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99052AA0-02AE-4956-9409-0B1341EC1797}"/>
            </a:ext>
          </a:extLst>
        </xdr:cNvPr>
        <xdr:cNvSpPr txBox="1">
          <a:spLocks noChangeArrowheads="1"/>
        </xdr:cNvSpPr>
      </xdr:nvSpPr>
      <xdr:spPr bwMode="auto">
        <a:xfrm>
          <a:off x="29009340" y="3688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49</xdr:col>
      <xdr:colOff>0</xdr:colOff>
      <xdr:row>40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1A5633F9-925F-4F90-9E34-BA83499F0F0C}"/>
            </a:ext>
          </a:extLst>
        </xdr:cNvPr>
        <xdr:cNvSpPr txBox="1">
          <a:spLocks noChangeArrowheads="1"/>
        </xdr:cNvSpPr>
      </xdr:nvSpPr>
      <xdr:spPr bwMode="auto">
        <a:xfrm>
          <a:off x="29009340" y="63703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49</xdr:col>
      <xdr:colOff>0</xdr:colOff>
      <xdr:row>48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866C24B1-4167-43EA-8B00-5C5DADD93FD5}"/>
            </a:ext>
          </a:extLst>
        </xdr:cNvPr>
        <xdr:cNvSpPr txBox="1">
          <a:spLocks noChangeArrowheads="1"/>
        </xdr:cNvSpPr>
      </xdr:nvSpPr>
      <xdr:spPr bwMode="auto">
        <a:xfrm>
          <a:off x="29009340" y="7711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49</xdr:col>
      <xdr:colOff>0</xdr:colOff>
      <xdr:row>64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ABB4017F-3824-41E1-A6AD-FECA0ABD5915}"/>
            </a:ext>
          </a:extLst>
        </xdr:cNvPr>
        <xdr:cNvSpPr txBox="1">
          <a:spLocks noChangeArrowheads="1"/>
        </xdr:cNvSpPr>
      </xdr:nvSpPr>
      <xdr:spPr bwMode="auto">
        <a:xfrm>
          <a:off x="2900934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4EAA4199-5770-4891-B3C8-3028FDC4AE40}"/>
            </a:ext>
          </a:extLst>
        </xdr:cNvPr>
        <xdr:cNvSpPr txBox="1">
          <a:spLocks noChangeArrowheads="1"/>
        </xdr:cNvSpPr>
      </xdr:nvSpPr>
      <xdr:spPr bwMode="auto">
        <a:xfrm>
          <a:off x="2900934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16</xdr:row>
      <xdr:rowOff>0</xdr:rowOff>
    </xdr:from>
    <xdr:to>
      <xdr:col>64</xdr:col>
      <xdr:colOff>0</xdr:colOff>
      <xdr:row>18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F14AE0ED-1A1F-4BBB-A5CA-A657FAF5C337}"/>
            </a:ext>
          </a:extLst>
        </xdr:cNvPr>
        <xdr:cNvSpPr txBox="1">
          <a:spLocks noChangeArrowheads="1"/>
        </xdr:cNvSpPr>
      </xdr:nvSpPr>
      <xdr:spPr bwMode="auto">
        <a:xfrm>
          <a:off x="38267640" y="2682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1E660D5-34BE-49D5-95D2-F2B08D01C1CB}"/>
            </a:ext>
          </a:extLst>
        </xdr:cNvPr>
        <xdr:cNvSpPr txBox="1">
          <a:spLocks noChangeArrowheads="1"/>
        </xdr:cNvSpPr>
      </xdr:nvSpPr>
      <xdr:spPr bwMode="auto">
        <a:xfrm>
          <a:off x="3826764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64</xdr:row>
      <xdr:rowOff>0</xdr:rowOff>
    </xdr:from>
    <xdr:to>
      <xdr:col>64</xdr:col>
      <xdr:colOff>0</xdr:colOff>
      <xdr:row>66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8C44C671-60E3-43AD-8E45-A3F0961D775E}"/>
            </a:ext>
          </a:extLst>
        </xdr:cNvPr>
        <xdr:cNvSpPr txBox="1">
          <a:spLocks noChangeArrowheads="1"/>
        </xdr:cNvSpPr>
      </xdr:nvSpPr>
      <xdr:spPr bwMode="auto">
        <a:xfrm>
          <a:off x="3826764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24</xdr:row>
      <xdr:rowOff>0</xdr:rowOff>
    </xdr:from>
    <xdr:to>
      <xdr:col>64</xdr:col>
      <xdr:colOff>0</xdr:colOff>
      <xdr:row>26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D6D7D611-33B2-4C62-ACBA-7A0D0A7E050A}"/>
            </a:ext>
          </a:extLst>
        </xdr:cNvPr>
        <xdr:cNvSpPr txBox="1">
          <a:spLocks noChangeArrowheads="1"/>
        </xdr:cNvSpPr>
      </xdr:nvSpPr>
      <xdr:spPr bwMode="auto">
        <a:xfrm>
          <a:off x="3826764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591A76B4-01EA-4C80-92F0-67E1D6A0FD00}"/>
            </a:ext>
          </a:extLst>
        </xdr:cNvPr>
        <xdr:cNvSpPr txBox="1">
          <a:spLocks noChangeArrowheads="1"/>
        </xdr:cNvSpPr>
      </xdr:nvSpPr>
      <xdr:spPr bwMode="auto">
        <a:xfrm>
          <a:off x="3826764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2194C9D-052D-432D-A6A3-64D41E5250A3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613339C-AAD0-4BAA-AD43-730144D30CF8}"/>
            </a:ext>
          </a:extLst>
        </xdr:cNvPr>
        <xdr:cNvSpPr txBox="1">
          <a:spLocks noChangeArrowheads="1"/>
        </xdr:cNvSpPr>
      </xdr:nvSpPr>
      <xdr:spPr bwMode="auto">
        <a:xfrm>
          <a:off x="6789420" y="4358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50</xdr:col>
      <xdr:colOff>0</xdr:colOff>
      <xdr:row>12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DD3A9D5A-453A-41CF-AC6C-1BA665DDC9F5}"/>
            </a:ext>
          </a:extLst>
        </xdr:cNvPr>
        <xdr:cNvSpPr txBox="1">
          <a:spLocks noChangeArrowheads="1"/>
        </xdr:cNvSpPr>
      </xdr:nvSpPr>
      <xdr:spPr bwMode="auto">
        <a:xfrm>
          <a:off x="2962656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50</xdr:col>
      <xdr:colOff>0</xdr:colOff>
      <xdr:row>28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29DD2D99-DD36-4774-870D-B0776BF49DD1}"/>
            </a:ext>
          </a:extLst>
        </xdr:cNvPr>
        <xdr:cNvSpPr txBox="1">
          <a:spLocks noChangeArrowheads="1"/>
        </xdr:cNvSpPr>
      </xdr:nvSpPr>
      <xdr:spPr bwMode="auto">
        <a:xfrm>
          <a:off x="29626560" y="4358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5272367F-BFB5-41DE-9A82-0541AF657AD7}"/>
            </a:ext>
          </a:extLst>
        </xdr:cNvPr>
        <xdr:cNvSpPr txBox="1">
          <a:spLocks noChangeArrowheads="1"/>
        </xdr:cNvSpPr>
      </xdr:nvSpPr>
      <xdr:spPr bwMode="auto">
        <a:xfrm>
          <a:off x="1481328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202A20E-0B43-4D00-893F-933EED4CCE72}"/>
            </a:ext>
          </a:extLst>
        </xdr:cNvPr>
        <xdr:cNvSpPr txBox="1">
          <a:spLocks noChangeArrowheads="1"/>
        </xdr:cNvSpPr>
      </xdr:nvSpPr>
      <xdr:spPr bwMode="auto">
        <a:xfrm>
          <a:off x="1481328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10605817-3C91-442A-9094-F4E7C5678418}"/>
            </a:ext>
          </a:extLst>
        </xdr:cNvPr>
        <xdr:cNvSpPr txBox="1">
          <a:spLocks noChangeArrowheads="1"/>
        </xdr:cNvSpPr>
      </xdr:nvSpPr>
      <xdr:spPr bwMode="auto">
        <a:xfrm>
          <a:off x="14813280" y="1676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997D8FE1-6666-43FF-A115-A04B699B0ED7}"/>
            </a:ext>
          </a:extLst>
        </xdr:cNvPr>
        <xdr:cNvSpPr txBox="1">
          <a:spLocks noChangeArrowheads="1"/>
        </xdr:cNvSpPr>
      </xdr:nvSpPr>
      <xdr:spPr bwMode="auto">
        <a:xfrm>
          <a:off x="14813280" y="4358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50</xdr:col>
      <xdr:colOff>0</xdr:colOff>
      <xdr:row>44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6DA19E76-DB12-47CF-BEB8-22DF374FCC6F}"/>
            </a:ext>
          </a:extLst>
        </xdr:cNvPr>
        <xdr:cNvSpPr txBox="1">
          <a:spLocks noChangeArrowheads="1"/>
        </xdr:cNvSpPr>
      </xdr:nvSpPr>
      <xdr:spPr bwMode="auto">
        <a:xfrm>
          <a:off x="2962656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50</xdr:col>
      <xdr:colOff>0</xdr:colOff>
      <xdr:row>60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080330E2-3E25-4187-A118-EB4942048A34}"/>
            </a:ext>
          </a:extLst>
        </xdr:cNvPr>
        <xdr:cNvSpPr txBox="1">
          <a:spLocks noChangeArrowheads="1"/>
        </xdr:cNvSpPr>
      </xdr:nvSpPr>
      <xdr:spPr bwMode="auto">
        <a:xfrm>
          <a:off x="2962656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13</xdr:col>
      <xdr:colOff>0</xdr:colOff>
      <xdr:row>60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3B87B8BD-0806-4D61-B271-9D1D5C59595F}"/>
            </a:ext>
          </a:extLst>
        </xdr:cNvPr>
        <xdr:cNvSpPr txBox="1">
          <a:spLocks noChangeArrowheads="1"/>
        </xdr:cNvSpPr>
      </xdr:nvSpPr>
      <xdr:spPr bwMode="auto">
        <a:xfrm>
          <a:off x="678942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724BB854-F3C2-45A2-A924-95A2BA9A2F8F}"/>
            </a:ext>
          </a:extLst>
        </xdr:cNvPr>
        <xdr:cNvSpPr txBox="1">
          <a:spLocks noChangeArrowheads="1"/>
        </xdr:cNvSpPr>
      </xdr:nvSpPr>
      <xdr:spPr bwMode="auto">
        <a:xfrm>
          <a:off x="678942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1016756C-708D-4769-9B94-8C70B8C366CC}"/>
            </a:ext>
          </a:extLst>
        </xdr:cNvPr>
        <xdr:cNvSpPr txBox="1">
          <a:spLocks noChangeArrowheads="1"/>
        </xdr:cNvSpPr>
      </xdr:nvSpPr>
      <xdr:spPr bwMode="auto">
        <a:xfrm>
          <a:off x="3826764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7EEADA68-E6D4-4480-BF76-A87FD05187C8}"/>
            </a:ext>
          </a:extLst>
        </xdr:cNvPr>
        <xdr:cNvSpPr txBox="1">
          <a:spLocks noChangeArrowheads="1"/>
        </xdr:cNvSpPr>
      </xdr:nvSpPr>
      <xdr:spPr bwMode="auto">
        <a:xfrm>
          <a:off x="3826764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51</xdr:col>
      <xdr:colOff>0</xdr:colOff>
      <xdr:row>20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9EF07BE4-2E2D-4CEE-A938-D104DD232F24}"/>
            </a:ext>
          </a:extLst>
        </xdr:cNvPr>
        <xdr:cNvSpPr txBox="1">
          <a:spLocks noChangeArrowheads="1"/>
        </xdr:cNvSpPr>
      </xdr:nvSpPr>
      <xdr:spPr bwMode="auto">
        <a:xfrm>
          <a:off x="3024378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51</xdr:col>
      <xdr:colOff>0</xdr:colOff>
      <xdr:row>52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5F551496-EB17-4994-A6B9-A925AF0F99CB}"/>
            </a:ext>
          </a:extLst>
        </xdr:cNvPr>
        <xdr:cNvSpPr txBox="1">
          <a:spLocks noChangeArrowheads="1"/>
        </xdr:cNvSpPr>
      </xdr:nvSpPr>
      <xdr:spPr bwMode="auto">
        <a:xfrm>
          <a:off x="3024378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5DA608A6-5CDF-43A1-944F-7370A93C601D}"/>
            </a:ext>
          </a:extLst>
        </xdr:cNvPr>
        <xdr:cNvSpPr txBox="1">
          <a:spLocks noChangeArrowheads="1"/>
        </xdr:cNvSpPr>
      </xdr:nvSpPr>
      <xdr:spPr bwMode="auto">
        <a:xfrm>
          <a:off x="1419606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F66A3F1D-BBE8-4244-8680-E1C2FA20D571}"/>
            </a:ext>
          </a:extLst>
        </xdr:cNvPr>
        <xdr:cNvSpPr txBox="1">
          <a:spLocks noChangeArrowheads="1"/>
        </xdr:cNvSpPr>
      </xdr:nvSpPr>
      <xdr:spPr bwMode="auto">
        <a:xfrm>
          <a:off x="1419606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28</xdr:row>
      <xdr:rowOff>0</xdr:rowOff>
    </xdr:from>
    <xdr:to>
      <xdr:col>63</xdr:col>
      <xdr:colOff>0</xdr:colOff>
      <xdr:row>30</xdr:row>
      <xdr:rowOff>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FCF141D5-68FC-46EE-8BE8-9055DA7825ED}"/>
            </a:ext>
          </a:extLst>
        </xdr:cNvPr>
        <xdr:cNvSpPr txBox="1">
          <a:spLocks noChangeArrowheads="1"/>
        </xdr:cNvSpPr>
      </xdr:nvSpPr>
      <xdr:spPr bwMode="auto">
        <a:xfrm>
          <a:off x="3765042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12</xdr:row>
      <xdr:rowOff>0</xdr:rowOff>
    </xdr:from>
    <xdr:to>
      <xdr:col>63</xdr:col>
      <xdr:colOff>0</xdr:colOff>
      <xdr:row>14</xdr:row>
      <xdr:rowOff>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56CFB715-CBB3-4738-8EE4-7E6679BF943A}"/>
            </a:ext>
          </a:extLst>
        </xdr:cNvPr>
        <xdr:cNvSpPr txBox="1">
          <a:spLocks noChangeArrowheads="1"/>
        </xdr:cNvSpPr>
      </xdr:nvSpPr>
      <xdr:spPr bwMode="auto">
        <a:xfrm>
          <a:off x="37650420" y="2011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60</xdr:row>
      <xdr:rowOff>0</xdr:rowOff>
    </xdr:from>
    <xdr:to>
      <xdr:col>63</xdr:col>
      <xdr:colOff>0</xdr:colOff>
      <xdr:row>62</xdr:row>
      <xdr:rowOff>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B72AA437-EFAA-407B-BBA1-5F0C4BD20C30}"/>
            </a:ext>
          </a:extLst>
        </xdr:cNvPr>
        <xdr:cNvSpPr txBox="1">
          <a:spLocks noChangeArrowheads="1"/>
        </xdr:cNvSpPr>
      </xdr:nvSpPr>
      <xdr:spPr bwMode="auto">
        <a:xfrm>
          <a:off x="37650420" y="10058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F6603943-1A1A-40A7-9CFB-6624CD6F94C0}"/>
            </a:ext>
          </a:extLst>
        </xdr:cNvPr>
        <xdr:cNvSpPr txBox="1">
          <a:spLocks noChangeArrowheads="1"/>
        </xdr:cNvSpPr>
      </xdr:nvSpPr>
      <xdr:spPr bwMode="auto">
        <a:xfrm>
          <a:off x="3765042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52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AD5C0B26-5EC4-4A65-884D-DFFBFDD049C3}"/>
            </a:ext>
          </a:extLst>
        </xdr:cNvPr>
        <xdr:cNvSpPr txBox="1">
          <a:spLocks noChangeArrowheads="1"/>
        </xdr:cNvSpPr>
      </xdr:nvSpPr>
      <xdr:spPr bwMode="auto">
        <a:xfrm>
          <a:off x="3703320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20</xdr:row>
      <xdr:rowOff>0</xdr:rowOff>
    </xdr:from>
    <xdr:to>
      <xdr:col>62</xdr:col>
      <xdr:colOff>0</xdr:colOff>
      <xdr:row>22</xdr:row>
      <xdr:rowOff>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9DA7B74B-71DD-4C28-9CEE-4119B927455D}"/>
            </a:ext>
          </a:extLst>
        </xdr:cNvPr>
        <xdr:cNvSpPr txBox="1">
          <a:spLocks noChangeArrowheads="1"/>
        </xdr:cNvSpPr>
      </xdr:nvSpPr>
      <xdr:spPr bwMode="auto">
        <a:xfrm>
          <a:off x="3703320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05B52D91-5245-40D0-9907-DF1C45355B2A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50</xdr:row>
      <xdr:rowOff>0</xdr:rowOff>
    </xdr:from>
    <xdr:to>
      <xdr:col>14</xdr:col>
      <xdr:colOff>0</xdr:colOff>
      <xdr:row>52</xdr:row>
      <xdr:rowOff>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58E13EB1-65A4-4667-9528-F9848A1D174F}"/>
            </a:ext>
          </a:extLst>
        </xdr:cNvPr>
        <xdr:cNvSpPr txBox="1">
          <a:spLocks noChangeArrowheads="1"/>
        </xdr:cNvSpPr>
      </xdr:nvSpPr>
      <xdr:spPr bwMode="auto">
        <a:xfrm>
          <a:off x="740664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10D8BED-63D9-43AA-8158-ED6F169DDA63}"/>
            </a:ext>
          </a:extLst>
        </xdr:cNvPr>
        <xdr:cNvSpPr>
          <a:spLocks noChangeShapeType="1"/>
        </xdr:cNvSpPr>
      </xdr:nvSpPr>
      <xdr:spPr bwMode="auto">
        <a:xfrm>
          <a:off x="617220" y="13411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4F71F75-0383-46F5-8494-FF08270927E2}"/>
            </a:ext>
          </a:extLst>
        </xdr:cNvPr>
        <xdr:cNvSpPr>
          <a:spLocks noChangeShapeType="1"/>
        </xdr:cNvSpPr>
      </xdr:nvSpPr>
      <xdr:spPr bwMode="auto">
        <a:xfrm>
          <a:off x="617220" y="33528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7</xdr:col>
      <xdr:colOff>0</xdr:colOff>
      <xdr:row>52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053690D-D5A2-40E1-909E-E85DF086DA57}"/>
            </a:ext>
          </a:extLst>
        </xdr:cNvPr>
        <xdr:cNvSpPr>
          <a:spLocks noChangeShapeType="1"/>
        </xdr:cNvSpPr>
      </xdr:nvSpPr>
      <xdr:spPr bwMode="auto">
        <a:xfrm>
          <a:off x="617220" y="87172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32</xdr:row>
      <xdr:rowOff>0</xdr:rowOff>
    </xdr:from>
    <xdr:to>
      <xdr:col>36</xdr:col>
      <xdr:colOff>0</xdr:colOff>
      <xdr:row>32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56C15B05-FE5E-4D6D-A5C7-3884CE75A513}"/>
            </a:ext>
          </a:extLst>
        </xdr:cNvPr>
        <xdr:cNvSpPr>
          <a:spLocks noChangeShapeType="1"/>
        </xdr:cNvSpPr>
      </xdr:nvSpPr>
      <xdr:spPr bwMode="auto">
        <a:xfrm>
          <a:off x="19133820" y="53644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58</xdr:row>
      <xdr:rowOff>0</xdr:rowOff>
    </xdr:from>
    <xdr:to>
      <xdr:col>36</xdr:col>
      <xdr:colOff>0</xdr:colOff>
      <xdr:row>58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5B0D90A8-B84A-4F4A-A151-9E6B52DA5623}"/>
            </a:ext>
          </a:extLst>
        </xdr:cNvPr>
        <xdr:cNvSpPr>
          <a:spLocks noChangeShapeType="1"/>
        </xdr:cNvSpPr>
      </xdr:nvSpPr>
      <xdr:spPr bwMode="auto">
        <a:xfrm>
          <a:off x="19133820" y="97231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E434B2B-64A9-47C7-816D-14828D4508E0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784E28DA-7F37-49E6-BE48-081982CBF322}"/>
            </a:ext>
          </a:extLst>
        </xdr:cNvPr>
        <xdr:cNvSpPr txBox="1">
          <a:spLocks noChangeArrowheads="1"/>
        </xdr:cNvSpPr>
      </xdr:nvSpPr>
      <xdr:spPr bwMode="auto">
        <a:xfrm>
          <a:off x="15430500" y="1005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12</xdr:col>
      <xdr:colOff>0</xdr:colOff>
      <xdr:row>14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E1E20F6-CFA7-4607-A1FE-7987F148D384}"/>
            </a:ext>
          </a:extLst>
        </xdr:cNvPr>
        <xdr:cNvSpPr txBox="1">
          <a:spLocks noChangeArrowheads="1"/>
        </xdr:cNvSpPr>
      </xdr:nvSpPr>
      <xdr:spPr bwMode="auto">
        <a:xfrm>
          <a:off x="6172200" y="2011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6875AFE-0ACA-4713-9E34-D8CAE449A49D}"/>
            </a:ext>
          </a:extLst>
        </xdr:cNvPr>
        <xdr:cNvSpPr txBox="1">
          <a:spLocks noChangeArrowheads="1"/>
        </xdr:cNvSpPr>
      </xdr:nvSpPr>
      <xdr:spPr bwMode="auto">
        <a:xfrm>
          <a:off x="6172200" y="2682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2EB9CA5-E078-4486-929A-32E85E0371D2}"/>
            </a:ext>
          </a:extLst>
        </xdr:cNvPr>
        <xdr:cNvSpPr txBox="1">
          <a:spLocks noChangeArrowheads="1"/>
        </xdr:cNvSpPr>
      </xdr:nvSpPr>
      <xdr:spPr bwMode="auto">
        <a:xfrm>
          <a:off x="617220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D5BF602A-4385-46C1-8648-C3AF2A4F912B}"/>
            </a:ext>
          </a:extLst>
        </xdr:cNvPr>
        <xdr:cNvSpPr txBox="1">
          <a:spLocks noChangeArrowheads="1"/>
        </xdr:cNvSpPr>
      </xdr:nvSpPr>
      <xdr:spPr bwMode="auto">
        <a:xfrm>
          <a:off x="617220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20EB77AE-7ED2-4D33-981B-7F782B8176E6}"/>
            </a:ext>
          </a:extLst>
        </xdr:cNvPr>
        <xdr:cNvSpPr txBox="1">
          <a:spLocks noChangeArrowheads="1"/>
        </xdr:cNvSpPr>
      </xdr:nvSpPr>
      <xdr:spPr bwMode="auto">
        <a:xfrm>
          <a:off x="617220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3358DD08-4C06-4695-A5D3-1930516A4894}"/>
            </a:ext>
          </a:extLst>
        </xdr:cNvPr>
        <xdr:cNvSpPr txBox="1">
          <a:spLocks noChangeArrowheads="1"/>
        </xdr:cNvSpPr>
      </xdr:nvSpPr>
      <xdr:spPr bwMode="auto">
        <a:xfrm>
          <a:off x="617220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A1925A5-5A5C-41A0-8F23-0535DD8FEC3C}"/>
            </a:ext>
          </a:extLst>
        </xdr:cNvPr>
        <xdr:cNvSpPr txBox="1">
          <a:spLocks noChangeArrowheads="1"/>
        </xdr:cNvSpPr>
      </xdr:nvSpPr>
      <xdr:spPr bwMode="auto">
        <a:xfrm>
          <a:off x="617220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B363D1D1-F459-4FC2-9AC4-B59CB4842984}"/>
            </a:ext>
          </a:extLst>
        </xdr:cNvPr>
        <xdr:cNvSpPr txBox="1">
          <a:spLocks noChangeArrowheads="1"/>
        </xdr:cNvSpPr>
      </xdr:nvSpPr>
      <xdr:spPr bwMode="auto">
        <a:xfrm>
          <a:off x="6789420" y="4358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13</xdr:col>
      <xdr:colOff>0</xdr:colOff>
      <xdr:row>36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3CBD779E-B564-46FA-A53B-DD349E67D07B}"/>
            </a:ext>
          </a:extLst>
        </xdr:cNvPr>
        <xdr:cNvSpPr txBox="1">
          <a:spLocks noChangeArrowheads="1"/>
        </xdr:cNvSpPr>
      </xdr:nvSpPr>
      <xdr:spPr bwMode="auto">
        <a:xfrm>
          <a:off x="6789420" y="5699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9C3916E8-A422-4D6F-AEA3-C1ED2398EE13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45070BE-7000-4F07-8EC5-D7914DCB6563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11D3238D-F54E-40A9-A34E-65EA5FAF2F29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3C80A0E-17E8-45CB-B3BB-5A2FD57437C7}"/>
            </a:ext>
          </a:extLst>
        </xdr:cNvPr>
        <xdr:cNvSpPr txBox="1">
          <a:spLocks noChangeArrowheads="1"/>
        </xdr:cNvSpPr>
      </xdr:nvSpPr>
      <xdr:spPr bwMode="auto">
        <a:xfrm>
          <a:off x="740664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A367B19E-EAA8-4EAC-83EB-3646FE61D05B}"/>
            </a:ext>
          </a:extLst>
        </xdr:cNvPr>
        <xdr:cNvSpPr txBox="1">
          <a:spLocks noChangeArrowheads="1"/>
        </xdr:cNvSpPr>
      </xdr:nvSpPr>
      <xdr:spPr bwMode="auto">
        <a:xfrm>
          <a:off x="617220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46C36C23-6B62-43A0-8C97-425C569CB607}"/>
            </a:ext>
          </a:extLst>
        </xdr:cNvPr>
        <xdr:cNvSpPr txBox="1">
          <a:spLocks noChangeArrowheads="1"/>
        </xdr:cNvSpPr>
      </xdr:nvSpPr>
      <xdr:spPr bwMode="auto">
        <a:xfrm>
          <a:off x="617220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A5A1892D-F9E3-4547-8DAD-6077F7ACD20F}"/>
            </a:ext>
          </a:extLst>
        </xdr:cNvPr>
        <xdr:cNvSpPr txBox="1">
          <a:spLocks noChangeArrowheads="1"/>
        </xdr:cNvSpPr>
      </xdr:nvSpPr>
      <xdr:spPr bwMode="auto">
        <a:xfrm>
          <a:off x="617220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341DAD0A-B7D1-4AC5-AC01-7376320336A1}"/>
            </a:ext>
          </a:extLst>
        </xdr:cNvPr>
        <xdr:cNvSpPr txBox="1">
          <a:spLocks noChangeArrowheads="1"/>
        </xdr:cNvSpPr>
      </xdr:nvSpPr>
      <xdr:spPr bwMode="auto">
        <a:xfrm>
          <a:off x="617220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B671432-D9EF-465E-857A-0DCD9A9D3C33}"/>
            </a:ext>
          </a:extLst>
        </xdr:cNvPr>
        <xdr:cNvSpPr txBox="1">
          <a:spLocks noChangeArrowheads="1"/>
        </xdr:cNvSpPr>
      </xdr:nvSpPr>
      <xdr:spPr bwMode="auto">
        <a:xfrm>
          <a:off x="617220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68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211EF3A6-BCB0-4637-A503-589FB31B83D8}"/>
            </a:ext>
          </a:extLst>
        </xdr:cNvPr>
        <xdr:cNvSpPr txBox="1">
          <a:spLocks noChangeArrowheads="1"/>
        </xdr:cNvSpPr>
      </xdr:nvSpPr>
      <xdr:spPr bwMode="auto">
        <a:xfrm>
          <a:off x="6172200" y="11399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849C5440-EB0F-4A22-8716-5EC7B8C112C4}"/>
            </a:ext>
          </a:extLst>
        </xdr:cNvPr>
        <xdr:cNvSpPr txBox="1">
          <a:spLocks noChangeArrowheads="1"/>
        </xdr:cNvSpPr>
      </xdr:nvSpPr>
      <xdr:spPr bwMode="auto">
        <a:xfrm>
          <a:off x="617220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45C1D389-D090-4180-B365-B7FA886BDE6D}"/>
            </a:ext>
          </a:extLst>
        </xdr:cNvPr>
        <xdr:cNvSpPr txBox="1">
          <a:spLocks noChangeArrowheads="1"/>
        </xdr:cNvSpPr>
      </xdr:nvSpPr>
      <xdr:spPr bwMode="auto">
        <a:xfrm>
          <a:off x="6172200" y="10058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13</xdr:col>
      <xdr:colOff>0</xdr:colOff>
      <xdr:row>68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FAA18DA3-C05A-4CC4-BC6E-EF407EE07132}"/>
            </a:ext>
          </a:extLst>
        </xdr:cNvPr>
        <xdr:cNvSpPr txBox="1">
          <a:spLocks noChangeArrowheads="1"/>
        </xdr:cNvSpPr>
      </xdr:nvSpPr>
      <xdr:spPr bwMode="auto">
        <a:xfrm>
          <a:off x="6789420" y="11064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13</xdr:col>
      <xdr:colOff>0</xdr:colOff>
      <xdr:row>60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38F1A8FD-55B5-43D1-A0AA-7DD5857B52DA}"/>
            </a:ext>
          </a:extLst>
        </xdr:cNvPr>
        <xdr:cNvSpPr txBox="1">
          <a:spLocks noChangeArrowheads="1"/>
        </xdr:cNvSpPr>
      </xdr:nvSpPr>
      <xdr:spPr bwMode="auto">
        <a:xfrm>
          <a:off x="678942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A00502D-F9F0-498E-994A-3593BCDC7205}"/>
            </a:ext>
          </a:extLst>
        </xdr:cNvPr>
        <xdr:cNvSpPr txBox="1">
          <a:spLocks noChangeArrowheads="1"/>
        </xdr:cNvSpPr>
      </xdr:nvSpPr>
      <xdr:spPr bwMode="auto">
        <a:xfrm>
          <a:off x="678942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8323ED98-6520-4A53-8E7B-41C2D3AE85DD}"/>
            </a:ext>
          </a:extLst>
        </xdr:cNvPr>
        <xdr:cNvSpPr txBox="1">
          <a:spLocks noChangeArrowheads="1"/>
        </xdr:cNvSpPr>
      </xdr:nvSpPr>
      <xdr:spPr bwMode="auto">
        <a:xfrm>
          <a:off x="678942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0</xdr:colOff>
      <xdr:row>48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D14570AB-8B7D-4734-8F33-E4EC74FAD788}"/>
            </a:ext>
          </a:extLst>
        </xdr:cNvPr>
        <xdr:cNvSpPr txBox="1">
          <a:spLocks noChangeArrowheads="1"/>
        </xdr:cNvSpPr>
      </xdr:nvSpPr>
      <xdr:spPr bwMode="auto">
        <a:xfrm>
          <a:off x="7406640" y="7711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62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99C71817-ABE7-44C0-A3B9-3490D11E08F5}"/>
            </a:ext>
          </a:extLst>
        </xdr:cNvPr>
        <xdr:cNvSpPr txBox="1">
          <a:spLocks noChangeArrowheads="1"/>
        </xdr:cNvSpPr>
      </xdr:nvSpPr>
      <xdr:spPr bwMode="auto">
        <a:xfrm>
          <a:off x="740664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C8123159-8084-4747-88C4-0997C3B8A981}"/>
            </a:ext>
          </a:extLst>
        </xdr:cNvPr>
        <xdr:cNvSpPr txBox="1">
          <a:spLocks noChangeArrowheads="1"/>
        </xdr:cNvSpPr>
      </xdr:nvSpPr>
      <xdr:spPr bwMode="auto">
        <a:xfrm>
          <a:off x="15430500" y="3352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27</xdr:col>
      <xdr:colOff>0</xdr:colOff>
      <xdr:row>14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49319176-4867-4807-9B06-67DBF8D7AECE}"/>
            </a:ext>
          </a:extLst>
        </xdr:cNvPr>
        <xdr:cNvSpPr txBox="1">
          <a:spLocks noChangeArrowheads="1"/>
        </xdr:cNvSpPr>
      </xdr:nvSpPr>
      <xdr:spPr bwMode="auto">
        <a:xfrm>
          <a:off x="15430500" y="2011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CC15422F-D2D0-458E-ABCB-2E982FB14EE2}"/>
            </a:ext>
          </a:extLst>
        </xdr:cNvPr>
        <xdr:cNvSpPr txBox="1">
          <a:spLocks noChangeArrowheads="1"/>
        </xdr:cNvSpPr>
      </xdr:nvSpPr>
      <xdr:spPr bwMode="auto">
        <a:xfrm>
          <a:off x="15430500" y="26822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8603C9C1-72BF-458A-BDCA-FB42C1CD5A8A}"/>
            </a:ext>
          </a:extLst>
        </xdr:cNvPr>
        <xdr:cNvSpPr txBox="1">
          <a:spLocks noChangeArrowheads="1"/>
        </xdr:cNvSpPr>
      </xdr:nvSpPr>
      <xdr:spPr bwMode="auto">
        <a:xfrm>
          <a:off x="14813280" y="1508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A7B0635F-1CD2-430E-A6D0-F2D86E972E48}"/>
            </a:ext>
          </a:extLst>
        </xdr:cNvPr>
        <xdr:cNvSpPr txBox="1">
          <a:spLocks noChangeArrowheads="1"/>
        </xdr:cNvSpPr>
      </xdr:nvSpPr>
      <xdr:spPr bwMode="auto">
        <a:xfrm>
          <a:off x="14813280" y="3017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F9D1E8F6-198C-4CE1-8A39-75BED1D35B90}"/>
            </a:ext>
          </a:extLst>
        </xdr:cNvPr>
        <xdr:cNvSpPr txBox="1">
          <a:spLocks noChangeArrowheads="1"/>
        </xdr:cNvSpPr>
      </xdr:nvSpPr>
      <xdr:spPr bwMode="auto">
        <a:xfrm>
          <a:off x="14196060" y="2346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8E611C11-F544-4893-9E4A-77ADF5B37A77}"/>
            </a:ext>
          </a:extLst>
        </xdr:cNvPr>
        <xdr:cNvSpPr txBox="1">
          <a:spLocks noChangeArrowheads="1"/>
        </xdr:cNvSpPr>
      </xdr:nvSpPr>
      <xdr:spPr bwMode="auto">
        <a:xfrm>
          <a:off x="15430500" y="53644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CB8C1146-BD0B-4B20-85D7-09E12DC9CC48}"/>
            </a:ext>
          </a:extLst>
        </xdr:cNvPr>
        <xdr:cNvSpPr txBox="1">
          <a:spLocks noChangeArrowheads="1"/>
        </xdr:cNvSpPr>
      </xdr:nvSpPr>
      <xdr:spPr bwMode="auto">
        <a:xfrm>
          <a:off x="15430500" y="46939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0EE88A77-A137-4D5E-967C-92D26589D501}"/>
            </a:ext>
          </a:extLst>
        </xdr:cNvPr>
        <xdr:cNvSpPr txBox="1">
          <a:spLocks noChangeArrowheads="1"/>
        </xdr:cNvSpPr>
      </xdr:nvSpPr>
      <xdr:spPr bwMode="auto">
        <a:xfrm>
          <a:off x="15430500" y="40233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27</xdr:col>
      <xdr:colOff>0</xdr:colOff>
      <xdr:row>38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4E264D3A-77DC-47C9-B450-89710DE9DD07}"/>
            </a:ext>
          </a:extLst>
        </xdr:cNvPr>
        <xdr:cNvSpPr txBox="1">
          <a:spLocks noChangeArrowheads="1"/>
        </xdr:cNvSpPr>
      </xdr:nvSpPr>
      <xdr:spPr bwMode="auto">
        <a:xfrm>
          <a:off x="15430500" y="60350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55698C28-E3F0-4CBA-BFDD-F44669039BFA}"/>
            </a:ext>
          </a:extLst>
        </xdr:cNvPr>
        <xdr:cNvSpPr txBox="1">
          <a:spLocks noChangeArrowheads="1"/>
        </xdr:cNvSpPr>
      </xdr:nvSpPr>
      <xdr:spPr bwMode="auto">
        <a:xfrm>
          <a:off x="14813280" y="56997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E4F96B9D-5EA2-4027-84B4-FFCE86399DE6}"/>
            </a:ext>
          </a:extLst>
        </xdr:cNvPr>
        <xdr:cNvSpPr txBox="1">
          <a:spLocks noChangeArrowheads="1"/>
        </xdr:cNvSpPr>
      </xdr:nvSpPr>
      <xdr:spPr bwMode="auto">
        <a:xfrm>
          <a:off x="14813280" y="43586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D49BC808-928D-4C3C-9FA4-8F3C1D5079C9}"/>
            </a:ext>
          </a:extLst>
        </xdr:cNvPr>
        <xdr:cNvSpPr txBox="1">
          <a:spLocks noChangeArrowheads="1"/>
        </xdr:cNvSpPr>
      </xdr:nvSpPr>
      <xdr:spPr bwMode="auto">
        <a:xfrm>
          <a:off x="14196060" y="50292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EAC3F54E-D194-45CB-9B56-8607E3F3BB81}"/>
            </a:ext>
          </a:extLst>
        </xdr:cNvPr>
        <xdr:cNvSpPr txBox="1">
          <a:spLocks noChangeArrowheads="1"/>
        </xdr:cNvSpPr>
      </xdr:nvSpPr>
      <xdr:spPr bwMode="auto">
        <a:xfrm>
          <a:off x="14813280" y="7040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27</xdr:col>
      <xdr:colOff>0</xdr:colOff>
      <xdr:row>46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6C0416EC-63A9-4508-87CE-8333CF32CB00}"/>
            </a:ext>
          </a:extLst>
        </xdr:cNvPr>
        <xdr:cNvSpPr txBox="1">
          <a:spLocks noChangeArrowheads="1"/>
        </xdr:cNvSpPr>
      </xdr:nvSpPr>
      <xdr:spPr bwMode="auto">
        <a:xfrm>
          <a:off x="15430500" y="73761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701FE589-9F27-435A-8BA9-1C468F269F9F}"/>
            </a:ext>
          </a:extLst>
        </xdr:cNvPr>
        <xdr:cNvSpPr txBox="1">
          <a:spLocks noChangeArrowheads="1"/>
        </xdr:cNvSpPr>
      </xdr:nvSpPr>
      <xdr:spPr bwMode="auto">
        <a:xfrm>
          <a:off x="15430500" y="67056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5EFCA91-1C9A-4433-88B3-655222BA6E0A}"/>
            </a:ext>
          </a:extLst>
        </xdr:cNvPr>
        <xdr:cNvSpPr txBox="1">
          <a:spLocks noChangeArrowheads="1"/>
        </xdr:cNvSpPr>
      </xdr:nvSpPr>
      <xdr:spPr bwMode="auto">
        <a:xfrm>
          <a:off x="15430500" y="80467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B1FA9BB5-484C-4BE5-84E3-968E99F52DD2}"/>
            </a:ext>
          </a:extLst>
        </xdr:cNvPr>
        <xdr:cNvSpPr txBox="1">
          <a:spLocks noChangeArrowheads="1"/>
        </xdr:cNvSpPr>
      </xdr:nvSpPr>
      <xdr:spPr bwMode="auto">
        <a:xfrm>
          <a:off x="1543050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03606427-6808-4E9C-B85B-08DA3C64BC9A}"/>
            </a:ext>
          </a:extLst>
        </xdr:cNvPr>
        <xdr:cNvSpPr txBox="1">
          <a:spLocks noChangeArrowheads="1"/>
        </xdr:cNvSpPr>
      </xdr:nvSpPr>
      <xdr:spPr bwMode="auto">
        <a:xfrm>
          <a:off x="14813280" y="8382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22DBDDAD-B25F-4028-8DA0-5175622CA48D}"/>
            </a:ext>
          </a:extLst>
        </xdr:cNvPr>
        <xdr:cNvSpPr txBox="1">
          <a:spLocks noChangeArrowheads="1"/>
        </xdr:cNvSpPr>
      </xdr:nvSpPr>
      <xdr:spPr bwMode="auto">
        <a:xfrm>
          <a:off x="14196060" y="77114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31</xdr:col>
      <xdr:colOff>0</xdr:colOff>
      <xdr:row>68</xdr:row>
      <xdr:rowOff>0</xdr:rowOff>
    </xdr:from>
    <xdr:to>
      <xdr:col>36</xdr:col>
      <xdr:colOff>0</xdr:colOff>
      <xdr:row>68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483B3995-008C-443E-AD68-AA9C10742669}"/>
            </a:ext>
          </a:extLst>
        </xdr:cNvPr>
        <xdr:cNvSpPr>
          <a:spLocks noChangeShapeType="1"/>
        </xdr:cNvSpPr>
      </xdr:nvSpPr>
      <xdr:spPr bwMode="auto">
        <a:xfrm>
          <a:off x="19133820" y="113995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4D635685-E684-4C4D-896C-C1AC20AD43C2}"/>
            </a:ext>
          </a:extLst>
        </xdr:cNvPr>
        <xdr:cNvSpPr>
          <a:spLocks noChangeShapeType="1"/>
        </xdr:cNvSpPr>
      </xdr:nvSpPr>
      <xdr:spPr bwMode="auto">
        <a:xfrm>
          <a:off x="19133820" y="117348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0A211D75-FEFE-4D42-A6BC-2E80BED5F097}"/>
            </a:ext>
          </a:extLst>
        </xdr:cNvPr>
        <xdr:cNvSpPr txBox="1">
          <a:spLocks noChangeArrowheads="1"/>
        </xdr:cNvSpPr>
      </xdr:nvSpPr>
      <xdr:spPr bwMode="auto">
        <a:xfrm>
          <a:off x="15430500" y="938784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27</xdr:col>
      <xdr:colOff>0</xdr:colOff>
      <xdr:row>62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C0319B13-6F11-4481-B79B-40D6B966FF83}"/>
            </a:ext>
          </a:extLst>
        </xdr:cNvPr>
        <xdr:cNvSpPr txBox="1">
          <a:spLocks noChangeArrowheads="1"/>
        </xdr:cNvSpPr>
      </xdr:nvSpPr>
      <xdr:spPr bwMode="auto">
        <a:xfrm>
          <a:off x="15430500" y="100584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770591ED-10AC-4593-AD01-7D0ABCE2FEF4}"/>
            </a:ext>
          </a:extLst>
        </xdr:cNvPr>
        <xdr:cNvSpPr txBox="1">
          <a:spLocks noChangeArrowheads="1"/>
        </xdr:cNvSpPr>
      </xdr:nvSpPr>
      <xdr:spPr bwMode="auto">
        <a:xfrm>
          <a:off x="15430500" y="107289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70</xdr:row>
      <xdr:rowOff>0</xdr:rowOff>
    </xdr:from>
    <xdr:to>
      <xdr:col>27</xdr:col>
      <xdr:colOff>0</xdr:colOff>
      <xdr:row>72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C911480F-89D1-406F-860D-C02657462229}"/>
            </a:ext>
          </a:extLst>
        </xdr:cNvPr>
        <xdr:cNvSpPr txBox="1">
          <a:spLocks noChangeArrowheads="1"/>
        </xdr:cNvSpPr>
      </xdr:nvSpPr>
      <xdr:spPr bwMode="auto">
        <a:xfrm>
          <a:off x="15430500" y="117348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0</xdr:colOff>
      <xdr:row>69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FF14C90F-A685-42FE-B160-013DCC05B393}"/>
            </a:ext>
          </a:extLst>
        </xdr:cNvPr>
        <xdr:cNvSpPr txBox="1">
          <a:spLocks noChangeArrowheads="1"/>
        </xdr:cNvSpPr>
      </xdr:nvSpPr>
      <xdr:spPr bwMode="auto">
        <a:xfrm>
          <a:off x="14813280" y="112318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DABB6927-DDD7-4A17-B80C-21658990DCC1}"/>
            </a:ext>
          </a:extLst>
        </xdr:cNvPr>
        <xdr:cNvSpPr txBox="1">
          <a:spLocks noChangeArrowheads="1"/>
        </xdr:cNvSpPr>
      </xdr:nvSpPr>
      <xdr:spPr bwMode="auto">
        <a:xfrm>
          <a:off x="14813280" y="97231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62</xdr:row>
      <xdr:rowOff>0</xdr:rowOff>
    </xdr:from>
    <xdr:to>
      <xdr:col>25</xdr:col>
      <xdr:colOff>0</xdr:colOff>
      <xdr:row>64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13190A56-D19F-415C-BAD2-DB5DD547C217}"/>
            </a:ext>
          </a:extLst>
        </xdr:cNvPr>
        <xdr:cNvSpPr txBox="1">
          <a:spLocks noChangeArrowheads="1"/>
        </xdr:cNvSpPr>
      </xdr:nvSpPr>
      <xdr:spPr bwMode="auto">
        <a:xfrm>
          <a:off x="14196060" y="103936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7E8415CB-AD2A-4CC7-B58B-38DA3838D593}"/>
            </a:ext>
          </a:extLst>
        </xdr:cNvPr>
        <xdr:cNvSpPr txBox="1">
          <a:spLocks noChangeArrowheads="1"/>
        </xdr:cNvSpPr>
      </xdr:nvSpPr>
      <xdr:spPr bwMode="auto">
        <a:xfrm>
          <a:off x="8023860" y="3688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54</xdr:row>
      <xdr:rowOff>0</xdr:rowOff>
    </xdr:from>
    <xdr:to>
      <xdr:col>15</xdr:col>
      <xdr:colOff>0</xdr:colOff>
      <xdr:row>56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82CEF6BC-AE27-4685-B678-93C602607D7F}"/>
            </a:ext>
          </a:extLst>
        </xdr:cNvPr>
        <xdr:cNvSpPr txBox="1">
          <a:spLocks noChangeArrowheads="1"/>
        </xdr:cNvSpPr>
      </xdr:nvSpPr>
      <xdr:spPr bwMode="auto">
        <a:xfrm>
          <a:off x="802386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</xdr:col>
      <xdr:colOff>0</xdr:colOff>
      <xdr:row>54</xdr:row>
      <xdr:rowOff>0</xdr:rowOff>
    </xdr:from>
    <xdr:to>
      <xdr:col>24</xdr:col>
      <xdr:colOff>0</xdr:colOff>
      <xdr:row>56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DB84DDF8-E2A7-483C-ABD0-FEC855886C07}"/>
            </a:ext>
          </a:extLst>
        </xdr:cNvPr>
        <xdr:cNvSpPr txBox="1">
          <a:spLocks noChangeArrowheads="1"/>
        </xdr:cNvSpPr>
      </xdr:nvSpPr>
      <xdr:spPr bwMode="auto">
        <a:xfrm>
          <a:off x="13578840" y="905256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56A24FBA-ED78-41A3-BC2D-E6A75F7458F9}"/>
            </a:ext>
          </a:extLst>
        </xdr:cNvPr>
        <xdr:cNvSpPr txBox="1">
          <a:spLocks noChangeArrowheads="1"/>
        </xdr:cNvSpPr>
      </xdr:nvSpPr>
      <xdr:spPr bwMode="auto">
        <a:xfrm>
          <a:off x="13578840" y="36880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0</xdr:colOff>
      <xdr:row>8</xdr:row>
      <xdr:rowOff>0</xdr:rowOff>
    </xdr:from>
    <xdr:to>
      <xdr:col>73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BD95766-3305-4CFE-8122-E8D8A27120A7}"/>
            </a:ext>
          </a:extLst>
        </xdr:cNvPr>
        <xdr:cNvSpPr>
          <a:spLocks noChangeShapeType="1"/>
        </xdr:cNvSpPr>
      </xdr:nvSpPr>
      <xdr:spPr bwMode="auto">
        <a:xfrm>
          <a:off x="41970960" y="13411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34</xdr:row>
      <xdr:rowOff>0</xdr:rowOff>
    </xdr:from>
    <xdr:to>
      <xdr:col>44</xdr:col>
      <xdr:colOff>0</xdr:colOff>
      <xdr:row>34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E5EFB17-838D-4B78-B276-D5893CF0F0E4}"/>
            </a:ext>
          </a:extLst>
        </xdr:cNvPr>
        <xdr:cNvSpPr>
          <a:spLocks noChangeShapeType="1"/>
        </xdr:cNvSpPr>
      </xdr:nvSpPr>
      <xdr:spPr bwMode="auto">
        <a:xfrm>
          <a:off x="23454360" y="56997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44</xdr:col>
      <xdr:colOff>0</xdr:colOff>
      <xdr:row>42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5E9A38B-3905-4F0D-A039-A58FAA187C4C}"/>
            </a:ext>
          </a:extLst>
        </xdr:cNvPr>
        <xdr:cNvSpPr>
          <a:spLocks noChangeShapeType="1"/>
        </xdr:cNvSpPr>
      </xdr:nvSpPr>
      <xdr:spPr bwMode="auto">
        <a:xfrm>
          <a:off x="23454360" y="70408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CF3B9BE-2E19-40BA-993E-3DE17FA5691A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0D0EE0C-A923-4E45-9551-6D6C4FD54E36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7DA722E-0F3F-4450-9C8D-63D536BB913B}"/>
            </a:ext>
          </a:extLst>
        </xdr:cNvPr>
        <xdr:cNvSpPr txBox="1">
          <a:spLocks noChangeArrowheads="1"/>
        </xdr:cNvSpPr>
      </xdr:nvSpPr>
      <xdr:spPr bwMode="auto">
        <a:xfrm>
          <a:off x="740664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F51EE93A-8CE9-430C-B3DC-805C2D7C2B0F}"/>
            </a:ext>
          </a:extLst>
        </xdr:cNvPr>
        <xdr:cNvSpPr txBox="1">
          <a:spLocks noChangeArrowheads="1"/>
        </xdr:cNvSpPr>
      </xdr:nvSpPr>
      <xdr:spPr bwMode="auto">
        <a:xfrm>
          <a:off x="67894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60C85C8-7549-4F9D-8E07-6CB58282E133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13E610F7-3B4F-4793-AC9A-AB326465E7BD}"/>
            </a:ext>
          </a:extLst>
        </xdr:cNvPr>
        <xdr:cNvSpPr txBox="1">
          <a:spLocks noChangeArrowheads="1"/>
        </xdr:cNvSpPr>
      </xdr:nvSpPr>
      <xdr:spPr bwMode="auto">
        <a:xfrm>
          <a:off x="678942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54D5916-5D3E-4753-B74D-F756E53F5082}"/>
            </a:ext>
          </a:extLst>
        </xdr:cNvPr>
        <xdr:cNvSpPr txBox="1">
          <a:spLocks noChangeArrowheads="1"/>
        </xdr:cNvSpPr>
      </xdr:nvSpPr>
      <xdr:spPr bwMode="auto">
        <a:xfrm>
          <a:off x="8023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4B8A7EB-AC39-4CDB-BB3D-D50D29406288}"/>
            </a:ext>
          </a:extLst>
        </xdr:cNvPr>
        <xdr:cNvSpPr txBox="1">
          <a:spLocks noChangeArrowheads="1"/>
        </xdr:cNvSpPr>
      </xdr:nvSpPr>
      <xdr:spPr bwMode="auto">
        <a:xfrm>
          <a:off x="678942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12</xdr:col>
      <xdr:colOff>0</xdr:colOff>
      <xdr:row>52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B5F0BFB9-E21E-4200-AE68-91D1D4294BB1}"/>
            </a:ext>
          </a:extLst>
        </xdr:cNvPr>
        <xdr:cNvSpPr txBox="1">
          <a:spLocks noChangeArrowheads="1"/>
        </xdr:cNvSpPr>
      </xdr:nvSpPr>
      <xdr:spPr bwMode="auto">
        <a:xfrm>
          <a:off x="678942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12</xdr:col>
      <xdr:colOff>0</xdr:colOff>
      <xdr:row>68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3260C045-CE9C-41EF-B39E-C6FD99B2B4A2}"/>
            </a:ext>
          </a:extLst>
        </xdr:cNvPr>
        <xdr:cNvSpPr txBox="1">
          <a:spLocks noChangeArrowheads="1"/>
        </xdr:cNvSpPr>
      </xdr:nvSpPr>
      <xdr:spPr bwMode="auto">
        <a:xfrm>
          <a:off x="678942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D7E6A57B-8FFE-4936-83AE-98DD7B48D935}"/>
            </a:ext>
          </a:extLst>
        </xdr:cNvPr>
        <xdr:cNvSpPr txBox="1">
          <a:spLocks noChangeArrowheads="1"/>
        </xdr:cNvSpPr>
      </xdr:nvSpPr>
      <xdr:spPr bwMode="auto">
        <a:xfrm>
          <a:off x="678942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13</xdr:col>
      <xdr:colOff>0</xdr:colOff>
      <xdr:row>48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151862E4-FF02-473C-8508-E02FA2B3192D}"/>
            </a:ext>
          </a:extLst>
        </xdr:cNvPr>
        <xdr:cNvSpPr txBox="1">
          <a:spLocks noChangeArrowheads="1"/>
        </xdr:cNvSpPr>
      </xdr:nvSpPr>
      <xdr:spPr bwMode="auto">
        <a:xfrm>
          <a:off x="740664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62</xdr:row>
      <xdr:rowOff>0</xdr:rowOff>
    </xdr:from>
    <xdr:to>
      <xdr:col>13</xdr:col>
      <xdr:colOff>0</xdr:colOff>
      <xdr:row>64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8B5F97EF-0E02-491E-9CB1-FE9793217820}"/>
            </a:ext>
          </a:extLst>
        </xdr:cNvPr>
        <xdr:cNvSpPr txBox="1">
          <a:spLocks noChangeArrowheads="1"/>
        </xdr:cNvSpPr>
      </xdr:nvSpPr>
      <xdr:spPr bwMode="auto">
        <a:xfrm>
          <a:off x="740664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54</xdr:row>
      <xdr:rowOff>0</xdr:rowOff>
    </xdr:from>
    <xdr:to>
      <xdr:col>14</xdr:col>
      <xdr:colOff>0</xdr:colOff>
      <xdr:row>56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3808A51D-689C-4EC6-91F4-400B320BC28C}"/>
            </a:ext>
          </a:extLst>
        </xdr:cNvPr>
        <xdr:cNvSpPr txBox="1">
          <a:spLocks noChangeArrowheads="1"/>
        </xdr:cNvSpPr>
      </xdr:nvSpPr>
      <xdr:spPr bwMode="auto">
        <a:xfrm>
          <a:off x="802386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8</xdr:row>
      <xdr:rowOff>0</xdr:rowOff>
    </xdr:from>
    <xdr:to>
      <xdr:col>26</xdr:col>
      <xdr:colOff>0</xdr:colOff>
      <xdr:row>10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8A7B8C5A-0C18-4372-92B1-8B71E6079064}"/>
            </a:ext>
          </a:extLst>
        </xdr:cNvPr>
        <xdr:cNvSpPr txBox="1">
          <a:spLocks noChangeArrowheads="1"/>
        </xdr:cNvSpPr>
      </xdr:nvSpPr>
      <xdr:spPr bwMode="auto">
        <a:xfrm>
          <a:off x="1543050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12</xdr:row>
      <xdr:rowOff>0</xdr:rowOff>
    </xdr:from>
    <xdr:to>
      <xdr:col>25</xdr:col>
      <xdr:colOff>0</xdr:colOff>
      <xdr:row>14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A8946193-9F51-4E84-900F-8472904229D0}"/>
            </a:ext>
          </a:extLst>
        </xdr:cNvPr>
        <xdr:cNvSpPr txBox="1">
          <a:spLocks noChangeArrowheads="1"/>
        </xdr:cNvSpPr>
      </xdr:nvSpPr>
      <xdr:spPr bwMode="auto">
        <a:xfrm>
          <a:off x="1481328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23A1857-ABA0-46C1-9B1A-60BBB289EC9F}"/>
            </a:ext>
          </a:extLst>
        </xdr:cNvPr>
        <xdr:cNvSpPr txBox="1">
          <a:spLocks noChangeArrowheads="1"/>
        </xdr:cNvSpPr>
      </xdr:nvSpPr>
      <xdr:spPr bwMode="auto">
        <a:xfrm>
          <a:off x="1543050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26</xdr:col>
      <xdr:colOff>0</xdr:colOff>
      <xdr:row>18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900C7644-2CED-4BD4-98FE-71283560F0E4}"/>
            </a:ext>
          </a:extLst>
        </xdr:cNvPr>
        <xdr:cNvSpPr txBox="1">
          <a:spLocks noChangeArrowheads="1"/>
        </xdr:cNvSpPr>
      </xdr:nvSpPr>
      <xdr:spPr bwMode="auto">
        <a:xfrm>
          <a:off x="1543050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912F89A-7702-47D0-BABF-5629AA35E280}"/>
            </a:ext>
          </a:extLst>
        </xdr:cNvPr>
        <xdr:cNvSpPr txBox="1">
          <a:spLocks noChangeArrowheads="1"/>
        </xdr:cNvSpPr>
      </xdr:nvSpPr>
      <xdr:spPr bwMode="auto">
        <a:xfrm>
          <a:off x="1543050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28</xdr:row>
      <xdr:rowOff>0</xdr:rowOff>
    </xdr:from>
    <xdr:to>
      <xdr:col>25</xdr:col>
      <xdr:colOff>0</xdr:colOff>
      <xdr:row>30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57A5B6B1-DEB7-489B-B609-12C5BDC80102}"/>
            </a:ext>
          </a:extLst>
        </xdr:cNvPr>
        <xdr:cNvSpPr txBox="1">
          <a:spLocks noChangeArrowheads="1"/>
        </xdr:cNvSpPr>
      </xdr:nvSpPr>
      <xdr:spPr bwMode="auto">
        <a:xfrm>
          <a:off x="1481328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26</xdr:col>
      <xdr:colOff>0</xdr:colOff>
      <xdr:row>42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57BF9ECA-DA88-4F01-8DFA-3F0206832F8E}"/>
            </a:ext>
          </a:extLst>
        </xdr:cNvPr>
        <xdr:cNvSpPr txBox="1">
          <a:spLocks noChangeArrowheads="1"/>
        </xdr:cNvSpPr>
      </xdr:nvSpPr>
      <xdr:spPr bwMode="auto">
        <a:xfrm>
          <a:off x="1543050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26</xdr:col>
      <xdr:colOff>0</xdr:colOff>
      <xdr:row>66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C4D4B3E-8CAC-4E42-B30F-3E8D9646E574}"/>
            </a:ext>
          </a:extLst>
        </xdr:cNvPr>
        <xdr:cNvSpPr txBox="1">
          <a:spLocks noChangeArrowheads="1"/>
        </xdr:cNvSpPr>
      </xdr:nvSpPr>
      <xdr:spPr bwMode="auto">
        <a:xfrm>
          <a:off x="1543050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60</xdr:row>
      <xdr:rowOff>0</xdr:rowOff>
    </xdr:from>
    <xdr:to>
      <xdr:col>25</xdr:col>
      <xdr:colOff>0</xdr:colOff>
      <xdr:row>62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9652BE8-0DCA-4006-A6DB-44B44946A722}"/>
            </a:ext>
          </a:extLst>
        </xdr:cNvPr>
        <xdr:cNvSpPr txBox="1">
          <a:spLocks noChangeArrowheads="1"/>
        </xdr:cNvSpPr>
      </xdr:nvSpPr>
      <xdr:spPr bwMode="auto">
        <a:xfrm>
          <a:off x="1481328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26</xdr:col>
      <xdr:colOff>0</xdr:colOff>
      <xdr:row>50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31360CB1-F09C-4D1E-955B-1A8898015444}"/>
            </a:ext>
          </a:extLst>
        </xdr:cNvPr>
        <xdr:cNvSpPr txBox="1">
          <a:spLocks noChangeArrowheads="1"/>
        </xdr:cNvSpPr>
      </xdr:nvSpPr>
      <xdr:spPr bwMode="auto">
        <a:xfrm>
          <a:off x="1543050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26</xdr:col>
      <xdr:colOff>0</xdr:colOff>
      <xdr:row>58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2C36F580-6C88-4316-B828-086F5E926583}"/>
            </a:ext>
          </a:extLst>
        </xdr:cNvPr>
        <xdr:cNvSpPr txBox="1">
          <a:spLocks noChangeArrowheads="1"/>
        </xdr:cNvSpPr>
      </xdr:nvSpPr>
      <xdr:spPr bwMode="auto">
        <a:xfrm>
          <a:off x="1543050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1582D877-8368-493C-AEAE-79B38550E9C7}"/>
            </a:ext>
          </a:extLst>
        </xdr:cNvPr>
        <xdr:cNvSpPr txBox="1">
          <a:spLocks noChangeArrowheads="1"/>
        </xdr:cNvSpPr>
      </xdr:nvSpPr>
      <xdr:spPr bwMode="auto">
        <a:xfrm>
          <a:off x="1481328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A91C30C3-9CC6-4EA1-B571-1166354894F6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72D5E5A7-7622-4712-ACFC-AE0F00F24D56}"/>
            </a:ext>
          </a:extLst>
        </xdr:cNvPr>
        <xdr:cNvSpPr txBox="1">
          <a:spLocks noChangeArrowheads="1"/>
        </xdr:cNvSpPr>
      </xdr:nvSpPr>
      <xdr:spPr bwMode="auto">
        <a:xfrm>
          <a:off x="2962656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B826AF0D-FF07-47BD-AA83-C3A0182C3B8E}"/>
            </a:ext>
          </a:extLst>
        </xdr:cNvPr>
        <xdr:cNvSpPr txBox="1">
          <a:spLocks noChangeArrowheads="1"/>
        </xdr:cNvSpPr>
      </xdr:nvSpPr>
      <xdr:spPr bwMode="auto">
        <a:xfrm>
          <a:off x="296265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40EC0F23-57D6-4B52-85C4-3DD2A089B1FE}"/>
            </a:ext>
          </a:extLst>
        </xdr:cNvPr>
        <xdr:cNvSpPr txBox="1">
          <a:spLocks noChangeArrowheads="1"/>
        </xdr:cNvSpPr>
      </xdr:nvSpPr>
      <xdr:spPr bwMode="auto">
        <a:xfrm>
          <a:off x="302437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49</xdr:col>
      <xdr:colOff>0</xdr:colOff>
      <xdr:row>36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B7EE5D87-A6D3-43FD-BCCA-0B54390C0C12}"/>
            </a:ext>
          </a:extLst>
        </xdr:cNvPr>
        <xdr:cNvSpPr txBox="1">
          <a:spLocks noChangeArrowheads="1"/>
        </xdr:cNvSpPr>
      </xdr:nvSpPr>
      <xdr:spPr bwMode="auto">
        <a:xfrm>
          <a:off x="2962656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EDE8B0A9-83D0-4B46-BF8C-F399D23AF9EA}"/>
            </a:ext>
          </a:extLst>
        </xdr:cNvPr>
        <xdr:cNvSpPr txBox="1">
          <a:spLocks noChangeArrowheads="1"/>
        </xdr:cNvSpPr>
      </xdr:nvSpPr>
      <xdr:spPr bwMode="auto">
        <a:xfrm>
          <a:off x="2962656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49</xdr:col>
      <xdr:colOff>0</xdr:colOff>
      <xdr:row>52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937C2F5-24C7-4830-A210-5FEA568C9AE0}"/>
            </a:ext>
          </a:extLst>
        </xdr:cNvPr>
        <xdr:cNvSpPr txBox="1">
          <a:spLocks noChangeArrowheads="1"/>
        </xdr:cNvSpPr>
      </xdr:nvSpPr>
      <xdr:spPr bwMode="auto">
        <a:xfrm>
          <a:off x="2962656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46</xdr:row>
      <xdr:rowOff>0</xdr:rowOff>
    </xdr:from>
    <xdr:to>
      <xdr:col>50</xdr:col>
      <xdr:colOff>0</xdr:colOff>
      <xdr:row>48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215518B2-87D7-4F1B-A772-DDA4F8AB93F0}"/>
            </a:ext>
          </a:extLst>
        </xdr:cNvPr>
        <xdr:cNvSpPr txBox="1">
          <a:spLocks noChangeArrowheads="1"/>
        </xdr:cNvSpPr>
      </xdr:nvSpPr>
      <xdr:spPr bwMode="auto">
        <a:xfrm>
          <a:off x="3024378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FA74500-1191-497B-AD77-C2837BEB2737}"/>
            </a:ext>
          </a:extLst>
        </xdr:cNvPr>
        <xdr:cNvSpPr txBox="1">
          <a:spLocks noChangeArrowheads="1"/>
        </xdr:cNvSpPr>
      </xdr:nvSpPr>
      <xdr:spPr bwMode="auto">
        <a:xfrm>
          <a:off x="2962656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62</xdr:row>
      <xdr:rowOff>0</xdr:rowOff>
    </xdr:from>
    <xdr:to>
      <xdr:col>50</xdr:col>
      <xdr:colOff>0</xdr:colOff>
      <xdr:row>64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C68E70AF-3F40-43D5-8916-1F13F73E414F}"/>
            </a:ext>
          </a:extLst>
        </xdr:cNvPr>
        <xdr:cNvSpPr txBox="1">
          <a:spLocks noChangeArrowheads="1"/>
        </xdr:cNvSpPr>
      </xdr:nvSpPr>
      <xdr:spPr bwMode="auto">
        <a:xfrm>
          <a:off x="3024378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66</xdr:row>
      <xdr:rowOff>0</xdr:rowOff>
    </xdr:from>
    <xdr:to>
      <xdr:col>49</xdr:col>
      <xdr:colOff>0</xdr:colOff>
      <xdr:row>68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B32EDBA1-6A9F-4FB0-8C46-D5F108B28CD4}"/>
            </a:ext>
          </a:extLst>
        </xdr:cNvPr>
        <xdr:cNvSpPr txBox="1">
          <a:spLocks noChangeArrowheads="1"/>
        </xdr:cNvSpPr>
      </xdr:nvSpPr>
      <xdr:spPr bwMode="auto">
        <a:xfrm>
          <a:off x="2962656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8</xdr:row>
      <xdr:rowOff>0</xdr:rowOff>
    </xdr:from>
    <xdr:to>
      <xdr:col>63</xdr:col>
      <xdr:colOff>0</xdr:colOff>
      <xdr:row>10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4F8E0F94-F78A-4410-A93C-5CC43252BF76}"/>
            </a:ext>
          </a:extLst>
        </xdr:cNvPr>
        <xdr:cNvSpPr txBox="1">
          <a:spLocks noChangeArrowheads="1"/>
        </xdr:cNvSpPr>
      </xdr:nvSpPr>
      <xdr:spPr bwMode="auto">
        <a:xfrm>
          <a:off x="3826764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16</xdr:row>
      <xdr:rowOff>0</xdr:rowOff>
    </xdr:from>
    <xdr:to>
      <xdr:col>63</xdr:col>
      <xdr:colOff>0</xdr:colOff>
      <xdr:row>18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A5F0BD4E-A752-4010-B37D-FE06C00BDDF7}"/>
            </a:ext>
          </a:extLst>
        </xdr:cNvPr>
        <xdr:cNvSpPr txBox="1">
          <a:spLocks noChangeArrowheads="1"/>
        </xdr:cNvSpPr>
      </xdr:nvSpPr>
      <xdr:spPr bwMode="auto">
        <a:xfrm>
          <a:off x="3826764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24</xdr:row>
      <xdr:rowOff>0</xdr:rowOff>
    </xdr:from>
    <xdr:to>
      <xdr:col>63</xdr:col>
      <xdr:colOff>0</xdr:colOff>
      <xdr:row>26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C2697F75-4D2B-4E74-AB1C-53522EF80BA9}"/>
            </a:ext>
          </a:extLst>
        </xdr:cNvPr>
        <xdr:cNvSpPr txBox="1">
          <a:spLocks noChangeArrowheads="1"/>
        </xdr:cNvSpPr>
      </xdr:nvSpPr>
      <xdr:spPr bwMode="auto">
        <a:xfrm>
          <a:off x="3826764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63</xdr:col>
      <xdr:colOff>0</xdr:colOff>
      <xdr:row>34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63A5AD0A-96C3-4DB7-9474-33257DCE9957}"/>
            </a:ext>
          </a:extLst>
        </xdr:cNvPr>
        <xdr:cNvSpPr txBox="1">
          <a:spLocks noChangeArrowheads="1"/>
        </xdr:cNvSpPr>
      </xdr:nvSpPr>
      <xdr:spPr bwMode="auto">
        <a:xfrm>
          <a:off x="3826764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12</xdr:row>
      <xdr:rowOff>0</xdr:rowOff>
    </xdr:from>
    <xdr:to>
      <xdr:col>62</xdr:col>
      <xdr:colOff>0</xdr:colOff>
      <xdr:row>14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6BF77012-CA83-4AB0-A0C7-A1A6144A232F}"/>
            </a:ext>
          </a:extLst>
        </xdr:cNvPr>
        <xdr:cNvSpPr txBox="1">
          <a:spLocks noChangeArrowheads="1"/>
        </xdr:cNvSpPr>
      </xdr:nvSpPr>
      <xdr:spPr bwMode="auto">
        <a:xfrm>
          <a:off x="3765042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28</xdr:row>
      <xdr:rowOff>0</xdr:rowOff>
    </xdr:from>
    <xdr:to>
      <xdr:col>62</xdr:col>
      <xdr:colOff>0</xdr:colOff>
      <xdr:row>30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A12DF0CD-A886-4FAE-92CD-E3DB6CB9EEE6}"/>
            </a:ext>
          </a:extLst>
        </xdr:cNvPr>
        <xdr:cNvSpPr txBox="1">
          <a:spLocks noChangeArrowheads="1"/>
        </xdr:cNvSpPr>
      </xdr:nvSpPr>
      <xdr:spPr bwMode="auto">
        <a:xfrm>
          <a:off x="3765042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63</xdr:col>
      <xdr:colOff>0</xdr:colOff>
      <xdr:row>42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3740EBED-4812-46AD-A934-1D4078BB712E}"/>
            </a:ext>
          </a:extLst>
        </xdr:cNvPr>
        <xdr:cNvSpPr txBox="1">
          <a:spLocks noChangeArrowheads="1"/>
        </xdr:cNvSpPr>
      </xdr:nvSpPr>
      <xdr:spPr bwMode="auto">
        <a:xfrm>
          <a:off x="3826764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62</xdr:col>
      <xdr:colOff>0</xdr:colOff>
      <xdr:row>46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7A77A491-FBCA-4437-9D59-41FEEFA2D367}"/>
            </a:ext>
          </a:extLst>
        </xdr:cNvPr>
        <xdr:cNvSpPr txBox="1">
          <a:spLocks noChangeArrowheads="1"/>
        </xdr:cNvSpPr>
      </xdr:nvSpPr>
      <xdr:spPr bwMode="auto">
        <a:xfrm>
          <a:off x="3765042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48</xdr:row>
      <xdr:rowOff>0</xdr:rowOff>
    </xdr:from>
    <xdr:to>
      <xdr:col>63</xdr:col>
      <xdr:colOff>0</xdr:colOff>
      <xdr:row>50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56C5506F-C966-4AA2-B7BB-E0DEE364D219}"/>
            </a:ext>
          </a:extLst>
        </xdr:cNvPr>
        <xdr:cNvSpPr txBox="1">
          <a:spLocks noChangeArrowheads="1"/>
        </xdr:cNvSpPr>
      </xdr:nvSpPr>
      <xdr:spPr bwMode="auto">
        <a:xfrm>
          <a:off x="3826764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65</xdr:row>
      <xdr:rowOff>0</xdr:rowOff>
    </xdr:from>
    <xdr:to>
      <xdr:col>63</xdr:col>
      <xdr:colOff>0</xdr:colOff>
      <xdr:row>67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31E84249-C666-4CF2-B358-F9D746CBD8E5}"/>
            </a:ext>
          </a:extLst>
        </xdr:cNvPr>
        <xdr:cNvSpPr txBox="1">
          <a:spLocks noChangeArrowheads="1"/>
        </xdr:cNvSpPr>
      </xdr:nvSpPr>
      <xdr:spPr bwMode="auto">
        <a:xfrm>
          <a:off x="38267640" y="10896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56</xdr:row>
      <xdr:rowOff>0</xdr:rowOff>
    </xdr:from>
    <xdr:to>
      <xdr:col>63</xdr:col>
      <xdr:colOff>0</xdr:colOff>
      <xdr:row>58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EADE712B-78C0-4FA1-8228-C13F90AD646F}"/>
            </a:ext>
          </a:extLst>
        </xdr:cNvPr>
        <xdr:cNvSpPr txBox="1">
          <a:spLocks noChangeArrowheads="1"/>
        </xdr:cNvSpPr>
      </xdr:nvSpPr>
      <xdr:spPr bwMode="auto">
        <a:xfrm>
          <a:off x="3826764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60</xdr:row>
      <xdr:rowOff>0</xdr:rowOff>
    </xdr:from>
    <xdr:to>
      <xdr:col>62</xdr:col>
      <xdr:colOff>0</xdr:colOff>
      <xdr:row>62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FA2CC9CB-8EE0-41C4-BB42-F60B1C16BC66}"/>
            </a:ext>
          </a:extLst>
        </xdr:cNvPr>
        <xdr:cNvSpPr txBox="1">
          <a:spLocks noChangeArrowheads="1"/>
        </xdr:cNvSpPr>
      </xdr:nvSpPr>
      <xdr:spPr bwMode="auto">
        <a:xfrm>
          <a:off x="3765042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68</xdr:col>
      <xdr:colOff>0</xdr:colOff>
      <xdr:row>132</xdr:row>
      <xdr:rowOff>0</xdr:rowOff>
    </xdr:from>
    <xdr:to>
      <xdr:col>73</xdr:col>
      <xdr:colOff>0</xdr:colOff>
      <xdr:row>132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D296D165-7DD7-49C4-AA84-63759273D14F}"/>
            </a:ext>
          </a:extLst>
        </xdr:cNvPr>
        <xdr:cNvSpPr>
          <a:spLocks noChangeShapeType="1"/>
        </xdr:cNvSpPr>
      </xdr:nvSpPr>
      <xdr:spPr bwMode="auto">
        <a:xfrm>
          <a:off x="41970960" y="221284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116</xdr:row>
      <xdr:rowOff>0</xdr:rowOff>
    </xdr:from>
    <xdr:to>
      <xdr:col>7</xdr:col>
      <xdr:colOff>0</xdr:colOff>
      <xdr:row>116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26622FA8-9233-42F2-9B2D-A60F7DC6D43B}"/>
            </a:ext>
          </a:extLst>
        </xdr:cNvPr>
        <xdr:cNvSpPr>
          <a:spLocks noChangeShapeType="1"/>
        </xdr:cNvSpPr>
      </xdr:nvSpPr>
      <xdr:spPr bwMode="auto">
        <a:xfrm flipH="1">
          <a:off x="617220" y="194462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83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D2391B51-87DA-4B6F-A730-0BC7EE0C216A}"/>
            </a:ext>
          </a:extLst>
        </xdr:cNvPr>
        <xdr:cNvSpPr txBox="1">
          <a:spLocks noChangeArrowheads="1"/>
        </xdr:cNvSpPr>
      </xdr:nvSpPr>
      <xdr:spPr bwMode="auto">
        <a:xfrm>
          <a:off x="6789420" y="13914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92</xdr:row>
      <xdr:rowOff>0</xdr:rowOff>
    </xdr:from>
    <xdr:to>
      <xdr:col>12</xdr:col>
      <xdr:colOff>0</xdr:colOff>
      <xdr:row>94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E008264A-BDB3-4ABE-B1C2-525A04FC9570}"/>
            </a:ext>
          </a:extLst>
        </xdr:cNvPr>
        <xdr:cNvSpPr txBox="1">
          <a:spLocks noChangeArrowheads="1"/>
        </xdr:cNvSpPr>
      </xdr:nvSpPr>
      <xdr:spPr bwMode="auto">
        <a:xfrm>
          <a:off x="6789420" y="15422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5CEBF572-CBE0-49A3-AD71-BB5CEFDCEC37}"/>
            </a:ext>
          </a:extLst>
        </xdr:cNvPr>
        <xdr:cNvSpPr txBox="1">
          <a:spLocks noChangeArrowheads="1"/>
        </xdr:cNvSpPr>
      </xdr:nvSpPr>
      <xdr:spPr bwMode="auto">
        <a:xfrm>
          <a:off x="678942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108</xdr:row>
      <xdr:rowOff>0</xdr:rowOff>
    </xdr:from>
    <xdr:to>
      <xdr:col>12</xdr:col>
      <xdr:colOff>0</xdr:colOff>
      <xdr:row>110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9D27E781-6197-4AB8-8EDA-748D7F97376A}"/>
            </a:ext>
          </a:extLst>
        </xdr:cNvPr>
        <xdr:cNvSpPr txBox="1">
          <a:spLocks noChangeArrowheads="1"/>
        </xdr:cNvSpPr>
      </xdr:nvSpPr>
      <xdr:spPr bwMode="auto">
        <a:xfrm>
          <a:off x="678942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88</xdr:row>
      <xdr:rowOff>0</xdr:rowOff>
    </xdr:from>
    <xdr:to>
      <xdr:col>13</xdr:col>
      <xdr:colOff>0</xdr:colOff>
      <xdr:row>90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1CC955D7-B459-45C1-B3F2-B14EC5525B2E}"/>
            </a:ext>
          </a:extLst>
        </xdr:cNvPr>
        <xdr:cNvSpPr txBox="1">
          <a:spLocks noChangeArrowheads="1"/>
        </xdr:cNvSpPr>
      </xdr:nvSpPr>
      <xdr:spPr bwMode="auto">
        <a:xfrm>
          <a:off x="7406640" y="14752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104</xdr:row>
      <xdr:rowOff>0</xdr:rowOff>
    </xdr:from>
    <xdr:to>
      <xdr:col>13</xdr:col>
      <xdr:colOff>0</xdr:colOff>
      <xdr:row>106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400EB8D4-BDE5-4D0E-80F1-F8AD506CB409}"/>
            </a:ext>
          </a:extLst>
        </xdr:cNvPr>
        <xdr:cNvSpPr txBox="1">
          <a:spLocks noChangeArrowheads="1"/>
        </xdr:cNvSpPr>
      </xdr:nvSpPr>
      <xdr:spPr bwMode="auto">
        <a:xfrm>
          <a:off x="7406640" y="17434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</xdr:col>
      <xdr:colOff>0</xdr:colOff>
      <xdr:row>96</xdr:row>
      <xdr:rowOff>0</xdr:rowOff>
    </xdr:from>
    <xdr:to>
      <xdr:col>14</xdr:col>
      <xdr:colOff>0</xdr:colOff>
      <xdr:row>98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3E03BF14-BB92-48A2-BB0B-240E59CAC0E9}"/>
            </a:ext>
          </a:extLst>
        </xdr:cNvPr>
        <xdr:cNvSpPr txBox="1">
          <a:spLocks noChangeArrowheads="1"/>
        </xdr:cNvSpPr>
      </xdr:nvSpPr>
      <xdr:spPr bwMode="auto">
        <a:xfrm>
          <a:off x="8023860" y="16093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116</xdr:row>
      <xdr:rowOff>0</xdr:rowOff>
    </xdr:from>
    <xdr:to>
      <xdr:col>12</xdr:col>
      <xdr:colOff>0</xdr:colOff>
      <xdr:row>118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F37A9477-9AAC-47A8-BBF8-217DF802C5F8}"/>
            </a:ext>
          </a:extLst>
        </xdr:cNvPr>
        <xdr:cNvSpPr txBox="1">
          <a:spLocks noChangeArrowheads="1"/>
        </xdr:cNvSpPr>
      </xdr:nvSpPr>
      <xdr:spPr bwMode="auto">
        <a:xfrm>
          <a:off x="6789420" y="19446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124</xdr:row>
      <xdr:rowOff>0</xdr:rowOff>
    </xdr:from>
    <xdr:to>
      <xdr:col>12</xdr:col>
      <xdr:colOff>0</xdr:colOff>
      <xdr:row>126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585D9673-5985-4366-80E2-47EB127D50FD}"/>
            </a:ext>
          </a:extLst>
        </xdr:cNvPr>
        <xdr:cNvSpPr txBox="1">
          <a:spLocks noChangeArrowheads="1"/>
        </xdr:cNvSpPr>
      </xdr:nvSpPr>
      <xdr:spPr bwMode="auto">
        <a:xfrm>
          <a:off x="6789420" y="20787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120</xdr:row>
      <xdr:rowOff>0</xdr:rowOff>
    </xdr:from>
    <xdr:to>
      <xdr:col>13</xdr:col>
      <xdr:colOff>0</xdr:colOff>
      <xdr:row>122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94830CDA-8CB7-47E1-B718-8285D87C4E67}"/>
            </a:ext>
          </a:extLst>
        </xdr:cNvPr>
        <xdr:cNvSpPr txBox="1">
          <a:spLocks noChangeArrowheads="1"/>
        </xdr:cNvSpPr>
      </xdr:nvSpPr>
      <xdr:spPr bwMode="auto">
        <a:xfrm>
          <a:off x="7406640" y="20116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132</xdr:row>
      <xdr:rowOff>0</xdr:rowOff>
    </xdr:from>
    <xdr:to>
      <xdr:col>12</xdr:col>
      <xdr:colOff>0</xdr:colOff>
      <xdr:row>134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89B93516-25CE-41BF-8B29-A3454744FA13}"/>
            </a:ext>
          </a:extLst>
        </xdr:cNvPr>
        <xdr:cNvSpPr txBox="1">
          <a:spLocks noChangeArrowheads="1"/>
        </xdr:cNvSpPr>
      </xdr:nvSpPr>
      <xdr:spPr bwMode="auto">
        <a:xfrm>
          <a:off x="6789420" y="22128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</xdr:col>
      <xdr:colOff>0</xdr:colOff>
      <xdr:row>128</xdr:row>
      <xdr:rowOff>0</xdr:rowOff>
    </xdr:from>
    <xdr:to>
      <xdr:col>14</xdr:col>
      <xdr:colOff>0</xdr:colOff>
      <xdr:row>130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439DFB7A-151A-48DB-B477-D2027DAF115C}"/>
            </a:ext>
          </a:extLst>
        </xdr:cNvPr>
        <xdr:cNvSpPr txBox="1">
          <a:spLocks noChangeArrowheads="1"/>
        </xdr:cNvSpPr>
      </xdr:nvSpPr>
      <xdr:spPr bwMode="auto">
        <a:xfrm>
          <a:off x="8023860" y="21457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136</xdr:row>
      <xdr:rowOff>0</xdr:rowOff>
    </xdr:from>
    <xdr:to>
      <xdr:col>13</xdr:col>
      <xdr:colOff>0</xdr:colOff>
      <xdr:row>138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24F14177-DD07-497E-A7AA-295A2C9D82F3}"/>
            </a:ext>
          </a:extLst>
        </xdr:cNvPr>
        <xdr:cNvSpPr txBox="1">
          <a:spLocks noChangeArrowheads="1"/>
        </xdr:cNvSpPr>
      </xdr:nvSpPr>
      <xdr:spPr bwMode="auto">
        <a:xfrm>
          <a:off x="7406640" y="22799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140</xdr:row>
      <xdr:rowOff>0</xdr:rowOff>
    </xdr:from>
    <xdr:to>
      <xdr:col>12</xdr:col>
      <xdr:colOff>0</xdr:colOff>
      <xdr:row>142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5653BCD2-2925-44EA-9342-01F006D17A19}"/>
            </a:ext>
          </a:extLst>
        </xdr:cNvPr>
        <xdr:cNvSpPr txBox="1">
          <a:spLocks noChangeArrowheads="1"/>
        </xdr:cNvSpPr>
      </xdr:nvSpPr>
      <xdr:spPr bwMode="auto">
        <a:xfrm>
          <a:off x="6789420" y="23469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82</xdr:row>
      <xdr:rowOff>0</xdr:rowOff>
    </xdr:from>
    <xdr:to>
      <xdr:col>26</xdr:col>
      <xdr:colOff>0</xdr:colOff>
      <xdr:row>84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0DE1BCD0-0DDD-43BC-9953-207EC882F31A}"/>
            </a:ext>
          </a:extLst>
        </xdr:cNvPr>
        <xdr:cNvSpPr txBox="1">
          <a:spLocks noChangeArrowheads="1"/>
        </xdr:cNvSpPr>
      </xdr:nvSpPr>
      <xdr:spPr bwMode="auto">
        <a:xfrm>
          <a:off x="15430500" y="13746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90</xdr:row>
      <xdr:rowOff>0</xdr:rowOff>
    </xdr:from>
    <xdr:to>
      <xdr:col>26</xdr:col>
      <xdr:colOff>0</xdr:colOff>
      <xdr:row>92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46746FBB-001B-4BCC-A11B-F0B08E6FBF1A}"/>
            </a:ext>
          </a:extLst>
        </xdr:cNvPr>
        <xdr:cNvSpPr txBox="1">
          <a:spLocks noChangeArrowheads="1"/>
        </xdr:cNvSpPr>
      </xdr:nvSpPr>
      <xdr:spPr bwMode="auto">
        <a:xfrm>
          <a:off x="15430500" y="15087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98</xdr:row>
      <xdr:rowOff>0</xdr:rowOff>
    </xdr:from>
    <xdr:to>
      <xdr:col>26</xdr:col>
      <xdr:colOff>0</xdr:colOff>
      <xdr:row>100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1E9C8D41-006B-425A-B728-1BB44B88A334}"/>
            </a:ext>
          </a:extLst>
        </xdr:cNvPr>
        <xdr:cNvSpPr txBox="1">
          <a:spLocks noChangeArrowheads="1"/>
        </xdr:cNvSpPr>
      </xdr:nvSpPr>
      <xdr:spPr bwMode="auto">
        <a:xfrm>
          <a:off x="15430500" y="16428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102</xdr:row>
      <xdr:rowOff>0</xdr:rowOff>
    </xdr:from>
    <xdr:to>
      <xdr:col>25</xdr:col>
      <xdr:colOff>0</xdr:colOff>
      <xdr:row>104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AEB5D04E-E6A8-4738-BE91-4BDC6626842B}"/>
            </a:ext>
          </a:extLst>
        </xdr:cNvPr>
        <xdr:cNvSpPr txBox="1">
          <a:spLocks noChangeArrowheads="1"/>
        </xdr:cNvSpPr>
      </xdr:nvSpPr>
      <xdr:spPr bwMode="auto">
        <a:xfrm>
          <a:off x="14813280" y="17099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86</xdr:row>
      <xdr:rowOff>0</xdr:rowOff>
    </xdr:from>
    <xdr:to>
      <xdr:col>25</xdr:col>
      <xdr:colOff>0</xdr:colOff>
      <xdr:row>88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BF6DD539-1A73-43DC-80C0-F2CA830E6467}"/>
            </a:ext>
          </a:extLst>
        </xdr:cNvPr>
        <xdr:cNvSpPr txBox="1">
          <a:spLocks noChangeArrowheads="1"/>
        </xdr:cNvSpPr>
      </xdr:nvSpPr>
      <xdr:spPr bwMode="auto">
        <a:xfrm>
          <a:off x="14813280" y="14417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106</xdr:row>
      <xdr:rowOff>0</xdr:rowOff>
    </xdr:from>
    <xdr:to>
      <xdr:col>26</xdr:col>
      <xdr:colOff>0</xdr:colOff>
      <xdr:row>108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67BBBF02-51ED-4F47-8169-7CEEC5AD2A83}"/>
            </a:ext>
          </a:extLst>
        </xdr:cNvPr>
        <xdr:cNvSpPr txBox="1">
          <a:spLocks noChangeArrowheads="1"/>
        </xdr:cNvSpPr>
      </xdr:nvSpPr>
      <xdr:spPr bwMode="auto">
        <a:xfrm>
          <a:off x="15430500" y="17769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94</xdr:row>
      <xdr:rowOff>0</xdr:rowOff>
    </xdr:from>
    <xdr:to>
      <xdr:col>24</xdr:col>
      <xdr:colOff>0</xdr:colOff>
      <xdr:row>96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EDC2C747-21AA-49AC-8444-EF1868AF9930}"/>
            </a:ext>
          </a:extLst>
        </xdr:cNvPr>
        <xdr:cNvSpPr txBox="1">
          <a:spLocks noChangeArrowheads="1"/>
        </xdr:cNvSpPr>
      </xdr:nvSpPr>
      <xdr:spPr bwMode="auto">
        <a:xfrm>
          <a:off x="14196060" y="15758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122</xdr:row>
      <xdr:rowOff>0</xdr:rowOff>
    </xdr:from>
    <xdr:to>
      <xdr:col>26</xdr:col>
      <xdr:colOff>0</xdr:colOff>
      <xdr:row>124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82528CC5-B8FB-4753-A5FC-96A3C8C2F917}"/>
            </a:ext>
          </a:extLst>
        </xdr:cNvPr>
        <xdr:cNvSpPr txBox="1">
          <a:spLocks noChangeArrowheads="1"/>
        </xdr:cNvSpPr>
      </xdr:nvSpPr>
      <xdr:spPr bwMode="auto">
        <a:xfrm>
          <a:off x="15430500" y="20452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114</xdr:row>
      <xdr:rowOff>0</xdr:rowOff>
    </xdr:from>
    <xdr:to>
      <xdr:col>26</xdr:col>
      <xdr:colOff>0</xdr:colOff>
      <xdr:row>116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4D2D190D-8602-4A38-8A5D-A3A02122286C}"/>
            </a:ext>
          </a:extLst>
        </xdr:cNvPr>
        <xdr:cNvSpPr txBox="1">
          <a:spLocks noChangeArrowheads="1"/>
        </xdr:cNvSpPr>
      </xdr:nvSpPr>
      <xdr:spPr bwMode="auto">
        <a:xfrm>
          <a:off x="15430500" y="19110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118</xdr:row>
      <xdr:rowOff>0</xdr:rowOff>
    </xdr:from>
    <xdr:to>
      <xdr:col>25</xdr:col>
      <xdr:colOff>0</xdr:colOff>
      <xdr:row>120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6358B9A0-48BB-4713-A3AE-91A057F10C6C}"/>
            </a:ext>
          </a:extLst>
        </xdr:cNvPr>
        <xdr:cNvSpPr txBox="1">
          <a:spLocks noChangeArrowheads="1"/>
        </xdr:cNvSpPr>
      </xdr:nvSpPr>
      <xdr:spPr bwMode="auto">
        <a:xfrm>
          <a:off x="14813280" y="19781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139</xdr:row>
      <xdr:rowOff>0</xdr:rowOff>
    </xdr:from>
    <xdr:to>
      <xdr:col>26</xdr:col>
      <xdr:colOff>0</xdr:colOff>
      <xdr:row>141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9F030C14-9ECC-40DA-8D2D-21DCB412CE2B}"/>
            </a:ext>
          </a:extLst>
        </xdr:cNvPr>
        <xdr:cNvSpPr txBox="1">
          <a:spLocks noChangeArrowheads="1"/>
        </xdr:cNvSpPr>
      </xdr:nvSpPr>
      <xdr:spPr bwMode="auto">
        <a:xfrm>
          <a:off x="15430500" y="23301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130</xdr:row>
      <xdr:rowOff>0</xdr:rowOff>
    </xdr:from>
    <xdr:to>
      <xdr:col>26</xdr:col>
      <xdr:colOff>0</xdr:colOff>
      <xdr:row>132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BC3B38C4-6416-494E-B359-2C271ADAB883}"/>
            </a:ext>
          </a:extLst>
        </xdr:cNvPr>
        <xdr:cNvSpPr txBox="1">
          <a:spLocks noChangeArrowheads="1"/>
        </xdr:cNvSpPr>
      </xdr:nvSpPr>
      <xdr:spPr bwMode="auto">
        <a:xfrm>
          <a:off x="15430500" y="21793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134</xdr:row>
      <xdr:rowOff>0</xdr:rowOff>
    </xdr:from>
    <xdr:to>
      <xdr:col>25</xdr:col>
      <xdr:colOff>0</xdr:colOff>
      <xdr:row>136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5165EF2D-63DA-4535-B644-8EE0C52D2D0D}"/>
            </a:ext>
          </a:extLst>
        </xdr:cNvPr>
        <xdr:cNvSpPr txBox="1">
          <a:spLocks noChangeArrowheads="1"/>
        </xdr:cNvSpPr>
      </xdr:nvSpPr>
      <xdr:spPr bwMode="auto">
        <a:xfrm>
          <a:off x="14813280" y="22463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126</xdr:row>
      <xdr:rowOff>0</xdr:rowOff>
    </xdr:from>
    <xdr:to>
      <xdr:col>24</xdr:col>
      <xdr:colOff>0</xdr:colOff>
      <xdr:row>128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E4457D90-A2C0-4587-9067-476F7C0A1B30}"/>
            </a:ext>
          </a:extLst>
        </xdr:cNvPr>
        <xdr:cNvSpPr txBox="1">
          <a:spLocks noChangeArrowheads="1"/>
        </xdr:cNvSpPr>
      </xdr:nvSpPr>
      <xdr:spPr bwMode="auto">
        <a:xfrm>
          <a:off x="14196060" y="21122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82</xdr:row>
      <xdr:rowOff>0</xdr:rowOff>
    </xdr:from>
    <xdr:to>
      <xdr:col>49</xdr:col>
      <xdr:colOff>0</xdr:colOff>
      <xdr:row>84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6443536E-29E2-4573-8B0A-844A9594ABA1}"/>
            </a:ext>
          </a:extLst>
        </xdr:cNvPr>
        <xdr:cNvSpPr txBox="1">
          <a:spLocks noChangeArrowheads="1"/>
        </xdr:cNvSpPr>
      </xdr:nvSpPr>
      <xdr:spPr bwMode="auto">
        <a:xfrm>
          <a:off x="29626560" y="13746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90</xdr:row>
      <xdr:rowOff>0</xdr:rowOff>
    </xdr:from>
    <xdr:to>
      <xdr:col>49</xdr:col>
      <xdr:colOff>0</xdr:colOff>
      <xdr:row>92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B5BCA71E-74D5-4668-84A5-EBE12FBD4A01}"/>
            </a:ext>
          </a:extLst>
        </xdr:cNvPr>
        <xdr:cNvSpPr txBox="1">
          <a:spLocks noChangeArrowheads="1"/>
        </xdr:cNvSpPr>
      </xdr:nvSpPr>
      <xdr:spPr bwMode="auto">
        <a:xfrm>
          <a:off x="29626560" y="15087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102</xdr:row>
      <xdr:rowOff>0</xdr:rowOff>
    </xdr:from>
    <xdr:to>
      <xdr:col>50</xdr:col>
      <xdr:colOff>0</xdr:colOff>
      <xdr:row>104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FFBC31A8-044B-42AB-9A09-5D1C08B3A308}"/>
            </a:ext>
          </a:extLst>
        </xdr:cNvPr>
        <xdr:cNvSpPr txBox="1">
          <a:spLocks noChangeArrowheads="1"/>
        </xdr:cNvSpPr>
      </xdr:nvSpPr>
      <xdr:spPr bwMode="auto">
        <a:xfrm>
          <a:off x="30243780" y="17099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106</xdr:row>
      <xdr:rowOff>0</xdr:rowOff>
    </xdr:from>
    <xdr:to>
      <xdr:col>49</xdr:col>
      <xdr:colOff>0</xdr:colOff>
      <xdr:row>108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D6B5854C-E9F4-4F2C-8BDE-ED09E711B57D}"/>
            </a:ext>
          </a:extLst>
        </xdr:cNvPr>
        <xdr:cNvSpPr txBox="1">
          <a:spLocks noChangeArrowheads="1"/>
        </xdr:cNvSpPr>
      </xdr:nvSpPr>
      <xdr:spPr bwMode="auto">
        <a:xfrm>
          <a:off x="29626560" y="17769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49</xdr:col>
      <xdr:colOff>0</xdr:colOff>
      <xdr:row>86</xdr:row>
      <xdr:rowOff>0</xdr:rowOff>
    </xdr:from>
    <xdr:to>
      <xdr:col>50</xdr:col>
      <xdr:colOff>0</xdr:colOff>
      <xdr:row>88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CF46A823-5171-4280-833B-640D53AE0169}"/>
            </a:ext>
          </a:extLst>
        </xdr:cNvPr>
        <xdr:cNvSpPr txBox="1">
          <a:spLocks noChangeArrowheads="1"/>
        </xdr:cNvSpPr>
      </xdr:nvSpPr>
      <xdr:spPr bwMode="auto">
        <a:xfrm>
          <a:off x="30243780" y="14417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98</xdr:row>
      <xdr:rowOff>0</xdr:rowOff>
    </xdr:from>
    <xdr:to>
      <xdr:col>49</xdr:col>
      <xdr:colOff>0</xdr:colOff>
      <xdr:row>100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7AB8CB94-34DF-45E5-A0F7-B57BAC85E870}"/>
            </a:ext>
          </a:extLst>
        </xdr:cNvPr>
        <xdr:cNvSpPr txBox="1">
          <a:spLocks noChangeArrowheads="1"/>
        </xdr:cNvSpPr>
      </xdr:nvSpPr>
      <xdr:spPr bwMode="auto">
        <a:xfrm>
          <a:off x="29626560" y="16428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94</xdr:row>
      <xdr:rowOff>0</xdr:rowOff>
    </xdr:from>
    <xdr:to>
      <xdr:col>51</xdr:col>
      <xdr:colOff>0</xdr:colOff>
      <xdr:row>96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2F7F047F-399F-4C23-A75E-AA595D828D34}"/>
            </a:ext>
          </a:extLst>
        </xdr:cNvPr>
        <xdr:cNvSpPr txBox="1">
          <a:spLocks noChangeArrowheads="1"/>
        </xdr:cNvSpPr>
      </xdr:nvSpPr>
      <xdr:spPr bwMode="auto">
        <a:xfrm>
          <a:off x="30861000" y="15758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118</xdr:row>
      <xdr:rowOff>0</xdr:rowOff>
    </xdr:from>
    <xdr:to>
      <xdr:col>50</xdr:col>
      <xdr:colOff>0</xdr:colOff>
      <xdr:row>120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7F78C952-06D6-427A-B455-D06D4704A6F8}"/>
            </a:ext>
          </a:extLst>
        </xdr:cNvPr>
        <xdr:cNvSpPr txBox="1">
          <a:spLocks noChangeArrowheads="1"/>
        </xdr:cNvSpPr>
      </xdr:nvSpPr>
      <xdr:spPr bwMode="auto">
        <a:xfrm>
          <a:off x="30243780" y="19781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114</xdr:row>
      <xdr:rowOff>0</xdr:rowOff>
    </xdr:from>
    <xdr:to>
      <xdr:col>49</xdr:col>
      <xdr:colOff>0</xdr:colOff>
      <xdr:row>116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8CEDB169-FD12-42C0-AD28-F477620100DA}"/>
            </a:ext>
          </a:extLst>
        </xdr:cNvPr>
        <xdr:cNvSpPr txBox="1">
          <a:spLocks noChangeArrowheads="1"/>
        </xdr:cNvSpPr>
      </xdr:nvSpPr>
      <xdr:spPr bwMode="auto">
        <a:xfrm>
          <a:off x="29626560" y="19110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122</xdr:row>
      <xdr:rowOff>0</xdr:rowOff>
    </xdr:from>
    <xdr:to>
      <xdr:col>49</xdr:col>
      <xdr:colOff>0</xdr:colOff>
      <xdr:row>124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B93B2E16-0FC0-4F16-B7D5-D436754022BE}"/>
            </a:ext>
          </a:extLst>
        </xdr:cNvPr>
        <xdr:cNvSpPr txBox="1">
          <a:spLocks noChangeArrowheads="1"/>
        </xdr:cNvSpPr>
      </xdr:nvSpPr>
      <xdr:spPr bwMode="auto">
        <a:xfrm>
          <a:off x="29626560" y="20452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130</xdr:row>
      <xdr:rowOff>0</xdr:rowOff>
    </xdr:from>
    <xdr:to>
      <xdr:col>49</xdr:col>
      <xdr:colOff>0</xdr:colOff>
      <xdr:row>132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9B1B9277-7D16-43CF-A12C-453904912EF5}"/>
            </a:ext>
          </a:extLst>
        </xdr:cNvPr>
        <xdr:cNvSpPr txBox="1">
          <a:spLocks noChangeArrowheads="1"/>
        </xdr:cNvSpPr>
      </xdr:nvSpPr>
      <xdr:spPr bwMode="auto">
        <a:xfrm>
          <a:off x="29626560" y="21793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134</xdr:row>
      <xdr:rowOff>0</xdr:rowOff>
    </xdr:from>
    <xdr:to>
      <xdr:col>50</xdr:col>
      <xdr:colOff>0</xdr:colOff>
      <xdr:row>136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4D56ED15-D61F-4140-9A7F-417477B9927D}"/>
            </a:ext>
          </a:extLst>
        </xdr:cNvPr>
        <xdr:cNvSpPr txBox="1">
          <a:spLocks noChangeArrowheads="1"/>
        </xdr:cNvSpPr>
      </xdr:nvSpPr>
      <xdr:spPr bwMode="auto">
        <a:xfrm>
          <a:off x="30243780" y="22463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138</xdr:row>
      <xdr:rowOff>0</xdr:rowOff>
    </xdr:from>
    <xdr:to>
      <xdr:col>49</xdr:col>
      <xdr:colOff>0</xdr:colOff>
      <xdr:row>140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A87A7B23-F9E9-4D00-A9D0-2479725FA725}"/>
            </a:ext>
          </a:extLst>
        </xdr:cNvPr>
        <xdr:cNvSpPr txBox="1">
          <a:spLocks noChangeArrowheads="1"/>
        </xdr:cNvSpPr>
      </xdr:nvSpPr>
      <xdr:spPr bwMode="auto">
        <a:xfrm>
          <a:off x="29626560" y="23134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126</xdr:row>
      <xdr:rowOff>0</xdr:rowOff>
    </xdr:from>
    <xdr:to>
      <xdr:col>51</xdr:col>
      <xdr:colOff>0</xdr:colOff>
      <xdr:row>128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902FDC17-D8A9-4E9B-B67C-D39F4E55AD77}"/>
            </a:ext>
          </a:extLst>
        </xdr:cNvPr>
        <xdr:cNvSpPr txBox="1">
          <a:spLocks noChangeArrowheads="1"/>
        </xdr:cNvSpPr>
      </xdr:nvSpPr>
      <xdr:spPr bwMode="auto">
        <a:xfrm>
          <a:off x="30861000" y="21122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90</xdr:row>
      <xdr:rowOff>0</xdr:rowOff>
    </xdr:from>
    <xdr:to>
      <xdr:col>63</xdr:col>
      <xdr:colOff>0</xdr:colOff>
      <xdr:row>92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58C2D0F2-271B-424A-ADE6-415C7BC3D6DD}"/>
            </a:ext>
          </a:extLst>
        </xdr:cNvPr>
        <xdr:cNvSpPr txBox="1">
          <a:spLocks noChangeArrowheads="1"/>
        </xdr:cNvSpPr>
      </xdr:nvSpPr>
      <xdr:spPr bwMode="auto">
        <a:xfrm>
          <a:off x="38267640" y="15087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82</xdr:row>
      <xdr:rowOff>0</xdr:rowOff>
    </xdr:from>
    <xdr:to>
      <xdr:col>63</xdr:col>
      <xdr:colOff>0</xdr:colOff>
      <xdr:row>84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C5A0D95A-2579-4D58-9883-75D5B3782F2B}"/>
            </a:ext>
          </a:extLst>
        </xdr:cNvPr>
        <xdr:cNvSpPr txBox="1">
          <a:spLocks noChangeArrowheads="1"/>
        </xdr:cNvSpPr>
      </xdr:nvSpPr>
      <xdr:spPr bwMode="auto">
        <a:xfrm>
          <a:off x="38267640" y="13746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86</xdr:row>
      <xdr:rowOff>0</xdr:rowOff>
    </xdr:from>
    <xdr:to>
      <xdr:col>62</xdr:col>
      <xdr:colOff>0</xdr:colOff>
      <xdr:row>88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21850E55-D112-4CD4-8E86-E50584D2B4C1}"/>
            </a:ext>
          </a:extLst>
        </xdr:cNvPr>
        <xdr:cNvSpPr txBox="1">
          <a:spLocks noChangeArrowheads="1"/>
        </xdr:cNvSpPr>
      </xdr:nvSpPr>
      <xdr:spPr bwMode="auto">
        <a:xfrm>
          <a:off x="37650420" y="14417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106</xdr:row>
      <xdr:rowOff>0</xdr:rowOff>
    </xdr:from>
    <xdr:to>
      <xdr:col>63</xdr:col>
      <xdr:colOff>0</xdr:colOff>
      <xdr:row>108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B7800AE8-4A1A-408F-AA54-04204072A5FD}"/>
            </a:ext>
          </a:extLst>
        </xdr:cNvPr>
        <xdr:cNvSpPr txBox="1">
          <a:spLocks noChangeArrowheads="1"/>
        </xdr:cNvSpPr>
      </xdr:nvSpPr>
      <xdr:spPr bwMode="auto">
        <a:xfrm>
          <a:off x="38267640" y="17769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98</xdr:row>
      <xdr:rowOff>0</xdr:rowOff>
    </xdr:from>
    <xdr:to>
      <xdr:col>63</xdr:col>
      <xdr:colOff>0</xdr:colOff>
      <xdr:row>100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0582C8A2-070C-462A-926A-ABF1D76753EC}"/>
            </a:ext>
          </a:extLst>
        </xdr:cNvPr>
        <xdr:cNvSpPr txBox="1">
          <a:spLocks noChangeArrowheads="1"/>
        </xdr:cNvSpPr>
      </xdr:nvSpPr>
      <xdr:spPr bwMode="auto">
        <a:xfrm>
          <a:off x="38267640" y="16428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102</xdr:row>
      <xdr:rowOff>0</xdr:rowOff>
    </xdr:from>
    <xdr:to>
      <xdr:col>62</xdr:col>
      <xdr:colOff>0</xdr:colOff>
      <xdr:row>104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C5A0D753-F5AD-4A62-A53F-973334315B7E}"/>
            </a:ext>
          </a:extLst>
        </xdr:cNvPr>
        <xdr:cNvSpPr txBox="1">
          <a:spLocks noChangeArrowheads="1"/>
        </xdr:cNvSpPr>
      </xdr:nvSpPr>
      <xdr:spPr bwMode="auto">
        <a:xfrm>
          <a:off x="37650420" y="17099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94</xdr:row>
      <xdr:rowOff>0</xdr:rowOff>
    </xdr:from>
    <xdr:to>
      <xdr:col>61</xdr:col>
      <xdr:colOff>0</xdr:colOff>
      <xdr:row>96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EA7490B7-030D-4966-8399-DB883C96B8D2}"/>
            </a:ext>
          </a:extLst>
        </xdr:cNvPr>
        <xdr:cNvSpPr txBox="1">
          <a:spLocks noChangeArrowheads="1"/>
        </xdr:cNvSpPr>
      </xdr:nvSpPr>
      <xdr:spPr bwMode="auto">
        <a:xfrm>
          <a:off x="37033200" y="15758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114</xdr:row>
      <xdr:rowOff>0</xdr:rowOff>
    </xdr:from>
    <xdr:to>
      <xdr:col>63</xdr:col>
      <xdr:colOff>0</xdr:colOff>
      <xdr:row>116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9CC87DBC-F501-42CC-A2FA-B24C3236665B}"/>
            </a:ext>
          </a:extLst>
        </xdr:cNvPr>
        <xdr:cNvSpPr txBox="1">
          <a:spLocks noChangeArrowheads="1"/>
        </xdr:cNvSpPr>
      </xdr:nvSpPr>
      <xdr:spPr bwMode="auto">
        <a:xfrm>
          <a:off x="38267640" y="19110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122</xdr:row>
      <xdr:rowOff>0</xdr:rowOff>
    </xdr:from>
    <xdr:to>
      <xdr:col>63</xdr:col>
      <xdr:colOff>0</xdr:colOff>
      <xdr:row>124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0F833C34-1A36-4197-8969-03B505D08800}"/>
            </a:ext>
          </a:extLst>
        </xdr:cNvPr>
        <xdr:cNvSpPr txBox="1">
          <a:spLocks noChangeArrowheads="1"/>
        </xdr:cNvSpPr>
      </xdr:nvSpPr>
      <xdr:spPr bwMode="auto">
        <a:xfrm>
          <a:off x="38267640" y="20452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130</xdr:row>
      <xdr:rowOff>0</xdr:rowOff>
    </xdr:from>
    <xdr:to>
      <xdr:col>63</xdr:col>
      <xdr:colOff>0</xdr:colOff>
      <xdr:row>132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F28A7A41-47EE-43C6-B8E0-D2B1E84EA7F6}"/>
            </a:ext>
          </a:extLst>
        </xdr:cNvPr>
        <xdr:cNvSpPr txBox="1">
          <a:spLocks noChangeArrowheads="1"/>
        </xdr:cNvSpPr>
      </xdr:nvSpPr>
      <xdr:spPr bwMode="auto">
        <a:xfrm>
          <a:off x="38267640" y="21793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139</xdr:row>
      <xdr:rowOff>0</xdr:rowOff>
    </xdr:from>
    <xdr:to>
      <xdr:col>63</xdr:col>
      <xdr:colOff>0</xdr:colOff>
      <xdr:row>141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63C5B122-FB83-4A33-9571-2A101CC628B4}"/>
            </a:ext>
          </a:extLst>
        </xdr:cNvPr>
        <xdr:cNvSpPr txBox="1">
          <a:spLocks noChangeArrowheads="1"/>
        </xdr:cNvSpPr>
      </xdr:nvSpPr>
      <xdr:spPr bwMode="auto">
        <a:xfrm>
          <a:off x="38267640" y="23301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134</xdr:row>
      <xdr:rowOff>0</xdr:rowOff>
    </xdr:from>
    <xdr:to>
      <xdr:col>62</xdr:col>
      <xdr:colOff>0</xdr:colOff>
      <xdr:row>136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7ABAE19D-27C8-4531-943D-F98E5491318C}"/>
            </a:ext>
          </a:extLst>
        </xdr:cNvPr>
        <xdr:cNvSpPr txBox="1">
          <a:spLocks noChangeArrowheads="1"/>
        </xdr:cNvSpPr>
      </xdr:nvSpPr>
      <xdr:spPr bwMode="auto">
        <a:xfrm>
          <a:off x="37650420" y="22463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126</xdr:row>
      <xdr:rowOff>0</xdr:rowOff>
    </xdr:from>
    <xdr:to>
      <xdr:col>61</xdr:col>
      <xdr:colOff>0</xdr:colOff>
      <xdr:row>128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E45DDDA0-3E67-4540-9B03-543E31832AD6}"/>
            </a:ext>
          </a:extLst>
        </xdr:cNvPr>
        <xdr:cNvSpPr txBox="1">
          <a:spLocks noChangeArrowheads="1"/>
        </xdr:cNvSpPr>
      </xdr:nvSpPr>
      <xdr:spPr bwMode="auto">
        <a:xfrm>
          <a:off x="37033200" y="21122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118</xdr:row>
      <xdr:rowOff>0</xdr:rowOff>
    </xdr:from>
    <xdr:to>
      <xdr:col>62</xdr:col>
      <xdr:colOff>0</xdr:colOff>
      <xdr:row>120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4BBFCAE6-7790-4B7F-8913-2999A1406777}"/>
            </a:ext>
          </a:extLst>
        </xdr:cNvPr>
        <xdr:cNvSpPr txBox="1">
          <a:spLocks noChangeArrowheads="1"/>
        </xdr:cNvSpPr>
      </xdr:nvSpPr>
      <xdr:spPr bwMode="auto">
        <a:xfrm>
          <a:off x="37650420" y="19781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23</xdr:col>
      <xdr:colOff>0</xdr:colOff>
      <xdr:row>20</xdr:row>
      <xdr:rowOff>0</xdr:rowOff>
    </xdr:from>
    <xdr:to>
      <xdr:col>24</xdr:col>
      <xdr:colOff>0</xdr:colOff>
      <xdr:row>22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604675FF-0FC6-466C-9F90-CB679837299C}"/>
            </a:ext>
          </a:extLst>
        </xdr:cNvPr>
        <xdr:cNvSpPr txBox="1">
          <a:spLocks noChangeArrowheads="1"/>
        </xdr:cNvSpPr>
      </xdr:nvSpPr>
      <xdr:spPr bwMode="auto">
        <a:xfrm>
          <a:off x="1419606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52</xdr:row>
      <xdr:rowOff>0</xdr:rowOff>
    </xdr:from>
    <xdr:to>
      <xdr:col>24</xdr:col>
      <xdr:colOff>0</xdr:colOff>
      <xdr:row>54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5A309DEC-FC4A-4395-B3FC-98F50240E6C7}"/>
            </a:ext>
          </a:extLst>
        </xdr:cNvPr>
        <xdr:cNvSpPr txBox="1">
          <a:spLocks noChangeArrowheads="1"/>
        </xdr:cNvSpPr>
      </xdr:nvSpPr>
      <xdr:spPr bwMode="auto">
        <a:xfrm>
          <a:off x="1419606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596B6373-2D61-48E5-BFF4-ABC01C2DFB50}"/>
            </a:ext>
          </a:extLst>
        </xdr:cNvPr>
        <xdr:cNvSpPr txBox="1">
          <a:spLocks noChangeArrowheads="1"/>
        </xdr:cNvSpPr>
      </xdr:nvSpPr>
      <xdr:spPr bwMode="auto">
        <a:xfrm>
          <a:off x="308610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54</xdr:row>
      <xdr:rowOff>0</xdr:rowOff>
    </xdr:from>
    <xdr:to>
      <xdr:col>51</xdr:col>
      <xdr:colOff>0</xdr:colOff>
      <xdr:row>56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8D513E3A-115F-4E15-A5C6-58D177FEBCB8}"/>
            </a:ext>
          </a:extLst>
        </xdr:cNvPr>
        <xdr:cNvSpPr txBox="1">
          <a:spLocks noChangeArrowheads="1"/>
        </xdr:cNvSpPr>
      </xdr:nvSpPr>
      <xdr:spPr bwMode="auto">
        <a:xfrm>
          <a:off x="3086100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20</xdr:row>
      <xdr:rowOff>0</xdr:rowOff>
    </xdr:from>
    <xdr:to>
      <xdr:col>61</xdr:col>
      <xdr:colOff>0</xdr:colOff>
      <xdr:row>22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2D96C8CC-FCBF-41D4-BB61-F03D3E60210A}"/>
            </a:ext>
          </a:extLst>
        </xdr:cNvPr>
        <xdr:cNvSpPr txBox="1">
          <a:spLocks noChangeArrowheads="1"/>
        </xdr:cNvSpPr>
      </xdr:nvSpPr>
      <xdr:spPr bwMode="auto">
        <a:xfrm>
          <a:off x="3703320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52</xdr:row>
      <xdr:rowOff>0</xdr:rowOff>
    </xdr:from>
    <xdr:to>
      <xdr:col>61</xdr:col>
      <xdr:colOff>0</xdr:colOff>
      <xdr:row>54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9D0D6168-97DC-40D4-BA81-943EE1E0533B}"/>
            </a:ext>
          </a:extLst>
        </xdr:cNvPr>
        <xdr:cNvSpPr txBox="1">
          <a:spLocks noChangeArrowheads="1"/>
        </xdr:cNvSpPr>
      </xdr:nvSpPr>
      <xdr:spPr bwMode="auto">
        <a:xfrm>
          <a:off x="3703320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EFABAEF0-F3BA-43C4-89E3-D007EAF5714A}"/>
            </a:ext>
          </a:extLst>
        </xdr:cNvPr>
        <xdr:cNvSpPr txBox="1">
          <a:spLocks noChangeArrowheads="1"/>
        </xdr:cNvSpPr>
      </xdr:nvSpPr>
      <xdr:spPr bwMode="auto">
        <a:xfrm>
          <a:off x="3024378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7</xdr:col>
      <xdr:colOff>0</xdr:colOff>
      <xdr:row>66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CC3D6C0-9273-4C9A-925A-7D8824A4356A}"/>
            </a:ext>
          </a:extLst>
        </xdr:cNvPr>
        <xdr:cNvSpPr>
          <a:spLocks noChangeShapeType="1"/>
        </xdr:cNvSpPr>
      </xdr:nvSpPr>
      <xdr:spPr bwMode="auto">
        <a:xfrm flipH="1">
          <a:off x="617220" y="110642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38</xdr:row>
      <xdr:rowOff>0</xdr:rowOff>
    </xdr:from>
    <xdr:to>
      <xdr:col>36</xdr:col>
      <xdr:colOff>0</xdr:colOff>
      <xdr:row>38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8BC9A57-3C63-4FFF-A9F5-838183D46916}"/>
            </a:ext>
          </a:extLst>
        </xdr:cNvPr>
        <xdr:cNvSpPr>
          <a:spLocks noChangeShapeType="1"/>
        </xdr:cNvSpPr>
      </xdr:nvSpPr>
      <xdr:spPr bwMode="auto">
        <a:xfrm>
          <a:off x="19133820" y="63703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74</xdr:row>
      <xdr:rowOff>0</xdr:rowOff>
    </xdr:from>
    <xdr:to>
      <xdr:col>36</xdr:col>
      <xdr:colOff>0</xdr:colOff>
      <xdr:row>74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C78192E-8AD9-483F-86DC-FCF1CC9C34C9}"/>
            </a:ext>
          </a:extLst>
        </xdr:cNvPr>
        <xdr:cNvSpPr>
          <a:spLocks noChangeShapeType="1"/>
        </xdr:cNvSpPr>
      </xdr:nvSpPr>
      <xdr:spPr bwMode="auto">
        <a:xfrm>
          <a:off x="19133820" y="124053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76</xdr:row>
      <xdr:rowOff>0</xdr:rowOff>
    </xdr:from>
    <xdr:to>
      <xdr:col>36</xdr:col>
      <xdr:colOff>0</xdr:colOff>
      <xdr:row>76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C2C70CA8-BD22-4390-8DAD-F673172E69AF}"/>
            </a:ext>
          </a:extLst>
        </xdr:cNvPr>
        <xdr:cNvSpPr>
          <a:spLocks noChangeShapeType="1"/>
        </xdr:cNvSpPr>
      </xdr:nvSpPr>
      <xdr:spPr bwMode="auto">
        <a:xfrm>
          <a:off x="19133820" y="127406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36</xdr:row>
      <xdr:rowOff>0</xdr:rowOff>
    </xdr:from>
    <xdr:to>
      <xdr:col>44</xdr:col>
      <xdr:colOff>0</xdr:colOff>
      <xdr:row>36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BFC9BE5A-1E5A-48B4-938C-1DD33CB0A558}"/>
            </a:ext>
          </a:extLst>
        </xdr:cNvPr>
        <xdr:cNvSpPr>
          <a:spLocks noChangeShapeType="1"/>
        </xdr:cNvSpPr>
      </xdr:nvSpPr>
      <xdr:spPr bwMode="auto">
        <a:xfrm flipH="1">
          <a:off x="23454360" y="60350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38</xdr:row>
      <xdr:rowOff>0</xdr:rowOff>
    </xdr:from>
    <xdr:to>
      <xdr:col>44</xdr:col>
      <xdr:colOff>0</xdr:colOff>
      <xdr:row>38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2B3C0B77-F054-498E-ACD2-A34BC3EDD936}"/>
            </a:ext>
          </a:extLst>
        </xdr:cNvPr>
        <xdr:cNvSpPr>
          <a:spLocks noChangeShapeType="1"/>
        </xdr:cNvSpPr>
      </xdr:nvSpPr>
      <xdr:spPr bwMode="auto">
        <a:xfrm flipH="1">
          <a:off x="23454360" y="63703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46</xdr:row>
      <xdr:rowOff>0</xdr:rowOff>
    </xdr:from>
    <xdr:to>
      <xdr:col>44</xdr:col>
      <xdr:colOff>0</xdr:colOff>
      <xdr:row>46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A7B5D3BF-BEDC-40FB-A125-FABC694B95EA}"/>
            </a:ext>
          </a:extLst>
        </xdr:cNvPr>
        <xdr:cNvSpPr>
          <a:spLocks noChangeShapeType="1"/>
        </xdr:cNvSpPr>
      </xdr:nvSpPr>
      <xdr:spPr bwMode="auto">
        <a:xfrm flipH="1">
          <a:off x="23454360" y="77114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72</xdr:row>
      <xdr:rowOff>0</xdr:rowOff>
    </xdr:from>
    <xdr:to>
      <xdr:col>44</xdr:col>
      <xdr:colOff>0</xdr:colOff>
      <xdr:row>72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9E27921C-9598-442D-821C-408316A40EE1}"/>
            </a:ext>
          </a:extLst>
        </xdr:cNvPr>
        <xdr:cNvSpPr>
          <a:spLocks noChangeShapeType="1"/>
        </xdr:cNvSpPr>
      </xdr:nvSpPr>
      <xdr:spPr bwMode="auto">
        <a:xfrm flipH="1">
          <a:off x="23454360" y="120700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78</xdr:row>
      <xdr:rowOff>0</xdr:rowOff>
    </xdr:from>
    <xdr:to>
      <xdr:col>44</xdr:col>
      <xdr:colOff>0</xdr:colOff>
      <xdr:row>78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8CC49DA0-AFFF-4DDB-8AEB-1F4878F4FFE2}"/>
            </a:ext>
          </a:extLst>
        </xdr:cNvPr>
        <xdr:cNvSpPr>
          <a:spLocks noChangeShapeType="1"/>
        </xdr:cNvSpPr>
      </xdr:nvSpPr>
      <xdr:spPr bwMode="auto">
        <a:xfrm flipH="1">
          <a:off x="23454360" y="130759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80</xdr:row>
      <xdr:rowOff>0</xdr:rowOff>
    </xdr:from>
    <xdr:to>
      <xdr:col>44</xdr:col>
      <xdr:colOff>0</xdr:colOff>
      <xdr:row>80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565592D-FDC9-4F0D-B396-BC438273CBF0}"/>
            </a:ext>
          </a:extLst>
        </xdr:cNvPr>
        <xdr:cNvSpPr>
          <a:spLocks noChangeShapeType="1"/>
        </xdr:cNvSpPr>
      </xdr:nvSpPr>
      <xdr:spPr bwMode="auto">
        <a:xfrm flipH="1">
          <a:off x="23454360" y="134112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54</xdr:row>
      <xdr:rowOff>0</xdr:rowOff>
    </xdr:from>
    <xdr:to>
      <xdr:col>73</xdr:col>
      <xdr:colOff>0</xdr:colOff>
      <xdr:row>54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7E82D4E5-68A3-42EB-9CF3-AEF6F348BD05}"/>
            </a:ext>
          </a:extLst>
        </xdr:cNvPr>
        <xdr:cNvSpPr>
          <a:spLocks noChangeShapeType="1"/>
        </xdr:cNvSpPr>
      </xdr:nvSpPr>
      <xdr:spPr bwMode="auto">
        <a:xfrm>
          <a:off x="41970960" y="90525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58</xdr:row>
      <xdr:rowOff>0</xdr:rowOff>
    </xdr:from>
    <xdr:to>
      <xdr:col>73</xdr:col>
      <xdr:colOff>0</xdr:colOff>
      <xdr:row>58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16A6C184-515F-4784-8CED-1781FC359EAF}"/>
            </a:ext>
          </a:extLst>
        </xdr:cNvPr>
        <xdr:cNvSpPr>
          <a:spLocks noChangeShapeType="1"/>
        </xdr:cNvSpPr>
      </xdr:nvSpPr>
      <xdr:spPr bwMode="auto">
        <a:xfrm>
          <a:off x="41970960" y="97231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59D9E5C9-111F-4848-B4EC-6DB262792576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70EB3C50-146C-493E-A3FD-644416811B78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11</xdr:col>
      <xdr:colOff>0</xdr:colOff>
      <xdr:row>14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778591AF-CF5F-4C83-B1AB-DCDEA9F1F10B}"/>
            </a:ext>
          </a:extLst>
        </xdr:cNvPr>
        <xdr:cNvSpPr txBox="1">
          <a:spLocks noChangeArrowheads="1"/>
        </xdr:cNvSpPr>
      </xdr:nvSpPr>
      <xdr:spPr bwMode="auto">
        <a:xfrm>
          <a:off x="617220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3A467DA3-87B4-4C83-8581-04DBA479942A}"/>
            </a:ext>
          </a:extLst>
        </xdr:cNvPr>
        <xdr:cNvSpPr txBox="1">
          <a:spLocks noChangeArrowheads="1"/>
        </xdr:cNvSpPr>
      </xdr:nvSpPr>
      <xdr:spPr bwMode="auto">
        <a:xfrm>
          <a:off x="617220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11</xdr:col>
      <xdr:colOff>0</xdr:colOff>
      <xdr:row>18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A5AD7532-5CB2-4235-AA69-DAFBFF32E685}"/>
            </a:ext>
          </a:extLst>
        </xdr:cNvPr>
        <xdr:cNvSpPr txBox="1">
          <a:spLocks noChangeArrowheads="1"/>
        </xdr:cNvSpPr>
      </xdr:nvSpPr>
      <xdr:spPr bwMode="auto">
        <a:xfrm>
          <a:off x="617220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193E0F6-59A9-4AA3-BD21-22210906AA7D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81BCE605-7145-406D-834D-C773F0325B1F}"/>
            </a:ext>
          </a:extLst>
        </xdr:cNvPr>
        <xdr:cNvSpPr txBox="1">
          <a:spLocks noChangeArrowheads="1"/>
        </xdr:cNvSpPr>
      </xdr:nvSpPr>
      <xdr:spPr bwMode="auto">
        <a:xfrm>
          <a:off x="617220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7831BA60-3B26-49AF-854A-4E369BC0DA8D}"/>
            </a:ext>
          </a:extLst>
        </xdr:cNvPr>
        <xdr:cNvSpPr txBox="1">
          <a:spLocks noChangeArrowheads="1"/>
        </xdr:cNvSpPr>
      </xdr:nvSpPr>
      <xdr:spPr bwMode="auto">
        <a:xfrm>
          <a:off x="6789420" y="4526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A03306FC-C986-497E-BA10-062C6C2B4DF7}"/>
            </a:ext>
          </a:extLst>
        </xdr:cNvPr>
        <xdr:cNvSpPr txBox="1">
          <a:spLocks noChangeArrowheads="1"/>
        </xdr:cNvSpPr>
      </xdr:nvSpPr>
      <xdr:spPr bwMode="auto">
        <a:xfrm>
          <a:off x="617220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64EBF3-9D80-49EE-8F4E-1722EDC43ADD}"/>
            </a:ext>
          </a:extLst>
        </xdr:cNvPr>
        <xdr:cNvSpPr txBox="1">
          <a:spLocks noChangeArrowheads="1"/>
        </xdr:cNvSpPr>
      </xdr:nvSpPr>
      <xdr:spPr bwMode="auto">
        <a:xfrm>
          <a:off x="617220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990761D0-2B70-47F3-A137-FCBB7FF10470}"/>
            </a:ext>
          </a:extLst>
        </xdr:cNvPr>
        <xdr:cNvSpPr txBox="1">
          <a:spLocks noChangeArrowheads="1"/>
        </xdr:cNvSpPr>
      </xdr:nvSpPr>
      <xdr:spPr bwMode="auto">
        <a:xfrm>
          <a:off x="617220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FDF2A83-C750-4B28-A4D5-5BB441CEDFAA}"/>
            </a:ext>
          </a:extLst>
        </xdr:cNvPr>
        <xdr:cNvSpPr txBox="1">
          <a:spLocks noChangeArrowheads="1"/>
        </xdr:cNvSpPr>
      </xdr:nvSpPr>
      <xdr:spPr bwMode="auto">
        <a:xfrm>
          <a:off x="6789420" y="6202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11</xdr:col>
      <xdr:colOff>0</xdr:colOff>
      <xdr:row>52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B315249-9BE6-462E-A895-7ADB0D84FFCB}"/>
            </a:ext>
          </a:extLst>
        </xdr:cNvPr>
        <xdr:cNvSpPr txBox="1">
          <a:spLocks noChangeArrowheads="1"/>
        </xdr:cNvSpPr>
      </xdr:nvSpPr>
      <xdr:spPr bwMode="auto">
        <a:xfrm>
          <a:off x="617220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47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1FE61BC0-2B07-4ABD-A7AA-6392475F3853}"/>
            </a:ext>
          </a:extLst>
        </xdr:cNvPr>
        <xdr:cNvSpPr txBox="1">
          <a:spLocks noChangeArrowheads="1"/>
        </xdr:cNvSpPr>
      </xdr:nvSpPr>
      <xdr:spPr bwMode="auto">
        <a:xfrm>
          <a:off x="6789420" y="7879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9A32488B-9B03-4AC3-B39C-67C6056621A1}"/>
            </a:ext>
          </a:extLst>
        </xdr:cNvPr>
        <xdr:cNvSpPr txBox="1">
          <a:spLocks noChangeArrowheads="1"/>
        </xdr:cNvSpPr>
      </xdr:nvSpPr>
      <xdr:spPr bwMode="auto">
        <a:xfrm>
          <a:off x="617220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74AB3FD4-4A1A-4B8E-B3CD-C173927DC75A}"/>
            </a:ext>
          </a:extLst>
        </xdr:cNvPr>
        <xdr:cNvSpPr txBox="1">
          <a:spLocks noChangeArrowheads="1"/>
        </xdr:cNvSpPr>
      </xdr:nvSpPr>
      <xdr:spPr bwMode="auto">
        <a:xfrm>
          <a:off x="617220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FCA0116B-13A0-45A1-A01A-C9D731B4B666}"/>
            </a:ext>
          </a:extLst>
        </xdr:cNvPr>
        <xdr:cNvSpPr txBox="1">
          <a:spLocks noChangeArrowheads="1"/>
        </xdr:cNvSpPr>
      </xdr:nvSpPr>
      <xdr:spPr bwMode="auto">
        <a:xfrm>
          <a:off x="6789420" y="9555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2F5A02BF-0974-4130-B959-4E2D506C439A}"/>
            </a:ext>
          </a:extLst>
        </xdr:cNvPr>
        <xdr:cNvSpPr txBox="1">
          <a:spLocks noChangeArrowheads="1"/>
        </xdr:cNvSpPr>
      </xdr:nvSpPr>
      <xdr:spPr bwMode="auto">
        <a:xfrm>
          <a:off x="617220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11</xdr:col>
      <xdr:colOff>0</xdr:colOff>
      <xdr:row>66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2B40A45B-EBFC-4A23-856E-D70A51ACBB74}"/>
            </a:ext>
          </a:extLst>
        </xdr:cNvPr>
        <xdr:cNvSpPr txBox="1">
          <a:spLocks noChangeArrowheads="1"/>
        </xdr:cNvSpPr>
      </xdr:nvSpPr>
      <xdr:spPr bwMode="auto">
        <a:xfrm>
          <a:off x="617220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80</xdr:row>
      <xdr:rowOff>0</xdr:rowOff>
    </xdr:from>
    <xdr:to>
      <xdr:col>11</xdr:col>
      <xdr:colOff>0</xdr:colOff>
      <xdr:row>82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89F50910-1C02-4E73-9D67-62AA7B1C16BD}"/>
            </a:ext>
          </a:extLst>
        </xdr:cNvPr>
        <xdr:cNvSpPr txBox="1">
          <a:spLocks noChangeArrowheads="1"/>
        </xdr:cNvSpPr>
      </xdr:nvSpPr>
      <xdr:spPr bwMode="auto">
        <a:xfrm>
          <a:off x="6172200" y="13411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77</xdr:row>
      <xdr:rowOff>0</xdr:rowOff>
    </xdr:from>
    <xdr:to>
      <xdr:col>12</xdr:col>
      <xdr:colOff>0</xdr:colOff>
      <xdr:row>79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393192BA-1EE7-4309-8F71-FD8B64723BCA}"/>
            </a:ext>
          </a:extLst>
        </xdr:cNvPr>
        <xdr:cNvSpPr txBox="1">
          <a:spLocks noChangeArrowheads="1"/>
        </xdr:cNvSpPr>
      </xdr:nvSpPr>
      <xdr:spPr bwMode="auto">
        <a:xfrm>
          <a:off x="6789420" y="12908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12</xdr:col>
      <xdr:colOff>0</xdr:colOff>
      <xdr:row>69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D555BF60-9F1D-482E-9EF0-E1609CF02B96}"/>
            </a:ext>
          </a:extLst>
        </xdr:cNvPr>
        <xdr:cNvSpPr txBox="1">
          <a:spLocks noChangeArrowheads="1"/>
        </xdr:cNvSpPr>
      </xdr:nvSpPr>
      <xdr:spPr bwMode="auto">
        <a:xfrm>
          <a:off x="6789420" y="11231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70</xdr:row>
      <xdr:rowOff>0</xdr:rowOff>
    </xdr:from>
    <xdr:to>
      <xdr:col>11</xdr:col>
      <xdr:colOff>0</xdr:colOff>
      <xdr:row>72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708583B2-561E-4505-B251-08B7BC57887D}"/>
            </a:ext>
          </a:extLst>
        </xdr:cNvPr>
        <xdr:cNvSpPr txBox="1">
          <a:spLocks noChangeArrowheads="1"/>
        </xdr:cNvSpPr>
      </xdr:nvSpPr>
      <xdr:spPr bwMode="auto">
        <a:xfrm>
          <a:off x="617220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74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6AFCD6AB-AE8D-4254-B49F-1B9F28F4F70F}"/>
            </a:ext>
          </a:extLst>
        </xdr:cNvPr>
        <xdr:cNvSpPr txBox="1">
          <a:spLocks noChangeArrowheads="1"/>
        </xdr:cNvSpPr>
      </xdr:nvSpPr>
      <xdr:spPr bwMode="auto">
        <a:xfrm>
          <a:off x="6172200" y="12405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C89BD903-7002-4663-B854-BF81755398E9}"/>
            </a:ext>
          </a:extLst>
        </xdr:cNvPr>
        <xdr:cNvSpPr txBox="1">
          <a:spLocks noChangeArrowheads="1"/>
        </xdr:cNvSpPr>
      </xdr:nvSpPr>
      <xdr:spPr bwMode="auto">
        <a:xfrm>
          <a:off x="1604772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32E634DB-EF86-4D6A-BD4E-2D09FB863048}"/>
            </a:ext>
          </a:extLst>
        </xdr:cNvPr>
        <xdr:cNvSpPr txBox="1">
          <a:spLocks noChangeArrowheads="1"/>
        </xdr:cNvSpPr>
      </xdr:nvSpPr>
      <xdr:spPr bwMode="auto">
        <a:xfrm>
          <a:off x="1604772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FD0C12B4-F5C9-4F05-9358-F67FA5024CCE}"/>
            </a:ext>
          </a:extLst>
        </xdr:cNvPr>
        <xdr:cNvSpPr txBox="1">
          <a:spLocks noChangeArrowheads="1"/>
        </xdr:cNvSpPr>
      </xdr:nvSpPr>
      <xdr:spPr bwMode="auto">
        <a:xfrm>
          <a:off x="1543050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27</xdr:col>
      <xdr:colOff>0</xdr:colOff>
      <xdr:row>14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BB9C81AB-8014-4FB3-9D3F-B0BA22E87C84}"/>
            </a:ext>
          </a:extLst>
        </xdr:cNvPr>
        <xdr:cNvSpPr txBox="1">
          <a:spLocks noChangeArrowheads="1"/>
        </xdr:cNvSpPr>
      </xdr:nvSpPr>
      <xdr:spPr bwMode="auto">
        <a:xfrm>
          <a:off x="1604772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4EB181E3-9A9B-48A7-A336-B4B389C4F0B0}"/>
            </a:ext>
          </a:extLst>
        </xdr:cNvPr>
        <xdr:cNvSpPr txBox="1">
          <a:spLocks noChangeArrowheads="1"/>
        </xdr:cNvSpPr>
      </xdr:nvSpPr>
      <xdr:spPr bwMode="auto">
        <a:xfrm>
          <a:off x="1543050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F4D3691D-F8D6-4CB3-B5C2-6A945345BAF0}"/>
            </a:ext>
          </a:extLst>
        </xdr:cNvPr>
        <xdr:cNvSpPr txBox="1">
          <a:spLocks noChangeArrowheads="1"/>
        </xdr:cNvSpPr>
      </xdr:nvSpPr>
      <xdr:spPr bwMode="auto">
        <a:xfrm>
          <a:off x="1604772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F1FF8D73-7C1A-4D2A-A080-795BF41CA405}"/>
            </a:ext>
          </a:extLst>
        </xdr:cNvPr>
        <xdr:cNvSpPr txBox="1">
          <a:spLocks noChangeArrowheads="1"/>
        </xdr:cNvSpPr>
      </xdr:nvSpPr>
      <xdr:spPr bwMode="auto">
        <a:xfrm>
          <a:off x="1604772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4AF38E27-77D6-44E8-8981-EA72DFD14480}"/>
            </a:ext>
          </a:extLst>
        </xdr:cNvPr>
        <xdr:cNvSpPr txBox="1">
          <a:spLocks noChangeArrowheads="1"/>
        </xdr:cNvSpPr>
      </xdr:nvSpPr>
      <xdr:spPr bwMode="auto">
        <a:xfrm>
          <a:off x="1604772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27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AE2D65D2-964A-4031-99C1-23979E2C67F0}"/>
            </a:ext>
          </a:extLst>
        </xdr:cNvPr>
        <xdr:cNvSpPr txBox="1">
          <a:spLocks noChangeArrowheads="1"/>
        </xdr:cNvSpPr>
      </xdr:nvSpPr>
      <xdr:spPr bwMode="auto">
        <a:xfrm>
          <a:off x="15430500" y="4526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E48CBE08-C51C-4664-8651-52049F3D0628}"/>
            </a:ext>
          </a:extLst>
        </xdr:cNvPr>
        <xdr:cNvSpPr txBox="1">
          <a:spLocks noChangeArrowheads="1"/>
        </xdr:cNvSpPr>
      </xdr:nvSpPr>
      <xdr:spPr bwMode="auto">
        <a:xfrm>
          <a:off x="1604772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37</xdr:row>
      <xdr:rowOff>0</xdr:rowOff>
    </xdr:from>
    <xdr:to>
      <xdr:col>26</xdr:col>
      <xdr:colOff>0</xdr:colOff>
      <xdr:row>39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9F5758D6-5859-404A-9438-2CEEDB89DB99}"/>
            </a:ext>
          </a:extLst>
        </xdr:cNvPr>
        <xdr:cNvSpPr txBox="1">
          <a:spLocks noChangeArrowheads="1"/>
        </xdr:cNvSpPr>
      </xdr:nvSpPr>
      <xdr:spPr bwMode="auto">
        <a:xfrm>
          <a:off x="15430500" y="6202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11EA2954-9903-47BC-9CEF-5FEE24492812}"/>
            </a:ext>
          </a:extLst>
        </xdr:cNvPr>
        <xdr:cNvSpPr txBox="1">
          <a:spLocks noChangeArrowheads="1"/>
        </xdr:cNvSpPr>
      </xdr:nvSpPr>
      <xdr:spPr bwMode="auto">
        <a:xfrm>
          <a:off x="1604772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44</xdr:row>
      <xdr:rowOff>0</xdr:rowOff>
    </xdr:from>
    <xdr:to>
      <xdr:col>27</xdr:col>
      <xdr:colOff>0</xdr:colOff>
      <xdr:row>46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4342B719-A9BA-4950-867C-06CBB2B21D3D}"/>
            </a:ext>
          </a:extLst>
        </xdr:cNvPr>
        <xdr:cNvSpPr txBox="1">
          <a:spLocks noChangeArrowheads="1"/>
        </xdr:cNvSpPr>
      </xdr:nvSpPr>
      <xdr:spPr bwMode="auto">
        <a:xfrm>
          <a:off x="1604772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60</xdr:row>
      <xdr:rowOff>0</xdr:rowOff>
    </xdr:from>
    <xdr:to>
      <xdr:col>27</xdr:col>
      <xdr:colOff>0</xdr:colOff>
      <xdr:row>62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FE3C383A-ECCF-4537-8305-535901D1A1A1}"/>
            </a:ext>
          </a:extLst>
        </xdr:cNvPr>
        <xdr:cNvSpPr txBox="1">
          <a:spLocks noChangeArrowheads="1"/>
        </xdr:cNvSpPr>
      </xdr:nvSpPr>
      <xdr:spPr bwMode="auto">
        <a:xfrm>
          <a:off x="1604772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57</xdr:row>
      <xdr:rowOff>0</xdr:rowOff>
    </xdr:from>
    <xdr:to>
      <xdr:col>26</xdr:col>
      <xdr:colOff>0</xdr:colOff>
      <xdr:row>59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6F7B9A6A-DB42-4FBD-8D2C-4DD9AF2EADA4}"/>
            </a:ext>
          </a:extLst>
        </xdr:cNvPr>
        <xdr:cNvSpPr txBox="1">
          <a:spLocks noChangeArrowheads="1"/>
        </xdr:cNvSpPr>
      </xdr:nvSpPr>
      <xdr:spPr bwMode="auto">
        <a:xfrm>
          <a:off x="15430500" y="9555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EB15D42F-C0DA-4C88-AF01-E44A4B64E539}"/>
            </a:ext>
          </a:extLst>
        </xdr:cNvPr>
        <xdr:cNvSpPr txBox="1">
          <a:spLocks noChangeArrowheads="1"/>
        </xdr:cNvSpPr>
      </xdr:nvSpPr>
      <xdr:spPr bwMode="auto">
        <a:xfrm>
          <a:off x="1604772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47</xdr:row>
      <xdr:rowOff>0</xdr:rowOff>
    </xdr:from>
    <xdr:to>
      <xdr:col>26</xdr:col>
      <xdr:colOff>0</xdr:colOff>
      <xdr:row>49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3380C4BD-592D-4D7A-A45A-E90B0383C3C1}"/>
            </a:ext>
          </a:extLst>
        </xdr:cNvPr>
        <xdr:cNvSpPr txBox="1">
          <a:spLocks noChangeArrowheads="1"/>
        </xdr:cNvSpPr>
      </xdr:nvSpPr>
      <xdr:spPr bwMode="auto">
        <a:xfrm>
          <a:off x="15430500" y="7879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50A80ECF-291B-4A01-B250-D89CFB230B0D}"/>
            </a:ext>
          </a:extLst>
        </xdr:cNvPr>
        <xdr:cNvSpPr txBox="1">
          <a:spLocks noChangeArrowheads="1"/>
        </xdr:cNvSpPr>
      </xdr:nvSpPr>
      <xdr:spPr bwMode="auto">
        <a:xfrm>
          <a:off x="1604772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66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C6B89C39-28E0-4C93-94DC-7195AB4D83BD}"/>
            </a:ext>
          </a:extLst>
        </xdr:cNvPr>
        <xdr:cNvSpPr txBox="1">
          <a:spLocks noChangeArrowheads="1"/>
        </xdr:cNvSpPr>
      </xdr:nvSpPr>
      <xdr:spPr bwMode="auto">
        <a:xfrm>
          <a:off x="1543050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72</xdr:row>
      <xdr:rowOff>0</xdr:rowOff>
    </xdr:from>
    <xdr:to>
      <xdr:col>27</xdr:col>
      <xdr:colOff>0</xdr:colOff>
      <xdr:row>74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A9B673AF-12B4-4F44-8935-0C425036749E}"/>
            </a:ext>
          </a:extLst>
        </xdr:cNvPr>
        <xdr:cNvSpPr txBox="1">
          <a:spLocks noChangeArrowheads="1"/>
        </xdr:cNvSpPr>
      </xdr:nvSpPr>
      <xdr:spPr bwMode="auto">
        <a:xfrm>
          <a:off x="16047720" y="12070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68</xdr:row>
      <xdr:rowOff>0</xdr:rowOff>
    </xdr:from>
    <xdr:to>
      <xdr:col>27</xdr:col>
      <xdr:colOff>0</xdr:colOff>
      <xdr:row>70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E818D2FE-C79E-4259-8160-CE789998B2D6}"/>
            </a:ext>
          </a:extLst>
        </xdr:cNvPr>
        <xdr:cNvSpPr txBox="1">
          <a:spLocks noChangeArrowheads="1"/>
        </xdr:cNvSpPr>
      </xdr:nvSpPr>
      <xdr:spPr bwMode="auto">
        <a:xfrm>
          <a:off x="16047720" y="11399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75</xdr:row>
      <xdr:rowOff>0</xdr:rowOff>
    </xdr:from>
    <xdr:to>
      <xdr:col>26</xdr:col>
      <xdr:colOff>0</xdr:colOff>
      <xdr:row>77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11C3C7E7-A465-4D9E-86F3-847F33D6EA5F}"/>
            </a:ext>
          </a:extLst>
        </xdr:cNvPr>
        <xdr:cNvSpPr txBox="1">
          <a:spLocks noChangeArrowheads="1"/>
        </xdr:cNvSpPr>
      </xdr:nvSpPr>
      <xdr:spPr bwMode="auto">
        <a:xfrm>
          <a:off x="15430500" y="12573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78</xdr:row>
      <xdr:rowOff>0</xdr:rowOff>
    </xdr:from>
    <xdr:to>
      <xdr:col>27</xdr:col>
      <xdr:colOff>0</xdr:colOff>
      <xdr:row>80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351FEFCA-BC72-47F7-A369-CBDE8F885493}"/>
            </a:ext>
          </a:extLst>
        </xdr:cNvPr>
        <xdr:cNvSpPr txBox="1">
          <a:spLocks noChangeArrowheads="1"/>
        </xdr:cNvSpPr>
      </xdr:nvSpPr>
      <xdr:spPr bwMode="auto">
        <a:xfrm>
          <a:off x="16047720" y="13075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EC786D6B-5749-4ECE-9988-9C5A91D14872}"/>
            </a:ext>
          </a:extLst>
        </xdr:cNvPr>
        <xdr:cNvSpPr txBox="1">
          <a:spLocks noChangeArrowheads="1"/>
        </xdr:cNvSpPr>
      </xdr:nvSpPr>
      <xdr:spPr bwMode="auto">
        <a:xfrm>
          <a:off x="2900934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6DA21C1B-D911-4668-A75B-D489027A8117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12</xdr:row>
      <xdr:rowOff>0</xdr:rowOff>
    </xdr:from>
    <xdr:to>
      <xdr:col>48</xdr:col>
      <xdr:colOff>0</xdr:colOff>
      <xdr:row>14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2B542F42-2ABA-41B4-B50A-A1E1EFE5A9E9}"/>
            </a:ext>
          </a:extLst>
        </xdr:cNvPr>
        <xdr:cNvSpPr txBox="1">
          <a:spLocks noChangeArrowheads="1"/>
        </xdr:cNvSpPr>
      </xdr:nvSpPr>
      <xdr:spPr bwMode="auto">
        <a:xfrm>
          <a:off x="2900934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85B1806D-7BE1-4FAE-99A3-39E80B89A265}"/>
            </a:ext>
          </a:extLst>
        </xdr:cNvPr>
        <xdr:cNvSpPr txBox="1">
          <a:spLocks noChangeArrowheads="1"/>
        </xdr:cNvSpPr>
      </xdr:nvSpPr>
      <xdr:spPr bwMode="auto">
        <a:xfrm>
          <a:off x="2962656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48</xdr:col>
      <xdr:colOff>0</xdr:colOff>
      <xdr:row>18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D7372D8A-1E30-49CA-83D0-685C58A88CE2}"/>
            </a:ext>
          </a:extLst>
        </xdr:cNvPr>
        <xdr:cNvSpPr txBox="1">
          <a:spLocks noChangeArrowheads="1"/>
        </xdr:cNvSpPr>
      </xdr:nvSpPr>
      <xdr:spPr bwMode="auto">
        <a:xfrm>
          <a:off x="2900934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48</xdr:col>
      <xdr:colOff>0</xdr:colOff>
      <xdr:row>22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5C1DAFCF-1486-4D2F-B691-43C3F5D396BD}"/>
            </a:ext>
          </a:extLst>
        </xdr:cNvPr>
        <xdr:cNvSpPr txBox="1">
          <a:spLocks noChangeArrowheads="1"/>
        </xdr:cNvSpPr>
      </xdr:nvSpPr>
      <xdr:spPr bwMode="auto">
        <a:xfrm>
          <a:off x="2900934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97D39440-46F0-4037-89EE-5A6B99309C68}"/>
            </a:ext>
          </a:extLst>
        </xdr:cNvPr>
        <xdr:cNvSpPr txBox="1">
          <a:spLocks noChangeArrowheads="1"/>
        </xdr:cNvSpPr>
      </xdr:nvSpPr>
      <xdr:spPr bwMode="auto">
        <a:xfrm>
          <a:off x="2900934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37</xdr:row>
      <xdr:rowOff>0</xdr:rowOff>
    </xdr:from>
    <xdr:to>
      <xdr:col>49</xdr:col>
      <xdr:colOff>0</xdr:colOff>
      <xdr:row>39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6033C7B6-D2D8-48B5-9CC8-CB74223586D5}"/>
            </a:ext>
          </a:extLst>
        </xdr:cNvPr>
        <xdr:cNvSpPr txBox="1">
          <a:spLocks noChangeArrowheads="1"/>
        </xdr:cNvSpPr>
      </xdr:nvSpPr>
      <xdr:spPr bwMode="auto">
        <a:xfrm>
          <a:off x="29626560" y="6202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42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561451DD-1D66-4AD0-BD62-B2C118A78145}"/>
            </a:ext>
          </a:extLst>
        </xdr:cNvPr>
        <xdr:cNvSpPr txBox="1">
          <a:spLocks noChangeArrowheads="1"/>
        </xdr:cNvSpPr>
      </xdr:nvSpPr>
      <xdr:spPr bwMode="auto">
        <a:xfrm>
          <a:off x="2900934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27</xdr:row>
      <xdr:rowOff>0</xdr:rowOff>
    </xdr:from>
    <xdr:to>
      <xdr:col>49</xdr:col>
      <xdr:colOff>0</xdr:colOff>
      <xdr:row>29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72E73BF6-B595-4E70-B354-7B3354D91D9E}"/>
            </a:ext>
          </a:extLst>
        </xdr:cNvPr>
        <xdr:cNvSpPr txBox="1">
          <a:spLocks noChangeArrowheads="1"/>
        </xdr:cNvSpPr>
      </xdr:nvSpPr>
      <xdr:spPr bwMode="auto">
        <a:xfrm>
          <a:off x="29626560" y="4526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24</xdr:row>
      <xdr:rowOff>0</xdr:rowOff>
    </xdr:from>
    <xdr:to>
      <xdr:col>48</xdr:col>
      <xdr:colOff>0</xdr:colOff>
      <xdr:row>26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A9C7691D-F785-40FE-A157-F6AF7BBC76E7}"/>
            </a:ext>
          </a:extLst>
        </xdr:cNvPr>
        <xdr:cNvSpPr txBox="1">
          <a:spLocks noChangeArrowheads="1"/>
        </xdr:cNvSpPr>
      </xdr:nvSpPr>
      <xdr:spPr bwMode="auto">
        <a:xfrm>
          <a:off x="2900934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34</xdr:row>
      <xdr:rowOff>0</xdr:rowOff>
    </xdr:from>
    <xdr:to>
      <xdr:col>48</xdr:col>
      <xdr:colOff>0</xdr:colOff>
      <xdr:row>36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EA8ED993-0EEB-41D1-B357-1776C0FC4479}"/>
            </a:ext>
          </a:extLst>
        </xdr:cNvPr>
        <xdr:cNvSpPr txBox="1">
          <a:spLocks noChangeArrowheads="1"/>
        </xdr:cNvSpPr>
      </xdr:nvSpPr>
      <xdr:spPr bwMode="auto">
        <a:xfrm>
          <a:off x="2900934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50</xdr:row>
      <xdr:rowOff>0</xdr:rowOff>
    </xdr:from>
    <xdr:to>
      <xdr:col>48</xdr:col>
      <xdr:colOff>0</xdr:colOff>
      <xdr:row>52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3807DC3E-6DAB-4739-843A-698217D16D2F}"/>
            </a:ext>
          </a:extLst>
        </xdr:cNvPr>
        <xdr:cNvSpPr txBox="1">
          <a:spLocks noChangeArrowheads="1"/>
        </xdr:cNvSpPr>
      </xdr:nvSpPr>
      <xdr:spPr bwMode="auto">
        <a:xfrm>
          <a:off x="2900934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57</xdr:row>
      <xdr:rowOff>0</xdr:rowOff>
    </xdr:from>
    <xdr:to>
      <xdr:col>49</xdr:col>
      <xdr:colOff>0</xdr:colOff>
      <xdr:row>59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43083D0E-C25D-4A5F-8C51-29BFDA707162}"/>
            </a:ext>
          </a:extLst>
        </xdr:cNvPr>
        <xdr:cNvSpPr txBox="1">
          <a:spLocks noChangeArrowheads="1"/>
        </xdr:cNvSpPr>
      </xdr:nvSpPr>
      <xdr:spPr bwMode="auto">
        <a:xfrm>
          <a:off x="29626560" y="9555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60</xdr:row>
      <xdr:rowOff>0</xdr:rowOff>
    </xdr:from>
    <xdr:to>
      <xdr:col>48</xdr:col>
      <xdr:colOff>0</xdr:colOff>
      <xdr:row>62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DF4D5D26-2185-4B0C-80E3-0F489BA41727}"/>
            </a:ext>
          </a:extLst>
        </xdr:cNvPr>
        <xdr:cNvSpPr txBox="1">
          <a:spLocks noChangeArrowheads="1"/>
        </xdr:cNvSpPr>
      </xdr:nvSpPr>
      <xdr:spPr bwMode="auto">
        <a:xfrm>
          <a:off x="2900934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56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F58FFED9-16CD-4FDC-8902-A0B28C0A4274}"/>
            </a:ext>
          </a:extLst>
        </xdr:cNvPr>
        <xdr:cNvSpPr txBox="1">
          <a:spLocks noChangeArrowheads="1"/>
        </xdr:cNvSpPr>
      </xdr:nvSpPr>
      <xdr:spPr bwMode="auto">
        <a:xfrm>
          <a:off x="2900934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44</xdr:row>
      <xdr:rowOff>0</xdr:rowOff>
    </xdr:from>
    <xdr:to>
      <xdr:col>48</xdr:col>
      <xdr:colOff>0</xdr:colOff>
      <xdr:row>46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2647F593-D9AE-44DF-B3F9-A2CB3A004C58}"/>
            </a:ext>
          </a:extLst>
        </xdr:cNvPr>
        <xdr:cNvSpPr txBox="1">
          <a:spLocks noChangeArrowheads="1"/>
        </xdr:cNvSpPr>
      </xdr:nvSpPr>
      <xdr:spPr bwMode="auto">
        <a:xfrm>
          <a:off x="2900934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47</xdr:row>
      <xdr:rowOff>0</xdr:rowOff>
    </xdr:from>
    <xdr:to>
      <xdr:col>49</xdr:col>
      <xdr:colOff>0</xdr:colOff>
      <xdr:row>49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11C2980B-7799-49D2-8B78-EE57B92B56EC}"/>
            </a:ext>
          </a:extLst>
        </xdr:cNvPr>
        <xdr:cNvSpPr txBox="1">
          <a:spLocks noChangeArrowheads="1"/>
        </xdr:cNvSpPr>
      </xdr:nvSpPr>
      <xdr:spPr bwMode="auto">
        <a:xfrm>
          <a:off x="29626560" y="7879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70</xdr:row>
      <xdr:rowOff>0</xdr:rowOff>
    </xdr:from>
    <xdr:to>
      <xdr:col>48</xdr:col>
      <xdr:colOff>0</xdr:colOff>
      <xdr:row>72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A6EBD919-8655-4DE4-B698-1A56BA25E506}"/>
            </a:ext>
          </a:extLst>
        </xdr:cNvPr>
        <xdr:cNvSpPr txBox="1">
          <a:spLocks noChangeArrowheads="1"/>
        </xdr:cNvSpPr>
      </xdr:nvSpPr>
      <xdr:spPr bwMode="auto">
        <a:xfrm>
          <a:off x="2900934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67</xdr:row>
      <xdr:rowOff>0</xdr:rowOff>
    </xdr:from>
    <xdr:to>
      <xdr:col>49</xdr:col>
      <xdr:colOff>0</xdr:colOff>
      <xdr:row>69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BECDE017-2F63-4F51-9318-1596D1E3B3F7}"/>
            </a:ext>
          </a:extLst>
        </xdr:cNvPr>
        <xdr:cNvSpPr txBox="1">
          <a:spLocks noChangeArrowheads="1"/>
        </xdr:cNvSpPr>
      </xdr:nvSpPr>
      <xdr:spPr bwMode="auto">
        <a:xfrm>
          <a:off x="29626560" y="11231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74</xdr:row>
      <xdr:rowOff>0</xdr:rowOff>
    </xdr:from>
    <xdr:to>
      <xdr:col>48</xdr:col>
      <xdr:colOff>0</xdr:colOff>
      <xdr:row>76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BA9919C9-4EF5-4258-8511-47016DEB5DF9}"/>
            </a:ext>
          </a:extLst>
        </xdr:cNvPr>
        <xdr:cNvSpPr txBox="1">
          <a:spLocks noChangeArrowheads="1"/>
        </xdr:cNvSpPr>
      </xdr:nvSpPr>
      <xdr:spPr bwMode="auto">
        <a:xfrm>
          <a:off x="29009340" y="12405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64</xdr:row>
      <xdr:rowOff>0</xdr:rowOff>
    </xdr:from>
    <xdr:to>
      <xdr:col>48</xdr:col>
      <xdr:colOff>0</xdr:colOff>
      <xdr:row>66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68E282BF-D3F4-41EE-9557-28681308E403}"/>
            </a:ext>
          </a:extLst>
        </xdr:cNvPr>
        <xdr:cNvSpPr txBox="1">
          <a:spLocks noChangeArrowheads="1"/>
        </xdr:cNvSpPr>
      </xdr:nvSpPr>
      <xdr:spPr bwMode="auto">
        <a:xfrm>
          <a:off x="2900934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77</xdr:row>
      <xdr:rowOff>0</xdr:rowOff>
    </xdr:from>
    <xdr:to>
      <xdr:col>49</xdr:col>
      <xdr:colOff>0</xdr:colOff>
      <xdr:row>79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94ADBE5D-D062-48AB-957E-F00F7C9BC125}"/>
            </a:ext>
          </a:extLst>
        </xdr:cNvPr>
        <xdr:cNvSpPr txBox="1">
          <a:spLocks noChangeArrowheads="1"/>
        </xdr:cNvSpPr>
      </xdr:nvSpPr>
      <xdr:spPr bwMode="auto">
        <a:xfrm>
          <a:off x="29626560" y="12908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80</xdr:row>
      <xdr:rowOff>0</xdr:rowOff>
    </xdr:from>
    <xdr:to>
      <xdr:col>48</xdr:col>
      <xdr:colOff>0</xdr:colOff>
      <xdr:row>82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F0B2F16D-A991-439D-B7E1-A9AA65074152}"/>
            </a:ext>
          </a:extLst>
        </xdr:cNvPr>
        <xdr:cNvSpPr txBox="1">
          <a:spLocks noChangeArrowheads="1"/>
        </xdr:cNvSpPr>
      </xdr:nvSpPr>
      <xdr:spPr bwMode="auto">
        <a:xfrm>
          <a:off x="29009340" y="13411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F0492F40-3A2B-4406-BACF-43E200A74D25}"/>
            </a:ext>
          </a:extLst>
        </xdr:cNvPr>
        <xdr:cNvSpPr txBox="1">
          <a:spLocks noChangeArrowheads="1"/>
        </xdr:cNvSpPr>
      </xdr:nvSpPr>
      <xdr:spPr bwMode="auto">
        <a:xfrm>
          <a:off x="3888486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F843ABB9-ABBA-4D09-9393-E39309B7F02E}"/>
            </a:ext>
          </a:extLst>
        </xdr:cNvPr>
        <xdr:cNvSpPr txBox="1">
          <a:spLocks noChangeArrowheads="1"/>
        </xdr:cNvSpPr>
      </xdr:nvSpPr>
      <xdr:spPr bwMode="auto">
        <a:xfrm>
          <a:off x="38884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EA03793C-B1C2-43A4-AAB5-39D9A288F175}"/>
            </a:ext>
          </a:extLst>
        </xdr:cNvPr>
        <xdr:cNvSpPr txBox="1">
          <a:spLocks noChangeArrowheads="1"/>
        </xdr:cNvSpPr>
      </xdr:nvSpPr>
      <xdr:spPr bwMode="auto">
        <a:xfrm>
          <a:off x="3826764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12</xdr:row>
      <xdr:rowOff>0</xdr:rowOff>
    </xdr:from>
    <xdr:to>
      <xdr:col>64</xdr:col>
      <xdr:colOff>0</xdr:colOff>
      <xdr:row>14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AE842C60-5C76-41C9-98E9-A3DF58D8C2AC}"/>
            </a:ext>
          </a:extLst>
        </xdr:cNvPr>
        <xdr:cNvSpPr txBox="1">
          <a:spLocks noChangeArrowheads="1"/>
        </xdr:cNvSpPr>
      </xdr:nvSpPr>
      <xdr:spPr bwMode="auto">
        <a:xfrm>
          <a:off x="3888486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16</xdr:row>
      <xdr:rowOff>0</xdr:rowOff>
    </xdr:from>
    <xdr:to>
      <xdr:col>64</xdr:col>
      <xdr:colOff>0</xdr:colOff>
      <xdr:row>18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F82A80D9-AEA0-4883-9CFC-569229D1E285}"/>
            </a:ext>
          </a:extLst>
        </xdr:cNvPr>
        <xdr:cNvSpPr txBox="1">
          <a:spLocks noChangeArrowheads="1"/>
        </xdr:cNvSpPr>
      </xdr:nvSpPr>
      <xdr:spPr bwMode="auto">
        <a:xfrm>
          <a:off x="3888486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19</xdr:row>
      <xdr:rowOff>0</xdr:rowOff>
    </xdr:from>
    <xdr:to>
      <xdr:col>63</xdr:col>
      <xdr:colOff>0</xdr:colOff>
      <xdr:row>21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957D9263-67DB-4BE8-9A10-C0F65AC338EF}"/>
            </a:ext>
          </a:extLst>
        </xdr:cNvPr>
        <xdr:cNvSpPr txBox="1">
          <a:spLocks noChangeArrowheads="1"/>
        </xdr:cNvSpPr>
      </xdr:nvSpPr>
      <xdr:spPr bwMode="auto">
        <a:xfrm>
          <a:off x="38267640" y="3185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2197441D-D973-48E5-8919-366CDB892115}"/>
            </a:ext>
          </a:extLst>
        </xdr:cNvPr>
        <xdr:cNvSpPr txBox="1">
          <a:spLocks noChangeArrowheads="1"/>
        </xdr:cNvSpPr>
      </xdr:nvSpPr>
      <xdr:spPr bwMode="auto">
        <a:xfrm>
          <a:off x="3888486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29</xdr:row>
      <xdr:rowOff>0</xdr:rowOff>
    </xdr:from>
    <xdr:to>
      <xdr:col>63</xdr:col>
      <xdr:colOff>0</xdr:colOff>
      <xdr:row>31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89BE9237-A1E3-4E52-9D4F-48639FDE286A}"/>
            </a:ext>
          </a:extLst>
        </xdr:cNvPr>
        <xdr:cNvSpPr txBox="1">
          <a:spLocks noChangeArrowheads="1"/>
        </xdr:cNvSpPr>
      </xdr:nvSpPr>
      <xdr:spPr bwMode="auto">
        <a:xfrm>
          <a:off x="38267640" y="4861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36</xdr:row>
      <xdr:rowOff>0</xdr:rowOff>
    </xdr:from>
    <xdr:to>
      <xdr:col>64</xdr:col>
      <xdr:colOff>0</xdr:colOff>
      <xdr:row>38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15DFC1DB-87EC-43AF-B7FE-75CC42E28814}"/>
            </a:ext>
          </a:extLst>
        </xdr:cNvPr>
        <xdr:cNvSpPr txBox="1">
          <a:spLocks noChangeArrowheads="1"/>
        </xdr:cNvSpPr>
      </xdr:nvSpPr>
      <xdr:spPr bwMode="auto">
        <a:xfrm>
          <a:off x="3888486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994B1F0B-B539-486F-B6A1-6B221EA38FA2}"/>
            </a:ext>
          </a:extLst>
        </xdr:cNvPr>
        <xdr:cNvSpPr txBox="1">
          <a:spLocks noChangeArrowheads="1"/>
        </xdr:cNvSpPr>
      </xdr:nvSpPr>
      <xdr:spPr bwMode="auto">
        <a:xfrm>
          <a:off x="388848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39</xdr:row>
      <xdr:rowOff>0</xdr:rowOff>
    </xdr:from>
    <xdr:to>
      <xdr:col>63</xdr:col>
      <xdr:colOff>0</xdr:colOff>
      <xdr:row>41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A810D900-AB7D-478F-B6BA-4BF100DE3D3C}"/>
            </a:ext>
          </a:extLst>
        </xdr:cNvPr>
        <xdr:cNvSpPr txBox="1">
          <a:spLocks noChangeArrowheads="1"/>
        </xdr:cNvSpPr>
      </xdr:nvSpPr>
      <xdr:spPr bwMode="auto">
        <a:xfrm>
          <a:off x="38267640" y="6537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64</xdr:col>
      <xdr:colOff>0</xdr:colOff>
      <xdr:row>44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2F6FE729-A021-4B7E-8969-0820FE7B7016}"/>
            </a:ext>
          </a:extLst>
        </xdr:cNvPr>
        <xdr:cNvSpPr txBox="1">
          <a:spLocks noChangeArrowheads="1"/>
        </xdr:cNvSpPr>
      </xdr:nvSpPr>
      <xdr:spPr bwMode="auto">
        <a:xfrm>
          <a:off x="3888486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46</xdr:row>
      <xdr:rowOff>0</xdr:rowOff>
    </xdr:from>
    <xdr:to>
      <xdr:col>64</xdr:col>
      <xdr:colOff>0</xdr:colOff>
      <xdr:row>48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6307D764-1B90-4D59-88D4-602E6C8E1E14}"/>
            </a:ext>
          </a:extLst>
        </xdr:cNvPr>
        <xdr:cNvSpPr txBox="1">
          <a:spLocks noChangeArrowheads="1"/>
        </xdr:cNvSpPr>
      </xdr:nvSpPr>
      <xdr:spPr bwMode="auto">
        <a:xfrm>
          <a:off x="3888486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49</xdr:row>
      <xdr:rowOff>0</xdr:rowOff>
    </xdr:from>
    <xdr:to>
      <xdr:col>63</xdr:col>
      <xdr:colOff>0</xdr:colOff>
      <xdr:row>51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E646081C-A795-491A-8293-EEF901A46C3E}"/>
            </a:ext>
          </a:extLst>
        </xdr:cNvPr>
        <xdr:cNvSpPr txBox="1">
          <a:spLocks noChangeArrowheads="1"/>
        </xdr:cNvSpPr>
      </xdr:nvSpPr>
      <xdr:spPr bwMode="auto">
        <a:xfrm>
          <a:off x="38267640" y="8214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62</xdr:row>
      <xdr:rowOff>0</xdr:rowOff>
    </xdr:from>
    <xdr:to>
      <xdr:col>64</xdr:col>
      <xdr:colOff>0</xdr:colOff>
      <xdr:row>64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13611CC9-349D-4353-9900-3DB6222D9EB4}"/>
            </a:ext>
          </a:extLst>
        </xdr:cNvPr>
        <xdr:cNvSpPr txBox="1">
          <a:spLocks noChangeArrowheads="1"/>
        </xdr:cNvSpPr>
      </xdr:nvSpPr>
      <xdr:spPr bwMode="auto">
        <a:xfrm>
          <a:off x="3888486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52</xdr:row>
      <xdr:rowOff>0</xdr:rowOff>
    </xdr:from>
    <xdr:to>
      <xdr:col>64</xdr:col>
      <xdr:colOff>0</xdr:colOff>
      <xdr:row>54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837085CE-A2A1-4874-8785-BD50F5027873}"/>
            </a:ext>
          </a:extLst>
        </xdr:cNvPr>
        <xdr:cNvSpPr txBox="1">
          <a:spLocks noChangeArrowheads="1"/>
        </xdr:cNvSpPr>
      </xdr:nvSpPr>
      <xdr:spPr bwMode="auto">
        <a:xfrm>
          <a:off x="3888486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570662FC-4615-4EFD-8960-FE92DF364174}"/>
            </a:ext>
          </a:extLst>
        </xdr:cNvPr>
        <xdr:cNvSpPr txBox="1">
          <a:spLocks noChangeArrowheads="1"/>
        </xdr:cNvSpPr>
      </xdr:nvSpPr>
      <xdr:spPr bwMode="auto">
        <a:xfrm>
          <a:off x="3888486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59</xdr:row>
      <xdr:rowOff>0</xdr:rowOff>
    </xdr:from>
    <xdr:to>
      <xdr:col>63</xdr:col>
      <xdr:colOff>0</xdr:colOff>
      <xdr:row>61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399230F1-BD66-4EB0-BAC6-D4CE51A9EBA9}"/>
            </a:ext>
          </a:extLst>
        </xdr:cNvPr>
        <xdr:cNvSpPr txBox="1">
          <a:spLocks noChangeArrowheads="1"/>
        </xdr:cNvSpPr>
      </xdr:nvSpPr>
      <xdr:spPr bwMode="auto">
        <a:xfrm>
          <a:off x="38267640" y="9890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70</xdr:row>
      <xdr:rowOff>0</xdr:rowOff>
    </xdr:from>
    <xdr:to>
      <xdr:col>64</xdr:col>
      <xdr:colOff>0</xdr:colOff>
      <xdr:row>72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E5562776-32B5-4DE4-93AC-EEBD4A43C302}"/>
            </a:ext>
          </a:extLst>
        </xdr:cNvPr>
        <xdr:cNvSpPr txBox="1">
          <a:spLocks noChangeArrowheads="1"/>
        </xdr:cNvSpPr>
      </xdr:nvSpPr>
      <xdr:spPr bwMode="auto">
        <a:xfrm>
          <a:off x="3888486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66</xdr:row>
      <xdr:rowOff>0</xdr:rowOff>
    </xdr:from>
    <xdr:to>
      <xdr:col>64</xdr:col>
      <xdr:colOff>0</xdr:colOff>
      <xdr:row>68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11E66A29-27C2-4CE6-A89D-DF950B51CC00}"/>
            </a:ext>
          </a:extLst>
        </xdr:cNvPr>
        <xdr:cNvSpPr txBox="1">
          <a:spLocks noChangeArrowheads="1"/>
        </xdr:cNvSpPr>
      </xdr:nvSpPr>
      <xdr:spPr bwMode="auto">
        <a:xfrm>
          <a:off x="3888486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80</xdr:row>
      <xdr:rowOff>0</xdr:rowOff>
    </xdr:from>
    <xdr:to>
      <xdr:col>64</xdr:col>
      <xdr:colOff>0</xdr:colOff>
      <xdr:row>82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70E4E00E-3B31-4969-AAD6-5CA13F895C54}"/>
            </a:ext>
          </a:extLst>
        </xdr:cNvPr>
        <xdr:cNvSpPr txBox="1">
          <a:spLocks noChangeArrowheads="1"/>
        </xdr:cNvSpPr>
      </xdr:nvSpPr>
      <xdr:spPr bwMode="auto">
        <a:xfrm>
          <a:off x="38884860" y="13411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74</xdr:row>
      <xdr:rowOff>0</xdr:rowOff>
    </xdr:from>
    <xdr:to>
      <xdr:col>64</xdr:col>
      <xdr:colOff>0</xdr:colOff>
      <xdr:row>76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2BD5A7F8-BF77-4F7E-858E-DE5E40F9C6E4}"/>
            </a:ext>
          </a:extLst>
        </xdr:cNvPr>
        <xdr:cNvSpPr txBox="1">
          <a:spLocks noChangeArrowheads="1"/>
        </xdr:cNvSpPr>
      </xdr:nvSpPr>
      <xdr:spPr bwMode="auto">
        <a:xfrm>
          <a:off x="38884860" y="12405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77</xdr:row>
      <xdr:rowOff>0</xdr:rowOff>
    </xdr:from>
    <xdr:to>
      <xdr:col>63</xdr:col>
      <xdr:colOff>0</xdr:colOff>
      <xdr:row>79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87B006CE-03DA-48AE-B50F-14A0CFFC8A36}"/>
            </a:ext>
          </a:extLst>
        </xdr:cNvPr>
        <xdr:cNvSpPr txBox="1">
          <a:spLocks noChangeArrowheads="1"/>
        </xdr:cNvSpPr>
      </xdr:nvSpPr>
      <xdr:spPr bwMode="auto">
        <a:xfrm>
          <a:off x="38267640" y="12908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68</xdr:row>
      <xdr:rowOff>0</xdr:rowOff>
    </xdr:from>
    <xdr:to>
      <xdr:col>63</xdr:col>
      <xdr:colOff>0</xdr:colOff>
      <xdr:row>70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696711BD-81BC-4413-BB8D-7B59F072F670}"/>
            </a:ext>
          </a:extLst>
        </xdr:cNvPr>
        <xdr:cNvSpPr txBox="1">
          <a:spLocks noChangeArrowheads="1"/>
        </xdr:cNvSpPr>
      </xdr:nvSpPr>
      <xdr:spPr bwMode="auto">
        <a:xfrm>
          <a:off x="38267640" y="11399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4A6497BC-F194-44F6-A1BB-64E0043004BD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13</xdr:col>
      <xdr:colOff>0</xdr:colOff>
      <xdr:row>34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EB38DD98-386E-4D94-A384-E55D2639A468}"/>
            </a:ext>
          </a:extLst>
        </xdr:cNvPr>
        <xdr:cNvSpPr txBox="1">
          <a:spLocks noChangeArrowheads="1"/>
        </xdr:cNvSpPr>
      </xdr:nvSpPr>
      <xdr:spPr bwMode="auto">
        <a:xfrm>
          <a:off x="740664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4116C25F-A9A0-47D5-82A7-8AE35CA6B614}"/>
            </a:ext>
          </a:extLst>
        </xdr:cNvPr>
        <xdr:cNvSpPr txBox="1">
          <a:spLocks noChangeArrowheads="1"/>
        </xdr:cNvSpPr>
      </xdr:nvSpPr>
      <xdr:spPr bwMode="auto">
        <a:xfrm>
          <a:off x="8023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72</xdr:row>
      <xdr:rowOff>0</xdr:rowOff>
    </xdr:from>
    <xdr:to>
      <xdr:col>13</xdr:col>
      <xdr:colOff>0</xdr:colOff>
      <xdr:row>74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B1F612CF-4E59-4517-851A-43E52145805F}"/>
            </a:ext>
          </a:extLst>
        </xdr:cNvPr>
        <xdr:cNvSpPr txBox="1">
          <a:spLocks noChangeArrowheads="1"/>
        </xdr:cNvSpPr>
      </xdr:nvSpPr>
      <xdr:spPr bwMode="auto">
        <a:xfrm>
          <a:off x="7406640" y="12070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43777B10-7D44-45B9-99A2-58080DDC2360}"/>
            </a:ext>
          </a:extLst>
        </xdr:cNvPr>
        <xdr:cNvSpPr txBox="1">
          <a:spLocks noChangeArrowheads="1"/>
        </xdr:cNvSpPr>
      </xdr:nvSpPr>
      <xdr:spPr bwMode="auto">
        <a:xfrm>
          <a:off x="740664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62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687C8C93-B67C-493A-8CC2-BC5410A2B3AC}"/>
            </a:ext>
          </a:extLst>
        </xdr:cNvPr>
        <xdr:cNvSpPr txBox="1">
          <a:spLocks noChangeArrowheads="1"/>
        </xdr:cNvSpPr>
      </xdr:nvSpPr>
      <xdr:spPr bwMode="auto">
        <a:xfrm>
          <a:off x="802386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E2939A53-65D9-44C9-999B-D7EF43E4E2EB}"/>
            </a:ext>
          </a:extLst>
        </xdr:cNvPr>
        <xdr:cNvSpPr txBox="1">
          <a:spLocks noChangeArrowheads="1"/>
        </xdr:cNvSpPr>
      </xdr:nvSpPr>
      <xdr:spPr bwMode="auto">
        <a:xfrm>
          <a:off x="148132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32</xdr:row>
      <xdr:rowOff>0</xdr:rowOff>
    </xdr:from>
    <xdr:to>
      <xdr:col>25</xdr:col>
      <xdr:colOff>0</xdr:colOff>
      <xdr:row>34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77313765-BA7C-4187-A145-5A75BEB34ED6}"/>
            </a:ext>
          </a:extLst>
        </xdr:cNvPr>
        <xdr:cNvSpPr txBox="1">
          <a:spLocks noChangeArrowheads="1"/>
        </xdr:cNvSpPr>
      </xdr:nvSpPr>
      <xdr:spPr bwMode="auto">
        <a:xfrm>
          <a:off x="1481328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70</xdr:row>
      <xdr:rowOff>0</xdr:rowOff>
    </xdr:from>
    <xdr:to>
      <xdr:col>25</xdr:col>
      <xdr:colOff>0</xdr:colOff>
      <xdr:row>72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662F566B-06B3-494C-A0F4-525318269865}"/>
            </a:ext>
          </a:extLst>
        </xdr:cNvPr>
        <xdr:cNvSpPr txBox="1">
          <a:spLocks noChangeArrowheads="1"/>
        </xdr:cNvSpPr>
      </xdr:nvSpPr>
      <xdr:spPr bwMode="auto">
        <a:xfrm>
          <a:off x="1481328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90D1A6E7-FF6F-4656-A78A-721FD06D9541}"/>
            </a:ext>
          </a:extLst>
        </xdr:cNvPr>
        <xdr:cNvSpPr txBox="1">
          <a:spLocks noChangeArrowheads="1"/>
        </xdr:cNvSpPr>
      </xdr:nvSpPr>
      <xdr:spPr bwMode="auto">
        <a:xfrm>
          <a:off x="1481328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2EB3A278-7E5E-42DE-8EEA-079C73D40462}"/>
            </a:ext>
          </a:extLst>
        </xdr:cNvPr>
        <xdr:cNvSpPr txBox="1">
          <a:spLocks noChangeArrowheads="1"/>
        </xdr:cNvSpPr>
      </xdr:nvSpPr>
      <xdr:spPr bwMode="auto">
        <a:xfrm>
          <a:off x="302437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32</xdr:row>
      <xdr:rowOff>0</xdr:rowOff>
    </xdr:from>
    <xdr:to>
      <xdr:col>50</xdr:col>
      <xdr:colOff>0</xdr:colOff>
      <xdr:row>34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73962081-32AE-4F73-B375-0B053818573D}"/>
            </a:ext>
          </a:extLst>
        </xdr:cNvPr>
        <xdr:cNvSpPr txBox="1">
          <a:spLocks noChangeArrowheads="1"/>
        </xdr:cNvSpPr>
      </xdr:nvSpPr>
      <xdr:spPr bwMode="auto">
        <a:xfrm>
          <a:off x="3024378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72</xdr:row>
      <xdr:rowOff>0</xdr:rowOff>
    </xdr:from>
    <xdr:to>
      <xdr:col>50</xdr:col>
      <xdr:colOff>0</xdr:colOff>
      <xdr:row>74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9591F8E6-3188-42FC-8135-56CD7DDC512C}"/>
            </a:ext>
          </a:extLst>
        </xdr:cNvPr>
        <xdr:cNvSpPr txBox="1">
          <a:spLocks noChangeArrowheads="1"/>
        </xdr:cNvSpPr>
      </xdr:nvSpPr>
      <xdr:spPr bwMode="auto">
        <a:xfrm>
          <a:off x="30243780" y="12070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52</xdr:row>
      <xdr:rowOff>0</xdr:rowOff>
    </xdr:from>
    <xdr:to>
      <xdr:col>50</xdr:col>
      <xdr:colOff>0</xdr:colOff>
      <xdr:row>54</xdr:row>
      <xdr:rowOff>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9DCD6A0C-3194-4095-B7E8-D478F99204B4}"/>
            </a:ext>
          </a:extLst>
        </xdr:cNvPr>
        <xdr:cNvSpPr txBox="1">
          <a:spLocks noChangeArrowheads="1"/>
        </xdr:cNvSpPr>
      </xdr:nvSpPr>
      <xdr:spPr bwMode="auto">
        <a:xfrm>
          <a:off x="3024378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E6009FE3-DFD4-4FF3-8F81-DDEE207A8C9A}"/>
            </a:ext>
          </a:extLst>
        </xdr:cNvPr>
        <xdr:cNvSpPr txBox="1">
          <a:spLocks noChangeArrowheads="1"/>
        </xdr:cNvSpPr>
      </xdr:nvSpPr>
      <xdr:spPr bwMode="auto">
        <a:xfrm>
          <a:off x="376504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34</xdr:row>
      <xdr:rowOff>0</xdr:rowOff>
    </xdr:from>
    <xdr:to>
      <xdr:col>62</xdr:col>
      <xdr:colOff>0</xdr:colOff>
      <xdr:row>36</xdr:row>
      <xdr:rowOff>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FF325351-4EE9-457D-AE28-2A74ADD52175}"/>
            </a:ext>
          </a:extLst>
        </xdr:cNvPr>
        <xdr:cNvSpPr txBox="1">
          <a:spLocks noChangeArrowheads="1"/>
        </xdr:cNvSpPr>
      </xdr:nvSpPr>
      <xdr:spPr bwMode="auto">
        <a:xfrm>
          <a:off x="3765042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72</xdr:row>
      <xdr:rowOff>0</xdr:rowOff>
    </xdr:from>
    <xdr:to>
      <xdr:col>62</xdr:col>
      <xdr:colOff>0</xdr:colOff>
      <xdr:row>74</xdr:row>
      <xdr:rowOff>0</xdr:rowOff>
    </xdr:to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8CFF5534-6CEE-4E5F-9FC9-47AC5F542B13}"/>
            </a:ext>
          </a:extLst>
        </xdr:cNvPr>
        <xdr:cNvSpPr txBox="1">
          <a:spLocks noChangeArrowheads="1"/>
        </xdr:cNvSpPr>
      </xdr:nvSpPr>
      <xdr:spPr bwMode="auto">
        <a:xfrm>
          <a:off x="37650420" y="12070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54</xdr:row>
      <xdr:rowOff>0</xdr:rowOff>
    </xdr:from>
    <xdr:to>
      <xdr:col>62</xdr:col>
      <xdr:colOff>0</xdr:colOff>
      <xdr:row>56</xdr:row>
      <xdr:rowOff>0</xdr:rowOff>
    </xdr:to>
    <xdr:sp macro="" textlink="">
      <xdr:nvSpPr>
        <xdr:cNvPr id="126" name="Text Box 125">
          <a:extLst>
            <a:ext uri="{FF2B5EF4-FFF2-40B4-BE49-F238E27FC236}">
              <a16:creationId xmlns:a16="http://schemas.microsoft.com/office/drawing/2014/main" id="{02E69401-68D3-4501-8303-D179F541BC8D}"/>
            </a:ext>
          </a:extLst>
        </xdr:cNvPr>
        <xdr:cNvSpPr txBox="1">
          <a:spLocks noChangeArrowheads="1"/>
        </xdr:cNvSpPr>
      </xdr:nvSpPr>
      <xdr:spPr bwMode="auto">
        <a:xfrm>
          <a:off x="3765042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62</xdr:row>
      <xdr:rowOff>0</xdr:rowOff>
    </xdr:from>
    <xdr:to>
      <xdr:col>24</xdr:col>
      <xdr:colOff>0</xdr:colOff>
      <xdr:row>64</xdr:row>
      <xdr:rowOff>0</xdr:rowOff>
    </xdr:to>
    <xdr:sp macro="" textlink="">
      <xdr:nvSpPr>
        <xdr:cNvPr id="127" name="Text Box 126">
          <a:extLst>
            <a:ext uri="{FF2B5EF4-FFF2-40B4-BE49-F238E27FC236}">
              <a16:creationId xmlns:a16="http://schemas.microsoft.com/office/drawing/2014/main" id="{A085AB82-4851-41A9-B61B-34068AE2EDC3}"/>
            </a:ext>
          </a:extLst>
        </xdr:cNvPr>
        <xdr:cNvSpPr txBox="1">
          <a:spLocks noChangeArrowheads="1"/>
        </xdr:cNvSpPr>
      </xdr:nvSpPr>
      <xdr:spPr bwMode="auto">
        <a:xfrm>
          <a:off x="1419606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128" name="Text Box 127">
          <a:extLst>
            <a:ext uri="{FF2B5EF4-FFF2-40B4-BE49-F238E27FC236}">
              <a16:creationId xmlns:a16="http://schemas.microsoft.com/office/drawing/2014/main" id="{BF370467-5FB6-4382-A718-BAD0CE72EAF9}"/>
            </a:ext>
          </a:extLst>
        </xdr:cNvPr>
        <xdr:cNvSpPr txBox="1">
          <a:spLocks noChangeArrowheads="1"/>
        </xdr:cNvSpPr>
      </xdr:nvSpPr>
      <xdr:spPr bwMode="auto">
        <a:xfrm>
          <a:off x="141960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129" name="Text Box 128">
          <a:extLst>
            <a:ext uri="{FF2B5EF4-FFF2-40B4-BE49-F238E27FC236}">
              <a16:creationId xmlns:a16="http://schemas.microsoft.com/office/drawing/2014/main" id="{3238D723-4F49-48E7-B003-149EE2C5F496}"/>
            </a:ext>
          </a:extLst>
        </xdr:cNvPr>
        <xdr:cNvSpPr txBox="1">
          <a:spLocks noChangeArrowheads="1"/>
        </xdr:cNvSpPr>
      </xdr:nvSpPr>
      <xdr:spPr bwMode="auto">
        <a:xfrm>
          <a:off x="308610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62</xdr:row>
      <xdr:rowOff>0</xdr:rowOff>
    </xdr:from>
    <xdr:to>
      <xdr:col>51</xdr:col>
      <xdr:colOff>0</xdr:colOff>
      <xdr:row>64</xdr:row>
      <xdr:rowOff>0</xdr:rowOff>
    </xdr:to>
    <xdr:sp macro="" textlink="">
      <xdr:nvSpPr>
        <xdr:cNvPr id="130" name="Text Box 129">
          <a:extLst>
            <a:ext uri="{FF2B5EF4-FFF2-40B4-BE49-F238E27FC236}">
              <a16:creationId xmlns:a16="http://schemas.microsoft.com/office/drawing/2014/main" id="{E94B651B-3AFE-4165-9E9C-9873FC5804A0}"/>
            </a:ext>
          </a:extLst>
        </xdr:cNvPr>
        <xdr:cNvSpPr txBox="1">
          <a:spLocks noChangeArrowheads="1"/>
        </xdr:cNvSpPr>
      </xdr:nvSpPr>
      <xdr:spPr bwMode="auto">
        <a:xfrm>
          <a:off x="3086100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64</xdr:row>
      <xdr:rowOff>0</xdr:rowOff>
    </xdr:from>
    <xdr:to>
      <xdr:col>61</xdr:col>
      <xdr:colOff>0</xdr:colOff>
      <xdr:row>66</xdr:row>
      <xdr:rowOff>0</xdr:rowOff>
    </xdr:to>
    <xdr:sp macro="" textlink="">
      <xdr:nvSpPr>
        <xdr:cNvPr id="131" name="Text Box 130">
          <a:extLst>
            <a:ext uri="{FF2B5EF4-FFF2-40B4-BE49-F238E27FC236}">
              <a16:creationId xmlns:a16="http://schemas.microsoft.com/office/drawing/2014/main" id="{F51179D4-1812-4D0D-809F-71A111E8170D}"/>
            </a:ext>
          </a:extLst>
        </xdr:cNvPr>
        <xdr:cNvSpPr txBox="1">
          <a:spLocks noChangeArrowheads="1"/>
        </xdr:cNvSpPr>
      </xdr:nvSpPr>
      <xdr:spPr bwMode="auto">
        <a:xfrm>
          <a:off x="3703320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24</xdr:row>
      <xdr:rowOff>0</xdr:rowOff>
    </xdr:from>
    <xdr:to>
      <xdr:col>61</xdr:col>
      <xdr:colOff>0</xdr:colOff>
      <xdr:row>26</xdr:row>
      <xdr:rowOff>0</xdr:rowOff>
    </xdr:to>
    <xdr:sp macro="" textlink="">
      <xdr:nvSpPr>
        <xdr:cNvPr id="132" name="Text Box 131">
          <a:extLst>
            <a:ext uri="{FF2B5EF4-FFF2-40B4-BE49-F238E27FC236}">
              <a16:creationId xmlns:a16="http://schemas.microsoft.com/office/drawing/2014/main" id="{4914F226-B33A-41D2-BB1D-1D6D356E7A2A}"/>
            </a:ext>
          </a:extLst>
        </xdr:cNvPr>
        <xdr:cNvSpPr txBox="1">
          <a:spLocks noChangeArrowheads="1"/>
        </xdr:cNvSpPr>
      </xdr:nvSpPr>
      <xdr:spPr bwMode="auto">
        <a:xfrm>
          <a:off x="3703320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133" name="Text Box 132">
          <a:extLst>
            <a:ext uri="{FF2B5EF4-FFF2-40B4-BE49-F238E27FC236}">
              <a16:creationId xmlns:a16="http://schemas.microsoft.com/office/drawing/2014/main" id="{E0891A69-A8AB-4A99-AFD4-A1C8090980FD}"/>
            </a:ext>
          </a:extLst>
        </xdr:cNvPr>
        <xdr:cNvSpPr txBox="1">
          <a:spLocks noChangeArrowheads="1"/>
        </xdr:cNvSpPr>
      </xdr:nvSpPr>
      <xdr:spPr bwMode="auto">
        <a:xfrm>
          <a:off x="1604772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H24%20&#26149;&#23395;&#65288;&#30007;&#23376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4_syunki_Rank.xls" TargetMode="External"/><Relationship Id="rId1" Type="http://schemas.openxmlformats.org/officeDocument/2006/relationships/externalLinkPath" Target="/Users/nm_ok/Downloads/H24_syunki_R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Z2">
            <v>3804</v>
          </cell>
          <cell r="AA2" t="str">
            <v>松　本</v>
          </cell>
          <cell r="AB2" t="str">
            <v>(</v>
          </cell>
          <cell r="AC2" t="str">
            <v>尽　誠</v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3807</v>
          </cell>
          <cell r="AA3" t="str">
            <v>石　川</v>
          </cell>
          <cell r="AB3" t="str">
            <v>(</v>
          </cell>
          <cell r="AC3" t="str">
            <v>尽　誠</v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3802</v>
          </cell>
          <cell r="AA4" t="str">
            <v>小　川</v>
          </cell>
          <cell r="AB4" t="str">
            <v>(</v>
          </cell>
          <cell r="AC4" t="str">
            <v>尽　誠</v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1201</v>
          </cell>
          <cell r="AA5" t="str">
            <v>森　永</v>
          </cell>
          <cell r="AB5" t="str">
            <v>(</v>
          </cell>
          <cell r="AC5" t="str">
            <v>高中央</v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3801</v>
          </cell>
          <cell r="AA6" t="str">
            <v>新　山</v>
          </cell>
          <cell r="AB6" t="str">
            <v>(</v>
          </cell>
          <cell r="AC6" t="str">
            <v>尽　誠</v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3805</v>
          </cell>
          <cell r="AA7" t="str">
            <v>児　玉</v>
          </cell>
          <cell r="AB7" t="str">
            <v>(</v>
          </cell>
          <cell r="AC7" t="str">
            <v>尽　誠</v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1202</v>
          </cell>
          <cell r="AA8" t="str">
            <v>鶴　身</v>
          </cell>
          <cell r="AB8" t="str">
            <v>(</v>
          </cell>
          <cell r="AC8" t="str">
            <v>高中央</v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3809</v>
          </cell>
          <cell r="AA9" t="str">
            <v>　原</v>
          </cell>
          <cell r="AB9" t="str">
            <v>(</v>
          </cell>
          <cell r="AC9" t="str">
            <v>尽　誠</v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3806</v>
          </cell>
          <cell r="AA10" t="str">
            <v>寺　本</v>
          </cell>
          <cell r="AB10" t="str">
            <v>(</v>
          </cell>
          <cell r="AC10" t="str">
            <v>尽　誠</v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1301</v>
          </cell>
          <cell r="AA11" t="str">
            <v>堀　江</v>
          </cell>
          <cell r="AB11" t="str">
            <v>(</v>
          </cell>
          <cell r="AC11" t="str">
            <v>高松商</v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3808</v>
          </cell>
          <cell r="AA12" t="str">
            <v>篠　原</v>
          </cell>
          <cell r="AB12" t="str">
            <v>(</v>
          </cell>
          <cell r="AC12" t="str">
            <v>尽　誠</v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3401</v>
          </cell>
          <cell r="AA13" t="str">
            <v>篠　原</v>
          </cell>
          <cell r="AB13" t="str">
            <v>(</v>
          </cell>
          <cell r="AC13" t="str">
            <v>多度津</v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3803</v>
          </cell>
          <cell r="AA14" t="str">
            <v>山　下</v>
          </cell>
          <cell r="AB14" t="str">
            <v>(</v>
          </cell>
          <cell r="AC14" t="str">
            <v>尽　誠</v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1302</v>
          </cell>
          <cell r="AA15" t="str">
            <v>中　島</v>
          </cell>
          <cell r="AB15" t="str">
            <v>(</v>
          </cell>
          <cell r="AC15" t="str">
            <v>高松商</v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1203</v>
          </cell>
          <cell r="AA16" t="str">
            <v>網　谷</v>
          </cell>
          <cell r="AB16" t="str">
            <v>(</v>
          </cell>
          <cell r="AC16" t="str">
            <v>高中央</v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1204</v>
          </cell>
          <cell r="AA17" t="str">
            <v>釜　野</v>
          </cell>
          <cell r="AB17" t="str">
            <v>(</v>
          </cell>
          <cell r="AC17" t="str">
            <v>高中央</v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Z18">
            <v>3005</v>
          </cell>
          <cell r="AA18" t="str">
            <v>三　好</v>
          </cell>
          <cell r="AB18" t="str">
            <v>(</v>
          </cell>
          <cell r="AC18" t="str">
            <v>丸　亀</v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Z19">
            <v>1601</v>
          </cell>
          <cell r="AA19" t="str">
            <v>　森</v>
          </cell>
          <cell r="AB19" t="str">
            <v>(</v>
          </cell>
          <cell r="AC19" t="str">
            <v>高桜井</v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Z20">
            <v>1206</v>
          </cell>
          <cell r="AA20" t="str">
            <v>稲　田</v>
          </cell>
          <cell r="AB20" t="str">
            <v>(</v>
          </cell>
          <cell r="AC20" t="str">
            <v>高中央</v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Z21">
            <v>1209</v>
          </cell>
          <cell r="AA21" t="str">
            <v>　秦</v>
          </cell>
          <cell r="AB21" t="str">
            <v>(</v>
          </cell>
          <cell r="AC21" t="str">
            <v>高中央</v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Z22">
            <v>1207</v>
          </cell>
          <cell r="AA22" t="str">
            <v>横　割</v>
          </cell>
          <cell r="AB22" t="str">
            <v>(</v>
          </cell>
          <cell r="AC22" t="str">
            <v>高中央</v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Z23">
            <v>1210</v>
          </cell>
          <cell r="AA23" t="str">
            <v>本　庄</v>
          </cell>
          <cell r="AB23" t="str">
            <v>(</v>
          </cell>
          <cell r="AC23" t="str">
            <v>高中央</v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Z24">
            <v>3810</v>
          </cell>
          <cell r="AA24" t="str">
            <v>　関</v>
          </cell>
          <cell r="AB24" t="str">
            <v>(</v>
          </cell>
          <cell r="AC24" t="str">
            <v>尽　誠</v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Z25">
            <v>1304</v>
          </cell>
          <cell r="AA25" t="str">
            <v>坂　東</v>
          </cell>
          <cell r="AB25" t="str">
            <v>(</v>
          </cell>
          <cell r="AC25" t="str">
            <v>高松商</v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Z26">
            <v>1205</v>
          </cell>
          <cell r="AA26" t="str">
            <v>山　尾</v>
          </cell>
          <cell r="AB26" t="str">
            <v>(</v>
          </cell>
          <cell r="AC26" t="str">
            <v>高中央</v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Z27">
            <v>2003</v>
          </cell>
          <cell r="AA27" t="str">
            <v>岸　下</v>
          </cell>
          <cell r="AB27" t="str">
            <v>(</v>
          </cell>
          <cell r="AC27" t="str">
            <v>高工芸</v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Z28">
            <v>1401</v>
          </cell>
          <cell r="AA28" t="str">
            <v>笠　原</v>
          </cell>
          <cell r="AB28" t="str">
            <v>(</v>
          </cell>
          <cell r="AC28" t="str">
            <v>高　松</v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Z29">
            <v>2601</v>
          </cell>
          <cell r="AA29" t="str">
            <v>香　川</v>
          </cell>
          <cell r="AB29" t="str">
            <v>(</v>
          </cell>
          <cell r="AC29" t="str">
            <v>坂　出</v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Z30">
            <v>3811</v>
          </cell>
          <cell r="AA30" t="str">
            <v>宮　武</v>
          </cell>
          <cell r="AB30" t="str">
            <v>(</v>
          </cell>
          <cell r="AC30" t="str">
            <v>尽　誠</v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Z31">
            <v>4301</v>
          </cell>
          <cell r="AA31" t="str">
            <v>西　口</v>
          </cell>
          <cell r="AB31" t="str">
            <v>(</v>
          </cell>
          <cell r="AC31" t="str">
            <v>観　一</v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Z32">
            <v>1208</v>
          </cell>
          <cell r="AA32" t="str">
            <v>武　田</v>
          </cell>
          <cell r="AB32" t="str">
            <v>(</v>
          </cell>
          <cell r="AC32" t="str">
            <v>高中央</v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Z33">
            <v>1403</v>
          </cell>
          <cell r="AA33" t="str">
            <v>白　川</v>
          </cell>
          <cell r="AB33" t="str">
            <v>(</v>
          </cell>
          <cell r="AC33" t="str">
            <v>高　松</v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A2">
            <v>1</v>
          </cell>
          <cell r="B2">
            <v>7</v>
          </cell>
          <cell r="C2" t="str">
            <v>○</v>
          </cell>
          <cell r="D2">
            <v>3804</v>
          </cell>
          <cell r="E2" t="str">
            <v>松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e">
            <v>#N/A</v>
          </cell>
          <cell r="Q2" t="e">
            <v>#N/A</v>
          </cell>
          <cell r="R2" t="e">
            <v>#N/A</v>
          </cell>
          <cell r="S2" t="e">
            <v>#N/A</v>
          </cell>
          <cell r="T2" t="e">
            <v>#N/A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×</v>
          </cell>
          <cell r="AB2" t="e">
            <v>#N/A</v>
          </cell>
          <cell r="AC2" t="e">
            <v>#N/A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 t="str">
            <v/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3807</v>
          </cell>
          <cell r="E3" t="str">
            <v>石　川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×</v>
          </cell>
          <cell r="AB3" t="e">
            <v>#N/A</v>
          </cell>
          <cell r="AC3" t="e">
            <v>#N/A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3802</v>
          </cell>
          <cell r="E4" t="str">
            <v>小　川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×</v>
          </cell>
          <cell r="AB4" t="e">
            <v>#N/A</v>
          </cell>
          <cell r="AC4" t="e">
            <v>#N/A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1201</v>
          </cell>
          <cell r="E5" t="str">
            <v>森　永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  <cell r="T5" t="e">
            <v>#N/A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○</v>
          </cell>
          <cell r="AA5" t="str">
            <v>×</v>
          </cell>
          <cell r="AB5" t="e">
            <v>#N/A</v>
          </cell>
          <cell r="AC5" t="e">
            <v>#N/A</v>
          </cell>
          <cell r="AD5" t="str">
            <v>○</v>
          </cell>
          <cell r="AE5" t="e">
            <v>#N/A</v>
          </cell>
          <cell r="AF5" t="e">
            <v>#N/A</v>
          </cell>
          <cell r="AG5">
            <v>4</v>
          </cell>
          <cell r="AH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3801</v>
          </cell>
          <cell r="E6" t="str">
            <v>新　山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○</v>
          </cell>
          <cell r="AA6" t="str">
            <v>×</v>
          </cell>
          <cell r="AB6" t="e">
            <v>#N/A</v>
          </cell>
          <cell r="AC6" t="e">
            <v>#N/A</v>
          </cell>
          <cell r="AD6" t="str">
            <v>○</v>
          </cell>
          <cell r="AE6" t="e">
            <v>#N/A</v>
          </cell>
          <cell r="AF6" t="e">
            <v>#N/A</v>
          </cell>
          <cell r="AG6">
            <v>5</v>
          </cell>
          <cell r="AH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3805</v>
          </cell>
          <cell r="E7" t="str">
            <v>児　玉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 t="str">
            <v>○</v>
          </cell>
          <cell r="AA7" t="str">
            <v>×</v>
          </cell>
          <cell r="AB7" t="e">
            <v>#N/A</v>
          </cell>
          <cell r="AC7" t="e">
            <v>#N/A</v>
          </cell>
          <cell r="AD7" t="str">
            <v>○</v>
          </cell>
          <cell r="AE7" t="e">
            <v>#N/A</v>
          </cell>
          <cell r="AF7" t="e">
            <v>#N/A</v>
          </cell>
          <cell r="AG7">
            <v>6</v>
          </cell>
          <cell r="AH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1202</v>
          </cell>
          <cell r="E8" t="str">
            <v>鶴　身</v>
          </cell>
          <cell r="F8" t="str">
            <v>高中央</v>
          </cell>
          <cell r="G8">
            <v>250</v>
          </cell>
          <cell r="H8">
            <v>1908</v>
          </cell>
          <cell r="I8" t="str">
            <v>川　田</v>
          </cell>
          <cell r="J8">
            <v>19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 t="e">
            <v>#N/A</v>
          </cell>
          <cell r="Q8" t="e">
            <v>#N/A</v>
          </cell>
          <cell r="R8" t="e">
            <v>#N/A</v>
          </cell>
          <cell r="S8" t="e">
            <v>#N/A</v>
          </cell>
          <cell r="T8" t="e">
            <v>#N/A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 t="str">
            <v>○</v>
          </cell>
          <cell r="AA8" t="str">
            <v>×</v>
          </cell>
          <cell r="AB8" t="e">
            <v>#N/A</v>
          </cell>
          <cell r="AC8" t="e">
            <v>#N/A</v>
          </cell>
          <cell r="AD8" t="e">
            <v>#N/A</v>
          </cell>
          <cell r="AE8" t="e">
            <v>#N/A</v>
          </cell>
          <cell r="AF8" t="e">
            <v>#N/A</v>
          </cell>
          <cell r="AG8">
            <v>7</v>
          </cell>
          <cell r="AH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3809</v>
          </cell>
          <cell r="E9" t="str">
            <v>　原</v>
          </cell>
          <cell r="F9" t="str">
            <v>尽　誠</v>
          </cell>
          <cell r="G9">
            <v>249</v>
          </cell>
          <cell r="H9">
            <v>2408</v>
          </cell>
          <cell r="I9" t="str">
            <v>猪木原</v>
          </cell>
          <cell r="J9">
            <v>24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>○</v>
          </cell>
          <cell r="AA9" t="str">
            <v>×</v>
          </cell>
          <cell r="AB9" t="e">
            <v>#N/A</v>
          </cell>
          <cell r="AC9" t="e">
            <v>#N/A</v>
          </cell>
          <cell r="AD9" t="e">
            <v>#N/A</v>
          </cell>
          <cell r="AE9" t="e">
            <v>#N/A</v>
          </cell>
          <cell r="AF9" t="e">
            <v>#N/A</v>
          </cell>
          <cell r="AG9">
            <v>8</v>
          </cell>
          <cell r="AH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3806</v>
          </cell>
          <cell r="E10" t="str">
            <v>寺　本</v>
          </cell>
          <cell r="F10" t="str">
            <v>尽　誠</v>
          </cell>
          <cell r="G10">
            <v>248</v>
          </cell>
          <cell r="H10">
            <v>4008</v>
          </cell>
          <cell r="I10" t="str">
            <v>圖　子</v>
          </cell>
          <cell r="J10">
            <v>40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>○</v>
          </cell>
          <cell r="AA10" t="str">
            <v>×</v>
          </cell>
          <cell r="AB10" t="e">
            <v>#N/A</v>
          </cell>
          <cell r="AC10" t="e">
            <v>#N/A</v>
          </cell>
          <cell r="AD10" t="e">
            <v>#N/A</v>
          </cell>
          <cell r="AE10" t="e">
            <v>#N/A</v>
          </cell>
          <cell r="AF10" t="e">
            <v>#N/A</v>
          </cell>
          <cell r="AG10">
            <v>9</v>
          </cell>
          <cell r="AH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1301</v>
          </cell>
          <cell r="E11" t="str">
            <v>堀　江</v>
          </cell>
          <cell r="F11" t="str">
            <v>高松商</v>
          </cell>
          <cell r="G11">
            <v>247</v>
          </cell>
          <cell r="H11">
            <v>2308</v>
          </cell>
          <cell r="I11" t="str">
            <v>宮　内</v>
          </cell>
          <cell r="J11">
            <v>23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>○</v>
          </cell>
          <cell r="AA11" t="str">
            <v>×</v>
          </cell>
          <cell r="AB11" t="e">
            <v>#N/A</v>
          </cell>
          <cell r="AC11" t="e">
            <v>#N/A</v>
          </cell>
          <cell r="AD11" t="e">
            <v>#N/A</v>
          </cell>
          <cell r="AE11" t="e">
            <v>#N/A</v>
          </cell>
          <cell r="AF11" t="e">
            <v>#N/A</v>
          </cell>
          <cell r="AG11">
            <v>10</v>
          </cell>
          <cell r="AH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3808</v>
          </cell>
          <cell r="E12" t="str">
            <v>篠　原</v>
          </cell>
          <cell r="F12" t="str">
            <v>尽　誠</v>
          </cell>
          <cell r="G12">
            <v>246</v>
          </cell>
          <cell r="H12">
            <v>4708</v>
          </cell>
          <cell r="I12" t="str">
            <v>平　山</v>
          </cell>
          <cell r="J12">
            <v>47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>○</v>
          </cell>
          <cell r="AA12" t="str">
            <v>×</v>
          </cell>
          <cell r="AB12" t="e">
            <v>#N/A</v>
          </cell>
          <cell r="AC12" t="e">
            <v>#N/A</v>
          </cell>
          <cell r="AD12" t="e">
            <v>#N/A</v>
          </cell>
          <cell r="AE12" t="e">
            <v>#N/A</v>
          </cell>
          <cell r="AF12" t="e">
            <v>#N/A</v>
          </cell>
          <cell r="AG12">
            <v>11</v>
          </cell>
          <cell r="AH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3401</v>
          </cell>
          <cell r="E13" t="str">
            <v>篠　原</v>
          </cell>
          <cell r="F13" t="str">
            <v>多度津</v>
          </cell>
          <cell r="G13">
            <v>245</v>
          </cell>
          <cell r="H13">
            <v>3814</v>
          </cell>
          <cell r="I13" t="str">
            <v>奥　村</v>
          </cell>
          <cell r="J13">
            <v>38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 t="e">
            <v>#N/A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○</v>
          </cell>
          <cell r="AA13" t="str">
            <v>×</v>
          </cell>
          <cell r="AB13" t="e">
            <v>#N/A</v>
          </cell>
          <cell r="AC13" t="e">
            <v>#N/A</v>
          </cell>
          <cell r="AD13" t="e">
            <v>#N/A</v>
          </cell>
          <cell r="AE13" t="e">
            <v>#N/A</v>
          </cell>
          <cell r="AF13" t="e">
            <v>#N/A</v>
          </cell>
          <cell r="AG13">
            <v>12</v>
          </cell>
          <cell r="AH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3803</v>
          </cell>
          <cell r="E14" t="str">
            <v>山　下</v>
          </cell>
          <cell r="F14" t="str">
            <v>尽　誠</v>
          </cell>
          <cell r="G14">
            <v>244</v>
          </cell>
          <cell r="H14">
            <v>107</v>
          </cell>
          <cell r="I14" t="str">
            <v>空　田</v>
          </cell>
          <cell r="J14">
            <v>1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>○</v>
          </cell>
          <cell r="AA14" t="str">
            <v>×</v>
          </cell>
          <cell r="AB14" t="e">
            <v>#N/A</v>
          </cell>
          <cell r="AC14" t="e">
            <v>#N/A</v>
          </cell>
          <cell r="AD14" t="e">
            <v>#N/A</v>
          </cell>
          <cell r="AE14" t="e">
            <v>#N/A</v>
          </cell>
          <cell r="AF14" t="e">
            <v>#N/A</v>
          </cell>
          <cell r="AG14">
            <v>13</v>
          </cell>
          <cell r="AH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1302</v>
          </cell>
          <cell r="E15" t="str">
            <v>中　島</v>
          </cell>
          <cell r="F15" t="str">
            <v>高松商</v>
          </cell>
          <cell r="G15">
            <v>243</v>
          </cell>
          <cell r="H15">
            <v>1508</v>
          </cell>
          <cell r="I15" t="str">
            <v>篠　原</v>
          </cell>
          <cell r="J15">
            <v>15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>○</v>
          </cell>
          <cell r="AA15" t="str">
            <v>×</v>
          </cell>
          <cell r="AB15" t="e">
            <v>#N/A</v>
          </cell>
          <cell r="AC15" t="e">
            <v>#N/A</v>
          </cell>
          <cell r="AD15" t="e">
            <v>#N/A</v>
          </cell>
          <cell r="AE15" t="e">
            <v>#N/A</v>
          </cell>
          <cell r="AF15" t="e">
            <v>#N/A</v>
          </cell>
          <cell r="AG15">
            <v>14</v>
          </cell>
          <cell r="AH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1203</v>
          </cell>
          <cell r="E16" t="str">
            <v>網　谷</v>
          </cell>
          <cell r="F16" t="str">
            <v>高中央</v>
          </cell>
          <cell r="G16">
            <v>242</v>
          </cell>
          <cell r="H16">
            <v>1008</v>
          </cell>
          <cell r="I16" t="str">
            <v>喜　岡</v>
          </cell>
          <cell r="J16">
            <v>10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>○</v>
          </cell>
          <cell r="AA16" t="str">
            <v>×</v>
          </cell>
          <cell r="AB16" t="e">
            <v>#N/A</v>
          </cell>
          <cell r="AC16" t="e">
            <v>#N/A</v>
          </cell>
          <cell r="AD16" t="e">
            <v>#N/A</v>
          </cell>
          <cell r="AE16" t="e">
            <v>#N/A</v>
          </cell>
          <cell r="AF16" t="e">
            <v>#N/A</v>
          </cell>
          <cell r="AG16">
            <v>15</v>
          </cell>
          <cell r="AH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1204</v>
          </cell>
          <cell r="E17" t="str">
            <v>釜　野</v>
          </cell>
          <cell r="F17" t="str">
            <v>高中央</v>
          </cell>
          <cell r="G17">
            <v>241</v>
          </cell>
          <cell r="H17">
            <v>507</v>
          </cell>
          <cell r="I17" t="str">
            <v>高　橋</v>
          </cell>
          <cell r="J17">
            <v>5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>○</v>
          </cell>
          <cell r="AA17" t="str">
            <v>×</v>
          </cell>
          <cell r="AB17" t="e">
            <v>#N/A</v>
          </cell>
          <cell r="AC17" t="e">
            <v>#N/A</v>
          </cell>
          <cell r="AD17" t="e">
            <v>#N/A</v>
          </cell>
          <cell r="AE17" t="e">
            <v>#N/A</v>
          </cell>
          <cell r="AF17" t="e">
            <v>#N/A</v>
          </cell>
          <cell r="AG17">
            <v>16</v>
          </cell>
          <cell r="AH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3005</v>
          </cell>
          <cell r="E18" t="str">
            <v>三　好</v>
          </cell>
          <cell r="F18" t="str">
            <v>丸　亀</v>
          </cell>
          <cell r="G18">
            <v>240</v>
          </cell>
          <cell r="H18">
            <v>805</v>
          </cell>
          <cell r="I18" t="str">
            <v>黒　田</v>
          </cell>
          <cell r="J18">
            <v>8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>○</v>
          </cell>
          <cell r="AA18" t="str">
            <v>×</v>
          </cell>
          <cell r="AB18" t="e">
            <v>#N/A</v>
          </cell>
          <cell r="AC18" t="e">
            <v>#N/A</v>
          </cell>
          <cell r="AD18" t="e">
            <v>#N/A</v>
          </cell>
          <cell r="AE18" t="e">
            <v>#N/A</v>
          </cell>
          <cell r="AF18" t="e">
            <v>#N/A</v>
          </cell>
          <cell r="AG18">
            <v>17</v>
          </cell>
          <cell r="AH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1601</v>
          </cell>
          <cell r="E19" t="str">
            <v>　森</v>
          </cell>
          <cell r="F19" t="str">
            <v>高桜井</v>
          </cell>
          <cell r="G19">
            <v>239</v>
          </cell>
          <cell r="H19">
            <v>4007</v>
          </cell>
          <cell r="I19" t="str">
            <v>豊　嶋</v>
          </cell>
          <cell r="J19">
            <v>40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>○</v>
          </cell>
          <cell r="AA19" t="str">
            <v>×</v>
          </cell>
          <cell r="AB19" t="e">
            <v>#N/A</v>
          </cell>
          <cell r="AC19" t="e">
            <v>#N/A</v>
          </cell>
          <cell r="AD19" t="e">
            <v>#N/A</v>
          </cell>
          <cell r="AE19" t="e">
            <v>#N/A</v>
          </cell>
          <cell r="AF19" t="e">
            <v>#N/A</v>
          </cell>
          <cell r="AG19">
            <v>18</v>
          </cell>
          <cell r="AH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1206</v>
          </cell>
          <cell r="E20" t="str">
            <v>稲　田</v>
          </cell>
          <cell r="F20" t="str">
            <v>高中央</v>
          </cell>
          <cell r="G20">
            <v>238</v>
          </cell>
          <cell r="H20">
            <v>1806</v>
          </cell>
          <cell r="I20" t="str">
            <v>坂　本</v>
          </cell>
          <cell r="J20">
            <v>18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>○</v>
          </cell>
          <cell r="AA20" t="str">
            <v>×</v>
          </cell>
          <cell r="AB20" t="e">
            <v>#N/A</v>
          </cell>
          <cell r="AC20" t="e">
            <v>#N/A</v>
          </cell>
          <cell r="AD20" t="e">
            <v>#N/A</v>
          </cell>
          <cell r="AE20" t="e">
            <v>#N/A</v>
          </cell>
          <cell r="AF20" t="e">
            <v>#N/A</v>
          </cell>
          <cell r="AG20">
            <v>19</v>
          </cell>
          <cell r="AH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1209</v>
          </cell>
          <cell r="E21" t="str">
            <v>　秦</v>
          </cell>
          <cell r="F21" t="str">
            <v>高中央</v>
          </cell>
          <cell r="G21">
            <v>237</v>
          </cell>
          <cell r="H21">
            <v>3104</v>
          </cell>
          <cell r="I21" t="str">
            <v>山　下</v>
          </cell>
          <cell r="J21">
            <v>31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>○</v>
          </cell>
          <cell r="AA21" t="str">
            <v>×</v>
          </cell>
          <cell r="AB21" t="e">
            <v>#N/A</v>
          </cell>
          <cell r="AC21" t="e">
            <v>#N/A</v>
          </cell>
          <cell r="AD21" t="e">
            <v>#N/A</v>
          </cell>
          <cell r="AE21" t="e">
            <v>#N/A</v>
          </cell>
          <cell r="AF21" t="e">
            <v>#N/A</v>
          </cell>
          <cell r="AG21">
            <v>20</v>
          </cell>
          <cell r="AH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1207</v>
          </cell>
          <cell r="E22" t="str">
            <v>横　割</v>
          </cell>
          <cell r="F22" t="str">
            <v>高中央</v>
          </cell>
          <cell r="G22">
            <v>236</v>
          </cell>
          <cell r="H22">
            <v>2407</v>
          </cell>
          <cell r="I22" t="str">
            <v>藤　田</v>
          </cell>
          <cell r="J22">
            <v>24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>○</v>
          </cell>
          <cell r="AA22" t="str">
            <v>×</v>
          </cell>
          <cell r="AB22" t="e">
            <v>#N/A</v>
          </cell>
          <cell r="AC22" t="e">
            <v>#N/A</v>
          </cell>
          <cell r="AD22" t="e">
            <v>#N/A</v>
          </cell>
          <cell r="AE22" t="e">
            <v>#N/A</v>
          </cell>
          <cell r="AF22" t="e">
            <v>#N/A</v>
          </cell>
          <cell r="AG22">
            <v>21</v>
          </cell>
          <cell r="AH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1210</v>
          </cell>
          <cell r="E23" t="str">
            <v>本　庄</v>
          </cell>
          <cell r="F23" t="str">
            <v>高中央</v>
          </cell>
          <cell r="G23">
            <v>235</v>
          </cell>
          <cell r="H23">
            <v>4206</v>
          </cell>
          <cell r="I23" t="str">
            <v>中　西</v>
          </cell>
          <cell r="J23">
            <v>42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>○</v>
          </cell>
          <cell r="AA23" t="str">
            <v>×</v>
          </cell>
          <cell r="AB23" t="e">
            <v>#N/A</v>
          </cell>
          <cell r="AC23" t="e">
            <v>#N/A</v>
          </cell>
          <cell r="AD23" t="e">
            <v>#N/A</v>
          </cell>
          <cell r="AE23" t="e">
            <v>#N/A</v>
          </cell>
          <cell r="AF23" t="e">
            <v>#N/A</v>
          </cell>
          <cell r="AG23">
            <v>22</v>
          </cell>
          <cell r="AH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3810</v>
          </cell>
          <cell r="E24" t="str">
            <v>　関</v>
          </cell>
          <cell r="F24" t="str">
            <v>尽　誠</v>
          </cell>
          <cell r="G24">
            <v>234</v>
          </cell>
          <cell r="H24">
            <v>904</v>
          </cell>
          <cell r="I24" t="str">
            <v>山　下</v>
          </cell>
          <cell r="J24">
            <v>9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>○</v>
          </cell>
          <cell r="AA24" t="str">
            <v>×</v>
          </cell>
          <cell r="AB24" t="e">
            <v>#N/A</v>
          </cell>
          <cell r="AC24" t="e">
            <v>#N/A</v>
          </cell>
          <cell r="AD24" t="e">
            <v>#N/A</v>
          </cell>
          <cell r="AE24" t="e">
            <v>#N/A</v>
          </cell>
          <cell r="AF24" t="e">
            <v>#N/A</v>
          </cell>
          <cell r="AG24">
            <v>23</v>
          </cell>
          <cell r="AH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1304</v>
          </cell>
          <cell r="E25" t="str">
            <v>坂　東</v>
          </cell>
          <cell r="F25" t="str">
            <v>高松商</v>
          </cell>
          <cell r="G25">
            <v>233</v>
          </cell>
          <cell r="H25">
            <v>2504</v>
          </cell>
          <cell r="I25" t="str">
            <v>柏　原</v>
          </cell>
          <cell r="J25">
            <v>25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>○</v>
          </cell>
          <cell r="AA25" t="str">
            <v>×</v>
          </cell>
          <cell r="AB25" t="e">
            <v>#N/A</v>
          </cell>
          <cell r="AC25" t="e">
            <v>#N/A</v>
          </cell>
          <cell r="AD25" t="e">
            <v>#N/A</v>
          </cell>
          <cell r="AE25" t="e">
            <v>#N/A</v>
          </cell>
          <cell r="AF25" t="e">
            <v>#N/A</v>
          </cell>
          <cell r="AG25">
            <v>24</v>
          </cell>
          <cell r="AH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1205</v>
          </cell>
          <cell r="E26" t="str">
            <v>山　尾</v>
          </cell>
          <cell r="F26" t="str">
            <v>高中央</v>
          </cell>
          <cell r="G26">
            <v>232</v>
          </cell>
          <cell r="H26">
            <v>4406</v>
          </cell>
          <cell r="I26" t="str">
            <v>宗　清</v>
          </cell>
          <cell r="J26">
            <v>44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 t="str">
            <v>○</v>
          </cell>
          <cell r="AA26" t="str">
            <v>×</v>
          </cell>
          <cell r="AB26" t="e">
            <v>#N/A</v>
          </cell>
          <cell r="AC26" t="e">
            <v>#N/A</v>
          </cell>
          <cell r="AD26" t="e">
            <v>#N/A</v>
          </cell>
          <cell r="AE26" t="e">
            <v>#N/A</v>
          </cell>
          <cell r="AF26" t="e">
            <v>#N/A</v>
          </cell>
          <cell r="AG26">
            <v>25</v>
          </cell>
          <cell r="AH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2003</v>
          </cell>
          <cell r="E27" t="str">
            <v>岸　下</v>
          </cell>
          <cell r="F27" t="str">
            <v>高工芸</v>
          </cell>
          <cell r="G27">
            <v>231</v>
          </cell>
          <cell r="H27">
            <v>707</v>
          </cell>
          <cell r="I27" t="str">
            <v>奥　田</v>
          </cell>
          <cell r="J27">
            <v>7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>○</v>
          </cell>
          <cell r="AA27" t="str">
            <v>×</v>
          </cell>
          <cell r="AB27" t="e">
            <v>#N/A</v>
          </cell>
          <cell r="AC27" t="e">
            <v>#N/A</v>
          </cell>
          <cell r="AD27" t="e">
            <v>#N/A</v>
          </cell>
          <cell r="AE27" t="e">
            <v>#N/A</v>
          </cell>
          <cell r="AF27" t="e">
            <v>#N/A</v>
          </cell>
          <cell r="AG27">
            <v>26</v>
          </cell>
          <cell r="AH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1401</v>
          </cell>
          <cell r="E28" t="str">
            <v>笠　原</v>
          </cell>
          <cell r="F28" t="str">
            <v>高　松</v>
          </cell>
          <cell r="G28">
            <v>230</v>
          </cell>
          <cell r="H28">
            <v>1107</v>
          </cell>
          <cell r="I28" t="str">
            <v>牛　尾</v>
          </cell>
          <cell r="J28">
            <v>11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 t="str">
            <v>○</v>
          </cell>
          <cell r="AA28" t="str">
            <v>×</v>
          </cell>
          <cell r="AB28" t="e">
            <v>#N/A</v>
          </cell>
          <cell r="AC28" t="e">
            <v>#N/A</v>
          </cell>
          <cell r="AD28" t="e">
            <v>#N/A</v>
          </cell>
          <cell r="AE28" t="e">
            <v>#N/A</v>
          </cell>
          <cell r="AF28" t="e">
            <v>#N/A</v>
          </cell>
          <cell r="AG28">
            <v>27</v>
          </cell>
          <cell r="AH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2601</v>
          </cell>
          <cell r="E29" t="str">
            <v>香　川</v>
          </cell>
          <cell r="F29" t="str">
            <v>坂　出</v>
          </cell>
          <cell r="G29">
            <v>229</v>
          </cell>
          <cell r="H29">
            <v>405</v>
          </cell>
          <cell r="I29" t="str">
            <v>鎌　池</v>
          </cell>
          <cell r="J29">
            <v>4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>○</v>
          </cell>
          <cell r="AA29" t="str">
            <v>×</v>
          </cell>
          <cell r="AB29" t="e">
            <v>#N/A</v>
          </cell>
          <cell r="AC29" t="e">
            <v>#N/A</v>
          </cell>
          <cell r="AD29" t="e">
            <v>#N/A</v>
          </cell>
          <cell r="AE29" t="e">
            <v>#N/A</v>
          </cell>
          <cell r="AF29" t="e">
            <v>#N/A</v>
          </cell>
          <cell r="AG29">
            <v>28</v>
          </cell>
          <cell r="AH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3811</v>
          </cell>
          <cell r="E30" t="str">
            <v>宮　武</v>
          </cell>
          <cell r="F30" t="str">
            <v>尽　誠</v>
          </cell>
          <cell r="G30">
            <v>228</v>
          </cell>
          <cell r="H30">
            <v>3907</v>
          </cell>
          <cell r="I30" t="str">
            <v>正　井</v>
          </cell>
          <cell r="J30">
            <v>39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 t="str">
            <v>○</v>
          </cell>
          <cell r="AA30" t="str">
            <v>×</v>
          </cell>
          <cell r="AB30" t="e">
            <v>#N/A</v>
          </cell>
          <cell r="AC30" t="e">
            <v>#N/A</v>
          </cell>
          <cell r="AD30" t="e">
            <v>#N/A</v>
          </cell>
          <cell r="AE30" t="e">
            <v>#N/A</v>
          </cell>
          <cell r="AF30" t="e">
            <v>#N/A</v>
          </cell>
          <cell r="AG30">
            <v>29</v>
          </cell>
          <cell r="AH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4301</v>
          </cell>
          <cell r="E31" t="str">
            <v>西　口</v>
          </cell>
          <cell r="F31" t="str">
            <v>観　一</v>
          </cell>
          <cell r="G31">
            <v>227</v>
          </cell>
          <cell r="H31">
            <v>3606</v>
          </cell>
          <cell r="I31" t="str">
            <v>久　保</v>
          </cell>
          <cell r="J31">
            <v>36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  <cell r="T31" t="e">
            <v>#N/A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 t="str">
            <v>○</v>
          </cell>
          <cell r="AA31" t="str">
            <v>×</v>
          </cell>
          <cell r="AB31" t="e">
            <v>#N/A</v>
          </cell>
          <cell r="AC31" t="e">
            <v>#N/A</v>
          </cell>
          <cell r="AD31" t="e">
            <v>#N/A</v>
          </cell>
          <cell r="AE31" t="e">
            <v>#N/A</v>
          </cell>
          <cell r="AF31" t="e">
            <v>#N/A</v>
          </cell>
          <cell r="AG31">
            <v>30</v>
          </cell>
          <cell r="AH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1208</v>
          </cell>
          <cell r="E32" t="str">
            <v>武　田</v>
          </cell>
          <cell r="F32" t="str">
            <v>高中央</v>
          </cell>
          <cell r="G32">
            <v>226</v>
          </cell>
          <cell r="H32">
            <v>4507</v>
          </cell>
          <cell r="I32" t="str">
            <v>工　藤</v>
          </cell>
          <cell r="J32">
            <v>45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 t="str">
            <v>○</v>
          </cell>
          <cell r="AA32" t="str">
            <v>×</v>
          </cell>
          <cell r="AB32" t="e">
            <v>#N/A</v>
          </cell>
          <cell r="AC32" t="e">
            <v>#N/A</v>
          </cell>
          <cell r="AD32" t="e">
            <v>#N/A</v>
          </cell>
          <cell r="AE32" t="e">
            <v>#N/A</v>
          </cell>
          <cell r="AF32" t="e">
            <v>#N/A</v>
          </cell>
          <cell r="AG32">
            <v>31</v>
          </cell>
          <cell r="AH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1403</v>
          </cell>
          <cell r="E33" t="str">
            <v>白　川</v>
          </cell>
          <cell r="F33" t="str">
            <v>高　松</v>
          </cell>
          <cell r="G33">
            <v>225</v>
          </cell>
          <cell r="H33">
            <v>4807</v>
          </cell>
          <cell r="I33" t="str">
            <v>三　好智</v>
          </cell>
          <cell r="J33">
            <v>48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  <cell r="T33" t="e">
            <v>#N/A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>○</v>
          </cell>
          <cell r="AA33" t="str">
            <v>×</v>
          </cell>
          <cell r="AB33" t="e">
            <v>#N/A</v>
          </cell>
          <cell r="AC33" t="e">
            <v>#N/A</v>
          </cell>
          <cell r="AD33" t="e">
            <v>#N/A</v>
          </cell>
          <cell r="AE33" t="e">
            <v>#N/A</v>
          </cell>
          <cell r="AF33" t="e">
            <v>#N/A</v>
          </cell>
          <cell r="AG33">
            <v>32</v>
          </cell>
          <cell r="AH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1305</v>
          </cell>
          <cell r="E34" t="str">
            <v>山　本祐</v>
          </cell>
          <cell r="F34" t="str">
            <v>高松商</v>
          </cell>
          <cell r="G34">
            <v>224</v>
          </cell>
          <cell r="H34">
            <v>1607</v>
          </cell>
          <cell r="I34" t="str">
            <v>江　口</v>
          </cell>
          <cell r="J34">
            <v>16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 t="str">
            <v>○</v>
          </cell>
          <cell r="AA34" t="str">
            <v>×</v>
          </cell>
          <cell r="AB34" t="e">
            <v>#N/A</v>
          </cell>
          <cell r="AC34" t="e">
            <v>#N/A</v>
          </cell>
          <cell r="AD34" t="e">
            <v>#N/A</v>
          </cell>
          <cell r="AE34" t="e">
            <v>#N/A</v>
          </cell>
          <cell r="AF34" t="e">
            <v>#N/A</v>
          </cell>
          <cell r="AG34">
            <v>33</v>
          </cell>
          <cell r="AH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3001</v>
          </cell>
          <cell r="E35" t="str">
            <v>亀　山</v>
          </cell>
          <cell r="F35" t="str">
            <v>丸　亀</v>
          </cell>
          <cell r="G35">
            <v>223</v>
          </cell>
          <cell r="H35">
            <v>4307</v>
          </cell>
          <cell r="I35" t="str">
            <v>三　宅</v>
          </cell>
          <cell r="J35">
            <v>43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>○</v>
          </cell>
          <cell r="AA35" t="str">
            <v>×</v>
          </cell>
          <cell r="AB35" t="e">
            <v>#N/A</v>
          </cell>
          <cell r="AC35" t="e">
            <v>#N/A</v>
          </cell>
          <cell r="AD35" t="e">
            <v>#N/A</v>
          </cell>
          <cell r="AE35" t="e">
            <v>#N/A</v>
          </cell>
          <cell r="AF35" t="e">
            <v>#N/A</v>
          </cell>
          <cell r="AG35">
            <v>34</v>
          </cell>
          <cell r="AH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2602</v>
          </cell>
          <cell r="E36" t="str">
            <v>牛　田</v>
          </cell>
          <cell r="F36" t="str">
            <v>坂　出</v>
          </cell>
          <cell r="G36">
            <v>222</v>
          </cell>
          <cell r="H36">
            <v>804</v>
          </cell>
          <cell r="I36" t="str">
            <v>富　山</v>
          </cell>
          <cell r="J36">
            <v>8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 t="str">
            <v>○</v>
          </cell>
          <cell r="AA36" t="str">
            <v>×</v>
          </cell>
          <cell r="AB36" t="e">
            <v>#N/A</v>
          </cell>
          <cell r="AC36" t="e">
            <v>#N/A</v>
          </cell>
          <cell r="AD36" t="e">
            <v>#N/A</v>
          </cell>
          <cell r="AE36" t="e">
            <v>#N/A</v>
          </cell>
          <cell r="AF36" t="e">
            <v>#N/A</v>
          </cell>
          <cell r="AG36">
            <v>35</v>
          </cell>
          <cell r="AH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2001</v>
          </cell>
          <cell r="E37" t="str">
            <v>藤　澤</v>
          </cell>
          <cell r="F37" t="str">
            <v>高工芸</v>
          </cell>
          <cell r="G37">
            <v>221</v>
          </cell>
          <cell r="H37">
            <v>1106</v>
          </cell>
          <cell r="I37" t="str">
            <v>奴　賀</v>
          </cell>
          <cell r="J37">
            <v>11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 t="str">
            <v>○</v>
          </cell>
          <cell r="AA37" t="str">
            <v>×</v>
          </cell>
          <cell r="AB37" t="e">
            <v>#N/A</v>
          </cell>
          <cell r="AC37" t="e">
            <v>#N/A</v>
          </cell>
          <cell r="AD37" t="e">
            <v>#N/A</v>
          </cell>
          <cell r="AE37" t="e">
            <v>#N/A</v>
          </cell>
          <cell r="AF37" t="e">
            <v>#N/A</v>
          </cell>
          <cell r="AG37">
            <v>36</v>
          </cell>
          <cell r="AH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4001</v>
          </cell>
          <cell r="E38" t="str">
            <v>　王</v>
          </cell>
          <cell r="F38" t="str">
            <v>高　瀬</v>
          </cell>
          <cell r="G38">
            <v>220</v>
          </cell>
          <cell r="H38">
            <v>206</v>
          </cell>
          <cell r="I38" t="str">
            <v>濱　中</v>
          </cell>
          <cell r="J38">
            <v>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○</v>
          </cell>
          <cell r="AA38" t="str">
            <v>×</v>
          </cell>
          <cell r="AB38" t="e">
            <v>#N/A</v>
          </cell>
          <cell r="AC38" t="e">
            <v>#N/A</v>
          </cell>
          <cell r="AD38" t="e">
            <v>#N/A</v>
          </cell>
          <cell r="AE38" t="e">
            <v>#N/A</v>
          </cell>
          <cell r="AF38" t="e">
            <v>#N/A</v>
          </cell>
          <cell r="AG38">
            <v>37</v>
          </cell>
          <cell r="AH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2301</v>
          </cell>
          <cell r="E39" t="str">
            <v>松　浦</v>
          </cell>
          <cell r="F39" t="str">
            <v>高松西</v>
          </cell>
          <cell r="G39">
            <v>219</v>
          </cell>
          <cell r="H39">
            <v>2907</v>
          </cell>
          <cell r="I39" t="str">
            <v>香　川</v>
          </cell>
          <cell r="J39">
            <v>29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 t="str">
            <v>○</v>
          </cell>
          <cell r="AA39" t="str">
            <v>×</v>
          </cell>
          <cell r="AB39" t="e">
            <v>#N/A</v>
          </cell>
          <cell r="AC39" t="e">
            <v>#N/A</v>
          </cell>
          <cell r="AD39" t="e">
            <v>#N/A</v>
          </cell>
          <cell r="AE39" t="e">
            <v>#N/A</v>
          </cell>
          <cell r="AF39" t="e">
            <v>#N/A</v>
          </cell>
          <cell r="AG39">
            <v>38</v>
          </cell>
          <cell r="AH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4701</v>
          </cell>
          <cell r="E40" t="str">
            <v>宮　武</v>
          </cell>
          <cell r="F40" t="str">
            <v>高専高</v>
          </cell>
          <cell r="G40">
            <v>218</v>
          </cell>
          <cell r="H40">
            <v>1703</v>
          </cell>
          <cell r="I40" t="str">
            <v>宮　前</v>
          </cell>
          <cell r="J40">
            <v>17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 t="str">
            <v>○</v>
          </cell>
          <cell r="AA40" t="str">
            <v>×</v>
          </cell>
          <cell r="AB40" t="e">
            <v>#N/A</v>
          </cell>
          <cell r="AC40" t="e">
            <v>#N/A</v>
          </cell>
          <cell r="AD40" t="e">
            <v>#N/A</v>
          </cell>
          <cell r="AE40" t="e">
            <v>#N/A</v>
          </cell>
          <cell r="AF40" t="e">
            <v>#N/A</v>
          </cell>
          <cell r="AG40">
            <v>39</v>
          </cell>
          <cell r="AH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2901</v>
          </cell>
          <cell r="E41" t="str">
            <v>國　村</v>
          </cell>
          <cell r="F41" t="str">
            <v>坂出工</v>
          </cell>
          <cell r="G41">
            <v>217</v>
          </cell>
          <cell r="H41">
            <v>3007</v>
          </cell>
          <cell r="I41" t="str">
            <v>山　内</v>
          </cell>
          <cell r="J41">
            <v>30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 t="e">
            <v>#N/A</v>
          </cell>
          <cell r="Q41" t="e">
            <v>#N/A</v>
          </cell>
          <cell r="R41" t="e">
            <v>#N/A</v>
          </cell>
          <cell r="S41" t="e">
            <v>#N/A</v>
          </cell>
          <cell r="T41" t="e">
            <v>#N/A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>○</v>
          </cell>
          <cell r="AA41" t="str">
            <v>×</v>
          </cell>
          <cell r="AB41" t="e">
            <v>#N/A</v>
          </cell>
          <cell r="AC41" t="e">
            <v>#N/A</v>
          </cell>
          <cell r="AD41" t="e">
            <v>#N/A</v>
          </cell>
          <cell r="AE41" t="e">
            <v>#N/A</v>
          </cell>
          <cell r="AF41" t="e">
            <v>#N/A</v>
          </cell>
          <cell r="AG41">
            <v>40</v>
          </cell>
          <cell r="AH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1001</v>
          </cell>
          <cell r="E42" t="str">
            <v>堀　尾</v>
          </cell>
          <cell r="F42" t="str">
            <v>高松北</v>
          </cell>
          <cell r="G42">
            <v>216</v>
          </cell>
          <cell r="H42">
            <v>4506</v>
          </cell>
          <cell r="I42" t="str">
            <v>　畠</v>
          </cell>
          <cell r="J42">
            <v>45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>○</v>
          </cell>
          <cell r="AA42" t="str">
            <v>×</v>
          </cell>
          <cell r="AB42" t="e">
            <v>#N/A</v>
          </cell>
          <cell r="AC42" t="e">
            <v>#N/A</v>
          </cell>
          <cell r="AD42" t="e">
            <v>#N/A</v>
          </cell>
          <cell r="AE42" t="e">
            <v>#N/A</v>
          </cell>
          <cell r="AF42" t="e">
            <v>#N/A</v>
          </cell>
          <cell r="AG42">
            <v>41</v>
          </cell>
          <cell r="AH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3004</v>
          </cell>
          <cell r="E43" t="str">
            <v>香　川</v>
          </cell>
          <cell r="F43" t="str">
            <v>丸　亀</v>
          </cell>
          <cell r="G43">
            <v>215</v>
          </cell>
          <cell r="H43">
            <v>1507</v>
          </cell>
          <cell r="I43" t="str">
            <v>森　岡</v>
          </cell>
          <cell r="J43">
            <v>15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 t="str">
            <v>○</v>
          </cell>
          <cell r="AA43" t="str">
            <v>×</v>
          </cell>
          <cell r="AB43" t="e">
            <v>#N/A</v>
          </cell>
          <cell r="AC43" t="e">
            <v>#N/A</v>
          </cell>
          <cell r="AD43" t="e">
            <v>#N/A</v>
          </cell>
          <cell r="AE43" t="e">
            <v>#N/A</v>
          </cell>
          <cell r="AF43" t="e">
            <v>#N/A</v>
          </cell>
          <cell r="AG43">
            <v>42</v>
          </cell>
          <cell r="AH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3002</v>
          </cell>
          <cell r="E44" t="str">
            <v>山　田</v>
          </cell>
          <cell r="F44" t="str">
            <v>丸　亀</v>
          </cell>
          <cell r="G44">
            <v>214</v>
          </cell>
          <cell r="H44">
            <v>4405</v>
          </cell>
          <cell r="I44" t="str">
            <v>黒　田</v>
          </cell>
          <cell r="J44">
            <v>44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 t="str">
            <v>○</v>
          </cell>
          <cell r="AA44" t="str">
            <v>×</v>
          </cell>
          <cell r="AB44" t="e">
            <v>#N/A</v>
          </cell>
          <cell r="AC44" t="e">
            <v>#N/A</v>
          </cell>
          <cell r="AD44" t="e">
            <v>#N/A</v>
          </cell>
          <cell r="AE44" t="e">
            <v>#N/A</v>
          </cell>
          <cell r="AF44" t="e">
            <v>#N/A</v>
          </cell>
          <cell r="AG44">
            <v>43</v>
          </cell>
          <cell r="AH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2903</v>
          </cell>
          <cell r="E45" t="str">
            <v>西　村</v>
          </cell>
          <cell r="F45" t="str">
            <v>坂出工</v>
          </cell>
          <cell r="G45">
            <v>213</v>
          </cell>
          <cell r="H45">
            <v>4205</v>
          </cell>
          <cell r="I45" t="str">
            <v>杉　本</v>
          </cell>
          <cell r="J45">
            <v>42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 t="e">
            <v>#N/A</v>
          </cell>
          <cell r="Q45" t="e">
            <v>#N/A</v>
          </cell>
          <cell r="R45" t="e">
            <v>#N/A</v>
          </cell>
          <cell r="S45" t="e">
            <v>#N/A</v>
          </cell>
          <cell r="T45" t="e">
            <v>#N/A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>○</v>
          </cell>
          <cell r="AA45" t="str">
            <v>×</v>
          </cell>
          <cell r="AB45" t="e">
            <v>#N/A</v>
          </cell>
          <cell r="AC45" t="e">
            <v>#N/A</v>
          </cell>
          <cell r="AD45" t="e">
            <v>#N/A</v>
          </cell>
          <cell r="AE45" t="e">
            <v>#N/A</v>
          </cell>
          <cell r="AF45" t="e">
            <v>#N/A</v>
          </cell>
          <cell r="AG45">
            <v>44</v>
          </cell>
          <cell r="AH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2302</v>
          </cell>
          <cell r="E46" t="str">
            <v>宮　竹</v>
          </cell>
          <cell r="F46" t="str">
            <v>高松西</v>
          </cell>
          <cell r="G46">
            <v>212</v>
          </cell>
          <cell r="H46">
            <v>1407</v>
          </cell>
          <cell r="I46" t="str">
            <v>岡　林</v>
          </cell>
          <cell r="J46">
            <v>14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○</v>
          </cell>
          <cell r="AA46" t="str">
            <v>×</v>
          </cell>
          <cell r="AB46" t="e">
            <v>#N/A</v>
          </cell>
          <cell r="AC46" t="e">
            <v>#N/A</v>
          </cell>
          <cell r="AD46" t="e">
            <v>#N/A</v>
          </cell>
          <cell r="AE46" t="e">
            <v>#N/A</v>
          </cell>
          <cell r="AF46" t="e">
            <v>#N/A</v>
          </cell>
          <cell r="AG46">
            <v>45</v>
          </cell>
          <cell r="AH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2002</v>
          </cell>
          <cell r="E47" t="str">
            <v>田　中</v>
          </cell>
          <cell r="F47" t="str">
            <v>高工芸</v>
          </cell>
          <cell r="G47">
            <v>211</v>
          </cell>
          <cell r="H47">
            <v>3103</v>
          </cell>
          <cell r="I47" t="str">
            <v>宮　本</v>
          </cell>
          <cell r="J47">
            <v>31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  <cell r="T47" t="e">
            <v>#N/A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>○</v>
          </cell>
          <cell r="AA47" t="str">
            <v>×</v>
          </cell>
          <cell r="AB47" t="e">
            <v>#N/A</v>
          </cell>
          <cell r="AC47" t="e">
            <v>#N/A</v>
          </cell>
          <cell r="AD47" t="e">
            <v>#N/A</v>
          </cell>
          <cell r="AE47" t="e">
            <v>#N/A</v>
          </cell>
          <cell r="AF47" t="e">
            <v>#N/A</v>
          </cell>
          <cell r="AG47">
            <v>46</v>
          </cell>
          <cell r="AH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2603</v>
          </cell>
          <cell r="E48" t="str">
            <v>野　口</v>
          </cell>
          <cell r="F48" t="str">
            <v>坂　出</v>
          </cell>
          <cell r="G48">
            <v>210</v>
          </cell>
          <cell r="H48">
            <v>2503</v>
          </cell>
          <cell r="I48" t="str">
            <v>中　山</v>
          </cell>
          <cell r="J48">
            <v>25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○</v>
          </cell>
          <cell r="AA48" t="str">
            <v>×</v>
          </cell>
          <cell r="AB48" t="e">
            <v>#N/A</v>
          </cell>
          <cell r="AC48" t="e">
            <v>#N/A</v>
          </cell>
          <cell r="AD48" t="e">
            <v>#N/A</v>
          </cell>
          <cell r="AE48" t="e">
            <v>#N/A</v>
          </cell>
          <cell r="AF48" t="e">
            <v>#N/A</v>
          </cell>
          <cell r="AG48">
            <v>47</v>
          </cell>
          <cell r="AH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4302</v>
          </cell>
          <cell r="E49" t="str">
            <v>村　上</v>
          </cell>
          <cell r="F49" t="str">
            <v>観　一</v>
          </cell>
          <cell r="G49">
            <v>209</v>
          </cell>
          <cell r="H49">
            <v>1907</v>
          </cell>
          <cell r="I49" t="str">
            <v>藤　田</v>
          </cell>
          <cell r="J49">
            <v>19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○</v>
          </cell>
          <cell r="AA49" t="str">
            <v>×</v>
          </cell>
          <cell r="AB49" t="e">
            <v>#N/A</v>
          </cell>
          <cell r="AC49" t="e">
            <v>#N/A</v>
          </cell>
          <cell r="AD49" t="e">
            <v>#N/A</v>
          </cell>
          <cell r="AE49" t="e">
            <v>#N/A</v>
          </cell>
          <cell r="AF49" t="e">
            <v>#N/A</v>
          </cell>
          <cell r="AG49">
            <v>48</v>
          </cell>
          <cell r="AH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2604</v>
          </cell>
          <cell r="E50" t="str">
            <v>田　中</v>
          </cell>
          <cell r="F50" t="str">
            <v>坂　出</v>
          </cell>
          <cell r="G50">
            <v>208</v>
          </cell>
          <cell r="H50">
            <v>706</v>
          </cell>
          <cell r="I50" t="str">
            <v>長　町</v>
          </cell>
          <cell r="J50">
            <v>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  <cell r="T50" t="e">
            <v>#N/A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>○</v>
          </cell>
          <cell r="AA50" t="str">
            <v>×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>
            <v>49</v>
          </cell>
          <cell r="AH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3812</v>
          </cell>
          <cell r="E51" t="str">
            <v>辻　本</v>
          </cell>
          <cell r="F51" t="str">
            <v>尽　誠</v>
          </cell>
          <cell r="G51">
            <v>207</v>
          </cell>
          <cell r="H51">
            <v>2007</v>
          </cell>
          <cell r="I51" t="str">
            <v>石　井</v>
          </cell>
          <cell r="J51">
            <v>20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>○</v>
          </cell>
          <cell r="AA51" t="str">
            <v>×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>
            <v>50</v>
          </cell>
          <cell r="AH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4801</v>
          </cell>
          <cell r="E52" t="str">
            <v>山　下</v>
          </cell>
          <cell r="F52" t="str">
            <v>高専詫</v>
          </cell>
          <cell r="G52">
            <v>206</v>
          </cell>
          <cell r="H52">
            <v>506</v>
          </cell>
          <cell r="I52" t="str">
            <v>村　田</v>
          </cell>
          <cell r="J52">
            <v>5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 t="e">
            <v>#N/A</v>
          </cell>
          <cell r="Q52" t="e">
            <v>#N/A</v>
          </cell>
          <cell r="R52" t="e">
            <v>#N/A</v>
          </cell>
          <cell r="S52" t="e">
            <v>#N/A</v>
          </cell>
          <cell r="T52" t="e">
            <v>#N/A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>○</v>
          </cell>
          <cell r="AA52" t="str">
            <v>×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>
            <v>51</v>
          </cell>
          <cell r="AH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1303</v>
          </cell>
          <cell r="E53" t="str">
            <v>山　本洸</v>
          </cell>
          <cell r="F53" t="str">
            <v>高松商</v>
          </cell>
          <cell r="G53">
            <v>205</v>
          </cell>
          <cell r="H53">
            <v>1007</v>
          </cell>
          <cell r="I53" t="str">
            <v>岡　崎</v>
          </cell>
          <cell r="J53">
            <v>10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>○</v>
          </cell>
          <cell r="AA53" t="str">
            <v>×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>
            <v>52</v>
          </cell>
          <cell r="AH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1501</v>
          </cell>
          <cell r="E54" t="str">
            <v>多田羅</v>
          </cell>
          <cell r="F54" t="str">
            <v>高松一</v>
          </cell>
          <cell r="G54">
            <v>204</v>
          </cell>
          <cell r="H54">
            <v>3605</v>
          </cell>
          <cell r="I54" t="str">
            <v>中　本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>○</v>
          </cell>
          <cell r="AA54" t="str">
            <v>×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>
            <v>53</v>
          </cell>
          <cell r="AH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1306</v>
          </cell>
          <cell r="E55" t="str">
            <v>谷　口</v>
          </cell>
          <cell r="F55" t="str">
            <v>高松商</v>
          </cell>
          <cell r="G55">
            <v>203</v>
          </cell>
          <cell r="H55">
            <v>404</v>
          </cell>
          <cell r="I55" t="str">
            <v>古　川</v>
          </cell>
          <cell r="J55">
            <v>4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 t="e">
            <v>#N/A</v>
          </cell>
          <cell r="Q55" t="e">
            <v>#N/A</v>
          </cell>
          <cell r="R55" t="e">
            <v>#N/A</v>
          </cell>
          <cell r="S55" t="e">
            <v>#N/A</v>
          </cell>
          <cell r="T55" t="e">
            <v>#N/A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>○</v>
          </cell>
          <cell r="AA55" t="str">
            <v>×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>
            <v>54</v>
          </cell>
          <cell r="AH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2902</v>
          </cell>
          <cell r="E56" t="str">
            <v>髙　橋</v>
          </cell>
          <cell r="F56" t="str">
            <v>坂出工</v>
          </cell>
          <cell r="G56">
            <v>202</v>
          </cell>
          <cell r="H56">
            <v>3906</v>
          </cell>
          <cell r="I56" t="str">
            <v>近　藤</v>
          </cell>
          <cell r="J56">
            <v>39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>○</v>
          </cell>
          <cell r="AA56" t="str">
            <v>×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>
            <v>55</v>
          </cell>
          <cell r="AH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1211</v>
          </cell>
          <cell r="E57" t="str">
            <v>岡　本</v>
          </cell>
          <cell r="F57" t="str">
            <v>高中央</v>
          </cell>
          <cell r="G57">
            <v>201</v>
          </cell>
          <cell r="H57">
            <v>2607</v>
          </cell>
          <cell r="I57" t="str">
            <v>上　田</v>
          </cell>
          <cell r="J57">
            <v>26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 t="e">
            <v>#N/A</v>
          </cell>
          <cell r="Q57" t="e">
            <v>#N/A</v>
          </cell>
          <cell r="R57" t="e">
            <v>#N/A</v>
          </cell>
          <cell r="S57" t="e">
            <v>#N/A</v>
          </cell>
          <cell r="T57" t="e">
            <v>#N/A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>○</v>
          </cell>
          <cell r="AA57" t="str">
            <v>×</v>
          </cell>
          <cell r="AB57" t="e">
            <v>#N/A</v>
          </cell>
          <cell r="AC57" t="e">
            <v>#N/A</v>
          </cell>
          <cell r="AD57" t="e">
            <v>#N/A</v>
          </cell>
          <cell r="AE57" t="e">
            <v>#N/A</v>
          </cell>
          <cell r="AF57" t="e">
            <v>#N/A</v>
          </cell>
          <cell r="AG57">
            <v>56</v>
          </cell>
          <cell r="AH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3901</v>
          </cell>
          <cell r="E58" t="str">
            <v>木　下</v>
          </cell>
          <cell r="F58" t="str">
            <v>琴　平</v>
          </cell>
          <cell r="G58">
            <v>200</v>
          </cell>
          <cell r="H58">
            <v>2307</v>
          </cell>
          <cell r="I58" t="str">
            <v>　清</v>
          </cell>
          <cell r="J58">
            <v>23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>○</v>
          </cell>
          <cell r="AA58" t="str">
            <v>×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>
            <v>57</v>
          </cell>
          <cell r="AH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4303</v>
          </cell>
          <cell r="E59" t="str">
            <v>藤　田</v>
          </cell>
          <cell r="F59" t="str">
            <v>観　一</v>
          </cell>
          <cell r="G59">
            <v>199</v>
          </cell>
          <cell r="H59">
            <v>2406</v>
          </cell>
          <cell r="I59" t="str">
            <v>藤　澤</v>
          </cell>
          <cell r="J59">
            <v>24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 t="e">
            <v>#N/A</v>
          </cell>
          <cell r="Q59" t="e">
            <v>#N/A</v>
          </cell>
          <cell r="R59" t="e">
            <v>#N/A</v>
          </cell>
          <cell r="S59" t="e">
            <v>#N/A</v>
          </cell>
          <cell r="T59" t="e">
            <v>#N/A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>○</v>
          </cell>
          <cell r="AA59" t="str">
            <v>×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>
            <v>58</v>
          </cell>
          <cell r="AH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4501</v>
          </cell>
          <cell r="E60" t="str">
            <v>永　岑</v>
          </cell>
          <cell r="F60" t="str">
            <v>三豊工</v>
          </cell>
          <cell r="G60">
            <v>198</v>
          </cell>
          <cell r="H60">
            <v>3407</v>
          </cell>
          <cell r="I60" t="str">
            <v>赤　谷悠</v>
          </cell>
          <cell r="J60">
            <v>34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>○</v>
          </cell>
          <cell r="AA60" t="str">
            <v>×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>
            <v>59</v>
          </cell>
          <cell r="AH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3003</v>
          </cell>
          <cell r="E61" t="str">
            <v>佐　藤</v>
          </cell>
          <cell r="F61" t="str">
            <v>丸　亀</v>
          </cell>
          <cell r="G61">
            <v>197</v>
          </cell>
          <cell r="H61">
            <v>4806</v>
          </cell>
          <cell r="I61" t="str">
            <v>間　部</v>
          </cell>
          <cell r="J61">
            <v>48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 t="e">
            <v>#N/A</v>
          </cell>
          <cell r="Q61" t="e">
            <v>#N/A</v>
          </cell>
          <cell r="R61" t="e">
            <v>#N/A</v>
          </cell>
          <cell r="S61" t="e">
            <v>#N/A</v>
          </cell>
          <cell r="T61" t="e">
            <v>#N/A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>○</v>
          </cell>
          <cell r="AA61" t="str">
            <v>×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>
            <v>60</v>
          </cell>
          <cell r="AH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4305</v>
          </cell>
          <cell r="E62" t="str">
            <v>片　山</v>
          </cell>
          <cell r="F62" t="str">
            <v>観　一</v>
          </cell>
          <cell r="G62">
            <v>196</v>
          </cell>
          <cell r="H62">
            <v>1805</v>
          </cell>
          <cell r="I62" t="str">
            <v>木　村</v>
          </cell>
          <cell r="J62">
            <v>18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>○</v>
          </cell>
          <cell r="AA62" t="str">
            <v>×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>
            <v>61</v>
          </cell>
          <cell r="AH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1002</v>
          </cell>
          <cell r="E63" t="str">
            <v>松　田</v>
          </cell>
          <cell r="F63" t="str">
            <v>高松北</v>
          </cell>
          <cell r="G63">
            <v>195</v>
          </cell>
          <cell r="H63">
            <v>4006</v>
          </cell>
          <cell r="I63" t="str">
            <v>前　田</v>
          </cell>
          <cell r="J63">
            <v>40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 t="e">
            <v>#N/A</v>
          </cell>
          <cell r="Q63" t="e">
            <v>#N/A</v>
          </cell>
          <cell r="R63" t="e">
            <v>#N/A</v>
          </cell>
          <cell r="S63" t="e">
            <v>#N/A</v>
          </cell>
          <cell r="T63" t="e">
            <v>#N/A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>○</v>
          </cell>
          <cell r="AA63" t="str">
            <v>×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>
            <v>62</v>
          </cell>
          <cell r="AH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3403</v>
          </cell>
          <cell r="E64" t="str">
            <v>羽　野</v>
          </cell>
          <cell r="F64" t="str">
            <v>多度津</v>
          </cell>
          <cell r="G64">
            <v>194</v>
          </cell>
          <cell r="H64">
            <v>106</v>
          </cell>
          <cell r="I64" t="str">
            <v>　森</v>
          </cell>
          <cell r="J64">
            <v>1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>○</v>
          </cell>
          <cell r="AA64" t="str">
            <v>×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>
            <v>63</v>
          </cell>
          <cell r="AH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2004</v>
          </cell>
          <cell r="E65" t="str">
            <v>眞　鍋</v>
          </cell>
          <cell r="F65" t="str">
            <v>高工芸</v>
          </cell>
          <cell r="G65">
            <v>193</v>
          </cell>
          <cell r="H65">
            <v>4707</v>
          </cell>
          <cell r="I65" t="str">
            <v>矢　野</v>
          </cell>
          <cell r="J65">
            <v>47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 t="e">
            <v>#N/A</v>
          </cell>
          <cell r="Q65" t="e">
            <v>#N/A</v>
          </cell>
          <cell r="R65" t="e">
            <v>#N/A</v>
          </cell>
          <cell r="S65" t="e">
            <v>#N/A</v>
          </cell>
          <cell r="T65" t="e">
            <v>#N/A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>○</v>
          </cell>
          <cell r="AA65" t="str">
            <v>×</v>
          </cell>
          <cell r="AB65" t="e">
            <v>#N/A</v>
          </cell>
          <cell r="AC65" t="e">
            <v>#N/A</v>
          </cell>
          <cell r="AD65" t="e">
            <v>#N/A</v>
          </cell>
          <cell r="AE65" t="e">
            <v>#N/A</v>
          </cell>
          <cell r="AF65" t="e">
            <v>#N/A</v>
          </cell>
          <cell r="AG65">
            <v>64</v>
          </cell>
          <cell r="AH65" t="str">
            <v/>
          </cell>
        </row>
        <row r="66">
          <cell r="A66">
            <v>65</v>
          </cell>
          <cell r="B66">
            <v>4</v>
          </cell>
          <cell r="C66" t="str">
            <v>②</v>
          </cell>
          <cell r="D66">
            <v>1503</v>
          </cell>
          <cell r="E66" t="str">
            <v>秋　山</v>
          </cell>
          <cell r="F66" t="str">
            <v>高松一</v>
          </cell>
          <cell r="G66">
            <v>192</v>
          </cell>
          <cell r="H66">
            <v>1803</v>
          </cell>
          <cell r="I66" t="str">
            <v>　堺</v>
          </cell>
          <cell r="J66">
            <v>18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>○</v>
          </cell>
          <cell r="AA66" t="str">
            <v>×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>
            <v>65</v>
          </cell>
          <cell r="AH66" t="str">
            <v/>
          </cell>
        </row>
        <row r="67">
          <cell r="A67">
            <v>66</v>
          </cell>
          <cell r="B67">
            <v>4</v>
          </cell>
          <cell r="C67" t="str">
            <v>②</v>
          </cell>
          <cell r="D67">
            <v>4705</v>
          </cell>
          <cell r="E67" t="str">
            <v>井　上</v>
          </cell>
          <cell r="F67" t="str">
            <v>高専高</v>
          </cell>
          <cell r="G67">
            <v>191</v>
          </cell>
          <cell r="H67">
            <v>1308</v>
          </cell>
          <cell r="I67" t="str">
            <v>森　田</v>
          </cell>
          <cell r="J67">
            <v>13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 t="e">
            <v>#N/A</v>
          </cell>
          <cell r="Q67" t="e">
            <v>#N/A</v>
          </cell>
          <cell r="R67" t="e">
            <v>#N/A</v>
          </cell>
          <cell r="S67" t="e">
            <v>#N/A</v>
          </cell>
          <cell r="T67" t="e">
            <v>#N/A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>○</v>
          </cell>
          <cell r="AA67" t="str">
            <v>×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>
            <v>66</v>
          </cell>
          <cell r="AH67" t="str">
            <v/>
          </cell>
        </row>
        <row r="68">
          <cell r="A68">
            <v>67</v>
          </cell>
          <cell r="B68">
            <v>4</v>
          </cell>
          <cell r="D68">
            <v>401</v>
          </cell>
          <cell r="E68" t="str">
            <v>角　友</v>
          </cell>
          <cell r="F68" t="str">
            <v>三本松</v>
          </cell>
          <cell r="G68">
            <v>190</v>
          </cell>
          <cell r="H68">
            <v>1212</v>
          </cell>
          <cell r="I68" t="str">
            <v>河　津</v>
          </cell>
          <cell r="J68">
            <v>12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>○</v>
          </cell>
          <cell r="AA68" t="str">
            <v>×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>
            <v>67</v>
          </cell>
          <cell r="AH68" t="str">
            <v/>
          </cell>
        </row>
        <row r="69">
          <cell r="A69">
            <v>68</v>
          </cell>
          <cell r="B69">
            <v>4</v>
          </cell>
          <cell r="C69" t="str">
            <v>②</v>
          </cell>
          <cell r="D69">
            <v>901</v>
          </cell>
          <cell r="E69" t="str">
            <v>香　西</v>
          </cell>
          <cell r="F69" t="str">
            <v>三　木</v>
          </cell>
          <cell r="G69">
            <v>189</v>
          </cell>
          <cell r="H69">
            <v>803</v>
          </cell>
          <cell r="I69" t="str">
            <v>矢　野</v>
          </cell>
          <cell r="J69">
            <v>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 t="e">
            <v>#N/A</v>
          </cell>
          <cell r="Q69" t="e">
            <v>#N/A</v>
          </cell>
          <cell r="R69" t="e">
            <v>#N/A</v>
          </cell>
          <cell r="S69" t="e">
            <v>#N/A</v>
          </cell>
          <cell r="T69" t="e">
            <v>#N/A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○</v>
          </cell>
          <cell r="AA69" t="str">
            <v>×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>
            <v>68</v>
          </cell>
          <cell r="AH69" t="str">
            <v/>
          </cell>
        </row>
        <row r="70">
          <cell r="A70">
            <v>69</v>
          </cell>
          <cell r="B70">
            <v>4</v>
          </cell>
          <cell r="C70" t="str">
            <v>②</v>
          </cell>
          <cell r="D70">
            <v>1003</v>
          </cell>
          <cell r="E70" t="str">
            <v>佐々木</v>
          </cell>
          <cell r="F70" t="str">
            <v>高松北</v>
          </cell>
          <cell r="G70">
            <v>188</v>
          </cell>
          <cell r="H70">
            <v>1606</v>
          </cell>
          <cell r="I70" t="str">
            <v>牟　禮</v>
          </cell>
          <cell r="J70">
            <v>16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 t="e">
            <v>#N/A</v>
          </cell>
          <cell r="Q70" t="e">
            <v>#N/A</v>
          </cell>
          <cell r="R70" t="e">
            <v>#N/A</v>
          </cell>
          <cell r="S70" t="e">
            <v>#N/A</v>
          </cell>
          <cell r="T70" t="e">
            <v>#N/A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>○</v>
          </cell>
          <cell r="AA70" t="str">
            <v>×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>
            <v>69</v>
          </cell>
          <cell r="AH70" t="str">
            <v/>
          </cell>
        </row>
        <row r="71">
          <cell r="A71">
            <v>70</v>
          </cell>
          <cell r="B71">
            <v>4</v>
          </cell>
          <cell r="C71" t="str">
            <v>②</v>
          </cell>
          <cell r="D71">
            <v>4002</v>
          </cell>
          <cell r="E71" t="str">
            <v>渡　部</v>
          </cell>
          <cell r="F71" t="str">
            <v>高　瀬</v>
          </cell>
          <cell r="G71">
            <v>187</v>
          </cell>
          <cell r="H71">
            <v>2006</v>
          </cell>
          <cell r="I71" t="str">
            <v>先　崎</v>
          </cell>
          <cell r="J71">
            <v>20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>○</v>
          </cell>
          <cell r="AA71" t="str">
            <v>×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>
            <v>70</v>
          </cell>
          <cell r="AH71" t="str">
            <v/>
          </cell>
        </row>
        <row r="72">
          <cell r="A72">
            <v>71</v>
          </cell>
          <cell r="B72">
            <v>4</v>
          </cell>
          <cell r="C72" t="str">
            <v>②</v>
          </cell>
          <cell r="D72">
            <v>2605</v>
          </cell>
          <cell r="E72" t="str">
            <v>山　地貴</v>
          </cell>
          <cell r="F72" t="str">
            <v>坂　出</v>
          </cell>
          <cell r="G72">
            <v>186</v>
          </cell>
          <cell r="H72">
            <v>205</v>
          </cell>
          <cell r="I72" t="str">
            <v>三　枝</v>
          </cell>
          <cell r="J72">
            <v>2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 t="e">
            <v>#N/A</v>
          </cell>
          <cell r="Q72" t="e">
            <v>#N/A</v>
          </cell>
          <cell r="R72" t="e">
            <v>#N/A</v>
          </cell>
          <cell r="S72" t="e">
            <v>#N/A</v>
          </cell>
          <cell r="T72" t="e">
            <v>#N/A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>○</v>
          </cell>
          <cell r="AA72" t="str">
            <v>×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>
            <v>71</v>
          </cell>
          <cell r="AH72" t="str">
            <v/>
          </cell>
        </row>
        <row r="73">
          <cell r="A73">
            <v>72</v>
          </cell>
          <cell r="B73">
            <v>4</v>
          </cell>
          <cell r="C73" t="str">
            <v>②</v>
          </cell>
          <cell r="D73">
            <v>3402</v>
          </cell>
          <cell r="E73" t="str">
            <v>赤　谷勁</v>
          </cell>
          <cell r="F73" t="str">
            <v>多度津</v>
          </cell>
          <cell r="G73">
            <v>185</v>
          </cell>
          <cell r="H73">
            <v>704</v>
          </cell>
          <cell r="I73" t="str">
            <v>村　上</v>
          </cell>
          <cell r="J73">
            <v>7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>○</v>
          </cell>
          <cell r="AA73" t="str">
            <v>×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>
            <v>72</v>
          </cell>
          <cell r="AH73" t="str">
            <v/>
          </cell>
        </row>
        <row r="74">
          <cell r="A74">
            <v>73</v>
          </cell>
          <cell r="B74">
            <v>4</v>
          </cell>
          <cell r="C74" t="str">
            <v>②</v>
          </cell>
          <cell r="D74">
            <v>1602</v>
          </cell>
          <cell r="E74" t="str">
            <v>中　村</v>
          </cell>
          <cell r="F74" t="str">
            <v>高桜井</v>
          </cell>
          <cell r="G74">
            <v>184</v>
          </cell>
          <cell r="H74">
            <v>504</v>
          </cell>
          <cell r="I74" t="str">
            <v>横　澤</v>
          </cell>
          <cell r="J74">
            <v>5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 t="e">
            <v>#N/A</v>
          </cell>
          <cell r="Q74" t="e">
            <v>#N/A</v>
          </cell>
          <cell r="R74" t="e">
            <v>#N/A</v>
          </cell>
          <cell r="S74" t="e">
            <v>#N/A</v>
          </cell>
          <cell r="T74" t="e">
            <v>#N/A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>○</v>
          </cell>
          <cell r="AA74" t="str">
            <v>×</v>
          </cell>
          <cell r="AB74" t="e">
            <v>#N/A</v>
          </cell>
          <cell r="AC74" t="e">
            <v>#N/A</v>
          </cell>
          <cell r="AD74" t="e">
            <v>#N/A</v>
          </cell>
          <cell r="AE74" t="e">
            <v>#N/A</v>
          </cell>
          <cell r="AF74" t="e">
            <v>#N/A</v>
          </cell>
          <cell r="AG74">
            <v>73</v>
          </cell>
          <cell r="AH74" t="str">
            <v/>
          </cell>
        </row>
        <row r="75">
          <cell r="A75">
            <v>74</v>
          </cell>
          <cell r="B75">
            <v>4</v>
          </cell>
          <cell r="C75" t="str">
            <v>②</v>
          </cell>
          <cell r="D75">
            <v>1101</v>
          </cell>
          <cell r="E75" t="str">
            <v>　續</v>
          </cell>
          <cell r="F75" t="str">
            <v>高松東</v>
          </cell>
          <cell r="G75">
            <v>183</v>
          </cell>
          <cell r="H75">
            <v>1004</v>
          </cell>
          <cell r="I75" t="str">
            <v>馬　場</v>
          </cell>
          <cell r="J75">
            <v>10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>○</v>
          </cell>
          <cell r="AA75" t="str">
            <v>×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>
            <v>74</v>
          </cell>
          <cell r="AH75" t="str">
            <v/>
          </cell>
        </row>
        <row r="76">
          <cell r="A76">
            <v>75</v>
          </cell>
          <cell r="B76">
            <v>4</v>
          </cell>
          <cell r="C76" t="str">
            <v>②</v>
          </cell>
          <cell r="D76">
            <v>1502</v>
          </cell>
          <cell r="E76" t="str">
            <v>河　内</v>
          </cell>
          <cell r="F76" t="str">
            <v>高松一</v>
          </cell>
          <cell r="G76">
            <v>182</v>
          </cell>
          <cell r="H76">
            <v>203</v>
          </cell>
          <cell r="I76" t="str">
            <v>中　岡</v>
          </cell>
          <cell r="J76">
            <v>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 t="e">
            <v>#N/A</v>
          </cell>
          <cell r="Q76" t="e">
            <v>#N/A</v>
          </cell>
          <cell r="R76" t="e">
            <v>#N/A</v>
          </cell>
          <cell r="S76" t="e">
            <v>#N/A</v>
          </cell>
          <cell r="T76" t="e">
            <v>#N/A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>○</v>
          </cell>
          <cell r="AA76" t="str">
            <v>×</v>
          </cell>
          <cell r="AB76" t="e">
            <v>#N/A</v>
          </cell>
          <cell r="AC76" t="e">
            <v>#N/A</v>
          </cell>
          <cell r="AD76" t="e">
            <v>#N/A</v>
          </cell>
          <cell r="AE76" t="e">
            <v>#N/A</v>
          </cell>
          <cell r="AF76" t="e">
            <v>#N/A</v>
          </cell>
          <cell r="AG76">
            <v>75</v>
          </cell>
          <cell r="AH76" t="str">
            <v/>
          </cell>
        </row>
        <row r="77">
          <cell r="A77">
            <v>76</v>
          </cell>
          <cell r="B77">
            <v>4</v>
          </cell>
          <cell r="C77" t="str">
            <v>②</v>
          </cell>
          <cell r="D77">
            <v>1402</v>
          </cell>
          <cell r="E77" t="str">
            <v>瀬　尾</v>
          </cell>
          <cell r="F77" t="str">
            <v>高　松</v>
          </cell>
          <cell r="G77">
            <v>181</v>
          </cell>
          <cell r="H77">
            <v>505</v>
          </cell>
          <cell r="I77" t="str">
            <v>中津川</v>
          </cell>
          <cell r="J77">
            <v>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○</v>
          </cell>
          <cell r="AA77" t="str">
            <v>×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  <cell r="AG77">
            <v>76</v>
          </cell>
          <cell r="AH77" t="str">
            <v/>
          </cell>
        </row>
        <row r="78">
          <cell r="A78">
            <v>77</v>
          </cell>
          <cell r="B78">
            <v>4</v>
          </cell>
          <cell r="C78" t="str">
            <v>②</v>
          </cell>
          <cell r="D78">
            <v>4702</v>
          </cell>
          <cell r="E78" t="str">
            <v>岡　﨑</v>
          </cell>
          <cell r="F78" t="str">
            <v>高専高</v>
          </cell>
          <cell r="G78">
            <v>180</v>
          </cell>
          <cell r="H78">
            <v>502</v>
          </cell>
          <cell r="I78" t="str">
            <v>平　井</v>
          </cell>
          <cell r="J78">
            <v>5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 t="e">
            <v>#N/A</v>
          </cell>
          <cell r="Q78" t="e">
            <v>#N/A</v>
          </cell>
          <cell r="R78" t="e">
            <v>#N/A</v>
          </cell>
          <cell r="S78" t="e">
            <v>#N/A</v>
          </cell>
          <cell r="T78" t="e">
            <v>#N/A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○</v>
          </cell>
          <cell r="AA78" t="str">
            <v>×</v>
          </cell>
          <cell r="AB78" t="e">
            <v>#N/A</v>
          </cell>
          <cell r="AC78" t="e">
            <v>#N/A</v>
          </cell>
          <cell r="AD78" t="e">
            <v>#N/A</v>
          </cell>
          <cell r="AE78" t="e">
            <v>#N/A</v>
          </cell>
          <cell r="AF78" t="e">
            <v>#N/A</v>
          </cell>
          <cell r="AG78">
            <v>77</v>
          </cell>
          <cell r="AH78" t="str">
            <v/>
          </cell>
        </row>
        <row r="79">
          <cell r="A79">
            <v>78</v>
          </cell>
          <cell r="B79">
            <v>4</v>
          </cell>
          <cell r="C79" t="str">
            <v>②</v>
          </cell>
          <cell r="D79">
            <v>2305</v>
          </cell>
          <cell r="E79" t="str">
            <v>駒　松</v>
          </cell>
          <cell r="F79" t="str">
            <v>高松西</v>
          </cell>
          <cell r="G79">
            <v>179</v>
          </cell>
          <cell r="H79">
            <v>4505</v>
          </cell>
          <cell r="I79" t="str">
            <v>伊　藤</v>
          </cell>
          <cell r="J79">
            <v>45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>○</v>
          </cell>
          <cell r="AA79" t="str">
            <v>×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e">
            <v>#N/A</v>
          </cell>
          <cell r="AG79">
            <v>78</v>
          </cell>
          <cell r="AH79" t="str">
            <v/>
          </cell>
        </row>
        <row r="80">
          <cell r="A80">
            <v>79</v>
          </cell>
          <cell r="B80">
            <v>4</v>
          </cell>
          <cell r="C80" t="str">
            <v>②</v>
          </cell>
          <cell r="D80">
            <v>1504</v>
          </cell>
          <cell r="E80" t="str">
            <v>宮　地</v>
          </cell>
          <cell r="F80" t="str">
            <v>高松一</v>
          </cell>
          <cell r="G80">
            <v>178</v>
          </cell>
          <cell r="H80">
            <v>3904</v>
          </cell>
          <cell r="I80" t="str">
            <v>福　家</v>
          </cell>
          <cell r="J80">
            <v>39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>○</v>
          </cell>
          <cell r="AA80" t="str">
            <v>×</v>
          </cell>
          <cell r="AB80" t="e">
            <v>#N/A</v>
          </cell>
          <cell r="AC80" t="e">
            <v>#N/A</v>
          </cell>
          <cell r="AD80" t="e">
            <v>#N/A</v>
          </cell>
          <cell r="AE80" t="e">
            <v>#N/A</v>
          </cell>
          <cell r="AF80" t="e">
            <v>#N/A</v>
          </cell>
          <cell r="AG80">
            <v>79</v>
          </cell>
          <cell r="AH80" t="str">
            <v/>
          </cell>
        </row>
        <row r="81">
          <cell r="A81">
            <v>80</v>
          </cell>
          <cell r="B81">
            <v>4</v>
          </cell>
          <cell r="D81">
            <v>3905</v>
          </cell>
          <cell r="E81" t="str">
            <v>蓮　井</v>
          </cell>
          <cell r="F81" t="str">
            <v>琴　平</v>
          </cell>
          <cell r="G81">
            <v>177</v>
          </cell>
          <cell r="H81">
            <v>3102</v>
          </cell>
          <cell r="I81" t="str">
            <v>山　口</v>
          </cell>
          <cell r="J81">
            <v>31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>○</v>
          </cell>
          <cell r="AA81" t="str">
            <v>×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>
            <v>80</v>
          </cell>
          <cell r="AH81" t="str">
            <v/>
          </cell>
        </row>
        <row r="82">
          <cell r="A82">
            <v>81</v>
          </cell>
          <cell r="B82">
            <v>4</v>
          </cell>
          <cell r="C82" t="str">
            <v>②</v>
          </cell>
          <cell r="D82">
            <v>201</v>
          </cell>
          <cell r="E82" t="str">
            <v>財　所</v>
          </cell>
          <cell r="F82" t="str">
            <v>土　庄</v>
          </cell>
          <cell r="G82">
            <v>176</v>
          </cell>
          <cell r="H82">
            <v>4504</v>
          </cell>
          <cell r="I82" t="str">
            <v>藤　川</v>
          </cell>
          <cell r="J82">
            <v>45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 t="e">
            <v>#N/A</v>
          </cell>
          <cell r="Q82" t="e">
            <v>#N/A</v>
          </cell>
          <cell r="R82" t="e">
            <v>#N/A</v>
          </cell>
          <cell r="S82" t="e">
            <v>#N/A</v>
          </cell>
          <cell r="T82" t="e">
            <v>#N/A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>○</v>
          </cell>
          <cell r="AA82" t="str">
            <v>×</v>
          </cell>
          <cell r="AB82" t="e">
            <v>#N/A</v>
          </cell>
          <cell r="AC82" t="e">
            <v>#N/A</v>
          </cell>
          <cell r="AD82" t="e">
            <v>#N/A</v>
          </cell>
          <cell r="AE82" t="e">
            <v>#N/A</v>
          </cell>
          <cell r="AF82" t="e">
            <v>#N/A</v>
          </cell>
          <cell r="AG82">
            <v>81</v>
          </cell>
          <cell r="AH82" t="str">
            <v/>
          </cell>
        </row>
        <row r="83">
          <cell r="A83">
            <v>82</v>
          </cell>
          <cell r="B83">
            <v>4</v>
          </cell>
          <cell r="C83" t="str">
            <v>②</v>
          </cell>
          <cell r="D83">
            <v>4401</v>
          </cell>
          <cell r="E83" t="str">
            <v>大　西</v>
          </cell>
          <cell r="F83" t="str">
            <v>観中央</v>
          </cell>
          <cell r="G83">
            <v>175</v>
          </cell>
          <cell r="H83">
            <v>1105</v>
          </cell>
          <cell r="I83" t="str">
            <v>川　田</v>
          </cell>
          <cell r="J83">
            <v>11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>○</v>
          </cell>
          <cell r="AA83" t="str">
            <v>×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 t="e">
            <v>#N/A</v>
          </cell>
          <cell r="AG83">
            <v>82</v>
          </cell>
          <cell r="AH83" t="str">
            <v/>
          </cell>
        </row>
        <row r="84">
          <cell r="A84">
            <v>83</v>
          </cell>
          <cell r="B84">
            <v>4</v>
          </cell>
          <cell r="C84" t="str">
            <v>②</v>
          </cell>
          <cell r="D84">
            <v>701</v>
          </cell>
          <cell r="E84" t="str">
            <v>多　田</v>
          </cell>
          <cell r="F84" t="str">
            <v>石　田</v>
          </cell>
          <cell r="G84">
            <v>174</v>
          </cell>
          <cell r="H84">
            <v>3813</v>
          </cell>
          <cell r="I84" t="str">
            <v>　林</v>
          </cell>
          <cell r="J84">
            <v>38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 t="e">
            <v>#N/A</v>
          </cell>
          <cell r="Q84" t="e">
            <v>#N/A</v>
          </cell>
          <cell r="R84" t="e">
            <v>#N/A</v>
          </cell>
          <cell r="S84" t="e">
            <v>#N/A</v>
          </cell>
          <cell r="T84" t="e">
            <v>#N/A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○</v>
          </cell>
          <cell r="AA84" t="str">
            <v>×</v>
          </cell>
          <cell r="AB84" t="e">
            <v>#N/A</v>
          </cell>
          <cell r="AC84" t="e">
            <v>#N/A</v>
          </cell>
          <cell r="AD84" t="e">
            <v>#N/A</v>
          </cell>
          <cell r="AE84" t="e">
            <v>#N/A</v>
          </cell>
          <cell r="AF84" t="e">
            <v>#N/A</v>
          </cell>
          <cell r="AG84">
            <v>83</v>
          </cell>
          <cell r="AH84" t="str">
            <v/>
          </cell>
        </row>
        <row r="85">
          <cell r="A85">
            <v>84</v>
          </cell>
          <cell r="B85">
            <v>4</v>
          </cell>
          <cell r="C85" t="str">
            <v>②</v>
          </cell>
          <cell r="D85">
            <v>1901</v>
          </cell>
          <cell r="E85" t="str">
            <v>矢　木</v>
          </cell>
          <cell r="F85" t="str">
            <v>英　明</v>
          </cell>
          <cell r="G85">
            <v>173</v>
          </cell>
          <cell r="H85">
            <v>2404</v>
          </cell>
          <cell r="I85" t="str">
            <v>岡　本</v>
          </cell>
          <cell r="J85">
            <v>24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>○</v>
          </cell>
          <cell r="AA85" t="str">
            <v>×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>
            <v>84</v>
          </cell>
          <cell r="AH85" t="str">
            <v/>
          </cell>
        </row>
        <row r="86">
          <cell r="A86">
            <v>85</v>
          </cell>
          <cell r="B86">
            <v>4</v>
          </cell>
          <cell r="D86">
            <v>3903</v>
          </cell>
          <cell r="E86" t="str">
            <v>秋　山</v>
          </cell>
          <cell r="F86" t="str">
            <v>琴　平</v>
          </cell>
          <cell r="G86">
            <v>172</v>
          </cell>
          <cell r="H86">
            <v>104</v>
          </cell>
          <cell r="I86" t="str">
            <v>廣　瀬</v>
          </cell>
          <cell r="J86">
            <v>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>○</v>
          </cell>
          <cell r="AA86" t="str">
            <v>×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e">
            <v>#N/A</v>
          </cell>
          <cell r="AG86">
            <v>85</v>
          </cell>
          <cell r="AH86" t="str">
            <v/>
          </cell>
        </row>
        <row r="87">
          <cell r="A87">
            <v>86</v>
          </cell>
          <cell r="B87">
            <v>4</v>
          </cell>
          <cell r="C87" t="str">
            <v>②</v>
          </cell>
          <cell r="D87">
            <v>1902</v>
          </cell>
          <cell r="E87" t="str">
            <v>宇佐川</v>
          </cell>
          <cell r="F87" t="str">
            <v>英　明</v>
          </cell>
          <cell r="G87">
            <v>171</v>
          </cell>
          <cell r="H87">
            <v>2502</v>
          </cell>
          <cell r="I87" t="str">
            <v>佐々木</v>
          </cell>
          <cell r="J87">
            <v>25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 t="e">
            <v>#N/A</v>
          </cell>
          <cell r="Q87" t="e">
            <v>#N/A</v>
          </cell>
          <cell r="R87" t="e">
            <v>#N/A</v>
          </cell>
          <cell r="S87" t="e">
            <v>#N/A</v>
          </cell>
          <cell r="T87" t="e">
            <v>#N/A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>○</v>
          </cell>
          <cell r="AA87" t="str">
            <v>×</v>
          </cell>
          <cell r="AB87" t="e">
            <v>#N/A</v>
          </cell>
          <cell r="AC87" t="e">
            <v>#N/A</v>
          </cell>
          <cell r="AD87" t="e">
            <v>#N/A</v>
          </cell>
          <cell r="AE87" t="e">
            <v>#N/A</v>
          </cell>
          <cell r="AF87" t="e">
            <v>#N/A</v>
          </cell>
          <cell r="AG87">
            <v>86</v>
          </cell>
          <cell r="AH87" t="str">
            <v/>
          </cell>
        </row>
        <row r="88">
          <cell r="A88">
            <v>87</v>
          </cell>
          <cell r="B88">
            <v>4</v>
          </cell>
          <cell r="C88" t="str">
            <v>②</v>
          </cell>
          <cell r="D88">
            <v>1801</v>
          </cell>
          <cell r="E88" t="str">
            <v>大　西</v>
          </cell>
          <cell r="F88" t="str">
            <v>香中央</v>
          </cell>
          <cell r="G88">
            <v>170</v>
          </cell>
          <cell r="H88">
            <v>3101</v>
          </cell>
          <cell r="I88" t="str">
            <v>山　地</v>
          </cell>
          <cell r="J88">
            <v>31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>○</v>
          </cell>
          <cell r="AA88" t="str">
            <v>×</v>
          </cell>
          <cell r="AB88" t="e">
            <v>#N/A</v>
          </cell>
          <cell r="AC88" t="e">
            <v>#N/A</v>
          </cell>
          <cell r="AD88" t="e">
            <v>#N/A</v>
          </cell>
          <cell r="AE88" t="e">
            <v>#N/A</v>
          </cell>
          <cell r="AF88" t="e">
            <v>#N/A</v>
          </cell>
          <cell r="AG88">
            <v>87</v>
          </cell>
          <cell r="AH88" t="str">
            <v/>
          </cell>
        </row>
        <row r="89">
          <cell r="A89">
            <v>88</v>
          </cell>
          <cell r="B89">
            <v>4</v>
          </cell>
          <cell r="C89" t="str">
            <v>②</v>
          </cell>
          <cell r="D89">
            <v>1102</v>
          </cell>
          <cell r="E89" t="str">
            <v>和　泉</v>
          </cell>
          <cell r="F89" t="str">
            <v>高松東</v>
          </cell>
          <cell r="G89">
            <v>169</v>
          </cell>
          <cell r="H89">
            <v>4306</v>
          </cell>
          <cell r="I89" t="str">
            <v>宮　崎</v>
          </cell>
          <cell r="J89">
            <v>43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 t="e">
            <v>#N/A</v>
          </cell>
          <cell r="Q89" t="e">
            <v>#N/A</v>
          </cell>
          <cell r="R89" t="e">
            <v>#N/A</v>
          </cell>
          <cell r="S89" t="e">
            <v>#N/A</v>
          </cell>
          <cell r="T89" t="e">
            <v>#N/A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>○</v>
          </cell>
          <cell r="AA89" t="str">
            <v>×</v>
          </cell>
          <cell r="AB89" t="e">
            <v>#N/A</v>
          </cell>
          <cell r="AC89" t="e">
            <v>#N/A</v>
          </cell>
          <cell r="AD89" t="e">
            <v>#N/A</v>
          </cell>
          <cell r="AE89" t="e">
            <v>#N/A</v>
          </cell>
          <cell r="AF89" t="e">
            <v>#N/A</v>
          </cell>
          <cell r="AG89">
            <v>88</v>
          </cell>
          <cell r="AH89" t="str">
            <v/>
          </cell>
        </row>
        <row r="90">
          <cell r="A90">
            <v>89</v>
          </cell>
          <cell r="B90">
            <v>4</v>
          </cell>
          <cell r="C90" t="str">
            <v>②</v>
          </cell>
          <cell r="D90">
            <v>1405</v>
          </cell>
          <cell r="E90" t="str">
            <v>房　尾</v>
          </cell>
          <cell r="F90" t="str">
            <v>高　松</v>
          </cell>
          <cell r="G90">
            <v>168</v>
          </cell>
          <cell r="H90">
            <v>4204</v>
          </cell>
          <cell r="I90" t="str">
            <v>新　居</v>
          </cell>
          <cell r="J90">
            <v>42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○</v>
          </cell>
          <cell r="AA90" t="str">
            <v>×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>
            <v>89</v>
          </cell>
          <cell r="AH90" t="str">
            <v/>
          </cell>
        </row>
        <row r="91">
          <cell r="A91">
            <v>90</v>
          </cell>
          <cell r="B91">
            <v>4</v>
          </cell>
          <cell r="C91" t="str">
            <v>②</v>
          </cell>
          <cell r="D91">
            <v>4503</v>
          </cell>
          <cell r="E91" t="str">
            <v>池　田</v>
          </cell>
          <cell r="F91" t="str">
            <v>三豊工</v>
          </cell>
          <cell r="G91">
            <v>167</v>
          </cell>
          <cell r="H91">
            <v>4805</v>
          </cell>
          <cell r="I91" t="str">
            <v>三　好正</v>
          </cell>
          <cell r="J91">
            <v>48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>○</v>
          </cell>
          <cell r="AA91" t="str">
            <v>×</v>
          </cell>
          <cell r="AB91" t="e">
            <v>#N/A</v>
          </cell>
          <cell r="AC91" t="e">
            <v>#N/A</v>
          </cell>
          <cell r="AD91" t="e">
            <v>#N/A</v>
          </cell>
          <cell r="AE91" t="e">
            <v>#N/A</v>
          </cell>
          <cell r="AF91" t="e">
            <v>#N/A</v>
          </cell>
          <cell r="AG91">
            <v>90</v>
          </cell>
          <cell r="AH91" t="str">
            <v/>
          </cell>
        </row>
        <row r="92">
          <cell r="A92">
            <v>91</v>
          </cell>
          <cell r="B92">
            <v>4</v>
          </cell>
          <cell r="C92" t="str">
            <v>②</v>
          </cell>
          <cell r="D92">
            <v>1005</v>
          </cell>
          <cell r="E92" t="str">
            <v>堀　山</v>
          </cell>
          <cell r="F92" t="str">
            <v>高松北</v>
          </cell>
          <cell r="G92">
            <v>166</v>
          </cell>
          <cell r="H92">
            <v>2405</v>
          </cell>
          <cell r="I92" t="str">
            <v>齋　藤</v>
          </cell>
          <cell r="J92">
            <v>24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>○</v>
          </cell>
          <cell r="AA92" t="str">
            <v>×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>
            <v>91</v>
          </cell>
          <cell r="AH92" t="str">
            <v/>
          </cell>
        </row>
        <row r="93">
          <cell r="A93">
            <v>92</v>
          </cell>
          <cell r="B93">
            <v>4</v>
          </cell>
          <cell r="C93" t="str">
            <v>②</v>
          </cell>
          <cell r="D93">
            <v>1307</v>
          </cell>
          <cell r="E93" t="str">
            <v>田　中</v>
          </cell>
          <cell r="F93" t="str">
            <v>高松商</v>
          </cell>
          <cell r="G93">
            <v>165</v>
          </cell>
          <cell r="H93">
            <v>702</v>
          </cell>
          <cell r="I93" t="str">
            <v>大　塚</v>
          </cell>
          <cell r="J93">
            <v>7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 t="e">
            <v>#N/A</v>
          </cell>
          <cell r="Q93" t="e">
            <v>#N/A</v>
          </cell>
          <cell r="R93" t="e">
            <v>#N/A</v>
          </cell>
          <cell r="S93" t="e">
            <v>#N/A</v>
          </cell>
          <cell r="T93" t="e">
            <v>#N/A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>○</v>
          </cell>
          <cell r="AA93" t="str">
            <v>×</v>
          </cell>
          <cell r="AB93" t="e">
            <v>#N/A</v>
          </cell>
          <cell r="AC93" t="e">
            <v>#N/A</v>
          </cell>
          <cell r="AD93" t="e">
            <v>#N/A</v>
          </cell>
          <cell r="AE93" t="e">
            <v>#N/A</v>
          </cell>
          <cell r="AF93" t="e">
            <v>#N/A</v>
          </cell>
          <cell r="AG93">
            <v>92</v>
          </cell>
          <cell r="AH93" t="str">
            <v/>
          </cell>
        </row>
        <row r="94">
          <cell r="A94">
            <v>93</v>
          </cell>
          <cell r="B94">
            <v>4</v>
          </cell>
          <cell r="C94" t="str">
            <v>②</v>
          </cell>
          <cell r="D94">
            <v>1505</v>
          </cell>
          <cell r="E94" t="str">
            <v>中　村駿</v>
          </cell>
          <cell r="F94" t="str">
            <v>高松一</v>
          </cell>
          <cell r="G94">
            <v>164</v>
          </cell>
          <cell r="H94">
            <v>2501</v>
          </cell>
          <cell r="I94" t="str">
            <v>筒　井</v>
          </cell>
          <cell r="J94">
            <v>25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>○</v>
          </cell>
          <cell r="AA94" t="str">
            <v>×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G94">
            <v>93</v>
          </cell>
          <cell r="AH94" t="str">
            <v/>
          </cell>
        </row>
        <row r="95">
          <cell r="A95">
            <v>94</v>
          </cell>
          <cell r="B95">
            <v>4</v>
          </cell>
          <cell r="C95" t="str">
            <v>②</v>
          </cell>
          <cell r="D95">
            <v>1406</v>
          </cell>
          <cell r="E95" t="str">
            <v>武　田</v>
          </cell>
          <cell r="F95" t="str">
            <v>高　松</v>
          </cell>
          <cell r="G95">
            <v>163</v>
          </cell>
          <cell r="H95">
            <v>3404</v>
          </cell>
          <cell r="I95" t="str">
            <v>安　藤</v>
          </cell>
          <cell r="J95">
            <v>34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 t="e">
            <v>#N/A</v>
          </cell>
          <cell r="Q95" t="e">
            <v>#N/A</v>
          </cell>
          <cell r="R95" t="e">
            <v>#N/A</v>
          </cell>
          <cell r="S95" t="e">
            <v>#N/A</v>
          </cell>
          <cell r="T95" t="e">
            <v>#N/A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>○</v>
          </cell>
          <cell r="AA95" t="str">
            <v>×</v>
          </cell>
          <cell r="AB95" t="e">
            <v>#N/A</v>
          </cell>
          <cell r="AC95" t="e">
            <v>#N/A</v>
          </cell>
          <cell r="AD95" t="e">
            <v>#N/A</v>
          </cell>
          <cell r="AE95" t="e">
            <v>#N/A</v>
          </cell>
          <cell r="AF95" t="e">
            <v>#N/A</v>
          </cell>
          <cell r="AG95">
            <v>94</v>
          </cell>
          <cell r="AH95" t="str">
            <v/>
          </cell>
        </row>
        <row r="96">
          <cell r="A96">
            <v>95</v>
          </cell>
          <cell r="B96">
            <v>4</v>
          </cell>
          <cell r="C96" t="str">
            <v>②</v>
          </cell>
          <cell r="D96">
            <v>3601</v>
          </cell>
          <cell r="E96" t="str">
            <v>大　西</v>
          </cell>
          <cell r="F96" t="str">
            <v>善　一</v>
          </cell>
          <cell r="G96">
            <v>162</v>
          </cell>
          <cell r="H96">
            <v>2403</v>
          </cell>
          <cell r="I96" t="str">
            <v>藤　井</v>
          </cell>
          <cell r="J96">
            <v>24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 t="str">
            <v>○</v>
          </cell>
          <cell r="AA96" t="str">
            <v>×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e">
            <v>#N/A</v>
          </cell>
          <cell r="AG96">
            <v>95</v>
          </cell>
          <cell r="AH96" t="str">
            <v/>
          </cell>
        </row>
        <row r="97">
          <cell r="A97">
            <v>96</v>
          </cell>
          <cell r="B97">
            <v>4</v>
          </cell>
          <cell r="C97" t="str">
            <v>②</v>
          </cell>
          <cell r="D97">
            <v>4201</v>
          </cell>
          <cell r="E97" t="str">
            <v>平　尾</v>
          </cell>
          <cell r="F97" t="str">
            <v>笠　田</v>
          </cell>
          <cell r="G97">
            <v>161</v>
          </cell>
          <cell r="H97">
            <v>2304</v>
          </cell>
          <cell r="I97" t="str">
            <v>田野口</v>
          </cell>
          <cell r="J97">
            <v>23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 t="e">
            <v>#N/A</v>
          </cell>
          <cell r="Q97" t="e">
            <v>#N/A</v>
          </cell>
          <cell r="R97" t="e">
            <v>#N/A</v>
          </cell>
          <cell r="S97" t="e">
            <v>#N/A</v>
          </cell>
          <cell r="T97" t="e">
            <v>#N/A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 t="str">
            <v>○</v>
          </cell>
          <cell r="AA97" t="str">
            <v>×</v>
          </cell>
          <cell r="AB97" t="e">
            <v>#N/A</v>
          </cell>
          <cell r="AC97" t="e">
            <v>#N/A</v>
          </cell>
          <cell r="AD97" t="e">
            <v>#N/A</v>
          </cell>
          <cell r="AE97" t="e">
            <v>#N/A</v>
          </cell>
          <cell r="AF97" t="e">
            <v>#N/A</v>
          </cell>
          <cell r="AG97">
            <v>96</v>
          </cell>
          <cell r="AH97" t="str">
            <v/>
          </cell>
        </row>
        <row r="98">
          <cell r="A98">
            <v>97</v>
          </cell>
          <cell r="B98">
            <v>4</v>
          </cell>
          <cell r="C98" t="str">
            <v>②</v>
          </cell>
          <cell r="D98">
            <v>2905</v>
          </cell>
          <cell r="E98" t="str">
            <v>谷　口</v>
          </cell>
          <cell r="F98" t="str">
            <v>坂出工</v>
          </cell>
          <cell r="G98">
            <v>160</v>
          </cell>
          <cell r="H98">
            <v>4004</v>
          </cell>
          <cell r="I98" t="str">
            <v>則　兼</v>
          </cell>
          <cell r="J98">
            <v>40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 t="str">
            <v>○</v>
          </cell>
          <cell r="AA98" t="str">
            <v>×</v>
          </cell>
          <cell r="AB98" t="e">
            <v>#N/A</v>
          </cell>
          <cell r="AC98" t="e">
            <v>#N/A</v>
          </cell>
          <cell r="AD98" t="e">
            <v>#N/A</v>
          </cell>
          <cell r="AE98" t="e">
            <v>#N/A</v>
          </cell>
          <cell r="AF98" t="e">
            <v>#N/A</v>
          </cell>
          <cell r="AG98">
            <v>97</v>
          </cell>
          <cell r="AH98" t="str">
            <v/>
          </cell>
        </row>
        <row r="99">
          <cell r="A99">
            <v>98</v>
          </cell>
          <cell r="B99">
            <v>4</v>
          </cell>
          <cell r="C99" t="str">
            <v>②</v>
          </cell>
          <cell r="D99">
            <v>1903</v>
          </cell>
          <cell r="E99" t="str">
            <v>岩　佐</v>
          </cell>
          <cell r="F99" t="str">
            <v>英　明</v>
          </cell>
          <cell r="G99">
            <v>159</v>
          </cell>
          <cell r="H99">
            <v>202</v>
          </cell>
          <cell r="I99" t="str">
            <v>濱　岡</v>
          </cell>
          <cell r="J99">
            <v>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 t="e">
            <v>#N/A</v>
          </cell>
          <cell r="Q99" t="e">
            <v>#N/A</v>
          </cell>
          <cell r="R99" t="e">
            <v>#N/A</v>
          </cell>
          <cell r="S99" t="e">
            <v>#N/A</v>
          </cell>
          <cell r="T99" t="e">
            <v>#N/A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 t="str">
            <v>○</v>
          </cell>
          <cell r="AA99" t="str">
            <v>×</v>
          </cell>
          <cell r="AB99" t="e">
            <v>#N/A</v>
          </cell>
          <cell r="AC99" t="e">
            <v>#N/A</v>
          </cell>
          <cell r="AD99" t="e">
            <v>#N/A</v>
          </cell>
          <cell r="AE99" t="e">
            <v>#N/A</v>
          </cell>
          <cell r="AF99" t="e">
            <v>#N/A</v>
          </cell>
          <cell r="AG99">
            <v>98</v>
          </cell>
          <cell r="AH99" t="str">
            <v/>
          </cell>
        </row>
        <row r="100">
          <cell r="A100">
            <v>99</v>
          </cell>
          <cell r="B100">
            <v>4</v>
          </cell>
          <cell r="D100">
            <v>4202</v>
          </cell>
          <cell r="E100" t="str">
            <v>成　木</v>
          </cell>
          <cell r="F100" t="str">
            <v>笠　田</v>
          </cell>
          <cell r="G100">
            <v>158</v>
          </cell>
          <cell r="H100">
            <v>4704</v>
          </cell>
          <cell r="I100" t="str">
            <v>佐々木</v>
          </cell>
          <cell r="J100">
            <v>47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 t="str">
            <v>○</v>
          </cell>
          <cell r="AA100" t="str">
            <v>×</v>
          </cell>
          <cell r="AB100" t="e">
            <v>#N/A</v>
          </cell>
          <cell r="AC100" t="e">
            <v>#N/A</v>
          </cell>
          <cell r="AD100" t="e">
            <v>#N/A</v>
          </cell>
          <cell r="AE100" t="e">
            <v>#N/A</v>
          </cell>
          <cell r="AF100" t="e">
            <v>#N/A</v>
          </cell>
          <cell r="AG100">
            <v>99</v>
          </cell>
          <cell r="AH100" t="str">
            <v/>
          </cell>
        </row>
        <row r="101">
          <cell r="A101">
            <v>100</v>
          </cell>
          <cell r="B101">
            <v>4</v>
          </cell>
          <cell r="C101" t="str">
            <v>②</v>
          </cell>
          <cell r="D101">
            <v>2906</v>
          </cell>
          <cell r="E101" t="str">
            <v>　綾</v>
          </cell>
          <cell r="F101" t="str">
            <v>坂出工</v>
          </cell>
          <cell r="G101">
            <v>157</v>
          </cell>
          <cell r="H101">
            <v>2606</v>
          </cell>
          <cell r="I101" t="str">
            <v>山　地大</v>
          </cell>
          <cell r="J101">
            <v>26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 t="e">
            <v>#N/A</v>
          </cell>
          <cell r="Q101" t="e">
            <v>#N/A</v>
          </cell>
          <cell r="R101" t="e">
            <v>#N/A</v>
          </cell>
          <cell r="S101" t="e">
            <v>#N/A</v>
          </cell>
          <cell r="T101" t="e">
            <v>#N/A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 t="str">
            <v>○</v>
          </cell>
          <cell r="AA101" t="str">
            <v>×</v>
          </cell>
          <cell r="AB101" t="e">
            <v>#N/A</v>
          </cell>
          <cell r="AC101" t="e">
            <v>#N/A</v>
          </cell>
          <cell r="AD101" t="e">
            <v>#N/A</v>
          </cell>
          <cell r="AE101" t="e">
            <v>#N/A</v>
          </cell>
          <cell r="AF101" t="e">
            <v>#N/A</v>
          </cell>
          <cell r="AG101">
            <v>100</v>
          </cell>
          <cell r="AH101" t="str">
            <v/>
          </cell>
        </row>
        <row r="102">
          <cell r="A102">
            <v>101</v>
          </cell>
          <cell r="B102">
            <v>4</v>
          </cell>
          <cell r="C102" t="str">
            <v>②</v>
          </cell>
          <cell r="D102">
            <v>2306</v>
          </cell>
          <cell r="E102" t="str">
            <v>明　上</v>
          </cell>
          <cell r="F102" t="str">
            <v>高松西</v>
          </cell>
          <cell r="G102">
            <v>156</v>
          </cell>
          <cell r="H102">
            <v>1702</v>
          </cell>
          <cell r="I102" t="str">
            <v>三　宅</v>
          </cell>
          <cell r="J102">
            <v>17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 t="str">
            <v>○</v>
          </cell>
          <cell r="AA102" t="str">
            <v>×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e">
            <v>#N/A</v>
          </cell>
          <cell r="AG102">
            <v>101</v>
          </cell>
          <cell r="AH102" t="str">
            <v/>
          </cell>
        </row>
        <row r="103">
          <cell r="A103">
            <v>102</v>
          </cell>
          <cell r="B103">
            <v>4</v>
          </cell>
          <cell r="D103">
            <v>501</v>
          </cell>
          <cell r="E103" t="str">
            <v>板　坂</v>
          </cell>
          <cell r="F103" t="str">
            <v>津　田</v>
          </cell>
          <cell r="G103">
            <v>155</v>
          </cell>
          <cell r="H103">
            <v>4304</v>
          </cell>
          <cell r="I103" t="str">
            <v>小　野</v>
          </cell>
          <cell r="J103">
            <v>43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 t="e">
            <v>#N/A</v>
          </cell>
          <cell r="Q103" t="e">
            <v>#N/A</v>
          </cell>
          <cell r="R103" t="e">
            <v>#N/A</v>
          </cell>
          <cell r="S103" t="e">
            <v>#N/A</v>
          </cell>
          <cell r="T103" t="e">
            <v>#N/A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 t="str">
            <v>○</v>
          </cell>
          <cell r="AA103" t="str">
            <v>×</v>
          </cell>
          <cell r="AB103" t="e">
            <v>#N/A</v>
          </cell>
          <cell r="AC103" t="e">
            <v>#N/A</v>
          </cell>
          <cell r="AD103" t="e">
            <v>#N/A</v>
          </cell>
          <cell r="AE103" t="e">
            <v>#N/A</v>
          </cell>
          <cell r="AF103" t="e">
            <v>#N/A</v>
          </cell>
          <cell r="AG103">
            <v>102</v>
          </cell>
          <cell r="AH103" t="str">
            <v/>
          </cell>
        </row>
        <row r="104">
          <cell r="A104">
            <v>103</v>
          </cell>
          <cell r="B104">
            <v>4</v>
          </cell>
          <cell r="C104" t="str">
            <v>②</v>
          </cell>
          <cell r="D104">
            <v>4003</v>
          </cell>
          <cell r="E104" t="str">
            <v>豊　田</v>
          </cell>
          <cell r="F104" t="str">
            <v>高　瀬</v>
          </cell>
          <cell r="G104">
            <v>154</v>
          </cell>
          <cell r="H104">
            <v>802</v>
          </cell>
          <cell r="I104" t="str">
            <v>木　内</v>
          </cell>
          <cell r="J104">
            <v>8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 t="e">
            <v>#N/A</v>
          </cell>
          <cell r="Q104" t="e">
            <v>#N/A</v>
          </cell>
          <cell r="R104" t="e">
            <v>#N/A</v>
          </cell>
          <cell r="S104" t="e">
            <v>#N/A</v>
          </cell>
          <cell r="T104" t="e">
            <v>#N/A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 t="str">
            <v>○</v>
          </cell>
          <cell r="AA104" t="str">
            <v>×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e">
            <v>#N/A</v>
          </cell>
          <cell r="AG104">
            <v>103</v>
          </cell>
          <cell r="AH104" t="str">
            <v/>
          </cell>
        </row>
        <row r="105">
          <cell r="A105">
            <v>104</v>
          </cell>
          <cell r="B105">
            <v>4</v>
          </cell>
          <cell r="D105">
            <v>4802</v>
          </cell>
          <cell r="E105" t="str">
            <v>新　名</v>
          </cell>
          <cell r="F105" t="str">
            <v>高専詫</v>
          </cell>
          <cell r="G105">
            <v>153</v>
          </cell>
          <cell r="H105">
            <v>204</v>
          </cell>
          <cell r="I105" t="str">
            <v>森　川</v>
          </cell>
          <cell r="J105">
            <v>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 t="e">
            <v>#N/A</v>
          </cell>
          <cell r="Q105" t="e">
            <v>#N/A</v>
          </cell>
          <cell r="R105" t="e">
            <v>#N/A</v>
          </cell>
          <cell r="S105" t="e">
            <v>#N/A</v>
          </cell>
          <cell r="T105" t="e">
            <v>#N/A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 t="str">
            <v>○</v>
          </cell>
          <cell r="AA105" t="str">
            <v>×</v>
          </cell>
          <cell r="AB105" t="e">
            <v>#N/A</v>
          </cell>
          <cell r="AC105" t="e">
            <v>#N/A</v>
          </cell>
          <cell r="AD105" t="e">
            <v>#N/A</v>
          </cell>
          <cell r="AE105" t="e">
            <v>#N/A</v>
          </cell>
          <cell r="AF105" t="e">
            <v>#N/A</v>
          </cell>
          <cell r="AG105">
            <v>104</v>
          </cell>
          <cell r="AH105" t="str">
            <v/>
          </cell>
        </row>
        <row r="106">
          <cell r="A106">
            <v>105</v>
          </cell>
          <cell r="B106">
            <v>4</v>
          </cell>
          <cell r="C106" t="str">
            <v>②</v>
          </cell>
          <cell r="D106">
            <v>1506</v>
          </cell>
          <cell r="E106" t="str">
            <v>中　村雄</v>
          </cell>
          <cell r="F106" t="str">
            <v>高松一</v>
          </cell>
          <cell r="G106">
            <v>152</v>
          </cell>
          <cell r="H106">
            <v>4703</v>
          </cell>
          <cell r="I106" t="str">
            <v>西　岡</v>
          </cell>
          <cell r="J106">
            <v>47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 t="e">
            <v>#N/A</v>
          </cell>
          <cell r="Q106" t="e">
            <v>#N/A</v>
          </cell>
          <cell r="R106" t="e">
            <v>#N/A</v>
          </cell>
          <cell r="S106" t="e">
            <v>#N/A</v>
          </cell>
          <cell r="T106" t="e">
            <v>#N/A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 t="str">
            <v>○</v>
          </cell>
          <cell r="AA106" t="str">
            <v>×</v>
          </cell>
          <cell r="AB106" t="e">
            <v>#N/A</v>
          </cell>
          <cell r="AC106" t="e">
            <v>#N/A</v>
          </cell>
          <cell r="AD106" t="e">
            <v>#N/A</v>
          </cell>
          <cell r="AE106" t="e">
            <v>#N/A</v>
          </cell>
          <cell r="AF106" t="e">
            <v>#N/A</v>
          </cell>
          <cell r="AG106">
            <v>105</v>
          </cell>
          <cell r="AH106" t="str">
            <v/>
          </cell>
        </row>
        <row r="107">
          <cell r="A107">
            <v>106</v>
          </cell>
          <cell r="B107">
            <v>4</v>
          </cell>
          <cell r="D107">
            <v>101</v>
          </cell>
          <cell r="E107" t="str">
            <v>山　神</v>
          </cell>
          <cell r="F107" t="str">
            <v>小豆島</v>
          </cell>
          <cell r="G107">
            <v>151</v>
          </cell>
          <cell r="H107">
            <v>1605</v>
          </cell>
          <cell r="I107" t="str">
            <v>羽　原</v>
          </cell>
          <cell r="J107">
            <v>16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 t="str">
            <v>○</v>
          </cell>
          <cell r="AA107" t="str">
            <v>×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e">
            <v>#N/A</v>
          </cell>
          <cell r="AG107">
            <v>106</v>
          </cell>
          <cell r="AH107" t="str">
            <v/>
          </cell>
        </row>
        <row r="108">
          <cell r="A108">
            <v>107</v>
          </cell>
          <cell r="B108">
            <v>4</v>
          </cell>
          <cell r="C108" t="str">
            <v>②</v>
          </cell>
          <cell r="D108">
            <v>705</v>
          </cell>
          <cell r="E108" t="str">
            <v>鈴　木</v>
          </cell>
          <cell r="F108" t="str">
            <v>石　田</v>
          </cell>
          <cell r="G108">
            <v>150</v>
          </cell>
          <cell r="H108">
            <v>105</v>
          </cell>
          <cell r="I108" t="str">
            <v>竹　上</v>
          </cell>
          <cell r="J108">
            <v>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 t="e">
            <v>#N/A</v>
          </cell>
          <cell r="Q108" t="e">
            <v>#N/A</v>
          </cell>
          <cell r="R108" t="e">
            <v>#N/A</v>
          </cell>
          <cell r="S108" t="e">
            <v>#N/A</v>
          </cell>
          <cell r="T108" t="e">
            <v>#N/A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 t="str">
            <v>○</v>
          </cell>
          <cell r="AA108" t="str">
            <v>×</v>
          </cell>
          <cell r="AB108" t="e">
            <v>#N/A</v>
          </cell>
          <cell r="AC108" t="e">
            <v>#N/A</v>
          </cell>
          <cell r="AD108" t="e">
            <v>#N/A</v>
          </cell>
          <cell r="AE108" t="e">
            <v>#N/A</v>
          </cell>
          <cell r="AF108" t="e">
            <v>#N/A</v>
          </cell>
          <cell r="AG108">
            <v>107</v>
          </cell>
          <cell r="AH108" t="str">
            <v/>
          </cell>
        </row>
        <row r="109">
          <cell r="A109">
            <v>108</v>
          </cell>
          <cell r="B109">
            <v>4</v>
          </cell>
          <cell r="C109" t="str">
            <v>②</v>
          </cell>
          <cell r="D109">
            <v>1103</v>
          </cell>
          <cell r="E109" t="str">
            <v>野　﨑</v>
          </cell>
          <cell r="F109" t="str">
            <v>高松東</v>
          </cell>
          <cell r="G109">
            <v>149</v>
          </cell>
          <cell r="H109">
            <v>1906</v>
          </cell>
          <cell r="I109" t="str">
            <v>中　川</v>
          </cell>
          <cell r="J109">
            <v>19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 t="e">
            <v>#N/A</v>
          </cell>
          <cell r="Q109" t="e">
            <v>#N/A</v>
          </cell>
          <cell r="R109" t="e">
            <v>#N/A</v>
          </cell>
          <cell r="S109" t="e">
            <v>#N/A</v>
          </cell>
          <cell r="T109" t="e">
            <v>#N/A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 t="str">
            <v>○</v>
          </cell>
          <cell r="AA109" t="str">
            <v>×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>
            <v>108</v>
          </cell>
          <cell r="AH109" t="str">
            <v/>
          </cell>
        </row>
        <row r="110">
          <cell r="A110">
            <v>109</v>
          </cell>
          <cell r="B110">
            <v>4</v>
          </cell>
          <cell r="C110" t="str">
            <v>②</v>
          </cell>
          <cell r="D110">
            <v>3006</v>
          </cell>
          <cell r="E110" t="str">
            <v>亀　井</v>
          </cell>
          <cell r="F110" t="str">
            <v>丸　亀</v>
          </cell>
          <cell r="G110">
            <v>148</v>
          </cell>
          <cell r="H110">
            <v>3604</v>
          </cell>
          <cell r="I110" t="str">
            <v>宮　崎</v>
          </cell>
          <cell r="J110">
            <v>36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 t="e">
            <v>#N/A</v>
          </cell>
          <cell r="Q110" t="e">
            <v>#N/A</v>
          </cell>
          <cell r="R110" t="e">
            <v>#N/A</v>
          </cell>
          <cell r="S110" t="e">
            <v>#N/A</v>
          </cell>
          <cell r="T110" t="e">
            <v>#N/A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 t="str">
            <v>○</v>
          </cell>
          <cell r="AA110" t="str">
            <v>×</v>
          </cell>
          <cell r="AB110" t="e">
            <v>#N/A</v>
          </cell>
          <cell r="AC110" t="e">
            <v>#N/A</v>
          </cell>
          <cell r="AD110" t="e">
            <v>#N/A</v>
          </cell>
          <cell r="AE110" t="e">
            <v>#N/A</v>
          </cell>
          <cell r="AF110" t="e">
            <v>#N/A</v>
          </cell>
          <cell r="AG110">
            <v>109</v>
          </cell>
          <cell r="AH110" t="str">
            <v/>
          </cell>
        </row>
        <row r="111">
          <cell r="A111">
            <v>110</v>
          </cell>
          <cell r="B111">
            <v>4</v>
          </cell>
          <cell r="C111" t="str">
            <v>②</v>
          </cell>
          <cell r="D111">
            <v>1603</v>
          </cell>
          <cell r="E111" t="str">
            <v>後　藤</v>
          </cell>
          <cell r="F111" t="str">
            <v>高桜井</v>
          </cell>
          <cell r="G111">
            <v>147</v>
          </cell>
          <cell r="H111">
            <v>2402</v>
          </cell>
          <cell r="I111" t="str">
            <v>平　口</v>
          </cell>
          <cell r="J111">
            <v>24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 t="e">
            <v>#N/A</v>
          </cell>
          <cell r="Q111" t="e">
            <v>#N/A</v>
          </cell>
          <cell r="R111" t="e">
            <v>#N/A</v>
          </cell>
          <cell r="S111" t="e">
            <v>#N/A</v>
          </cell>
          <cell r="T111" t="e">
            <v>#N/A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 t="str">
            <v>○</v>
          </cell>
          <cell r="AA111" t="str">
            <v>×</v>
          </cell>
          <cell r="AB111" t="e">
            <v>#N/A</v>
          </cell>
          <cell r="AC111" t="e">
            <v>#N/A</v>
          </cell>
          <cell r="AD111" t="e">
            <v>#N/A</v>
          </cell>
          <cell r="AE111" t="e">
            <v>#N/A</v>
          </cell>
          <cell r="AF111" t="e">
            <v>#N/A</v>
          </cell>
          <cell r="AG111">
            <v>110</v>
          </cell>
          <cell r="AH111" t="str">
            <v/>
          </cell>
        </row>
        <row r="112">
          <cell r="A112">
            <v>111</v>
          </cell>
          <cell r="B112">
            <v>4</v>
          </cell>
          <cell r="C112" t="str">
            <v>②</v>
          </cell>
          <cell r="D112">
            <v>2303</v>
          </cell>
          <cell r="E112" t="str">
            <v>粟飯原</v>
          </cell>
          <cell r="F112" t="str">
            <v>高松西</v>
          </cell>
          <cell r="G112">
            <v>146</v>
          </cell>
          <cell r="H112">
            <v>503</v>
          </cell>
          <cell r="I112" t="str">
            <v>石　井</v>
          </cell>
          <cell r="J112">
            <v>5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 t="e">
            <v>#N/A</v>
          </cell>
          <cell r="Q112" t="e">
            <v>#N/A</v>
          </cell>
          <cell r="R112" t="e">
            <v>#N/A</v>
          </cell>
          <cell r="S112" t="e">
            <v>#N/A</v>
          </cell>
          <cell r="T112" t="e">
            <v>#N/A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 t="str">
            <v>○</v>
          </cell>
          <cell r="AA112" t="str">
            <v>×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e">
            <v>#N/A</v>
          </cell>
          <cell r="AG112">
            <v>111</v>
          </cell>
          <cell r="AH112" t="str">
            <v/>
          </cell>
        </row>
        <row r="113">
          <cell r="A113">
            <v>112</v>
          </cell>
          <cell r="B113">
            <v>4</v>
          </cell>
          <cell r="D113">
            <v>4402</v>
          </cell>
          <cell r="E113" t="str">
            <v>岩　本</v>
          </cell>
          <cell r="F113" t="str">
            <v>観中央</v>
          </cell>
          <cell r="G113">
            <v>145</v>
          </cell>
          <cell r="H113">
            <v>402</v>
          </cell>
          <cell r="I113" t="str">
            <v>水無瀬</v>
          </cell>
          <cell r="J113">
            <v>4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 t="e">
            <v>#N/A</v>
          </cell>
          <cell r="Q113" t="e">
            <v>#N/A</v>
          </cell>
          <cell r="R113" t="e">
            <v>#N/A</v>
          </cell>
          <cell r="S113" t="e">
            <v>#N/A</v>
          </cell>
          <cell r="T113" t="e">
            <v>#N/A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 t="str">
            <v>○</v>
          </cell>
          <cell r="AA113" t="str">
            <v>×</v>
          </cell>
          <cell r="AB113" t="e">
            <v>#N/A</v>
          </cell>
          <cell r="AC113" t="e">
            <v>#N/A</v>
          </cell>
          <cell r="AD113" t="e">
            <v>#N/A</v>
          </cell>
          <cell r="AE113" t="e">
            <v>#N/A</v>
          </cell>
          <cell r="AF113" t="e">
            <v>#N/A</v>
          </cell>
          <cell r="AG113">
            <v>112</v>
          </cell>
          <cell r="AH113" t="str">
            <v/>
          </cell>
        </row>
        <row r="114">
          <cell r="A114">
            <v>113</v>
          </cell>
          <cell r="B114">
            <v>4</v>
          </cell>
          <cell r="C114" t="str">
            <v>②</v>
          </cell>
          <cell r="D114">
            <v>102</v>
          </cell>
          <cell r="E114" t="str">
            <v>川　西</v>
          </cell>
          <cell r="F114" t="str">
            <v>小豆島</v>
          </cell>
          <cell r="G114">
            <v>144</v>
          </cell>
          <cell r="H114">
            <v>1006</v>
          </cell>
          <cell r="I114" t="str">
            <v>石　田</v>
          </cell>
          <cell r="J114">
            <v>10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 t="e">
            <v>#N/A</v>
          </cell>
          <cell r="Q114" t="e">
            <v>#N/A</v>
          </cell>
          <cell r="R114" t="e">
            <v>#N/A</v>
          </cell>
          <cell r="S114" t="e">
            <v>#N/A</v>
          </cell>
          <cell r="T114" t="e">
            <v>#N/A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 t="str">
            <v>○</v>
          </cell>
          <cell r="AA114" t="str">
            <v>×</v>
          </cell>
          <cell r="AB114" t="e">
            <v>#N/A</v>
          </cell>
          <cell r="AC114" t="e">
            <v>#N/A</v>
          </cell>
          <cell r="AD114" t="e">
            <v>#N/A</v>
          </cell>
          <cell r="AE114" t="e">
            <v>#N/A</v>
          </cell>
          <cell r="AF114" t="e">
            <v>#N/A</v>
          </cell>
          <cell r="AG114">
            <v>113</v>
          </cell>
          <cell r="AH114" t="str">
            <v/>
          </cell>
        </row>
        <row r="115">
          <cell r="A115">
            <v>114</v>
          </cell>
          <cell r="B115">
            <v>4</v>
          </cell>
          <cell r="D115">
            <v>1804</v>
          </cell>
          <cell r="E115" t="str">
            <v>廣　瀬</v>
          </cell>
          <cell r="F115" t="str">
            <v>香中央</v>
          </cell>
          <cell r="G115">
            <v>143</v>
          </cell>
          <cell r="H115">
            <v>4803</v>
          </cell>
          <cell r="I115" t="str">
            <v>則　包</v>
          </cell>
          <cell r="J115">
            <v>48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 t="e">
            <v>#N/A</v>
          </cell>
          <cell r="Q115" t="e">
            <v>#N/A</v>
          </cell>
          <cell r="R115" t="e">
            <v>#N/A</v>
          </cell>
          <cell r="S115" t="e">
            <v>#N/A</v>
          </cell>
          <cell r="T115" t="e">
            <v>#N/A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 t="str">
            <v>○</v>
          </cell>
          <cell r="AA115" t="str">
            <v>×</v>
          </cell>
          <cell r="AB115" t="e">
            <v>#N/A</v>
          </cell>
          <cell r="AC115" t="e">
            <v>#N/A</v>
          </cell>
          <cell r="AD115" t="e">
            <v>#N/A</v>
          </cell>
          <cell r="AE115" t="e">
            <v>#N/A</v>
          </cell>
          <cell r="AF115" t="e">
            <v>#N/A</v>
          </cell>
          <cell r="AG115">
            <v>114</v>
          </cell>
          <cell r="AH115" t="str">
            <v/>
          </cell>
        </row>
        <row r="116">
          <cell r="A116">
            <v>115</v>
          </cell>
          <cell r="B116">
            <v>4</v>
          </cell>
          <cell r="C116" t="str">
            <v>②</v>
          </cell>
          <cell r="D116">
            <v>2904</v>
          </cell>
          <cell r="E116" t="str">
            <v>松　永</v>
          </cell>
          <cell r="F116" t="str">
            <v>坂出工</v>
          </cell>
          <cell r="G116">
            <v>142</v>
          </cell>
          <cell r="H116">
            <v>1104</v>
          </cell>
          <cell r="I116" t="str">
            <v>宮宇地</v>
          </cell>
          <cell r="J116">
            <v>11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 t="e">
            <v>#N/A</v>
          </cell>
          <cell r="Q116" t="e">
            <v>#N/A</v>
          </cell>
          <cell r="R116" t="e">
            <v>#N/A</v>
          </cell>
          <cell r="S116" t="e">
            <v>#N/A</v>
          </cell>
          <cell r="T116" t="e">
            <v>#N/A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 t="str">
            <v>○</v>
          </cell>
          <cell r="AA116" t="str">
            <v>×</v>
          </cell>
          <cell r="AB116" t="e">
            <v>#N/A</v>
          </cell>
          <cell r="AC116" t="e">
            <v>#N/A</v>
          </cell>
          <cell r="AD116" t="e">
            <v>#N/A</v>
          </cell>
          <cell r="AE116" t="e">
            <v>#N/A</v>
          </cell>
          <cell r="AF116" t="e">
            <v>#N/A</v>
          </cell>
          <cell r="AG116">
            <v>115</v>
          </cell>
          <cell r="AH116" t="str">
            <v/>
          </cell>
        </row>
        <row r="117">
          <cell r="A117">
            <v>116</v>
          </cell>
          <cell r="B117">
            <v>4</v>
          </cell>
          <cell r="C117" t="str">
            <v>②</v>
          </cell>
          <cell r="D117">
            <v>4005</v>
          </cell>
          <cell r="E117" t="str">
            <v>藤　村</v>
          </cell>
          <cell r="F117" t="str">
            <v>高　瀬</v>
          </cell>
          <cell r="G117">
            <v>141</v>
          </cell>
          <cell r="H117">
            <v>3406</v>
          </cell>
          <cell r="I117" t="str">
            <v>大　西</v>
          </cell>
          <cell r="J117">
            <v>34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 t="e">
            <v>#N/A</v>
          </cell>
          <cell r="Q117" t="e">
            <v>#N/A</v>
          </cell>
          <cell r="R117" t="e">
            <v>#N/A</v>
          </cell>
          <cell r="S117" t="e">
            <v>#N/A</v>
          </cell>
          <cell r="T117" t="e">
            <v>#N/A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 t="str">
            <v>○</v>
          </cell>
          <cell r="AA117" t="str">
            <v>×</v>
          </cell>
          <cell r="AB117" t="e">
            <v>#N/A</v>
          </cell>
          <cell r="AC117" t="e">
            <v>#N/A</v>
          </cell>
          <cell r="AD117" t="e">
            <v>#N/A</v>
          </cell>
          <cell r="AE117" t="e">
            <v>#N/A</v>
          </cell>
          <cell r="AF117" t="e">
            <v>#N/A</v>
          </cell>
          <cell r="AG117">
            <v>116</v>
          </cell>
          <cell r="AH117" t="str">
            <v/>
          </cell>
        </row>
        <row r="118">
          <cell r="A118">
            <v>117</v>
          </cell>
          <cell r="B118">
            <v>4</v>
          </cell>
          <cell r="C118" t="str">
            <v>②</v>
          </cell>
          <cell r="D118">
            <v>4502</v>
          </cell>
          <cell r="E118" t="str">
            <v>大　西</v>
          </cell>
          <cell r="F118" t="str">
            <v>三豊工</v>
          </cell>
          <cell r="G118">
            <v>140</v>
          </cell>
          <cell r="H118">
            <v>801</v>
          </cell>
          <cell r="I118" t="str">
            <v>山　崎</v>
          </cell>
          <cell r="J118">
            <v>8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 t="e">
            <v>#N/A</v>
          </cell>
          <cell r="Q118" t="e">
            <v>#N/A</v>
          </cell>
          <cell r="R118" t="e">
            <v>#N/A</v>
          </cell>
          <cell r="S118" t="e">
            <v>#N/A</v>
          </cell>
          <cell r="T118" t="e">
            <v>#N/A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 t="str">
            <v>○</v>
          </cell>
          <cell r="AA118" t="str">
            <v>×</v>
          </cell>
          <cell r="AB118" t="e">
            <v>#N/A</v>
          </cell>
          <cell r="AC118" t="e">
            <v>#N/A</v>
          </cell>
          <cell r="AD118" t="e">
            <v>#N/A</v>
          </cell>
          <cell r="AE118" t="e">
            <v>#N/A</v>
          </cell>
          <cell r="AF118" t="e">
            <v>#N/A</v>
          </cell>
          <cell r="AG118">
            <v>117</v>
          </cell>
          <cell r="AH118" t="str">
            <v/>
          </cell>
        </row>
        <row r="119">
          <cell r="A119">
            <v>118</v>
          </cell>
          <cell r="B119">
            <v>4</v>
          </cell>
          <cell r="C119" t="str">
            <v>②</v>
          </cell>
          <cell r="D119">
            <v>3902</v>
          </cell>
          <cell r="E119" t="str">
            <v>大　林</v>
          </cell>
          <cell r="F119" t="str">
            <v>琴　平</v>
          </cell>
          <cell r="G119">
            <v>139</v>
          </cell>
          <cell r="H119">
            <v>902</v>
          </cell>
          <cell r="I119" t="str">
            <v>尾　崎</v>
          </cell>
          <cell r="J119">
            <v>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 t="e">
            <v>#N/A</v>
          </cell>
          <cell r="Q119" t="e">
            <v>#N/A</v>
          </cell>
          <cell r="R119" t="e">
            <v>#N/A</v>
          </cell>
          <cell r="S119" t="e">
            <v>#N/A</v>
          </cell>
          <cell r="T119" t="e">
            <v>#N/A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 t="str">
            <v>○</v>
          </cell>
          <cell r="AA119" t="str">
            <v>×</v>
          </cell>
          <cell r="AB119" t="e">
            <v>#N/A</v>
          </cell>
          <cell r="AC119" t="e">
            <v>#N/A</v>
          </cell>
          <cell r="AD119" t="e">
            <v>#N/A</v>
          </cell>
          <cell r="AE119" t="e">
            <v>#N/A</v>
          </cell>
          <cell r="AF119" t="e">
            <v>#N/A</v>
          </cell>
          <cell r="AG119">
            <v>118</v>
          </cell>
          <cell r="AH119" t="str">
            <v/>
          </cell>
        </row>
        <row r="120">
          <cell r="A120">
            <v>119</v>
          </cell>
          <cell r="B120">
            <v>4</v>
          </cell>
          <cell r="C120" t="str">
            <v>②</v>
          </cell>
          <cell r="D120">
            <v>3405</v>
          </cell>
          <cell r="E120" t="str">
            <v>中　村</v>
          </cell>
          <cell r="F120" t="str">
            <v>多度津</v>
          </cell>
          <cell r="G120">
            <v>138</v>
          </cell>
          <cell r="H120">
            <v>403</v>
          </cell>
          <cell r="I120" t="str">
            <v>井　上</v>
          </cell>
          <cell r="J120">
            <v>4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 t="str">
            <v>○</v>
          </cell>
          <cell r="AA120" t="str">
            <v>×</v>
          </cell>
          <cell r="AB120" t="e">
            <v>#N/A</v>
          </cell>
          <cell r="AC120" t="e">
            <v>#N/A</v>
          </cell>
          <cell r="AD120" t="e">
            <v>#N/A</v>
          </cell>
          <cell r="AE120" t="e">
            <v>#N/A</v>
          </cell>
          <cell r="AF120" t="e">
            <v>#N/A</v>
          </cell>
          <cell r="AG120">
            <v>119</v>
          </cell>
          <cell r="AH120" t="str">
            <v/>
          </cell>
        </row>
        <row r="121">
          <cell r="A121">
            <v>120</v>
          </cell>
          <cell r="B121">
            <v>4</v>
          </cell>
          <cell r="C121" t="str">
            <v>②</v>
          </cell>
          <cell r="D121">
            <v>903</v>
          </cell>
          <cell r="E121" t="str">
            <v>馬　場</v>
          </cell>
          <cell r="F121" t="str">
            <v>三　木</v>
          </cell>
          <cell r="G121">
            <v>137</v>
          </cell>
          <cell r="H121">
            <v>3602</v>
          </cell>
          <cell r="I121" t="str">
            <v>川　瀧</v>
          </cell>
          <cell r="J121">
            <v>36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 t="e">
            <v>#N/A</v>
          </cell>
          <cell r="Q121" t="e">
            <v>#N/A</v>
          </cell>
          <cell r="R121" t="e">
            <v>#N/A</v>
          </cell>
          <cell r="S121" t="e">
            <v>#N/A</v>
          </cell>
          <cell r="T121" t="e">
            <v>#N/A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 t="str">
            <v>○</v>
          </cell>
          <cell r="AA121" t="str">
            <v>×</v>
          </cell>
          <cell r="AB121" t="e">
            <v>#N/A</v>
          </cell>
          <cell r="AC121" t="e">
            <v>#N/A</v>
          </cell>
          <cell r="AD121" t="e">
            <v>#N/A</v>
          </cell>
          <cell r="AE121" t="e">
            <v>#N/A</v>
          </cell>
          <cell r="AF121" t="e">
            <v>#N/A</v>
          </cell>
          <cell r="AG121">
            <v>120</v>
          </cell>
          <cell r="AH121" t="str">
            <v/>
          </cell>
        </row>
        <row r="122">
          <cell r="A122">
            <v>121</v>
          </cell>
          <cell r="B122">
            <v>4</v>
          </cell>
          <cell r="C122" t="str">
            <v>②</v>
          </cell>
          <cell r="D122">
            <v>2005</v>
          </cell>
          <cell r="E122" t="str">
            <v>河　野</v>
          </cell>
          <cell r="F122" t="str">
            <v>高工芸</v>
          </cell>
          <cell r="G122">
            <v>136</v>
          </cell>
          <cell r="H122">
            <v>1904</v>
          </cell>
          <cell r="I122" t="str">
            <v>橋　本</v>
          </cell>
          <cell r="J122">
            <v>19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 t="e">
            <v>#N/A</v>
          </cell>
          <cell r="Q122" t="e">
            <v>#N/A</v>
          </cell>
          <cell r="R122" t="e">
            <v>#N/A</v>
          </cell>
          <cell r="S122" t="e">
            <v>#N/A</v>
          </cell>
          <cell r="T122" t="e">
            <v>#N/A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 t="str">
            <v>○</v>
          </cell>
          <cell r="AA122" t="str">
            <v>×</v>
          </cell>
          <cell r="AB122" t="e">
            <v>#N/A</v>
          </cell>
          <cell r="AC122" t="e">
            <v>#N/A</v>
          </cell>
          <cell r="AD122" t="e">
            <v>#N/A</v>
          </cell>
          <cell r="AE122" t="e">
            <v>#N/A</v>
          </cell>
          <cell r="AF122" t="e">
            <v>#N/A</v>
          </cell>
          <cell r="AG122">
            <v>121</v>
          </cell>
          <cell r="AH122" t="str">
            <v/>
          </cell>
        </row>
        <row r="123">
          <cell r="A123">
            <v>122</v>
          </cell>
          <cell r="B123">
            <v>4</v>
          </cell>
          <cell r="C123" t="str">
            <v>②</v>
          </cell>
          <cell r="D123">
            <v>1404</v>
          </cell>
          <cell r="E123" t="str">
            <v>上　枝</v>
          </cell>
          <cell r="F123" t="str">
            <v>高　松</v>
          </cell>
          <cell r="G123">
            <v>135</v>
          </cell>
          <cell r="H123">
            <v>4404</v>
          </cell>
          <cell r="I123" t="str">
            <v>安　藤</v>
          </cell>
          <cell r="J123">
            <v>44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 t="e">
            <v>#N/A</v>
          </cell>
          <cell r="Q123" t="e">
            <v>#N/A</v>
          </cell>
          <cell r="R123" t="e">
            <v>#N/A</v>
          </cell>
          <cell r="S123" t="e">
            <v>#N/A</v>
          </cell>
          <cell r="T123" t="e">
            <v>#N/A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 t="str">
            <v>○</v>
          </cell>
          <cell r="AA123" t="str">
            <v>×</v>
          </cell>
          <cell r="AB123" t="e">
            <v>#N/A</v>
          </cell>
          <cell r="AC123" t="e">
            <v>#N/A</v>
          </cell>
          <cell r="AD123" t="e">
            <v>#N/A</v>
          </cell>
          <cell r="AE123" t="e">
            <v>#N/A</v>
          </cell>
          <cell r="AF123" t="e">
            <v>#N/A</v>
          </cell>
          <cell r="AG123">
            <v>122</v>
          </cell>
          <cell r="AH123" t="str">
            <v/>
          </cell>
        </row>
        <row r="124">
          <cell r="A124">
            <v>123</v>
          </cell>
          <cell r="B124">
            <v>4</v>
          </cell>
          <cell r="D124">
            <v>4804</v>
          </cell>
          <cell r="E124" t="str">
            <v>松　本</v>
          </cell>
          <cell r="F124" t="str">
            <v>高専詫</v>
          </cell>
          <cell r="G124">
            <v>134</v>
          </cell>
          <cell r="H124">
            <v>3603</v>
          </cell>
          <cell r="I124" t="str">
            <v>水　澤</v>
          </cell>
          <cell r="J124">
            <v>36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 t="e">
            <v>#N/A</v>
          </cell>
          <cell r="Q124" t="e">
            <v>#N/A</v>
          </cell>
          <cell r="R124" t="e">
            <v>#N/A</v>
          </cell>
          <cell r="S124" t="e">
            <v>#N/A</v>
          </cell>
          <cell r="T124" t="e">
            <v>#N/A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 t="str">
            <v>○</v>
          </cell>
          <cell r="AA124" t="str">
            <v>×</v>
          </cell>
          <cell r="AB124" t="e">
            <v>#N/A</v>
          </cell>
          <cell r="AC124" t="e">
            <v>#N/A</v>
          </cell>
          <cell r="AD124" t="e">
            <v>#N/A</v>
          </cell>
          <cell r="AE124" t="e">
            <v>#N/A</v>
          </cell>
          <cell r="AF124" t="e">
            <v>#N/A</v>
          </cell>
          <cell r="AG124">
            <v>123</v>
          </cell>
          <cell r="AH124" t="str">
            <v/>
          </cell>
        </row>
        <row r="125">
          <cell r="A125">
            <v>124</v>
          </cell>
          <cell r="B125">
            <v>4</v>
          </cell>
          <cell r="D125">
            <v>1802</v>
          </cell>
          <cell r="E125" t="str">
            <v>六　車</v>
          </cell>
          <cell r="F125" t="str">
            <v>香中央</v>
          </cell>
          <cell r="G125">
            <v>133</v>
          </cell>
          <cell r="H125">
            <v>4706</v>
          </cell>
          <cell r="I125" t="str">
            <v>大　江</v>
          </cell>
          <cell r="J125">
            <v>47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 t="e">
            <v>#N/A</v>
          </cell>
          <cell r="Q125" t="e">
            <v>#N/A</v>
          </cell>
          <cell r="R125" t="e">
            <v>#N/A</v>
          </cell>
          <cell r="S125" t="e">
            <v>#N/A</v>
          </cell>
          <cell r="T125" t="e">
            <v>#N/A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○</v>
          </cell>
          <cell r="AA125" t="str">
            <v>×</v>
          </cell>
          <cell r="AB125" t="e">
            <v>#N/A</v>
          </cell>
          <cell r="AC125" t="e">
            <v>#N/A</v>
          </cell>
          <cell r="AD125" t="e">
            <v>#N/A</v>
          </cell>
          <cell r="AE125" t="e">
            <v>#N/A</v>
          </cell>
          <cell r="AF125" t="e">
            <v>#N/A</v>
          </cell>
          <cell r="AG125">
            <v>124</v>
          </cell>
          <cell r="AH125" t="str">
            <v/>
          </cell>
        </row>
        <row r="126">
          <cell r="A126">
            <v>125</v>
          </cell>
          <cell r="B126">
            <v>4</v>
          </cell>
          <cell r="C126" t="str">
            <v>②</v>
          </cell>
          <cell r="D126">
            <v>4403</v>
          </cell>
          <cell r="E126" t="str">
            <v>細　川</v>
          </cell>
          <cell r="F126" t="str">
            <v>観中央</v>
          </cell>
          <cell r="G126">
            <v>132</v>
          </cell>
          <cell r="H126">
            <v>1604</v>
          </cell>
          <cell r="I126" t="str">
            <v>蔭　久</v>
          </cell>
          <cell r="J126">
            <v>16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 t="e">
            <v>#N/A</v>
          </cell>
          <cell r="Q126" t="e">
            <v>#N/A</v>
          </cell>
          <cell r="R126" t="e">
            <v>#N/A</v>
          </cell>
          <cell r="S126" t="e">
            <v>#N/A</v>
          </cell>
          <cell r="T126" t="e">
            <v>#N/A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 t="str">
            <v>○</v>
          </cell>
          <cell r="AA126" t="str">
            <v>×</v>
          </cell>
          <cell r="AB126" t="e">
            <v>#N/A</v>
          </cell>
          <cell r="AC126" t="e">
            <v>#N/A</v>
          </cell>
          <cell r="AD126" t="e">
            <v>#N/A</v>
          </cell>
          <cell r="AE126" t="e">
            <v>#N/A</v>
          </cell>
          <cell r="AF126" t="e">
            <v>#N/A</v>
          </cell>
          <cell r="AG126">
            <v>125</v>
          </cell>
          <cell r="AH126" t="str">
            <v/>
          </cell>
        </row>
        <row r="127">
          <cell r="A127">
            <v>126</v>
          </cell>
          <cell r="B127">
            <v>4</v>
          </cell>
          <cell r="C127" t="str">
            <v>②</v>
          </cell>
          <cell r="D127">
            <v>1905</v>
          </cell>
          <cell r="E127" t="str">
            <v>西　尾</v>
          </cell>
          <cell r="F127" t="str">
            <v>英　明</v>
          </cell>
          <cell r="G127">
            <v>131</v>
          </cell>
          <cell r="H127">
            <v>103</v>
          </cell>
          <cell r="I127" t="str">
            <v>高　橋</v>
          </cell>
          <cell r="J127">
            <v>1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 t="e">
            <v>#N/A</v>
          </cell>
          <cell r="Q127" t="e">
            <v>#N/A</v>
          </cell>
          <cell r="R127" t="e">
            <v>#N/A</v>
          </cell>
          <cell r="S127" t="e">
            <v>#N/A</v>
          </cell>
          <cell r="T127" t="e">
            <v>#N/A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 t="str">
            <v>○</v>
          </cell>
          <cell r="AA127" t="str">
            <v>×</v>
          </cell>
          <cell r="AB127" t="e">
            <v>#N/A</v>
          </cell>
          <cell r="AC127" t="e">
            <v>#N/A</v>
          </cell>
          <cell r="AD127" t="e">
            <v>#N/A</v>
          </cell>
          <cell r="AE127" t="e">
            <v>#N/A</v>
          </cell>
          <cell r="AF127" t="e">
            <v>#N/A</v>
          </cell>
          <cell r="AG127">
            <v>126</v>
          </cell>
          <cell r="AH127" t="str">
            <v/>
          </cell>
        </row>
        <row r="128">
          <cell r="A128">
            <v>127</v>
          </cell>
          <cell r="B128">
            <v>4</v>
          </cell>
          <cell r="C128" t="str">
            <v>②</v>
          </cell>
          <cell r="D128">
            <v>4203</v>
          </cell>
          <cell r="E128" t="str">
            <v>田　尾</v>
          </cell>
          <cell r="F128" t="str">
            <v>笠　田</v>
          </cell>
          <cell r="G128">
            <v>130</v>
          </cell>
          <cell r="H128">
            <v>703</v>
          </cell>
          <cell r="I128" t="str">
            <v>午　頭</v>
          </cell>
          <cell r="J128">
            <v>7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 t="e">
            <v>#N/A</v>
          </cell>
          <cell r="Q128" t="e">
            <v>#N/A</v>
          </cell>
          <cell r="R128" t="e">
            <v>#N/A</v>
          </cell>
          <cell r="S128" t="e">
            <v>#N/A</v>
          </cell>
          <cell r="T128" t="e">
            <v>#N/A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 t="str">
            <v>○</v>
          </cell>
          <cell r="AA128" t="str">
            <v>×</v>
          </cell>
          <cell r="AB128" t="e">
            <v>#N/A</v>
          </cell>
          <cell r="AC128" t="e">
            <v>#N/A</v>
          </cell>
          <cell r="AD128" t="e">
            <v>#N/A</v>
          </cell>
          <cell r="AE128" t="e">
            <v>#N/A</v>
          </cell>
          <cell r="AF128" t="e">
            <v>#N/A</v>
          </cell>
          <cell r="AG128">
            <v>127</v>
          </cell>
          <cell r="AH128" t="str">
            <v/>
          </cell>
        </row>
        <row r="129">
          <cell r="A129">
            <v>128</v>
          </cell>
          <cell r="B129">
            <v>4</v>
          </cell>
          <cell r="C129" t="str">
            <v>②</v>
          </cell>
          <cell r="D129">
            <v>2401</v>
          </cell>
          <cell r="E129" t="str">
            <v>　森</v>
          </cell>
          <cell r="F129" t="str">
            <v>農　経</v>
          </cell>
          <cell r="G129">
            <v>129</v>
          </cell>
          <cell r="H129">
            <v>1701</v>
          </cell>
          <cell r="I129" t="str">
            <v>平　山</v>
          </cell>
          <cell r="J129">
            <v>17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 t="e">
            <v>#N/A</v>
          </cell>
          <cell r="Q129" t="e">
            <v>#N/A</v>
          </cell>
          <cell r="R129" t="e">
            <v>#N/A</v>
          </cell>
          <cell r="S129" t="e">
            <v>#N/A</v>
          </cell>
          <cell r="T129" t="e">
            <v>#N/A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 t="str">
            <v>○</v>
          </cell>
          <cell r="AA129" t="str">
            <v>×</v>
          </cell>
          <cell r="AB129" t="e">
            <v>#N/A</v>
          </cell>
          <cell r="AC129" t="e">
            <v>#N/A</v>
          </cell>
          <cell r="AD129" t="e">
            <v>#N/A</v>
          </cell>
          <cell r="AE129" t="e">
            <v>#N/A</v>
          </cell>
          <cell r="AF129" t="e">
            <v>#N/A</v>
          </cell>
          <cell r="AG129">
            <v>128</v>
          </cell>
          <cell r="AH129" t="str">
            <v/>
          </cell>
        </row>
        <row r="130">
          <cell r="A130">
            <v>129</v>
          </cell>
          <cell r="B130">
            <v>4</v>
          </cell>
          <cell r="D130">
            <v>1701</v>
          </cell>
          <cell r="E130" t="str">
            <v>平　山</v>
          </cell>
          <cell r="F130" t="str">
            <v>高松南</v>
          </cell>
          <cell r="G130">
            <v>128</v>
          </cell>
          <cell r="H130">
            <v>2401</v>
          </cell>
          <cell r="I130" t="str">
            <v>　森</v>
          </cell>
          <cell r="J130">
            <v>24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 t="e">
            <v>#N/A</v>
          </cell>
          <cell r="Q130" t="e">
            <v>#N/A</v>
          </cell>
          <cell r="R130" t="e">
            <v>#N/A</v>
          </cell>
          <cell r="S130" t="e">
            <v>#N/A</v>
          </cell>
          <cell r="T130" t="e">
            <v>#N/A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 t="str">
            <v>○</v>
          </cell>
          <cell r="AA130" t="str">
            <v>×</v>
          </cell>
          <cell r="AB130" t="e">
            <v>#N/A</v>
          </cell>
          <cell r="AC130" t="e">
            <v>#N/A</v>
          </cell>
          <cell r="AD130" t="e">
            <v>#N/A</v>
          </cell>
          <cell r="AE130" t="e">
            <v>#N/A</v>
          </cell>
          <cell r="AF130" t="e">
            <v>#N/A</v>
          </cell>
          <cell r="AG130">
            <v>129</v>
          </cell>
          <cell r="AH130" t="str">
            <v/>
          </cell>
        </row>
        <row r="131">
          <cell r="A131">
            <v>130</v>
          </cell>
          <cell r="B131">
            <v>4</v>
          </cell>
          <cell r="C131" t="str">
            <v>②</v>
          </cell>
          <cell r="D131">
            <v>703</v>
          </cell>
          <cell r="E131" t="str">
            <v>午　頭</v>
          </cell>
          <cell r="F131" t="str">
            <v>石　田</v>
          </cell>
          <cell r="G131">
            <v>127</v>
          </cell>
          <cell r="H131">
            <v>4203</v>
          </cell>
          <cell r="I131" t="str">
            <v>田　尾</v>
          </cell>
          <cell r="J131">
            <v>42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 t="e">
            <v>#N/A</v>
          </cell>
          <cell r="Q131" t="e">
            <v>#N/A</v>
          </cell>
          <cell r="R131" t="e">
            <v>#N/A</v>
          </cell>
          <cell r="S131" t="e">
            <v>#N/A</v>
          </cell>
          <cell r="T131" t="e">
            <v>#N/A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 t="str">
            <v>○</v>
          </cell>
          <cell r="AA131" t="str">
            <v>×</v>
          </cell>
          <cell r="AB131" t="e">
            <v>#N/A</v>
          </cell>
          <cell r="AC131" t="e">
            <v>#N/A</v>
          </cell>
          <cell r="AD131" t="e">
            <v>#N/A</v>
          </cell>
          <cell r="AE131" t="e">
            <v>#N/A</v>
          </cell>
          <cell r="AF131" t="e">
            <v>#N/A</v>
          </cell>
          <cell r="AG131">
            <v>130</v>
          </cell>
          <cell r="AH131" t="str">
            <v/>
          </cell>
        </row>
        <row r="132">
          <cell r="A132">
            <v>131</v>
          </cell>
          <cell r="B132">
            <v>4</v>
          </cell>
          <cell r="D132">
            <v>103</v>
          </cell>
          <cell r="E132" t="str">
            <v>高　橋</v>
          </cell>
          <cell r="F132" t="str">
            <v>小豆島</v>
          </cell>
          <cell r="G132">
            <v>126</v>
          </cell>
          <cell r="H132">
            <v>1905</v>
          </cell>
          <cell r="I132" t="str">
            <v>西　尾</v>
          </cell>
          <cell r="J132">
            <v>19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 t="e">
            <v>#N/A</v>
          </cell>
          <cell r="Q132" t="e">
            <v>#N/A</v>
          </cell>
          <cell r="R132" t="e">
            <v>#N/A</v>
          </cell>
          <cell r="S132" t="e">
            <v>#N/A</v>
          </cell>
          <cell r="T132" t="e">
            <v>#N/A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 t="str">
            <v>○</v>
          </cell>
          <cell r="AA132" t="str">
            <v>×</v>
          </cell>
          <cell r="AB132" t="e">
            <v>#N/A</v>
          </cell>
          <cell r="AC132" t="e">
            <v>#N/A</v>
          </cell>
          <cell r="AD132" t="e">
            <v>#N/A</v>
          </cell>
          <cell r="AE132" t="e">
            <v>#N/A</v>
          </cell>
          <cell r="AF132" t="e">
            <v>#N/A</v>
          </cell>
          <cell r="AG132">
            <v>131</v>
          </cell>
          <cell r="AH132" t="str">
            <v/>
          </cell>
        </row>
        <row r="133">
          <cell r="A133">
            <v>132</v>
          </cell>
          <cell r="B133">
            <v>4</v>
          </cell>
          <cell r="C133" t="str">
            <v>②</v>
          </cell>
          <cell r="D133">
            <v>1604</v>
          </cell>
          <cell r="E133" t="str">
            <v>蔭　久</v>
          </cell>
          <cell r="F133" t="str">
            <v>高桜井</v>
          </cell>
          <cell r="G133">
            <v>125</v>
          </cell>
          <cell r="H133">
            <v>4403</v>
          </cell>
          <cell r="I133" t="str">
            <v>細　川</v>
          </cell>
          <cell r="J133">
            <v>44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 t="str">
            <v>○</v>
          </cell>
          <cell r="AA133" t="str">
            <v>×</v>
          </cell>
          <cell r="AB133" t="e">
            <v>#N/A</v>
          </cell>
          <cell r="AC133" t="e">
            <v>#N/A</v>
          </cell>
          <cell r="AD133" t="e">
            <v>#N/A</v>
          </cell>
          <cell r="AE133" t="e">
            <v>#N/A</v>
          </cell>
          <cell r="AF133" t="e">
            <v>#N/A</v>
          </cell>
          <cell r="AG133">
            <v>132</v>
          </cell>
          <cell r="AH133" t="str">
            <v/>
          </cell>
        </row>
        <row r="134">
          <cell r="A134">
            <v>133</v>
          </cell>
          <cell r="B134">
            <v>4</v>
          </cell>
          <cell r="C134" t="str">
            <v>②</v>
          </cell>
          <cell r="D134">
            <v>4706</v>
          </cell>
          <cell r="E134" t="str">
            <v>大　江</v>
          </cell>
          <cell r="F134" t="str">
            <v>高専高</v>
          </cell>
          <cell r="G134">
            <v>124</v>
          </cell>
          <cell r="H134">
            <v>1802</v>
          </cell>
          <cell r="I134" t="str">
            <v>六　車</v>
          </cell>
          <cell r="J134">
            <v>18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 t="e">
            <v>#N/A</v>
          </cell>
          <cell r="Q134" t="e">
            <v>#N/A</v>
          </cell>
          <cell r="R134" t="e">
            <v>#N/A</v>
          </cell>
          <cell r="S134" t="e">
            <v>#N/A</v>
          </cell>
          <cell r="T134" t="e">
            <v>#N/A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 t="str">
            <v>○</v>
          </cell>
          <cell r="AA134" t="str">
            <v>×</v>
          </cell>
          <cell r="AB134" t="e">
            <v>#N/A</v>
          </cell>
          <cell r="AC134" t="e">
            <v>#N/A</v>
          </cell>
          <cell r="AD134" t="e">
            <v>#N/A</v>
          </cell>
          <cell r="AE134" t="e">
            <v>#N/A</v>
          </cell>
          <cell r="AF134" t="e">
            <v>#N/A</v>
          </cell>
          <cell r="AG134">
            <v>133</v>
          </cell>
          <cell r="AH134" t="str">
            <v/>
          </cell>
        </row>
        <row r="135">
          <cell r="A135">
            <v>134</v>
          </cell>
          <cell r="B135">
            <v>4</v>
          </cell>
          <cell r="D135">
            <v>3603</v>
          </cell>
          <cell r="E135" t="str">
            <v>水　澤</v>
          </cell>
          <cell r="F135" t="str">
            <v>善　一</v>
          </cell>
          <cell r="G135">
            <v>123</v>
          </cell>
          <cell r="H135">
            <v>4804</v>
          </cell>
          <cell r="I135" t="str">
            <v>松　本</v>
          </cell>
          <cell r="J135">
            <v>48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 t="e">
            <v>#N/A</v>
          </cell>
          <cell r="Q135" t="e">
            <v>#N/A</v>
          </cell>
          <cell r="R135" t="e">
            <v>#N/A</v>
          </cell>
          <cell r="S135" t="e">
            <v>#N/A</v>
          </cell>
          <cell r="T135" t="e">
            <v>#N/A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 t="str">
            <v>○</v>
          </cell>
          <cell r="AA135" t="str">
            <v>×</v>
          </cell>
          <cell r="AB135" t="e">
            <v>#N/A</v>
          </cell>
          <cell r="AC135" t="e">
            <v>#N/A</v>
          </cell>
          <cell r="AD135" t="e">
            <v>#N/A</v>
          </cell>
          <cell r="AE135" t="e">
            <v>#N/A</v>
          </cell>
          <cell r="AF135" t="e">
            <v>#N/A</v>
          </cell>
          <cell r="AG135">
            <v>134</v>
          </cell>
          <cell r="AH135" t="str">
            <v/>
          </cell>
        </row>
        <row r="136">
          <cell r="A136">
            <v>135</v>
          </cell>
          <cell r="B136">
            <v>4</v>
          </cell>
          <cell r="D136">
            <v>4404</v>
          </cell>
          <cell r="E136" t="str">
            <v>安　藤</v>
          </cell>
          <cell r="F136" t="str">
            <v>観中央</v>
          </cell>
          <cell r="G136">
            <v>122</v>
          </cell>
          <cell r="H136">
            <v>1404</v>
          </cell>
          <cell r="I136" t="str">
            <v>上　枝</v>
          </cell>
          <cell r="J136">
            <v>14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 t="e">
            <v>#N/A</v>
          </cell>
          <cell r="Q136" t="e">
            <v>#N/A</v>
          </cell>
          <cell r="R136" t="e">
            <v>#N/A</v>
          </cell>
          <cell r="S136" t="e">
            <v>#N/A</v>
          </cell>
          <cell r="T136" t="e">
            <v>#N/A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 t="str">
            <v>○</v>
          </cell>
          <cell r="AA136" t="str">
            <v>×</v>
          </cell>
          <cell r="AB136" t="e">
            <v>#N/A</v>
          </cell>
          <cell r="AC136" t="e">
            <v>#N/A</v>
          </cell>
          <cell r="AD136" t="e">
            <v>#N/A</v>
          </cell>
          <cell r="AE136" t="e">
            <v>#N/A</v>
          </cell>
          <cell r="AF136" t="e">
            <v>#N/A</v>
          </cell>
          <cell r="AG136">
            <v>135</v>
          </cell>
          <cell r="AH136" t="str">
            <v/>
          </cell>
        </row>
        <row r="137">
          <cell r="A137">
            <v>136</v>
          </cell>
          <cell r="B137">
            <v>4</v>
          </cell>
          <cell r="C137" t="str">
            <v>②</v>
          </cell>
          <cell r="D137">
            <v>1904</v>
          </cell>
          <cell r="E137" t="str">
            <v>橋　本</v>
          </cell>
          <cell r="F137" t="str">
            <v>英　明</v>
          </cell>
          <cell r="G137">
            <v>121</v>
          </cell>
          <cell r="H137">
            <v>2005</v>
          </cell>
          <cell r="I137" t="str">
            <v>河　野</v>
          </cell>
          <cell r="J137">
            <v>20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 t="e">
            <v>#N/A</v>
          </cell>
          <cell r="Q137" t="e">
            <v>#N/A</v>
          </cell>
          <cell r="R137" t="e">
            <v>#N/A</v>
          </cell>
          <cell r="S137" t="e">
            <v>#N/A</v>
          </cell>
          <cell r="T137" t="e">
            <v>#N/A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 t="str">
            <v>○</v>
          </cell>
          <cell r="AA137" t="str">
            <v>×</v>
          </cell>
          <cell r="AB137" t="e">
            <v>#N/A</v>
          </cell>
          <cell r="AC137" t="e">
            <v>#N/A</v>
          </cell>
          <cell r="AD137" t="e">
            <v>#N/A</v>
          </cell>
          <cell r="AE137" t="e">
            <v>#N/A</v>
          </cell>
          <cell r="AF137" t="e">
            <v>#N/A</v>
          </cell>
          <cell r="AG137">
            <v>136</v>
          </cell>
          <cell r="AH137" t="str">
            <v/>
          </cell>
        </row>
        <row r="138">
          <cell r="A138">
            <v>137</v>
          </cell>
          <cell r="B138">
            <v>4</v>
          </cell>
          <cell r="C138" t="str">
            <v>②</v>
          </cell>
          <cell r="D138">
            <v>3602</v>
          </cell>
          <cell r="E138" t="str">
            <v>川　瀧</v>
          </cell>
          <cell r="F138" t="str">
            <v>善　一</v>
          </cell>
          <cell r="G138">
            <v>120</v>
          </cell>
          <cell r="H138">
            <v>903</v>
          </cell>
          <cell r="I138" t="str">
            <v>馬　場</v>
          </cell>
          <cell r="J138">
            <v>9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 t="e">
            <v>#N/A</v>
          </cell>
          <cell r="Q138" t="e">
            <v>#N/A</v>
          </cell>
          <cell r="R138" t="e">
            <v>#N/A</v>
          </cell>
          <cell r="S138" t="e">
            <v>#N/A</v>
          </cell>
          <cell r="T138" t="e">
            <v>#N/A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 t="str">
            <v>○</v>
          </cell>
          <cell r="AA138" t="str">
            <v>×</v>
          </cell>
          <cell r="AB138" t="e">
            <v>#N/A</v>
          </cell>
          <cell r="AC138" t="e">
            <v>#N/A</v>
          </cell>
          <cell r="AD138" t="e">
            <v>#N/A</v>
          </cell>
          <cell r="AE138" t="e">
            <v>#N/A</v>
          </cell>
          <cell r="AF138" t="e">
            <v>#N/A</v>
          </cell>
          <cell r="AG138">
            <v>137</v>
          </cell>
          <cell r="AH138" t="str">
            <v/>
          </cell>
        </row>
        <row r="139">
          <cell r="A139">
            <v>138</v>
          </cell>
          <cell r="B139">
            <v>4</v>
          </cell>
          <cell r="C139" t="str">
            <v>②</v>
          </cell>
          <cell r="D139">
            <v>403</v>
          </cell>
          <cell r="E139" t="str">
            <v>井　上</v>
          </cell>
          <cell r="F139" t="str">
            <v>三本松</v>
          </cell>
          <cell r="G139">
            <v>119</v>
          </cell>
          <cell r="H139">
            <v>3405</v>
          </cell>
          <cell r="I139" t="str">
            <v>中　村</v>
          </cell>
          <cell r="J139">
            <v>34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 t="e">
            <v>#N/A</v>
          </cell>
          <cell r="Q139" t="e">
            <v>#N/A</v>
          </cell>
          <cell r="R139" t="e">
            <v>#N/A</v>
          </cell>
          <cell r="S139" t="e">
            <v>#N/A</v>
          </cell>
          <cell r="T139" t="e">
            <v>#N/A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 t="str">
            <v>○</v>
          </cell>
          <cell r="AA139" t="str">
            <v>×</v>
          </cell>
          <cell r="AB139" t="e">
            <v>#N/A</v>
          </cell>
          <cell r="AC139" t="e">
            <v>#N/A</v>
          </cell>
          <cell r="AD139" t="e">
            <v>#N/A</v>
          </cell>
          <cell r="AE139" t="e">
            <v>#N/A</v>
          </cell>
          <cell r="AF139" t="e">
            <v>#N/A</v>
          </cell>
          <cell r="AG139">
            <v>138</v>
          </cell>
          <cell r="AH139" t="str">
            <v/>
          </cell>
        </row>
        <row r="140">
          <cell r="A140">
            <v>139</v>
          </cell>
          <cell r="B140">
            <v>4</v>
          </cell>
          <cell r="C140" t="str">
            <v>②</v>
          </cell>
          <cell r="D140">
            <v>902</v>
          </cell>
          <cell r="E140" t="str">
            <v>尾　崎</v>
          </cell>
          <cell r="F140" t="str">
            <v>三　木</v>
          </cell>
          <cell r="G140">
            <v>118</v>
          </cell>
          <cell r="H140">
            <v>3902</v>
          </cell>
          <cell r="I140" t="str">
            <v>大　林</v>
          </cell>
          <cell r="J140">
            <v>39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 t="e">
            <v>#N/A</v>
          </cell>
          <cell r="Q140" t="e">
            <v>#N/A</v>
          </cell>
          <cell r="R140" t="e">
            <v>#N/A</v>
          </cell>
          <cell r="S140" t="e">
            <v>#N/A</v>
          </cell>
          <cell r="T140" t="e">
            <v>#N/A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 t="str">
            <v>○</v>
          </cell>
          <cell r="AA140" t="str">
            <v>×</v>
          </cell>
          <cell r="AB140" t="e">
            <v>#N/A</v>
          </cell>
          <cell r="AC140" t="e">
            <v>#N/A</v>
          </cell>
          <cell r="AD140" t="e">
            <v>#N/A</v>
          </cell>
          <cell r="AE140" t="e">
            <v>#N/A</v>
          </cell>
          <cell r="AF140" t="e">
            <v>#N/A</v>
          </cell>
          <cell r="AG140">
            <v>139</v>
          </cell>
          <cell r="AH140" t="str">
            <v/>
          </cell>
        </row>
        <row r="141">
          <cell r="A141">
            <v>140</v>
          </cell>
          <cell r="B141">
            <v>4</v>
          </cell>
          <cell r="D141">
            <v>801</v>
          </cell>
          <cell r="E141" t="str">
            <v>山　崎</v>
          </cell>
          <cell r="F141" t="str">
            <v>志　度</v>
          </cell>
          <cell r="G141">
            <v>117</v>
          </cell>
          <cell r="H141">
            <v>4502</v>
          </cell>
          <cell r="I141" t="str">
            <v>大　西</v>
          </cell>
          <cell r="J141">
            <v>45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 t="e">
            <v>#N/A</v>
          </cell>
          <cell r="Q141" t="e">
            <v>#N/A</v>
          </cell>
          <cell r="R141" t="e">
            <v>#N/A</v>
          </cell>
          <cell r="S141" t="e">
            <v>#N/A</v>
          </cell>
          <cell r="T141" t="e">
            <v>#N/A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 t="str">
            <v>○</v>
          </cell>
          <cell r="AA141" t="str">
            <v>×</v>
          </cell>
          <cell r="AB141" t="e">
            <v>#N/A</v>
          </cell>
          <cell r="AC141" t="e">
            <v>#N/A</v>
          </cell>
          <cell r="AD141" t="e">
            <v>#N/A</v>
          </cell>
          <cell r="AE141" t="e">
            <v>#N/A</v>
          </cell>
          <cell r="AF141" t="e">
            <v>#N/A</v>
          </cell>
          <cell r="AG141">
            <v>140</v>
          </cell>
          <cell r="AH141" t="str">
            <v/>
          </cell>
        </row>
        <row r="142">
          <cell r="A142">
            <v>141</v>
          </cell>
          <cell r="B142">
            <v>4</v>
          </cell>
          <cell r="C142" t="str">
            <v>②</v>
          </cell>
          <cell r="D142">
            <v>3406</v>
          </cell>
          <cell r="E142" t="str">
            <v>大　西</v>
          </cell>
          <cell r="F142" t="str">
            <v>多度津</v>
          </cell>
          <cell r="G142">
            <v>116</v>
          </cell>
          <cell r="H142">
            <v>4005</v>
          </cell>
          <cell r="I142" t="str">
            <v>藤　村</v>
          </cell>
          <cell r="J142">
            <v>40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 t="e">
            <v>#N/A</v>
          </cell>
          <cell r="Q142" t="e">
            <v>#N/A</v>
          </cell>
          <cell r="R142" t="e">
            <v>#N/A</v>
          </cell>
          <cell r="S142" t="e">
            <v>#N/A</v>
          </cell>
          <cell r="T142" t="e">
            <v>#N/A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 t="str">
            <v>○</v>
          </cell>
          <cell r="AA142" t="str">
            <v>×</v>
          </cell>
          <cell r="AB142" t="e">
            <v>#N/A</v>
          </cell>
          <cell r="AC142" t="e">
            <v>#N/A</v>
          </cell>
          <cell r="AD142" t="e">
            <v>#N/A</v>
          </cell>
          <cell r="AE142" t="e">
            <v>#N/A</v>
          </cell>
          <cell r="AF142" t="e">
            <v>#N/A</v>
          </cell>
          <cell r="AG142">
            <v>141</v>
          </cell>
          <cell r="AH142" t="str">
            <v/>
          </cell>
        </row>
        <row r="143">
          <cell r="A143">
            <v>142</v>
          </cell>
          <cell r="B143">
            <v>4</v>
          </cell>
          <cell r="C143" t="str">
            <v>②</v>
          </cell>
          <cell r="D143">
            <v>1104</v>
          </cell>
          <cell r="E143" t="str">
            <v>宮宇地</v>
          </cell>
          <cell r="F143" t="str">
            <v>高松東</v>
          </cell>
          <cell r="G143">
            <v>115</v>
          </cell>
          <cell r="H143">
            <v>2904</v>
          </cell>
          <cell r="I143" t="str">
            <v>松　永</v>
          </cell>
          <cell r="J143">
            <v>29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 t="str">
            <v>○</v>
          </cell>
          <cell r="AA143" t="str">
            <v>×</v>
          </cell>
          <cell r="AB143" t="e">
            <v>#N/A</v>
          </cell>
          <cell r="AC143" t="e">
            <v>#N/A</v>
          </cell>
          <cell r="AD143" t="e">
            <v>#N/A</v>
          </cell>
          <cell r="AE143" t="e">
            <v>#N/A</v>
          </cell>
          <cell r="AF143" t="e">
            <v>#N/A</v>
          </cell>
          <cell r="AG143">
            <v>142</v>
          </cell>
          <cell r="AH143" t="str">
            <v/>
          </cell>
        </row>
        <row r="144">
          <cell r="A144">
            <v>143</v>
          </cell>
          <cell r="B144">
            <v>4</v>
          </cell>
          <cell r="C144" t="str">
            <v>②</v>
          </cell>
          <cell r="D144">
            <v>4803</v>
          </cell>
          <cell r="E144" t="str">
            <v>則　包</v>
          </cell>
          <cell r="F144" t="str">
            <v>高専詫</v>
          </cell>
          <cell r="G144">
            <v>114</v>
          </cell>
          <cell r="H144">
            <v>1804</v>
          </cell>
          <cell r="I144" t="str">
            <v>廣　瀬</v>
          </cell>
          <cell r="J144">
            <v>18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 t="e">
            <v>#N/A</v>
          </cell>
          <cell r="Q144" t="e">
            <v>#N/A</v>
          </cell>
          <cell r="R144" t="e">
            <v>#N/A</v>
          </cell>
          <cell r="S144" t="e">
            <v>#N/A</v>
          </cell>
          <cell r="T144" t="e">
            <v>#N/A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 t="str">
            <v>○</v>
          </cell>
          <cell r="AA144" t="str">
            <v>×</v>
          </cell>
          <cell r="AB144" t="e">
            <v>#N/A</v>
          </cell>
          <cell r="AC144" t="e">
            <v>#N/A</v>
          </cell>
          <cell r="AD144" t="e">
            <v>#N/A</v>
          </cell>
          <cell r="AE144" t="e">
            <v>#N/A</v>
          </cell>
          <cell r="AF144" t="e">
            <v>#N/A</v>
          </cell>
          <cell r="AG144">
            <v>143</v>
          </cell>
          <cell r="AH144" t="str">
            <v/>
          </cell>
        </row>
        <row r="145">
          <cell r="A145">
            <v>144</v>
          </cell>
          <cell r="B145">
            <v>4</v>
          </cell>
          <cell r="C145" t="str">
            <v>②</v>
          </cell>
          <cell r="D145">
            <v>1006</v>
          </cell>
          <cell r="E145" t="str">
            <v>石　田</v>
          </cell>
          <cell r="F145" t="str">
            <v>高松北</v>
          </cell>
          <cell r="G145">
            <v>113</v>
          </cell>
          <cell r="H145">
            <v>102</v>
          </cell>
          <cell r="I145" t="str">
            <v>川　西</v>
          </cell>
          <cell r="J145">
            <v>1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 t="e">
            <v>#N/A</v>
          </cell>
          <cell r="Q145" t="e">
            <v>#N/A</v>
          </cell>
          <cell r="R145" t="e">
            <v>#N/A</v>
          </cell>
          <cell r="S145" t="e">
            <v>#N/A</v>
          </cell>
          <cell r="T145" t="e">
            <v>#N/A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 t="str">
            <v>○</v>
          </cell>
          <cell r="AA145" t="str">
            <v>×</v>
          </cell>
          <cell r="AB145" t="e">
            <v>#N/A</v>
          </cell>
          <cell r="AC145" t="e">
            <v>#N/A</v>
          </cell>
          <cell r="AD145" t="e">
            <v>#N/A</v>
          </cell>
          <cell r="AE145" t="e">
            <v>#N/A</v>
          </cell>
          <cell r="AF145" t="e">
            <v>#N/A</v>
          </cell>
          <cell r="AG145">
            <v>144</v>
          </cell>
          <cell r="AH145" t="str">
            <v/>
          </cell>
        </row>
        <row r="146">
          <cell r="A146">
            <v>145</v>
          </cell>
          <cell r="B146">
            <v>4</v>
          </cell>
          <cell r="C146" t="str">
            <v>②</v>
          </cell>
          <cell r="D146">
            <v>402</v>
          </cell>
          <cell r="E146" t="str">
            <v>水無瀬</v>
          </cell>
          <cell r="F146" t="str">
            <v>三本松</v>
          </cell>
          <cell r="G146">
            <v>112</v>
          </cell>
          <cell r="H146">
            <v>4402</v>
          </cell>
          <cell r="I146" t="str">
            <v>岩　本</v>
          </cell>
          <cell r="J146">
            <v>44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 t="e">
            <v>#N/A</v>
          </cell>
          <cell r="Q146" t="e">
            <v>#N/A</v>
          </cell>
          <cell r="R146" t="e">
            <v>#N/A</v>
          </cell>
          <cell r="S146" t="e">
            <v>#N/A</v>
          </cell>
          <cell r="T146" t="e">
            <v>#N/A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 t="str">
            <v>○</v>
          </cell>
          <cell r="AA146" t="str">
            <v>×</v>
          </cell>
          <cell r="AB146" t="e">
            <v>#N/A</v>
          </cell>
          <cell r="AC146" t="e">
            <v>#N/A</v>
          </cell>
          <cell r="AD146" t="e">
            <v>#N/A</v>
          </cell>
          <cell r="AE146" t="e">
            <v>#N/A</v>
          </cell>
          <cell r="AF146" t="e">
            <v>#N/A</v>
          </cell>
          <cell r="AG146">
            <v>145</v>
          </cell>
          <cell r="AH146" t="str">
            <v/>
          </cell>
        </row>
        <row r="147">
          <cell r="A147">
            <v>146</v>
          </cell>
          <cell r="B147">
            <v>4</v>
          </cell>
          <cell r="C147" t="str">
            <v>②</v>
          </cell>
          <cell r="D147">
            <v>503</v>
          </cell>
          <cell r="E147" t="str">
            <v>石　井</v>
          </cell>
          <cell r="F147" t="str">
            <v>津　田</v>
          </cell>
          <cell r="G147">
            <v>111</v>
          </cell>
          <cell r="H147">
            <v>2303</v>
          </cell>
          <cell r="I147" t="str">
            <v>粟飯原</v>
          </cell>
          <cell r="J147">
            <v>23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 t="e">
            <v>#N/A</v>
          </cell>
          <cell r="Q147" t="e">
            <v>#N/A</v>
          </cell>
          <cell r="R147" t="e">
            <v>#N/A</v>
          </cell>
          <cell r="S147" t="e">
            <v>#N/A</v>
          </cell>
          <cell r="T147" t="e">
            <v>#N/A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 t="str">
            <v>○</v>
          </cell>
          <cell r="AA147" t="str">
            <v>×</v>
          </cell>
          <cell r="AB147" t="e">
            <v>#N/A</v>
          </cell>
          <cell r="AC147" t="e">
            <v>#N/A</v>
          </cell>
          <cell r="AD147" t="e">
            <v>#N/A</v>
          </cell>
          <cell r="AE147" t="e">
            <v>#N/A</v>
          </cell>
          <cell r="AF147" t="e">
            <v>#N/A</v>
          </cell>
          <cell r="AG147">
            <v>146</v>
          </cell>
          <cell r="AH147" t="str">
            <v/>
          </cell>
        </row>
        <row r="148">
          <cell r="A148">
            <v>147</v>
          </cell>
          <cell r="B148">
            <v>4</v>
          </cell>
          <cell r="C148" t="str">
            <v>②</v>
          </cell>
          <cell r="D148">
            <v>2402</v>
          </cell>
          <cell r="E148" t="str">
            <v>平　口</v>
          </cell>
          <cell r="F148" t="str">
            <v>農　経</v>
          </cell>
          <cell r="G148">
            <v>110</v>
          </cell>
          <cell r="H148">
            <v>1603</v>
          </cell>
          <cell r="I148" t="str">
            <v>後　藤</v>
          </cell>
          <cell r="J148">
            <v>16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 t="e">
            <v>#N/A</v>
          </cell>
          <cell r="Q148" t="e">
            <v>#N/A</v>
          </cell>
          <cell r="R148" t="e">
            <v>#N/A</v>
          </cell>
          <cell r="S148" t="e">
            <v>#N/A</v>
          </cell>
          <cell r="T148" t="e">
            <v>#N/A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 t="str">
            <v>○</v>
          </cell>
          <cell r="AA148" t="str">
            <v>×</v>
          </cell>
          <cell r="AB148" t="e">
            <v>#N/A</v>
          </cell>
          <cell r="AC148" t="e">
            <v>#N/A</v>
          </cell>
          <cell r="AD148" t="e">
            <v>#N/A</v>
          </cell>
          <cell r="AE148" t="e">
            <v>#N/A</v>
          </cell>
          <cell r="AF148" t="e">
            <v>#N/A</v>
          </cell>
          <cell r="AG148">
            <v>147</v>
          </cell>
          <cell r="AH148" t="str">
            <v/>
          </cell>
        </row>
        <row r="149">
          <cell r="A149">
            <v>148</v>
          </cell>
          <cell r="B149">
            <v>4</v>
          </cell>
          <cell r="D149">
            <v>3604</v>
          </cell>
          <cell r="E149" t="str">
            <v>宮　崎</v>
          </cell>
          <cell r="F149" t="str">
            <v>善　一</v>
          </cell>
          <cell r="G149">
            <v>109</v>
          </cell>
          <cell r="H149">
            <v>3006</v>
          </cell>
          <cell r="I149" t="str">
            <v>亀　井</v>
          </cell>
          <cell r="J149">
            <v>30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 t="str">
            <v>○</v>
          </cell>
          <cell r="AA149" t="str">
            <v>×</v>
          </cell>
          <cell r="AB149" t="e">
            <v>#N/A</v>
          </cell>
          <cell r="AC149" t="e">
            <v>#N/A</v>
          </cell>
          <cell r="AD149" t="e">
            <v>#N/A</v>
          </cell>
          <cell r="AE149" t="e">
            <v>#N/A</v>
          </cell>
          <cell r="AF149" t="e">
            <v>#N/A</v>
          </cell>
          <cell r="AG149">
            <v>148</v>
          </cell>
          <cell r="AH149" t="str">
            <v/>
          </cell>
        </row>
        <row r="150">
          <cell r="A150">
            <v>149</v>
          </cell>
          <cell r="B150">
            <v>4</v>
          </cell>
          <cell r="C150" t="str">
            <v>②</v>
          </cell>
          <cell r="D150">
            <v>1906</v>
          </cell>
          <cell r="E150" t="str">
            <v>中　川</v>
          </cell>
          <cell r="F150" t="str">
            <v>英　明</v>
          </cell>
          <cell r="G150">
            <v>108</v>
          </cell>
          <cell r="H150">
            <v>1103</v>
          </cell>
          <cell r="I150" t="str">
            <v>野　﨑</v>
          </cell>
          <cell r="J150">
            <v>11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 t="e">
            <v>#N/A</v>
          </cell>
          <cell r="Q150" t="e">
            <v>#N/A</v>
          </cell>
          <cell r="R150" t="e">
            <v>#N/A</v>
          </cell>
          <cell r="S150" t="e">
            <v>#N/A</v>
          </cell>
          <cell r="T150" t="e">
            <v>#N/A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 t="str">
            <v>○</v>
          </cell>
          <cell r="AA150" t="str">
            <v>×</v>
          </cell>
          <cell r="AB150" t="e">
            <v>#N/A</v>
          </cell>
          <cell r="AC150" t="e">
            <v>#N/A</v>
          </cell>
          <cell r="AD150" t="e">
            <v>#N/A</v>
          </cell>
          <cell r="AE150" t="e">
            <v>#N/A</v>
          </cell>
          <cell r="AF150" t="e">
            <v>#N/A</v>
          </cell>
          <cell r="AG150">
            <v>149</v>
          </cell>
          <cell r="AH150" t="str">
            <v/>
          </cell>
        </row>
        <row r="151">
          <cell r="A151">
            <v>150</v>
          </cell>
          <cell r="B151">
            <v>4</v>
          </cell>
          <cell r="C151" t="str">
            <v>②</v>
          </cell>
          <cell r="D151">
            <v>105</v>
          </cell>
          <cell r="E151" t="str">
            <v>竹　上</v>
          </cell>
          <cell r="F151" t="str">
            <v>小豆島</v>
          </cell>
          <cell r="G151">
            <v>107</v>
          </cell>
          <cell r="H151">
            <v>705</v>
          </cell>
          <cell r="I151" t="str">
            <v>鈴　木</v>
          </cell>
          <cell r="J151">
            <v>7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 t="e">
            <v>#N/A</v>
          </cell>
          <cell r="Q151" t="e">
            <v>#N/A</v>
          </cell>
          <cell r="R151" t="e">
            <v>#N/A</v>
          </cell>
          <cell r="S151" t="e">
            <v>#N/A</v>
          </cell>
          <cell r="T151" t="e">
            <v>#N/A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 t="str">
            <v>○</v>
          </cell>
          <cell r="AA151" t="str">
            <v>×</v>
          </cell>
          <cell r="AB151" t="e">
            <v>#N/A</v>
          </cell>
          <cell r="AC151" t="e">
            <v>#N/A</v>
          </cell>
          <cell r="AD151" t="e">
            <v>#N/A</v>
          </cell>
          <cell r="AE151" t="e">
            <v>#N/A</v>
          </cell>
          <cell r="AF151" t="e">
            <v>#N/A</v>
          </cell>
          <cell r="AG151">
            <v>150</v>
          </cell>
          <cell r="AH151" t="str">
            <v/>
          </cell>
        </row>
        <row r="152">
          <cell r="A152">
            <v>151</v>
          </cell>
          <cell r="B152">
            <v>4</v>
          </cell>
          <cell r="C152" t="str">
            <v>②</v>
          </cell>
          <cell r="D152">
            <v>1605</v>
          </cell>
          <cell r="E152" t="str">
            <v>羽　原</v>
          </cell>
          <cell r="F152" t="str">
            <v>高桜井</v>
          </cell>
          <cell r="G152">
            <v>106</v>
          </cell>
          <cell r="H152">
            <v>101</v>
          </cell>
          <cell r="I152" t="str">
            <v>山　神</v>
          </cell>
          <cell r="J152">
            <v>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 t="e">
            <v>#N/A</v>
          </cell>
          <cell r="Q152" t="e">
            <v>#N/A</v>
          </cell>
          <cell r="R152" t="e">
            <v>#N/A</v>
          </cell>
          <cell r="S152" t="e">
            <v>#N/A</v>
          </cell>
          <cell r="T152" t="e">
            <v>#N/A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 t="str">
            <v>○</v>
          </cell>
          <cell r="AA152" t="str">
            <v>×</v>
          </cell>
          <cell r="AB152" t="e">
            <v>#N/A</v>
          </cell>
          <cell r="AC152" t="e">
            <v>#N/A</v>
          </cell>
          <cell r="AD152" t="e">
            <v>#N/A</v>
          </cell>
          <cell r="AE152" t="e">
            <v>#N/A</v>
          </cell>
          <cell r="AF152" t="e">
            <v>#N/A</v>
          </cell>
          <cell r="AG152">
            <v>151</v>
          </cell>
          <cell r="AH152" t="str">
            <v/>
          </cell>
        </row>
        <row r="153">
          <cell r="A153">
            <v>152</v>
          </cell>
          <cell r="B153">
            <v>4</v>
          </cell>
          <cell r="C153" t="str">
            <v>②</v>
          </cell>
          <cell r="D153">
            <v>4703</v>
          </cell>
          <cell r="E153" t="str">
            <v>西　岡</v>
          </cell>
          <cell r="F153" t="str">
            <v>高専高</v>
          </cell>
          <cell r="G153">
            <v>105</v>
          </cell>
          <cell r="H153">
            <v>1506</v>
          </cell>
          <cell r="I153" t="str">
            <v>中　村雄</v>
          </cell>
          <cell r="J153">
            <v>15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○</v>
          </cell>
          <cell r="AA153" t="str">
            <v>×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G153">
            <v>152</v>
          </cell>
          <cell r="AH153" t="str">
            <v/>
          </cell>
        </row>
        <row r="154">
          <cell r="A154">
            <v>153</v>
          </cell>
          <cell r="B154">
            <v>4</v>
          </cell>
          <cell r="D154">
            <v>204</v>
          </cell>
          <cell r="E154" t="str">
            <v>森　川</v>
          </cell>
          <cell r="F154" t="str">
            <v>土　庄</v>
          </cell>
          <cell r="G154">
            <v>104</v>
          </cell>
          <cell r="H154">
            <v>4802</v>
          </cell>
          <cell r="I154" t="str">
            <v>新　名</v>
          </cell>
          <cell r="J154">
            <v>48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 t="e">
            <v>#N/A</v>
          </cell>
          <cell r="Q154" t="e">
            <v>#N/A</v>
          </cell>
          <cell r="R154" t="e">
            <v>#N/A</v>
          </cell>
          <cell r="S154" t="e">
            <v>#N/A</v>
          </cell>
          <cell r="T154" t="e">
            <v>#N/A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 t="str">
            <v>○</v>
          </cell>
          <cell r="AA154" t="str">
            <v>×</v>
          </cell>
          <cell r="AB154" t="e">
            <v>#N/A</v>
          </cell>
          <cell r="AC154" t="e">
            <v>#N/A</v>
          </cell>
          <cell r="AD154" t="e">
            <v>#N/A</v>
          </cell>
          <cell r="AE154" t="e">
            <v>#N/A</v>
          </cell>
          <cell r="AF154" t="e">
            <v>#N/A</v>
          </cell>
          <cell r="AG154">
            <v>153</v>
          </cell>
          <cell r="AH154" t="str">
            <v/>
          </cell>
        </row>
        <row r="155">
          <cell r="A155">
            <v>154</v>
          </cell>
          <cell r="B155">
            <v>4</v>
          </cell>
          <cell r="C155" t="str">
            <v>②</v>
          </cell>
          <cell r="D155">
            <v>802</v>
          </cell>
          <cell r="E155" t="str">
            <v>木　内</v>
          </cell>
          <cell r="F155" t="str">
            <v>志　度</v>
          </cell>
          <cell r="G155">
            <v>103</v>
          </cell>
          <cell r="H155">
            <v>4003</v>
          </cell>
          <cell r="I155" t="str">
            <v>豊　田</v>
          </cell>
          <cell r="J155">
            <v>40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 t="e">
            <v>#N/A</v>
          </cell>
          <cell r="Q155" t="e">
            <v>#N/A</v>
          </cell>
          <cell r="R155" t="e">
            <v>#N/A</v>
          </cell>
          <cell r="S155" t="e">
            <v>#N/A</v>
          </cell>
          <cell r="T155" t="e">
            <v>#N/A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 t="str">
            <v>○</v>
          </cell>
          <cell r="AA155" t="str">
            <v>×</v>
          </cell>
          <cell r="AB155" t="e">
            <v>#N/A</v>
          </cell>
          <cell r="AC155" t="e">
            <v>#N/A</v>
          </cell>
          <cell r="AD155" t="e">
            <v>#N/A</v>
          </cell>
          <cell r="AE155" t="e">
            <v>#N/A</v>
          </cell>
          <cell r="AF155" t="e">
            <v>#N/A</v>
          </cell>
          <cell r="AG155">
            <v>154</v>
          </cell>
          <cell r="AH155" t="str">
            <v/>
          </cell>
        </row>
        <row r="156">
          <cell r="A156">
            <v>155</v>
          </cell>
          <cell r="B156">
            <v>4</v>
          </cell>
          <cell r="C156" t="str">
            <v>②</v>
          </cell>
          <cell r="D156">
            <v>4304</v>
          </cell>
          <cell r="E156" t="str">
            <v>小　野</v>
          </cell>
          <cell r="F156" t="str">
            <v>観　一</v>
          </cell>
          <cell r="G156">
            <v>102</v>
          </cell>
          <cell r="H156">
            <v>501</v>
          </cell>
          <cell r="I156" t="str">
            <v>板　坂</v>
          </cell>
          <cell r="J156">
            <v>5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 t="str">
            <v>○</v>
          </cell>
          <cell r="AA156" t="str">
            <v>×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>
            <v>155</v>
          </cell>
          <cell r="AH156" t="str">
            <v/>
          </cell>
        </row>
        <row r="157">
          <cell r="A157">
            <v>156</v>
          </cell>
          <cell r="B157">
            <v>4</v>
          </cell>
          <cell r="D157">
            <v>1702</v>
          </cell>
          <cell r="E157" t="str">
            <v>三　宅</v>
          </cell>
          <cell r="F157" t="str">
            <v>高松南</v>
          </cell>
          <cell r="G157">
            <v>101</v>
          </cell>
          <cell r="H157">
            <v>2306</v>
          </cell>
          <cell r="I157" t="str">
            <v>明　上</v>
          </cell>
          <cell r="J157">
            <v>23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 t="e">
            <v>#N/A</v>
          </cell>
          <cell r="Q157" t="e">
            <v>#N/A</v>
          </cell>
          <cell r="R157" t="e">
            <v>#N/A</v>
          </cell>
          <cell r="S157" t="e">
            <v>#N/A</v>
          </cell>
          <cell r="T157" t="e">
            <v>#N/A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 t="str">
            <v>○</v>
          </cell>
          <cell r="AA157" t="str">
            <v>×</v>
          </cell>
          <cell r="AB157" t="e">
            <v>#N/A</v>
          </cell>
          <cell r="AC157" t="e">
            <v>#N/A</v>
          </cell>
          <cell r="AD157" t="e">
            <v>#N/A</v>
          </cell>
          <cell r="AE157" t="e">
            <v>#N/A</v>
          </cell>
          <cell r="AF157" t="e">
            <v>#N/A</v>
          </cell>
          <cell r="AG157">
            <v>156</v>
          </cell>
          <cell r="AH157" t="str">
            <v/>
          </cell>
        </row>
        <row r="158">
          <cell r="A158">
            <v>157</v>
          </cell>
          <cell r="B158">
            <v>4</v>
          </cell>
          <cell r="C158" t="str">
            <v>②</v>
          </cell>
          <cell r="D158">
            <v>2606</v>
          </cell>
          <cell r="E158" t="str">
            <v>山　地大</v>
          </cell>
          <cell r="F158" t="str">
            <v>坂　出</v>
          </cell>
          <cell r="G158">
            <v>100</v>
          </cell>
          <cell r="H158">
            <v>2906</v>
          </cell>
          <cell r="I158" t="str">
            <v>　綾</v>
          </cell>
          <cell r="J158">
            <v>29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 t="e">
            <v>#N/A</v>
          </cell>
          <cell r="Q158" t="e">
            <v>#N/A</v>
          </cell>
          <cell r="R158" t="e">
            <v>#N/A</v>
          </cell>
          <cell r="S158" t="e">
            <v>#N/A</v>
          </cell>
          <cell r="T158" t="e">
            <v>#N/A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 t="str">
            <v>○</v>
          </cell>
          <cell r="AA158" t="str">
            <v>×</v>
          </cell>
          <cell r="AB158" t="e">
            <v>#N/A</v>
          </cell>
          <cell r="AC158" t="e">
            <v>#N/A</v>
          </cell>
          <cell r="AD158" t="e">
            <v>#N/A</v>
          </cell>
          <cell r="AE158" t="e">
            <v>#N/A</v>
          </cell>
          <cell r="AF158" t="e">
            <v>#N/A</v>
          </cell>
          <cell r="AG158">
            <v>157</v>
          </cell>
          <cell r="AH158" t="str">
            <v/>
          </cell>
        </row>
        <row r="159">
          <cell r="A159">
            <v>158</v>
          </cell>
          <cell r="B159">
            <v>4</v>
          </cell>
          <cell r="C159" t="str">
            <v>②</v>
          </cell>
          <cell r="D159">
            <v>4704</v>
          </cell>
          <cell r="E159" t="str">
            <v>佐々木</v>
          </cell>
          <cell r="F159" t="str">
            <v>高専高</v>
          </cell>
          <cell r="G159">
            <v>99</v>
          </cell>
          <cell r="H159">
            <v>4202</v>
          </cell>
          <cell r="I159" t="str">
            <v>成　木</v>
          </cell>
          <cell r="J159">
            <v>42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 t="e">
            <v>#N/A</v>
          </cell>
          <cell r="Q159" t="e">
            <v>#N/A</v>
          </cell>
          <cell r="R159" t="e">
            <v>#N/A</v>
          </cell>
          <cell r="S159" t="e">
            <v>#N/A</v>
          </cell>
          <cell r="T159" t="e">
            <v>#N/A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 t="str">
            <v>○</v>
          </cell>
          <cell r="AA159" t="str">
            <v>×</v>
          </cell>
          <cell r="AB159" t="e">
            <v>#N/A</v>
          </cell>
          <cell r="AC159" t="e">
            <v>#N/A</v>
          </cell>
          <cell r="AD159" t="e">
            <v>#N/A</v>
          </cell>
          <cell r="AE159" t="e">
            <v>#N/A</v>
          </cell>
          <cell r="AF159" t="e">
            <v>#N/A</v>
          </cell>
          <cell r="AG159">
            <v>158</v>
          </cell>
          <cell r="AH159" t="str">
            <v/>
          </cell>
        </row>
        <row r="160">
          <cell r="A160">
            <v>159</v>
          </cell>
          <cell r="B160">
            <v>4</v>
          </cell>
          <cell r="D160">
            <v>202</v>
          </cell>
          <cell r="E160" t="str">
            <v>濱　岡</v>
          </cell>
          <cell r="F160" t="str">
            <v>土　庄</v>
          </cell>
          <cell r="G160">
            <v>98</v>
          </cell>
          <cell r="H160">
            <v>1903</v>
          </cell>
          <cell r="I160" t="str">
            <v>岩　佐</v>
          </cell>
          <cell r="J160">
            <v>19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 t="e">
            <v>#N/A</v>
          </cell>
          <cell r="Q160" t="e">
            <v>#N/A</v>
          </cell>
          <cell r="R160" t="e">
            <v>#N/A</v>
          </cell>
          <cell r="S160" t="e">
            <v>#N/A</v>
          </cell>
          <cell r="T160" t="e">
            <v>#N/A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 t="str">
            <v>○</v>
          </cell>
          <cell r="AA160" t="str">
            <v>×</v>
          </cell>
          <cell r="AB160" t="e">
            <v>#N/A</v>
          </cell>
          <cell r="AC160" t="e">
            <v>#N/A</v>
          </cell>
          <cell r="AD160" t="e">
            <v>#N/A</v>
          </cell>
          <cell r="AE160" t="e">
            <v>#N/A</v>
          </cell>
          <cell r="AF160" t="e">
            <v>#N/A</v>
          </cell>
          <cell r="AG160">
            <v>159</v>
          </cell>
          <cell r="AH160" t="str">
            <v/>
          </cell>
        </row>
        <row r="161">
          <cell r="A161">
            <v>160</v>
          </cell>
          <cell r="B161">
            <v>4</v>
          </cell>
          <cell r="C161" t="str">
            <v>②</v>
          </cell>
          <cell r="D161">
            <v>4004</v>
          </cell>
          <cell r="E161" t="str">
            <v>則　兼</v>
          </cell>
          <cell r="F161" t="str">
            <v>高　瀬</v>
          </cell>
          <cell r="G161">
            <v>97</v>
          </cell>
          <cell r="H161">
            <v>2905</v>
          </cell>
          <cell r="I161" t="str">
            <v>谷　口</v>
          </cell>
          <cell r="J161">
            <v>29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 t="e">
            <v>#N/A</v>
          </cell>
          <cell r="Q161" t="e">
            <v>#N/A</v>
          </cell>
          <cell r="R161" t="e">
            <v>#N/A</v>
          </cell>
          <cell r="S161" t="e">
            <v>#N/A</v>
          </cell>
          <cell r="T161" t="e">
            <v>#N/A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 t="str">
            <v>○</v>
          </cell>
          <cell r="AA161" t="str">
            <v>×</v>
          </cell>
          <cell r="AB161" t="e">
            <v>#N/A</v>
          </cell>
          <cell r="AC161" t="e">
            <v>#N/A</v>
          </cell>
          <cell r="AD161" t="e">
            <v>#N/A</v>
          </cell>
          <cell r="AE161" t="e">
            <v>#N/A</v>
          </cell>
          <cell r="AF161" t="e">
            <v>#N/A</v>
          </cell>
          <cell r="AG161">
            <v>160</v>
          </cell>
          <cell r="AH161" t="str">
            <v/>
          </cell>
        </row>
        <row r="162">
          <cell r="A162">
            <v>161</v>
          </cell>
          <cell r="B162">
            <v>4</v>
          </cell>
          <cell r="C162" t="str">
            <v>②</v>
          </cell>
          <cell r="D162">
            <v>2304</v>
          </cell>
          <cell r="E162" t="str">
            <v>田野口</v>
          </cell>
          <cell r="F162" t="str">
            <v>高松西</v>
          </cell>
          <cell r="G162">
            <v>96</v>
          </cell>
          <cell r="H162">
            <v>4201</v>
          </cell>
          <cell r="I162" t="str">
            <v>平　尾</v>
          </cell>
          <cell r="J162">
            <v>42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 t="e">
            <v>#N/A</v>
          </cell>
          <cell r="Q162" t="e">
            <v>#N/A</v>
          </cell>
          <cell r="R162" t="e">
            <v>#N/A</v>
          </cell>
          <cell r="S162" t="e">
            <v>#N/A</v>
          </cell>
          <cell r="T162" t="e">
            <v>#N/A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 t="str">
            <v>○</v>
          </cell>
          <cell r="AA162" t="str">
            <v>×</v>
          </cell>
          <cell r="AB162" t="e">
            <v>#N/A</v>
          </cell>
          <cell r="AC162" t="e">
            <v>#N/A</v>
          </cell>
          <cell r="AD162" t="e">
            <v>#N/A</v>
          </cell>
          <cell r="AE162" t="e">
            <v>#N/A</v>
          </cell>
          <cell r="AF162" t="e">
            <v>#N/A</v>
          </cell>
          <cell r="AG162">
            <v>161</v>
          </cell>
          <cell r="AH162" t="str">
            <v/>
          </cell>
        </row>
        <row r="163">
          <cell r="A163">
            <v>162</v>
          </cell>
          <cell r="B163">
            <v>4</v>
          </cell>
          <cell r="C163" t="str">
            <v>②</v>
          </cell>
          <cell r="D163">
            <v>2403</v>
          </cell>
          <cell r="E163" t="str">
            <v>藤　井</v>
          </cell>
          <cell r="F163" t="str">
            <v>農　経</v>
          </cell>
          <cell r="G163">
            <v>95</v>
          </cell>
          <cell r="H163">
            <v>3601</v>
          </cell>
          <cell r="I163" t="str">
            <v>大　西</v>
          </cell>
          <cell r="J163">
            <v>36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 t="e">
            <v>#N/A</v>
          </cell>
          <cell r="Q163" t="e">
            <v>#N/A</v>
          </cell>
          <cell r="R163" t="e">
            <v>#N/A</v>
          </cell>
          <cell r="S163" t="e">
            <v>#N/A</v>
          </cell>
          <cell r="T163" t="e">
            <v>#N/A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>○</v>
          </cell>
          <cell r="AA163" t="str">
            <v>×</v>
          </cell>
          <cell r="AB163" t="e">
            <v>#N/A</v>
          </cell>
          <cell r="AC163" t="e">
            <v>#N/A</v>
          </cell>
          <cell r="AD163" t="e">
            <v>#N/A</v>
          </cell>
          <cell r="AE163" t="e">
            <v>#N/A</v>
          </cell>
          <cell r="AF163" t="e">
            <v>#N/A</v>
          </cell>
          <cell r="AG163">
            <v>162</v>
          </cell>
          <cell r="AH163" t="str">
            <v/>
          </cell>
        </row>
        <row r="164">
          <cell r="A164">
            <v>163</v>
          </cell>
          <cell r="B164">
            <v>4</v>
          </cell>
          <cell r="C164" t="str">
            <v>②</v>
          </cell>
          <cell r="D164">
            <v>3404</v>
          </cell>
          <cell r="E164" t="str">
            <v>安　藤</v>
          </cell>
          <cell r="F164" t="str">
            <v>多度津</v>
          </cell>
          <cell r="G164">
            <v>94</v>
          </cell>
          <cell r="H164">
            <v>1406</v>
          </cell>
          <cell r="I164" t="str">
            <v>武　田</v>
          </cell>
          <cell r="J164">
            <v>14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 t="e">
            <v>#N/A</v>
          </cell>
          <cell r="Q164" t="e">
            <v>#N/A</v>
          </cell>
          <cell r="R164" t="e">
            <v>#N/A</v>
          </cell>
          <cell r="S164" t="e">
            <v>#N/A</v>
          </cell>
          <cell r="T164" t="e">
            <v>#N/A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 t="str">
            <v>○</v>
          </cell>
          <cell r="AA164" t="str">
            <v>×</v>
          </cell>
          <cell r="AB164" t="e">
            <v>#N/A</v>
          </cell>
          <cell r="AC164" t="e">
            <v>#N/A</v>
          </cell>
          <cell r="AD164" t="e">
            <v>#N/A</v>
          </cell>
          <cell r="AE164" t="e">
            <v>#N/A</v>
          </cell>
          <cell r="AF164" t="e">
            <v>#N/A</v>
          </cell>
          <cell r="AG164">
            <v>163</v>
          </cell>
          <cell r="AH164" t="str">
            <v/>
          </cell>
        </row>
        <row r="165">
          <cell r="A165">
            <v>164</v>
          </cell>
          <cell r="B165">
            <v>4</v>
          </cell>
          <cell r="C165" t="str">
            <v>②</v>
          </cell>
          <cell r="D165">
            <v>2501</v>
          </cell>
          <cell r="E165" t="str">
            <v>筒　井</v>
          </cell>
          <cell r="F165" t="str">
            <v>飯　山</v>
          </cell>
          <cell r="G165">
            <v>93</v>
          </cell>
          <cell r="H165">
            <v>1505</v>
          </cell>
          <cell r="I165" t="str">
            <v>中　村駿</v>
          </cell>
          <cell r="J165">
            <v>15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 t="e">
            <v>#N/A</v>
          </cell>
          <cell r="Q165" t="e">
            <v>#N/A</v>
          </cell>
          <cell r="R165" t="e">
            <v>#N/A</v>
          </cell>
          <cell r="S165" t="e">
            <v>#N/A</v>
          </cell>
          <cell r="T165" t="e">
            <v>#N/A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 t="str">
            <v>○</v>
          </cell>
          <cell r="AA165" t="str">
            <v>×</v>
          </cell>
          <cell r="AB165" t="e">
            <v>#N/A</v>
          </cell>
          <cell r="AC165" t="e">
            <v>#N/A</v>
          </cell>
          <cell r="AD165" t="e">
            <v>#N/A</v>
          </cell>
          <cell r="AE165" t="e">
            <v>#N/A</v>
          </cell>
          <cell r="AF165" t="e">
            <v>#N/A</v>
          </cell>
          <cell r="AG165">
            <v>164</v>
          </cell>
          <cell r="AH165" t="str">
            <v/>
          </cell>
        </row>
        <row r="166">
          <cell r="A166">
            <v>165</v>
          </cell>
          <cell r="B166">
            <v>4</v>
          </cell>
          <cell r="C166" t="str">
            <v>②</v>
          </cell>
          <cell r="D166">
            <v>702</v>
          </cell>
          <cell r="E166" t="str">
            <v>大　塚</v>
          </cell>
          <cell r="F166" t="str">
            <v>石　田</v>
          </cell>
          <cell r="G166">
            <v>92</v>
          </cell>
          <cell r="H166">
            <v>1307</v>
          </cell>
          <cell r="I166" t="str">
            <v>田　中</v>
          </cell>
          <cell r="J166">
            <v>13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 t="e">
            <v>#N/A</v>
          </cell>
          <cell r="Q166" t="e">
            <v>#N/A</v>
          </cell>
          <cell r="R166" t="e">
            <v>#N/A</v>
          </cell>
          <cell r="S166" t="e">
            <v>#N/A</v>
          </cell>
          <cell r="T166" t="e">
            <v>#N/A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 t="str">
            <v>○</v>
          </cell>
          <cell r="AA166" t="str">
            <v>×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e">
            <v>#N/A</v>
          </cell>
          <cell r="AG166">
            <v>165</v>
          </cell>
          <cell r="AH166" t="str">
            <v/>
          </cell>
        </row>
        <row r="167">
          <cell r="A167">
            <v>166</v>
          </cell>
          <cell r="B167">
            <v>4</v>
          </cell>
          <cell r="C167" t="str">
            <v>②</v>
          </cell>
          <cell r="D167">
            <v>2405</v>
          </cell>
          <cell r="E167" t="str">
            <v>齋　藤</v>
          </cell>
          <cell r="F167" t="str">
            <v>農　経</v>
          </cell>
          <cell r="G167">
            <v>91</v>
          </cell>
          <cell r="H167">
            <v>1005</v>
          </cell>
          <cell r="I167" t="str">
            <v>堀　山</v>
          </cell>
          <cell r="J167">
            <v>10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 t="e">
            <v>#N/A</v>
          </cell>
          <cell r="Q167" t="e">
            <v>#N/A</v>
          </cell>
          <cell r="R167" t="e">
            <v>#N/A</v>
          </cell>
          <cell r="S167" t="e">
            <v>#N/A</v>
          </cell>
          <cell r="T167" t="e">
            <v>#N/A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 t="str">
            <v>○</v>
          </cell>
          <cell r="AA167" t="str">
            <v>×</v>
          </cell>
          <cell r="AB167" t="e">
            <v>#N/A</v>
          </cell>
          <cell r="AC167" t="e">
            <v>#N/A</v>
          </cell>
          <cell r="AD167" t="e">
            <v>#N/A</v>
          </cell>
          <cell r="AE167" t="e">
            <v>#N/A</v>
          </cell>
          <cell r="AF167" t="e">
            <v>#N/A</v>
          </cell>
          <cell r="AG167">
            <v>166</v>
          </cell>
          <cell r="AH167" t="str">
            <v/>
          </cell>
        </row>
        <row r="168">
          <cell r="A168">
            <v>167</v>
          </cell>
          <cell r="B168">
            <v>4</v>
          </cell>
          <cell r="D168">
            <v>4805</v>
          </cell>
          <cell r="E168" t="str">
            <v>三　好正</v>
          </cell>
          <cell r="F168" t="str">
            <v>高専詫</v>
          </cell>
          <cell r="G168">
            <v>90</v>
          </cell>
          <cell r="H168">
            <v>4503</v>
          </cell>
          <cell r="I168" t="str">
            <v>池　田</v>
          </cell>
          <cell r="J168">
            <v>45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 t="e">
            <v>#N/A</v>
          </cell>
          <cell r="Q168" t="e">
            <v>#N/A</v>
          </cell>
          <cell r="R168" t="e">
            <v>#N/A</v>
          </cell>
          <cell r="S168" t="e">
            <v>#N/A</v>
          </cell>
          <cell r="T168" t="e">
            <v>#N/A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 t="str">
            <v>○</v>
          </cell>
          <cell r="AA168" t="str">
            <v>×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e">
            <v>#N/A</v>
          </cell>
          <cell r="AG168">
            <v>167</v>
          </cell>
          <cell r="AH168" t="str">
            <v/>
          </cell>
        </row>
        <row r="169">
          <cell r="A169">
            <v>168</v>
          </cell>
          <cell r="B169">
            <v>4</v>
          </cell>
          <cell r="D169">
            <v>4204</v>
          </cell>
          <cell r="E169" t="str">
            <v>新　居</v>
          </cell>
          <cell r="F169" t="str">
            <v>笠　田</v>
          </cell>
          <cell r="G169">
            <v>89</v>
          </cell>
          <cell r="H169">
            <v>1405</v>
          </cell>
          <cell r="I169" t="str">
            <v>房　尾</v>
          </cell>
          <cell r="J169">
            <v>14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 t="e">
            <v>#N/A</v>
          </cell>
          <cell r="Q169" t="e">
            <v>#N/A</v>
          </cell>
          <cell r="R169" t="e">
            <v>#N/A</v>
          </cell>
          <cell r="S169" t="e">
            <v>#N/A</v>
          </cell>
          <cell r="T169" t="e">
            <v>#N/A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 t="str">
            <v>○</v>
          </cell>
          <cell r="AA169" t="str">
            <v>×</v>
          </cell>
          <cell r="AB169" t="e">
            <v>#N/A</v>
          </cell>
          <cell r="AC169" t="e">
            <v>#N/A</v>
          </cell>
          <cell r="AD169" t="e">
            <v>#N/A</v>
          </cell>
          <cell r="AE169" t="e">
            <v>#N/A</v>
          </cell>
          <cell r="AF169" t="e">
            <v>#N/A</v>
          </cell>
          <cell r="AG169">
            <v>168</v>
          </cell>
          <cell r="AH169" t="str">
            <v/>
          </cell>
        </row>
        <row r="170">
          <cell r="A170">
            <v>169</v>
          </cell>
          <cell r="B170">
            <v>4</v>
          </cell>
          <cell r="C170" t="str">
            <v>②</v>
          </cell>
          <cell r="D170">
            <v>4306</v>
          </cell>
          <cell r="E170" t="str">
            <v>宮　崎</v>
          </cell>
          <cell r="F170" t="str">
            <v>観　一</v>
          </cell>
          <cell r="G170">
            <v>88</v>
          </cell>
          <cell r="H170">
            <v>1102</v>
          </cell>
          <cell r="I170" t="str">
            <v>和　泉</v>
          </cell>
          <cell r="J170">
            <v>11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 t="e">
            <v>#N/A</v>
          </cell>
          <cell r="Q170" t="e">
            <v>#N/A</v>
          </cell>
          <cell r="R170" t="e">
            <v>#N/A</v>
          </cell>
          <cell r="S170" t="e">
            <v>#N/A</v>
          </cell>
          <cell r="T170" t="e">
            <v>#N/A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 t="str">
            <v>○</v>
          </cell>
          <cell r="AA170" t="str">
            <v>×</v>
          </cell>
          <cell r="AB170" t="e">
            <v>#N/A</v>
          </cell>
          <cell r="AC170" t="e">
            <v>#N/A</v>
          </cell>
          <cell r="AD170" t="e">
            <v>#N/A</v>
          </cell>
          <cell r="AE170" t="e">
            <v>#N/A</v>
          </cell>
          <cell r="AF170" t="e">
            <v>#N/A</v>
          </cell>
          <cell r="AG170">
            <v>169</v>
          </cell>
          <cell r="AH170" t="str">
            <v/>
          </cell>
        </row>
        <row r="171">
          <cell r="A171">
            <v>170</v>
          </cell>
          <cell r="B171">
            <v>4</v>
          </cell>
          <cell r="C171" t="str">
            <v>②</v>
          </cell>
          <cell r="D171">
            <v>3101</v>
          </cell>
          <cell r="E171" t="str">
            <v>山　地</v>
          </cell>
          <cell r="F171" t="str">
            <v>丸城西</v>
          </cell>
          <cell r="G171">
            <v>87</v>
          </cell>
          <cell r="H171">
            <v>1801</v>
          </cell>
          <cell r="I171" t="str">
            <v>大　西</v>
          </cell>
          <cell r="J171">
            <v>18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 t="e">
            <v>#N/A</v>
          </cell>
          <cell r="Q171" t="e">
            <v>#N/A</v>
          </cell>
          <cell r="R171" t="e">
            <v>#N/A</v>
          </cell>
          <cell r="S171" t="e">
            <v>#N/A</v>
          </cell>
          <cell r="T171" t="e">
            <v>#N/A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 t="str">
            <v>○</v>
          </cell>
          <cell r="AA171" t="str">
            <v>×</v>
          </cell>
          <cell r="AB171" t="e">
            <v>#N/A</v>
          </cell>
          <cell r="AC171" t="e">
            <v>#N/A</v>
          </cell>
          <cell r="AD171" t="e">
            <v>#N/A</v>
          </cell>
          <cell r="AE171" t="e">
            <v>#N/A</v>
          </cell>
          <cell r="AF171" t="e">
            <v>#N/A</v>
          </cell>
          <cell r="AG171">
            <v>170</v>
          </cell>
          <cell r="AH171" t="str">
            <v/>
          </cell>
        </row>
        <row r="172">
          <cell r="A172">
            <v>171</v>
          </cell>
          <cell r="B172">
            <v>4</v>
          </cell>
          <cell r="C172" t="str">
            <v>②</v>
          </cell>
          <cell r="D172">
            <v>2502</v>
          </cell>
          <cell r="E172" t="str">
            <v>佐々木</v>
          </cell>
          <cell r="F172" t="str">
            <v>飯　山</v>
          </cell>
          <cell r="G172">
            <v>86</v>
          </cell>
          <cell r="H172">
            <v>1902</v>
          </cell>
          <cell r="I172" t="str">
            <v>宇佐川</v>
          </cell>
          <cell r="J172">
            <v>19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 t="str">
            <v>○</v>
          </cell>
          <cell r="AA172" t="str">
            <v>×</v>
          </cell>
          <cell r="AB172" t="e">
            <v>#N/A</v>
          </cell>
          <cell r="AC172" t="e">
            <v>#N/A</v>
          </cell>
          <cell r="AD172" t="e">
            <v>#N/A</v>
          </cell>
          <cell r="AE172" t="e">
            <v>#N/A</v>
          </cell>
          <cell r="AF172" t="e">
            <v>#N/A</v>
          </cell>
          <cell r="AG172">
            <v>171</v>
          </cell>
          <cell r="AH172" t="str">
            <v/>
          </cell>
        </row>
        <row r="173">
          <cell r="A173">
            <v>172</v>
          </cell>
          <cell r="B173">
            <v>4</v>
          </cell>
          <cell r="D173">
            <v>104</v>
          </cell>
          <cell r="E173" t="str">
            <v>廣　瀬</v>
          </cell>
          <cell r="F173" t="str">
            <v>小豆島</v>
          </cell>
          <cell r="G173">
            <v>85</v>
          </cell>
          <cell r="H173">
            <v>3903</v>
          </cell>
          <cell r="I173" t="str">
            <v>秋　山</v>
          </cell>
          <cell r="J173">
            <v>39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 t="e">
            <v>#N/A</v>
          </cell>
          <cell r="Q173" t="e">
            <v>#N/A</v>
          </cell>
          <cell r="R173" t="e">
            <v>#N/A</v>
          </cell>
          <cell r="S173" t="e">
            <v>#N/A</v>
          </cell>
          <cell r="T173" t="e">
            <v>#N/A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 t="str">
            <v>○</v>
          </cell>
          <cell r="AA173" t="str">
            <v>×</v>
          </cell>
          <cell r="AB173" t="e">
            <v>#N/A</v>
          </cell>
          <cell r="AC173" t="e">
            <v>#N/A</v>
          </cell>
          <cell r="AD173" t="e">
            <v>#N/A</v>
          </cell>
          <cell r="AE173" t="e">
            <v>#N/A</v>
          </cell>
          <cell r="AF173" t="e">
            <v>#N/A</v>
          </cell>
          <cell r="AG173">
            <v>172</v>
          </cell>
          <cell r="AH173" t="str">
            <v/>
          </cell>
        </row>
        <row r="174">
          <cell r="A174">
            <v>173</v>
          </cell>
          <cell r="B174">
            <v>4</v>
          </cell>
          <cell r="C174" t="str">
            <v>②</v>
          </cell>
          <cell r="D174">
            <v>2404</v>
          </cell>
          <cell r="E174" t="str">
            <v>岡　本</v>
          </cell>
          <cell r="F174" t="str">
            <v>農　経</v>
          </cell>
          <cell r="G174">
            <v>84</v>
          </cell>
          <cell r="H174">
            <v>1901</v>
          </cell>
          <cell r="I174" t="str">
            <v>矢　木</v>
          </cell>
          <cell r="J174">
            <v>19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 t="e">
            <v>#N/A</v>
          </cell>
          <cell r="Q174" t="e">
            <v>#N/A</v>
          </cell>
          <cell r="R174" t="e">
            <v>#N/A</v>
          </cell>
          <cell r="S174" t="e">
            <v>#N/A</v>
          </cell>
          <cell r="T174" t="e">
            <v>#N/A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 t="str">
            <v>○</v>
          </cell>
          <cell r="AA174" t="str">
            <v>×</v>
          </cell>
          <cell r="AB174" t="e">
            <v>#N/A</v>
          </cell>
          <cell r="AC174" t="e">
            <v>#N/A</v>
          </cell>
          <cell r="AD174" t="e">
            <v>#N/A</v>
          </cell>
          <cell r="AE174" t="e">
            <v>#N/A</v>
          </cell>
          <cell r="AF174" t="e">
            <v>#N/A</v>
          </cell>
          <cell r="AG174">
            <v>173</v>
          </cell>
          <cell r="AH174" t="str">
            <v/>
          </cell>
        </row>
        <row r="175">
          <cell r="A175">
            <v>174</v>
          </cell>
          <cell r="B175">
            <v>4</v>
          </cell>
          <cell r="D175">
            <v>3813</v>
          </cell>
          <cell r="E175" t="str">
            <v>　林</v>
          </cell>
          <cell r="F175" t="str">
            <v>尽　誠</v>
          </cell>
          <cell r="G175">
            <v>83</v>
          </cell>
          <cell r="H175">
            <v>701</v>
          </cell>
          <cell r="I175" t="str">
            <v>多　田</v>
          </cell>
          <cell r="J175">
            <v>7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 t="e">
            <v>#N/A</v>
          </cell>
          <cell r="Q175" t="e">
            <v>#N/A</v>
          </cell>
          <cell r="R175" t="e">
            <v>#N/A</v>
          </cell>
          <cell r="S175" t="e">
            <v>#N/A</v>
          </cell>
          <cell r="T175" t="e">
            <v>#N/A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 t="str">
            <v>○</v>
          </cell>
          <cell r="AA175" t="str">
            <v>×</v>
          </cell>
          <cell r="AB175" t="e">
            <v>#N/A</v>
          </cell>
          <cell r="AC175" t="e">
            <v>#N/A</v>
          </cell>
          <cell r="AD175" t="e">
            <v>#N/A</v>
          </cell>
          <cell r="AE175" t="e">
            <v>#N/A</v>
          </cell>
          <cell r="AF175" t="e">
            <v>#N/A</v>
          </cell>
          <cell r="AG175">
            <v>174</v>
          </cell>
          <cell r="AH175" t="str">
            <v/>
          </cell>
        </row>
        <row r="176">
          <cell r="A176">
            <v>175</v>
          </cell>
          <cell r="B176">
            <v>4</v>
          </cell>
          <cell r="C176" t="str">
            <v>②</v>
          </cell>
          <cell r="D176">
            <v>1105</v>
          </cell>
          <cell r="E176" t="str">
            <v>川　田</v>
          </cell>
          <cell r="F176" t="str">
            <v>高松東</v>
          </cell>
          <cell r="G176">
            <v>82</v>
          </cell>
          <cell r="H176">
            <v>4401</v>
          </cell>
          <cell r="I176" t="str">
            <v>大　西</v>
          </cell>
          <cell r="J176">
            <v>44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 t="e">
            <v>#N/A</v>
          </cell>
          <cell r="Q176" t="e">
            <v>#N/A</v>
          </cell>
          <cell r="R176" t="e">
            <v>#N/A</v>
          </cell>
          <cell r="S176" t="e">
            <v>#N/A</v>
          </cell>
          <cell r="T176" t="e">
            <v>#N/A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 t="str">
            <v>○</v>
          </cell>
          <cell r="AA176" t="str">
            <v>×</v>
          </cell>
          <cell r="AB176" t="e">
            <v>#N/A</v>
          </cell>
          <cell r="AC176" t="e">
            <v>#N/A</v>
          </cell>
          <cell r="AD176" t="e">
            <v>#N/A</v>
          </cell>
          <cell r="AE176" t="e">
            <v>#N/A</v>
          </cell>
          <cell r="AF176" t="e">
            <v>#N/A</v>
          </cell>
          <cell r="AG176">
            <v>175</v>
          </cell>
          <cell r="AH176" t="str">
            <v/>
          </cell>
        </row>
        <row r="177">
          <cell r="A177">
            <v>176</v>
          </cell>
          <cell r="B177">
            <v>4</v>
          </cell>
          <cell r="C177" t="str">
            <v>②</v>
          </cell>
          <cell r="D177">
            <v>4504</v>
          </cell>
          <cell r="E177" t="str">
            <v>藤　川</v>
          </cell>
          <cell r="F177" t="str">
            <v>三豊工</v>
          </cell>
          <cell r="G177">
            <v>81</v>
          </cell>
          <cell r="H177">
            <v>201</v>
          </cell>
          <cell r="I177" t="str">
            <v>財　所</v>
          </cell>
          <cell r="J177">
            <v>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 t="e">
            <v>#N/A</v>
          </cell>
          <cell r="Q177" t="e">
            <v>#N/A</v>
          </cell>
          <cell r="R177" t="e">
            <v>#N/A</v>
          </cell>
          <cell r="S177" t="e">
            <v>#N/A</v>
          </cell>
          <cell r="T177" t="e">
            <v>#N/A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 t="str">
            <v>○</v>
          </cell>
          <cell r="AA177" t="str">
            <v>×</v>
          </cell>
          <cell r="AB177" t="e">
            <v>#N/A</v>
          </cell>
          <cell r="AC177" t="e">
            <v>#N/A</v>
          </cell>
          <cell r="AD177" t="e">
            <v>#N/A</v>
          </cell>
          <cell r="AE177" t="e">
            <v>#N/A</v>
          </cell>
          <cell r="AF177" t="e">
            <v>#N/A</v>
          </cell>
          <cell r="AG177">
            <v>176</v>
          </cell>
          <cell r="AH177" t="str">
            <v/>
          </cell>
        </row>
        <row r="178">
          <cell r="A178">
            <v>177</v>
          </cell>
          <cell r="B178">
            <v>4</v>
          </cell>
          <cell r="C178" t="str">
            <v>②</v>
          </cell>
          <cell r="D178">
            <v>3102</v>
          </cell>
          <cell r="E178" t="str">
            <v>山　口</v>
          </cell>
          <cell r="F178" t="str">
            <v>丸城西</v>
          </cell>
          <cell r="G178">
            <v>80</v>
          </cell>
          <cell r="H178">
            <v>3905</v>
          </cell>
          <cell r="I178" t="str">
            <v>蓮　井</v>
          </cell>
          <cell r="J178">
            <v>39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 t="e">
            <v>#N/A</v>
          </cell>
          <cell r="Q178" t="e">
            <v>#N/A</v>
          </cell>
          <cell r="R178" t="e">
            <v>#N/A</v>
          </cell>
          <cell r="S178" t="e">
            <v>#N/A</v>
          </cell>
          <cell r="T178" t="e">
            <v>#N/A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 t="str">
            <v>○</v>
          </cell>
          <cell r="AA178" t="str">
            <v>×</v>
          </cell>
          <cell r="AB178" t="e">
            <v>#N/A</v>
          </cell>
          <cell r="AC178" t="e">
            <v>#N/A</v>
          </cell>
          <cell r="AD178" t="e">
            <v>#N/A</v>
          </cell>
          <cell r="AE178" t="e">
            <v>#N/A</v>
          </cell>
          <cell r="AF178" t="e">
            <v>#N/A</v>
          </cell>
          <cell r="AG178">
            <v>177</v>
          </cell>
          <cell r="AH178" t="str">
            <v/>
          </cell>
        </row>
        <row r="179">
          <cell r="A179">
            <v>178</v>
          </cell>
          <cell r="B179">
            <v>4</v>
          </cell>
          <cell r="D179">
            <v>3904</v>
          </cell>
          <cell r="E179" t="str">
            <v>福　家</v>
          </cell>
          <cell r="F179" t="str">
            <v>琴　平</v>
          </cell>
          <cell r="G179">
            <v>79</v>
          </cell>
          <cell r="H179">
            <v>1504</v>
          </cell>
          <cell r="I179" t="str">
            <v>宮　地</v>
          </cell>
          <cell r="J179">
            <v>15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 t="e">
            <v>#N/A</v>
          </cell>
          <cell r="Q179" t="e">
            <v>#N/A</v>
          </cell>
          <cell r="R179" t="e">
            <v>#N/A</v>
          </cell>
          <cell r="S179" t="e">
            <v>#N/A</v>
          </cell>
          <cell r="T179" t="e">
            <v>#N/A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 t="str">
            <v>○</v>
          </cell>
          <cell r="AA179" t="str">
            <v>×</v>
          </cell>
          <cell r="AB179" t="e">
            <v>#N/A</v>
          </cell>
          <cell r="AC179" t="e">
            <v>#N/A</v>
          </cell>
          <cell r="AD179" t="e">
            <v>#N/A</v>
          </cell>
          <cell r="AE179" t="e">
            <v>#N/A</v>
          </cell>
          <cell r="AF179" t="e">
            <v>#N/A</v>
          </cell>
          <cell r="AG179">
            <v>178</v>
          </cell>
          <cell r="AH179" t="str">
            <v/>
          </cell>
        </row>
        <row r="180">
          <cell r="A180">
            <v>179</v>
          </cell>
          <cell r="B180">
            <v>4</v>
          </cell>
          <cell r="C180" t="str">
            <v>②</v>
          </cell>
          <cell r="D180">
            <v>4505</v>
          </cell>
          <cell r="E180" t="str">
            <v>伊　藤</v>
          </cell>
          <cell r="F180" t="str">
            <v>三豊工</v>
          </cell>
          <cell r="G180">
            <v>78</v>
          </cell>
          <cell r="H180">
            <v>2305</v>
          </cell>
          <cell r="I180" t="str">
            <v>駒　松</v>
          </cell>
          <cell r="J180">
            <v>23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>○</v>
          </cell>
          <cell r="AA180" t="str">
            <v>×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e">
            <v>#N/A</v>
          </cell>
          <cell r="AG180">
            <v>179</v>
          </cell>
          <cell r="AH180" t="str">
            <v/>
          </cell>
        </row>
        <row r="181">
          <cell r="A181">
            <v>180</v>
          </cell>
          <cell r="B181">
            <v>4</v>
          </cell>
          <cell r="C181" t="str">
            <v>②</v>
          </cell>
          <cell r="D181">
            <v>502</v>
          </cell>
          <cell r="E181" t="str">
            <v>平　井</v>
          </cell>
          <cell r="F181" t="str">
            <v>津　田</v>
          </cell>
          <cell r="G181">
            <v>77</v>
          </cell>
          <cell r="H181">
            <v>4702</v>
          </cell>
          <cell r="I181" t="str">
            <v>岡　﨑</v>
          </cell>
          <cell r="J181">
            <v>47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 t="e">
            <v>#N/A</v>
          </cell>
          <cell r="Q181" t="e">
            <v>#N/A</v>
          </cell>
          <cell r="R181" t="e">
            <v>#N/A</v>
          </cell>
          <cell r="S181" t="e">
            <v>#N/A</v>
          </cell>
          <cell r="T181" t="e">
            <v>#N/A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 t="str">
            <v>○</v>
          </cell>
          <cell r="AA181" t="str">
            <v>×</v>
          </cell>
          <cell r="AB181" t="e">
            <v>#N/A</v>
          </cell>
          <cell r="AC181" t="e">
            <v>#N/A</v>
          </cell>
          <cell r="AD181" t="e">
            <v>#N/A</v>
          </cell>
          <cell r="AE181" t="e">
            <v>#N/A</v>
          </cell>
          <cell r="AF181" t="e">
            <v>#N/A</v>
          </cell>
          <cell r="AG181">
            <v>180</v>
          </cell>
          <cell r="AH181" t="str">
            <v/>
          </cell>
        </row>
        <row r="182">
          <cell r="A182">
            <v>181</v>
          </cell>
          <cell r="B182">
            <v>4</v>
          </cell>
          <cell r="D182">
            <v>505</v>
          </cell>
          <cell r="E182" t="str">
            <v>中津川</v>
          </cell>
          <cell r="F182" t="str">
            <v>津　田</v>
          </cell>
          <cell r="G182">
            <v>76</v>
          </cell>
          <cell r="H182">
            <v>1402</v>
          </cell>
          <cell r="I182" t="str">
            <v>瀬　尾</v>
          </cell>
          <cell r="J182">
            <v>14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 t="e">
            <v>#N/A</v>
          </cell>
          <cell r="Q182" t="e">
            <v>#N/A</v>
          </cell>
          <cell r="R182" t="e">
            <v>#N/A</v>
          </cell>
          <cell r="S182" t="e">
            <v>#N/A</v>
          </cell>
          <cell r="T182" t="e">
            <v>#N/A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 t="str">
            <v>○</v>
          </cell>
          <cell r="AA182" t="str">
            <v>×</v>
          </cell>
          <cell r="AB182" t="e">
            <v>#N/A</v>
          </cell>
          <cell r="AC182" t="e">
            <v>#N/A</v>
          </cell>
          <cell r="AD182" t="e">
            <v>#N/A</v>
          </cell>
          <cell r="AE182" t="e">
            <v>#N/A</v>
          </cell>
          <cell r="AF182" t="e">
            <v>#N/A</v>
          </cell>
          <cell r="AG182">
            <v>181</v>
          </cell>
          <cell r="AH182" t="str">
            <v/>
          </cell>
        </row>
        <row r="183">
          <cell r="A183">
            <v>182</v>
          </cell>
          <cell r="B183">
            <v>4</v>
          </cell>
          <cell r="D183">
            <v>203</v>
          </cell>
          <cell r="E183" t="str">
            <v>中　岡</v>
          </cell>
          <cell r="F183" t="str">
            <v>土　庄</v>
          </cell>
          <cell r="G183">
            <v>75</v>
          </cell>
          <cell r="H183">
            <v>1502</v>
          </cell>
          <cell r="I183" t="str">
            <v>河　内</v>
          </cell>
          <cell r="J183">
            <v>15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 t="e">
            <v>#N/A</v>
          </cell>
          <cell r="Q183" t="e">
            <v>#N/A</v>
          </cell>
          <cell r="R183" t="e">
            <v>#N/A</v>
          </cell>
          <cell r="S183" t="e">
            <v>#N/A</v>
          </cell>
          <cell r="T183" t="e">
            <v>#N/A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>○</v>
          </cell>
          <cell r="AA183" t="str">
            <v>×</v>
          </cell>
          <cell r="AB183" t="e">
            <v>#N/A</v>
          </cell>
          <cell r="AC183" t="e">
            <v>#N/A</v>
          </cell>
          <cell r="AD183" t="e">
            <v>#N/A</v>
          </cell>
          <cell r="AE183" t="e">
            <v>#N/A</v>
          </cell>
          <cell r="AF183" t="e">
            <v>#N/A</v>
          </cell>
          <cell r="AG183">
            <v>182</v>
          </cell>
          <cell r="AH183" t="str">
            <v/>
          </cell>
        </row>
        <row r="184">
          <cell r="A184">
            <v>183</v>
          </cell>
          <cell r="B184">
            <v>4</v>
          </cell>
          <cell r="C184" t="str">
            <v>②</v>
          </cell>
          <cell r="D184">
            <v>1004</v>
          </cell>
          <cell r="E184" t="str">
            <v>馬　場</v>
          </cell>
          <cell r="F184" t="str">
            <v>高松北</v>
          </cell>
          <cell r="G184">
            <v>74</v>
          </cell>
          <cell r="H184">
            <v>1101</v>
          </cell>
          <cell r="I184" t="str">
            <v>　續</v>
          </cell>
          <cell r="J184">
            <v>11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 t="e">
            <v>#N/A</v>
          </cell>
          <cell r="Q184" t="e">
            <v>#N/A</v>
          </cell>
          <cell r="R184" t="e">
            <v>#N/A</v>
          </cell>
          <cell r="S184" t="e">
            <v>#N/A</v>
          </cell>
          <cell r="T184" t="e">
            <v>#N/A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>○</v>
          </cell>
          <cell r="AA184" t="str">
            <v>×</v>
          </cell>
          <cell r="AB184" t="e">
            <v>#N/A</v>
          </cell>
          <cell r="AC184" t="e">
            <v>#N/A</v>
          </cell>
          <cell r="AD184" t="e">
            <v>#N/A</v>
          </cell>
          <cell r="AE184" t="e">
            <v>#N/A</v>
          </cell>
          <cell r="AF184" t="e">
            <v>#N/A</v>
          </cell>
          <cell r="AG184">
            <v>183</v>
          </cell>
          <cell r="AH184" t="str">
            <v/>
          </cell>
        </row>
        <row r="185">
          <cell r="A185">
            <v>184</v>
          </cell>
          <cell r="B185">
            <v>4</v>
          </cell>
          <cell r="D185">
            <v>504</v>
          </cell>
          <cell r="E185" t="str">
            <v>横　澤</v>
          </cell>
          <cell r="F185" t="str">
            <v>津　田</v>
          </cell>
          <cell r="G185">
            <v>73</v>
          </cell>
          <cell r="H185">
            <v>1602</v>
          </cell>
          <cell r="I185" t="str">
            <v>中　村</v>
          </cell>
          <cell r="J185">
            <v>16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 t="e">
            <v>#N/A</v>
          </cell>
          <cell r="Q185" t="e">
            <v>#N/A</v>
          </cell>
          <cell r="R185" t="e">
            <v>#N/A</v>
          </cell>
          <cell r="S185" t="e">
            <v>#N/A</v>
          </cell>
          <cell r="T185" t="e">
            <v>#N/A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 t="str">
            <v>○</v>
          </cell>
          <cell r="AA185" t="str">
            <v>×</v>
          </cell>
          <cell r="AB185" t="e">
            <v>#N/A</v>
          </cell>
          <cell r="AC185" t="e">
            <v>#N/A</v>
          </cell>
          <cell r="AD185" t="e">
            <v>#N/A</v>
          </cell>
          <cell r="AE185" t="e">
            <v>#N/A</v>
          </cell>
          <cell r="AF185" t="e">
            <v>#N/A</v>
          </cell>
          <cell r="AG185">
            <v>184</v>
          </cell>
          <cell r="AH185" t="str">
            <v/>
          </cell>
        </row>
        <row r="186">
          <cell r="A186">
            <v>185</v>
          </cell>
          <cell r="B186">
            <v>4</v>
          </cell>
          <cell r="C186" t="str">
            <v>②</v>
          </cell>
          <cell r="D186">
            <v>704</v>
          </cell>
          <cell r="E186" t="str">
            <v>村　上</v>
          </cell>
          <cell r="F186" t="str">
            <v>石　田</v>
          </cell>
          <cell r="G186">
            <v>72</v>
          </cell>
          <cell r="H186">
            <v>3402</v>
          </cell>
          <cell r="I186" t="str">
            <v>赤　谷勁</v>
          </cell>
          <cell r="J186">
            <v>34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 t="e">
            <v>#N/A</v>
          </cell>
          <cell r="Q186" t="e">
            <v>#N/A</v>
          </cell>
          <cell r="R186" t="e">
            <v>#N/A</v>
          </cell>
          <cell r="S186" t="e">
            <v>#N/A</v>
          </cell>
          <cell r="T186" t="e">
            <v>#N/A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str">
            <v>○</v>
          </cell>
          <cell r="AA186" t="str">
            <v>×</v>
          </cell>
          <cell r="AB186" t="e">
            <v>#N/A</v>
          </cell>
          <cell r="AC186" t="e">
            <v>#N/A</v>
          </cell>
          <cell r="AD186" t="e">
            <v>#N/A</v>
          </cell>
          <cell r="AE186" t="e">
            <v>#N/A</v>
          </cell>
          <cell r="AF186" t="e">
            <v>#N/A</v>
          </cell>
          <cell r="AG186">
            <v>185</v>
          </cell>
          <cell r="AH186" t="str">
            <v/>
          </cell>
        </row>
        <row r="187">
          <cell r="A187">
            <v>186</v>
          </cell>
          <cell r="B187">
            <v>4</v>
          </cell>
          <cell r="C187" t="str">
            <v>②</v>
          </cell>
          <cell r="D187">
            <v>205</v>
          </cell>
          <cell r="E187" t="str">
            <v>三　枝</v>
          </cell>
          <cell r="F187" t="str">
            <v>土　庄</v>
          </cell>
          <cell r="G187">
            <v>71</v>
          </cell>
          <cell r="H187">
            <v>2605</v>
          </cell>
          <cell r="I187" t="str">
            <v>山　地貴</v>
          </cell>
          <cell r="J187">
            <v>26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 t="e">
            <v>#N/A</v>
          </cell>
          <cell r="Q187" t="e">
            <v>#N/A</v>
          </cell>
          <cell r="R187" t="e">
            <v>#N/A</v>
          </cell>
          <cell r="S187" t="e">
            <v>#N/A</v>
          </cell>
          <cell r="T187" t="e">
            <v>#N/A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 t="str">
            <v>○</v>
          </cell>
          <cell r="AA187" t="str">
            <v>×</v>
          </cell>
          <cell r="AB187" t="e">
            <v>#N/A</v>
          </cell>
          <cell r="AC187" t="e">
            <v>#N/A</v>
          </cell>
          <cell r="AD187" t="e">
            <v>#N/A</v>
          </cell>
          <cell r="AE187" t="e">
            <v>#N/A</v>
          </cell>
          <cell r="AF187" t="e">
            <v>#N/A</v>
          </cell>
          <cell r="AG187">
            <v>186</v>
          </cell>
          <cell r="AH187" t="str">
            <v/>
          </cell>
        </row>
        <row r="188">
          <cell r="A188">
            <v>187</v>
          </cell>
          <cell r="B188">
            <v>4</v>
          </cell>
          <cell r="C188" t="str">
            <v>②</v>
          </cell>
          <cell r="D188">
            <v>2006</v>
          </cell>
          <cell r="E188" t="str">
            <v>先　崎</v>
          </cell>
          <cell r="F188" t="str">
            <v>高工芸</v>
          </cell>
          <cell r="G188">
            <v>70</v>
          </cell>
          <cell r="H188">
            <v>4002</v>
          </cell>
          <cell r="I188" t="str">
            <v>渡　部</v>
          </cell>
          <cell r="J188">
            <v>40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 t="e">
            <v>#N/A</v>
          </cell>
          <cell r="Q188" t="e">
            <v>#N/A</v>
          </cell>
          <cell r="R188" t="e">
            <v>#N/A</v>
          </cell>
          <cell r="S188" t="e">
            <v>#N/A</v>
          </cell>
          <cell r="T188" t="e">
            <v>#N/A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>○</v>
          </cell>
          <cell r="AA188" t="str">
            <v>×</v>
          </cell>
          <cell r="AB188" t="e">
            <v>#N/A</v>
          </cell>
          <cell r="AC188" t="e">
            <v>#N/A</v>
          </cell>
          <cell r="AD188" t="e">
            <v>#N/A</v>
          </cell>
          <cell r="AE188" t="e">
            <v>#N/A</v>
          </cell>
          <cell r="AF188" t="e">
            <v>#N/A</v>
          </cell>
          <cell r="AG188">
            <v>187</v>
          </cell>
          <cell r="AH188" t="str">
            <v/>
          </cell>
        </row>
        <row r="189">
          <cell r="A189">
            <v>188</v>
          </cell>
          <cell r="B189">
            <v>4</v>
          </cell>
          <cell r="C189" t="str">
            <v>②</v>
          </cell>
          <cell r="D189">
            <v>1606</v>
          </cell>
          <cell r="E189" t="str">
            <v>牟　禮</v>
          </cell>
          <cell r="F189" t="str">
            <v>高桜井</v>
          </cell>
          <cell r="G189">
            <v>69</v>
          </cell>
          <cell r="H189">
            <v>1003</v>
          </cell>
          <cell r="I189" t="str">
            <v>佐々木</v>
          </cell>
          <cell r="J189">
            <v>10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 t="e">
            <v>#N/A</v>
          </cell>
          <cell r="Q189" t="e">
            <v>#N/A</v>
          </cell>
          <cell r="R189" t="e">
            <v>#N/A</v>
          </cell>
          <cell r="S189" t="e">
            <v>#N/A</v>
          </cell>
          <cell r="T189" t="e">
            <v>#N/A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>○</v>
          </cell>
          <cell r="AA189" t="str">
            <v>×</v>
          </cell>
          <cell r="AB189" t="e">
            <v>#N/A</v>
          </cell>
          <cell r="AC189" t="e">
            <v>#N/A</v>
          </cell>
          <cell r="AD189" t="e">
            <v>#N/A</v>
          </cell>
          <cell r="AE189" t="e">
            <v>#N/A</v>
          </cell>
          <cell r="AF189" t="e">
            <v>#N/A</v>
          </cell>
          <cell r="AG189">
            <v>188</v>
          </cell>
          <cell r="AH189" t="str">
            <v/>
          </cell>
        </row>
        <row r="190">
          <cell r="A190">
            <v>189</v>
          </cell>
          <cell r="B190">
            <v>4</v>
          </cell>
          <cell r="C190" t="str">
            <v>②</v>
          </cell>
          <cell r="D190">
            <v>803</v>
          </cell>
          <cell r="E190" t="str">
            <v>矢　野</v>
          </cell>
          <cell r="F190" t="str">
            <v>志　度</v>
          </cell>
          <cell r="G190">
            <v>68</v>
          </cell>
          <cell r="H190">
            <v>901</v>
          </cell>
          <cell r="I190" t="str">
            <v>香　西</v>
          </cell>
          <cell r="J190">
            <v>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 t="e">
            <v>#N/A</v>
          </cell>
          <cell r="Q190" t="e">
            <v>#N/A</v>
          </cell>
          <cell r="R190" t="e">
            <v>#N/A</v>
          </cell>
          <cell r="S190" t="e">
            <v>#N/A</v>
          </cell>
          <cell r="T190" t="e">
            <v>#N/A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>○</v>
          </cell>
          <cell r="AA190" t="str">
            <v>×</v>
          </cell>
          <cell r="AB190" t="e">
            <v>#N/A</v>
          </cell>
          <cell r="AC190" t="e">
            <v>#N/A</v>
          </cell>
          <cell r="AD190" t="e">
            <v>#N/A</v>
          </cell>
          <cell r="AE190" t="e">
            <v>#N/A</v>
          </cell>
          <cell r="AF190" t="e">
            <v>#N/A</v>
          </cell>
          <cell r="AG190">
            <v>189</v>
          </cell>
          <cell r="AH190" t="str">
            <v/>
          </cell>
        </row>
        <row r="191">
          <cell r="A191">
            <v>190</v>
          </cell>
          <cell r="B191">
            <v>4</v>
          </cell>
          <cell r="C191" t="str">
            <v>②</v>
          </cell>
          <cell r="D191">
            <v>1212</v>
          </cell>
          <cell r="E191" t="str">
            <v>河　津</v>
          </cell>
          <cell r="F191" t="str">
            <v>高中央</v>
          </cell>
          <cell r="G191">
            <v>67</v>
          </cell>
          <cell r="H191">
            <v>401</v>
          </cell>
          <cell r="I191" t="str">
            <v>角　友</v>
          </cell>
          <cell r="J191">
            <v>4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 t="e">
            <v>#N/A</v>
          </cell>
          <cell r="Q191" t="e">
            <v>#N/A</v>
          </cell>
          <cell r="R191" t="e">
            <v>#N/A</v>
          </cell>
          <cell r="S191" t="e">
            <v>#N/A</v>
          </cell>
          <cell r="T191" t="e">
            <v>#N/A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 t="str">
            <v>○</v>
          </cell>
          <cell r="AA191" t="str">
            <v>×</v>
          </cell>
          <cell r="AB191" t="e">
            <v>#N/A</v>
          </cell>
          <cell r="AC191" t="e">
            <v>#N/A</v>
          </cell>
          <cell r="AD191" t="e">
            <v>#N/A</v>
          </cell>
          <cell r="AE191" t="e">
            <v>#N/A</v>
          </cell>
          <cell r="AF191" t="e">
            <v>#N/A</v>
          </cell>
          <cell r="AG191">
            <v>190</v>
          </cell>
          <cell r="AH191" t="str">
            <v/>
          </cell>
        </row>
        <row r="192">
          <cell r="A192">
            <v>191</v>
          </cell>
          <cell r="B192">
            <v>4</v>
          </cell>
          <cell r="C192" t="str">
            <v>②</v>
          </cell>
          <cell r="D192">
            <v>1308</v>
          </cell>
          <cell r="E192" t="str">
            <v>森　田</v>
          </cell>
          <cell r="F192" t="str">
            <v>高松商</v>
          </cell>
          <cell r="G192">
            <v>66</v>
          </cell>
          <cell r="H192">
            <v>4705</v>
          </cell>
          <cell r="I192" t="str">
            <v>井　上</v>
          </cell>
          <cell r="J192">
            <v>47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 t="str">
            <v>○</v>
          </cell>
          <cell r="AA192" t="str">
            <v>×</v>
          </cell>
          <cell r="AB192" t="e">
            <v>#N/A</v>
          </cell>
          <cell r="AC192" t="e">
            <v>#N/A</v>
          </cell>
          <cell r="AD192" t="e">
            <v>#N/A</v>
          </cell>
          <cell r="AE192" t="e">
            <v>#N/A</v>
          </cell>
          <cell r="AF192" t="e">
            <v>#N/A</v>
          </cell>
          <cell r="AG192">
            <v>191</v>
          </cell>
          <cell r="AH192" t="str">
            <v/>
          </cell>
        </row>
        <row r="193">
          <cell r="A193">
            <v>192</v>
          </cell>
          <cell r="B193">
            <v>4</v>
          </cell>
          <cell r="C193" t="str">
            <v>②</v>
          </cell>
          <cell r="D193">
            <v>1803</v>
          </cell>
          <cell r="E193" t="str">
            <v>　堺</v>
          </cell>
          <cell r="F193" t="str">
            <v>香中央</v>
          </cell>
          <cell r="G193">
            <v>65</v>
          </cell>
          <cell r="H193">
            <v>1503</v>
          </cell>
          <cell r="I193" t="str">
            <v>秋　山</v>
          </cell>
          <cell r="J193">
            <v>15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 t="e">
            <v>#N/A</v>
          </cell>
          <cell r="Q193" t="e">
            <v>#N/A</v>
          </cell>
          <cell r="R193" t="e">
            <v>#N/A</v>
          </cell>
          <cell r="S193" t="e">
            <v>#N/A</v>
          </cell>
          <cell r="T193" t="e">
            <v>#N/A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 t="str">
            <v>○</v>
          </cell>
          <cell r="AA193" t="str">
            <v>×</v>
          </cell>
          <cell r="AB193" t="e">
            <v>#N/A</v>
          </cell>
          <cell r="AC193" t="e">
            <v>#N/A</v>
          </cell>
          <cell r="AD193" t="e">
            <v>#N/A</v>
          </cell>
          <cell r="AE193" t="e">
            <v>#N/A</v>
          </cell>
          <cell r="AF193" t="e">
            <v>#N/A</v>
          </cell>
          <cell r="AG193">
            <v>192</v>
          </cell>
          <cell r="AH193" t="str">
            <v/>
          </cell>
        </row>
        <row r="194">
          <cell r="A194">
            <v>193</v>
          </cell>
          <cell r="B194">
            <v>3</v>
          </cell>
          <cell r="C194" t="str">
            <v>①</v>
          </cell>
          <cell r="D194">
            <v>4707</v>
          </cell>
          <cell r="E194" t="str">
            <v>矢　野</v>
          </cell>
          <cell r="F194" t="str">
            <v>高専高</v>
          </cell>
          <cell r="G194">
            <v>64</v>
          </cell>
          <cell r="H194">
            <v>2004</v>
          </cell>
          <cell r="I194" t="str">
            <v>眞　鍋</v>
          </cell>
          <cell r="J194">
            <v>20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○</v>
          </cell>
          <cell r="AA194" t="str">
            <v>×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>
            <v>193</v>
          </cell>
          <cell r="AH194" t="str">
            <v/>
          </cell>
        </row>
        <row r="195">
          <cell r="A195">
            <v>194</v>
          </cell>
          <cell r="B195">
            <v>3</v>
          </cell>
          <cell r="C195" t="str">
            <v>①</v>
          </cell>
          <cell r="D195">
            <v>106</v>
          </cell>
          <cell r="E195" t="str">
            <v>　森</v>
          </cell>
          <cell r="F195" t="str">
            <v>小豆島</v>
          </cell>
          <cell r="G195">
            <v>63</v>
          </cell>
          <cell r="H195">
            <v>3403</v>
          </cell>
          <cell r="I195" t="str">
            <v>羽　野</v>
          </cell>
          <cell r="J195">
            <v>34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 t="e">
            <v>#N/A</v>
          </cell>
          <cell r="Q195" t="e">
            <v>#N/A</v>
          </cell>
          <cell r="R195" t="e">
            <v>#N/A</v>
          </cell>
          <cell r="S195" t="e">
            <v>#N/A</v>
          </cell>
          <cell r="T195" t="e">
            <v>#N/A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str">
            <v>○</v>
          </cell>
          <cell r="AA195" t="str">
            <v>×</v>
          </cell>
          <cell r="AB195" t="e">
            <v>#N/A</v>
          </cell>
          <cell r="AC195" t="e">
            <v>#N/A</v>
          </cell>
          <cell r="AD195" t="e">
            <v>#N/A</v>
          </cell>
          <cell r="AE195" t="e">
            <v>#N/A</v>
          </cell>
          <cell r="AF195" t="e">
            <v>#N/A</v>
          </cell>
          <cell r="AG195">
            <v>194</v>
          </cell>
          <cell r="AH195" t="str">
            <v/>
          </cell>
        </row>
        <row r="196">
          <cell r="A196">
            <v>195</v>
          </cell>
          <cell r="B196">
            <v>3</v>
          </cell>
          <cell r="C196" t="str">
            <v>①</v>
          </cell>
          <cell r="D196">
            <v>4006</v>
          </cell>
          <cell r="E196" t="str">
            <v>前　田</v>
          </cell>
          <cell r="F196" t="str">
            <v>高　瀬</v>
          </cell>
          <cell r="G196">
            <v>62</v>
          </cell>
          <cell r="H196">
            <v>1002</v>
          </cell>
          <cell r="I196" t="str">
            <v>松　田</v>
          </cell>
          <cell r="J196">
            <v>10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 t="e">
            <v>#N/A</v>
          </cell>
          <cell r="Q196" t="e">
            <v>#N/A</v>
          </cell>
          <cell r="R196" t="e">
            <v>#N/A</v>
          </cell>
          <cell r="S196" t="e">
            <v>#N/A</v>
          </cell>
          <cell r="T196" t="e">
            <v>#N/A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>○</v>
          </cell>
          <cell r="AA196" t="str">
            <v>×</v>
          </cell>
          <cell r="AB196" t="e">
            <v>#N/A</v>
          </cell>
          <cell r="AC196" t="e">
            <v>#N/A</v>
          </cell>
          <cell r="AD196" t="e">
            <v>#N/A</v>
          </cell>
          <cell r="AE196" t="e">
            <v>#N/A</v>
          </cell>
          <cell r="AF196" t="e">
            <v>#N/A</v>
          </cell>
          <cell r="AG196">
            <v>195</v>
          </cell>
          <cell r="AH196" t="str">
            <v/>
          </cell>
        </row>
        <row r="197">
          <cell r="A197">
            <v>196</v>
          </cell>
          <cell r="B197">
            <v>3</v>
          </cell>
          <cell r="C197" t="str">
            <v>①</v>
          </cell>
          <cell r="D197">
            <v>1805</v>
          </cell>
          <cell r="E197" t="str">
            <v>木　村</v>
          </cell>
          <cell r="F197" t="str">
            <v>香中央</v>
          </cell>
          <cell r="G197">
            <v>61</v>
          </cell>
          <cell r="H197">
            <v>4305</v>
          </cell>
          <cell r="I197" t="str">
            <v>片　山</v>
          </cell>
          <cell r="J197">
            <v>43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 t="e">
            <v>#N/A</v>
          </cell>
          <cell r="Q197" t="e">
            <v>#N/A</v>
          </cell>
          <cell r="R197" t="e">
            <v>#N/A</v>
          </cell>
          <cell r="S197" t="e">
            <v>#N/A</v>
          </cell>
          <cell r="T197" t="e">
            <v>#N/A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>○</v>
          </cell>
          <cell r="AA197" t="str">
            <v>×</v>
          </cell>
          <cell r="AB197" t="e">
            <v>#N/A</v>
          </cell>
          <cell r="AC197" t="e">
            <v>#N/A</v>
          </cell>
          <cell r="AD197" t="e">
            <v>#N/A</v>
          </cell>
          <cell r="AE197" t="e">
            <v>#N/A</v>
          </cell>
          <cell r="AF197" t="e">
            <v>#N/A</v>
          </cell>
          <cell r="AG197">
            <v>196</v>
          </cell>
          <cell r="AH197" t="str">
            <v/>
          </cell>
        </row>
        <row r="198">
          <cell r="A198">
            <v>197</v>
          </cell>
          <cell r="B198">
            <v>3</v>
          </cell>
          <cell r="C198" t="str">
            <v>①</v>
          </cell>
          <cell r="D198">
            <v>4806</v>
          </cell>
          <cell r="E198" t="str">
            <v>間　部</v>
          </cell>
          <cell r="F198" t="str">
            <v>高専詫</v>
          </cell>
          <cell r="G198">
            <v>60</v>
          </cell>
          <cell r="H198">
            <v>3003</v>
          </cell>
          <cell r="I198" t="str">
            <v>佐　藤</v>
          </cell>
          <cell r="J198">
            <v>30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 t="str">
            <v>○</v>
          </cell>
          <cell r="AA198" t="str">
            <v>×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>
            <v>197</v>
          </cell>
          <cell r="AH198" t="str">
            <v/>
          </cell>
        </row>
        <row r="199">
          <cell r="A199">
            <v>198</v>
          </cell>
          <cell r="B199">
            <v>3</v>
          </cell>
          <cell r="C199" t="str">
            <v>①</v>
          </cell>
          <cell r="D199">
            <v>3407</v>
          </cell>
          <cell r="E199" t="str">
            <v>赤　谷悠</v>
          </cell>
          <cell r="F199" t="str">
            <v>多度津</v>
          </cell>
          <cell r="G199">
            <v>59</v>
          </cell>
          <cell r="H199">
            <v>4501</v>
          </cell>
          <cell r="I199" t="str">
            <v>永　岑</v>
          </cell>
          <cell r="J199">
            <v>45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 t="e">
            <v>#N/A</v>
          </cell>
          <cell r="Q199" t="e">
            <v>#N/A</v>
          </cell>
          <cell r="R199" t="e">
            <v>#N/A</v>
          </cell>
          <cell r="S199" t="e">
            <v>#N/A</v>
          </cell>
          <cell r="T199" t="e">
            <v>#N/A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 t="str">
            <v>○</v>
          </cell>
          <cell r="AA199" t="str">
            <v>×</v>
          </cell>
          <cell r="AB199" t="e">
            <v>#N/A</v>
          </cell>
          <cell r="AC199" t="e">
            <v>#N/A</v>
          </cell>
          <cell r="AD199" t="e">
            <v>#N/A</v>
          </cell>
          <cell r="AE199" t="e">
            <v>#N/A</v>
          </cell>
          <cell r="AF199" t="e">
            <v>#N/A</v>
          </cell>
          <cell r="AG199">
            <v>198</v>
          </cell>
          <cell r="AH199" t="str">
            <v/>
          </cell>
        </row>
        <row r="200">
          <cell r="A200">
            <v>199</v>
          </cell>
          <cell r="B200">
            <v>3</v>
          </cell>
          <cell r="C200" t="str">
            <v>①</v>
          </cell>
          <cell r="D200">
            <v>2406</v>
          </cell>
          <cell r="E200" t="str">
            <v>藤　澤</v>
          </cell>
          <cell r="F200" t="str">
            <v>農　経</v>
          </cell>
          <cell r="G200">
            <v>58</v>
          </cell>
          <cell r="H200">
            <v>4303</v>
          </cell>
          <cell r="I200" t="str">
            <v>藤　田</v>
          </cell>
          <cell r="J200">
            <v>43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 t="e">
            <v>#N/A</v>
          </cell>
          <cell r="Q200" t="e">
            <v>#N/A</v>
          </cell>
          <cell r="R200" t="e">
            <v>#N/A</v>
          </cell>
          <cell r="S200" t="e">
            <v>#N/A</v>
          </cell>
          <cell r="T200" t="e">
            <v>#N/A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 t="str">
            <v>○</v>
          </cell>
          <cell r="AA200" t="str">
            <v>×</v>
          </cell>
          <cell r="AB200" t="e">
            <v>#N/A</v>
          </cell>
          <cell r="AC200" t="e">
            <v>#N/A</v>
          </cell>
          <cell r="AD200" t="e">
            <v>#N/A</v>
          </cell>
          <cell r="AE200" t="e">
            <v>#N/A</v>
          </cell>
          <cell r="AF200" t="e">
            <v>#N/A</v>
          </cell>
          <cell r="AG200">
            <v>199</v>
          </cell>
          <cell r="AH200" t="str">
            <v/>
          </cell>
        </row>
        <row r="201">
          <cell r="A201">
            <v>200</v>
          </cell>
          <cell r="B201">
            <v>3</v>
          </cell>
          <cell r="C201" t="str">
            <v>①</v>
          </cell>
          <cell r="D201">
            <v>2307</v>
          </cell>
          <cell r="E201" t="str">
            <v>　清</v>
          </cell>
          <cell r="F201" t="str">
            <v>高松西</v>
          </cell>
          <cell r="G201">
            <v>57</v>
          </cell>
          <cell r="H201">
            <v>3901</v>
          </cell>
          <cell r="I201" t="str">
            <v>木　下</v>
          </cell>
          <cell r="J201">
            <v>39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 t="e">
            <v>#N/A</v>
          </cell>
          <cell r="Q201" t="e">
            <v>#N/A</v>
          </cell>
          <cell r="R201" t="e">
            <v>#N/A</v>
          </cell>
          <cell r="S201" t="e">
            <v>#N/A</v>
          </cell>
          <cell r="T201" t="e">
            <v>#N/A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 t="str">
            <v>○</v>
          </cell>
          <cell r="AA201" t="str">
            <v>×</v>
          </cell>
          <cell r="AB201" t="e">
            <v>#N/A</v>
          </cell>
          <cell r="AC201" t="e">
            <v>#N/A</v>
          </cell>
          <cell r="AD201" t="e">
            <v>#N/A</v>
          </cell>
          <cell r="AE201" t="e">
            <v>#N/A</v>
          </cell>
          <cell r="AF201" t="e">
            <v>#N/A</v>
          </cell>
          <cell r="AG201">
            <v>200</v>
          </cell>
          <cell r="AH201" t="str">
            <v/>
          </cell>
        </row>
        <row r="202">
          <cell r="A202">
            <v>201</v>
          </cell>
          <cell r="B202">
            <v>3</v>
          </cell>
          <cell r="C202" t="str">
            <v>①</v>
          </cell>
          <cell r="D202">
            <v>2607</v>
          </cell>
          <cell r="E202" t="str">
            <v>上　田</v>
          </cell>
          <cell r="F202" t="str">
            <v>坂　出</v>
          </cell>
          <cell r="G202">
            <v>56</v>
          </cell>
          <cell r="H202">
            <v>1211</v>
          </cell>
          <cell r="I202" t="str">
            <v>岡　本</v>
          </cell>
          <cell r="J202">
            <v>12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 t="str">
            <v>○</v>
          </cell>
          <cell r="AA202" t="str">
            <v>×</v>
          </cell>
          <cell r="AB202" t="e">
            <v>#N/A</v>
          </cell>
          <cell r="AC202" t="e">
            <v>#N/A</v>
          </cell>
          <cell r="AD202" t="e">
            <v>#N/A</v>
          </cell>
          <cell r="AE202" t="e">
            <v>#N/A</v>
          </cell>
          <cell r="AF202" t="e">
            <v>#N/A</v>
          </cell>
          <cell r="AG202">
            <v>201</v>
          </cell>
          <cell r="AH202" t="str">
            <v/>
          </cell>
        </row>
        <row r="203">
          <cell r="A203">
            <v>202</v>
          </cell>
          <cell r="B203">
            <v>3</v>
          </cell>
          <cell r="C203" t="str">
            <v>①</v>
          </cell>
          <cell r="D203">
            <v>3906</v>
          </cell>
          <cell r="E203" t="str">
            <v>近　藤</v>
          </cell>
          <cell r="F203" t="str">
            <v>琴　平</v>
          </cell>
          <cell r="G203">
            <v>55</v>
          </cell>
          <cell r="H203">
            <v>2902</v>
          </cell>
          <cell r="I203" t="str">
            <v>髙　橋</v>
          </cell>
          <cell r="J203">
            <v>29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 t="e">
            <v>#N/A</v>
          </cell>
          <cell r="Q203" t="e">
            <v>#N/A</v>
          </cell>
          <cell r="R203" t="e">
            <v>#N/A</v>
          </cell>
          <cell r="S203" t="e">
            <v>#N/A</v>
          </cell>
          <cell r="T203" t="e">
            <v>#N/A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 t="str">
            <v>○</v>
          </cell>
          <cell r="AA203" t="str">
            <v>×</v>
          </cell>
          <cell r="AB203" t="e">
            <v>#N/A</v>
          </cell>
          <cell r="AC203" t="e">
            <v>#N/A</v>
          </cell>
          <cell r="AD203" t="e">
            <v>#N/A</v>
          </cell>
          <cell r="AE203" t="e">
            <v>#N/A</v>
          </cell>
          <cell r="AF203" t="e">
            <v>#N/A</v>
          </cell>
          <cell r="AG203">
            <v>202</v>
          </cell>
          <cell r="AH203" t="str">
            <v/>
          </cell>
        </row>
        <row r="204">
          <cell r="A204">
            <v>203</v>
          </cell>
          <cell r="B204">
            <v>3</v>
          </cell>
          <cell r="C204" t="str">
            <v>①</v>
          </cell>
          <cell r="D204">
            <v>404</v>
          </cell>
          <cell r="E204" t="str">
            <v>古　川</v>
          </cell>
          <cell r="F204" t="str">
            <v>三本松</v>
          </cell>
          <cell r="G204">
            <v>54</v>
          </cell>
          <cell r="H204">
            <v>1306</v>
          </cell>
          <cell r="I204" t="str">
            <v>谷　口</v>
          </cell>
          <cell r="J204">
            <v>13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 t="e">
            <v>#N/A</v>
          </cell>
          <cell r="Q204" t="e">
            <v>#N/A</v>
          </cell>
          <cell r="R204" t="e">
            <v>#N/A</v>
          </cell>
          <cell r="S204" t="e">
            <v>#N/A</v>
          </cell>
          <cell r="T204" t="e">
            <v>#N/A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 t="str">
            <v>○</v>
          </cell>
          <cell r="AA204" t="str">
            <v>×</v>
          </cell>
          <cell r="AB204" t="e">
            <v>#N/A</v>
          </cell>
          <cell r="AC204" t="e">
            <v>#N/A</v>
          </cell>
          <cell r="AD204" t="e">
            <v>#N/A</v>
          </cell>
          <cell r="AE204" t="e">
            <v>#N/A</v>
          </cell>
          <cell r="AF204" t="e">
            <v>#N/A</v>
          </cell>
          <cell r="AG204">
            <v>203</v>
          </cell>
          <cell r="AH204" t="str">
            <v/>
          </cell>
        </row>
        <row r="205">
          <cell r="A205">
            <v>204</v>
          </cell>
          <cell r="B205">
            <v>3</v>
          </cell>
          <cell r="C205" t="str">
            <v>①</v>
          </cell>
          <cell r="D205">
            <v>3605</v>
          </cell>
          <cell r="E205" t="str">
            <v>中　本</v>
          </cell>
          <cell r="F205" t="str">
            <v>善　一</v>
          </cell>
          <cell r="G205">
            <v>53</v>
          </cell>
          <cell r="H205">
            <v>1501</v>
          </cell>
          <cell r="I205" t="str">
            <v>多田羅</v>
          </cell>
          <cell r="J205">
            <v>15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 t="e">
            <v>#N/A</v>
          </cell>
          <cell r="Q205" t="e">
            <v>#N/A</v>
          </cell>
          <cell r="R205" t="e">
            <v>#N/A</v>
          </cell>
          <cell r="S205" t="e">
            <v>#N/A</v>
          </cell>
          <cell r="T205" t="e">
            <v>#N/A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 t="str">
            <v>○</v>
          </cell>
          <cell r="AA205" t="str">
            <v>×</v>
          </cell>
          <cell r="AB205" t="e">
            <v>#N/A</v>
          </cell>
          <cell r="AC205" t="e">
            <v>#N/A</v>
          </cell>
          <cell r="AD205" t="e">
            <v>#N/A</v>
          </cell>
          <cell r="AE205" t="e">
            <v>#N/A</v>
          </cell>
          <cell r="AF205" t="e">
            <v>#N/A</v>
          </cell>
          <cell r="AG205">
            <v>204</v>
          </cell>
          <cell r="AH205" t="str">
            <v/>
          </cell>
        </row>
        <row r="206">
          <cell r="A206">
            <v>205</v>
          </cell>
          <cell r="B206">
            <v>3</v>
          </cell>
          <cell r="C206" t="str">
            <v>①</v>
          </cell>
          <cell r="D206">
            <v>1007</v>
          </cell>
          <cell r="E206" t="str">
            <v>岡　崎</v>
          </cell>
          <cell r="F206" t="str">
            <v>高松北</v>
          </cell>
          <cell r="G206">
            <v>52</v>
          </cell>
          <cell r="H206">
            <v>1303</v>
          </cell>
          <cell r="I206" t="str">
            <v>山　本洸</v>
          </cell>
          <cell r="J206">
            <v>13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 t="str">
            <v>○</v>
          </cell>
          <cell r="AA206" t="str">
            <v>×</v>
          </cell>
          <cell r="AB206" t="e">
            <v>#N/A</v>
          </cell>
          <cell r="AC206" t="e">
            <v>#N/A</v>
          </cell>
          <cell r="AD206" t="e">
            <v>#N/A</v>
          </cell>
          <cell r="AE206" t="e">
            <v>#N/A</v>
          </cell>
          <cell r="AF206" t="e">
            <v>#N/A</v>
          </cell>
          <cell r="AG206">
            <v>205</v>
          </cell>
          <cell r="AH206" t="str">
            <v/>
          </cell>
        </row>
        <row r="207">
          <cell r="A207">
            <v>206</v>
          </cell>
          <cell r="B207">
            <v>3</v>
          </cell>
          <cell r="C207" t="str">
            <v>①</v>
          </cell>
          <cell r="D207">
            <v>506</v>
          </cell>
          <cell r="E207" t="str">
            <v>村　田</v>
          </cell>
          <cell r="F207" t="str">
            <v>津　田</v>
          </cell>
          <cell r="G207">
            <v>51</v>
          </cell>
          <cell r="H207">
            <v>4801</v>
          </cell>
          <cell r="I207" t="str">
            <v>山　下</v>
          </cell>
          <cell r="J207">
            <v>48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 t="e">
            <v>#N/A</v>
          </cell>
          <cell r="Q207" t="e">
            <v>#N/A</v>
          </cell>
          <cell r="R207" t="e">
            <v>#N/A</v>
          </cell>
          <cell r="S207" t="e">
            <v>#N/A</v>
          </cell>
          <cell r="T207" t="e">
            <v>#N/A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 t="str">
            <v>○</v>
          </cell>
          <cell r="AA207" t="str">
            <v>×</v>
          </cell>
          <cell r="AB207" t="e">
            <v>#N/A</v>
          </cell>
          <cell r="AC207" t="e">
            <v>#N/A</v>
          </cell>
          <cell r="AD207" t="e">
            <v>#N/A</v>
          </cell>
          <cell r="AE207" t="e">
            <v>#N/A</v>
          </cell>
          <cell r="AF207" t="e">
            <v>#N/A</v>
          </cell>
          <cell r="AG207">
            <v>206</v>
          </cell>
          <cell r="AH207" t="str">
            <v/>
          </cell>
        </row>
        <row r="208">
          <cell r="A208">
            <v>207</v>
          </cell>
          <cell r="B208">
            <v>3</v>
          </cell>
          <cell r="C208" t="str">
            <v>①</v>
          </cell>
          <cell r="D208">
            <v>2007</v>
          </cell>
          <cell r="E208" t="str">
            <v>石　井</v>
          </cell>
          <cell r="F208" t="str">
            <v>高工芸</v>
          </cell>
          <cell r="G208">
            <v>50</v>
          </cell>
          <cell r="H208">
            <v>3812</v>
          </cell>
          <cell r="I208" t="str">
            <v>辻　本</v>
          </cell>
          <cell r="J208">
            <v>38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 t="e">
            <v>#N/A</v>
          </cell>
          <cell r="Q208" t="e">
            <v>#N/A</v>
          </cell>
          <cell r="R208" t="e">
            <v>#N/A</v>
          </cell>
          <cell r="S208" t="e">
            <v>#N/A</v>
          </cell>
          <cell r="T208" t="e">
            <v>#N/A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 t="str">
            <v>○</v>
          </cell>
          <cell r="AA208" t="str">
            <v>×</v>
          </cell>
          <cell r="AB208" t="e">
            <v>#N/A</v>
          </cell>
          <cell r="AC208" t="e">
            <v>#N/A</v>
          </cell>
          <cell r="AD208" t="e">
            <v>#N/A</v>
          </cell>
          <cell r="AE208" t="e">
            <v>#N/A</v>
          </cell>
          <cell r="AF208" t="e">
            <v>#N/A</v>
          </cell>
          <cell r="AG208">
            <v>207</v>
          </cell>
          <cell r="AH208" t="str">
            <v/>
          </cell>
        </row>
        <row r="209">
          <cell r="A209">
            <v>208</v>
          </cell>
          <cell r="B209">
            <v>3</v>
          </cell>
          <cell r="C209" t="str">
            <v>①</v>
          </cell>
          <cell r="D209">
            <v>706</v>
          </cell>
          <cell r="E209" t="str">
            <v>長　町</v>
          </cell>
          <cell r="F209" t="str">
            <v>石　田</v>
          </cell>
          <cell r="G209">
            <v>49</v>
          </cell>
          <cell r="H209">
            <v>2604</v>
          </cell>
          <cell r="I209" t="str">
            <v>田　中</v>
          </cell>
          <cell r="J209">
            <v>26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 t="e">
            <v>#N/A</v>
          </cell>
          <cell r="Q209" t="e">
            <v>#N/A</v>
          </cell>
          <cell r="R209" t="e">
            <v>#N/A</v>
          </cell>
          <cell r="S209" t="e">
            <v>#N/A</v>
          </cell>
          <cell r="T209" t="e">
            <v>#N/A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 t="str">
            <v>○</v>
          </cell>
          <cell r="AA209" t="str">
            <v>×</v>
          </cell>
          <cell r="AB209" t="e">
            <v>#N/A</v>
          </cell>
          <cell r="AC209" t="e">
            <v>#N/A</v>
          </cell>
          <cell r="AD209" t="e">
            <v>#N/A</v>
          </cell>
          <cell r="AE209" t="e">
            <v>#N/A</v>
          </cell>
          <cell r="AF209" t="e">
            <v>#N/A</v>
          </cell>
          <cell r="AG209">
            <v>208</v>
          </cell>
          <cell r="AH209" t="str">
            <v/>
          </cell>
        </row>
        <row r="210">
          <cell r="A210">
            <v>209</v>
          </cell>
          <cell r="B210">
            <v>3</v>
          </cell>
          <cell r="C210" t="str">
            <v>①</v>
          </cell>
          <cell r="D210">
            <v>1907</v>
          </cell>
          <cell r="E210" t="str">
            <v>藤　田</v>
          </cell>
          <cell r="F210" t="str">
            <v>英　明</v>
          </cell>
          <cell r="G210">
            <v>48</v>
          </cell>
          <cell r="H210">
            <v>4302</v>
          </cell>
          <cell r="I210" t="str">
            <v>村　上</v>
          </cell>
          <cell r="J210">
            <v>43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 t="str">
            <v>○</v>
          </cell>
          <cell r="AA210" t="str">
            <v>×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>
            <v>209</v>
          </cell>
          <cell r="AH210" t="str">
            <v/>
          </cell>
        </row>
        <row r="211">
          <cell r="A211">
            <v>210</v>
          </cell>
          <cell r="B211">
            <v>3</v>
          </cell>
          <cell r="C211" t="str">
            <v>①</v>
          </cell>
          <cell r="D211">
            <v>2503</v>
          </cell>
          <cell r="E211" t="str">
            <v>中　山</v>
          </cell>
          <cell r="F211" t="str">
            <v>飯　山</v>
          </cell>
          <cell r="G211">
            <v>47</v>
          </cell>
          <cell r="H211">
            <v>2603</v>
          </cell>
          <cell r="I211" t="str">
            <v>野　口</v>
          </cell>
          <cell r="J211">
            <v>26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 t="e">
            <v>#N/A</v>
          </cell>
          <cell r="Q211" t="e">
            <v>#N/A</v>
          </cell>
          <cell r="R211" t="e">
            <v>#N/A</v>
          </cell>
          <cell r="S211" t="e">
            <v>#N/A</v>
          </cell>
          <cell r="T211" t="e">
            <v>#N/A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 t="str">
            <v>○</v>
          </cell>
          <cell r="AA211" t="str">
            <v>×</v>
          </cell>
          <cell r="AB211" t="e">
            <v>#N/A</v>
          </cell>
          <cell r="AC211" t="e">
            <v>#N/A</v>
          </cell>
          <cell r="AD211" t="e">
            <v>#N/A</v>
          </cell>
          <cell r="AE211" t="e">
            <v>#N/A</v>
          </cell>
          <cell r="AF211" t="e">
            <v>#N/A</v>
          </cell>
          <cell r="AG211">
            <v>210</v>
          </cell>
          <cell r="AH211" t="str">
            <v/>
          </cell>
        </row>
        <row r="212">
          <cell r="A212">
            <v>211</v>
          </cell>
          <cell r="B212">
            <v>3</v>
          </cell>
          <cell r="C212" t="str">
            <v>①</v>
          </cell>
          <cell r="D212">
            <v>3103</v>
          </cell>
          <cell r="E212" t="str">
            <v>宮　本</v>
          </cell>
          <cell r="F212" t="str">
            <v>丸城西</v>
          </cell>
          <cell r="G212">
            <v>46</v>
          </cell>
          <cell r="H212">
            <v>2002</v>
          </cell>
          <cell r="I212" t="str">
            <v>田　中</v>
          </cell>
          <cell r="J212">
            <v>20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 t="e">
            <v>#N/A</v>
          </cell>
          <cell r="Q212" t="e">
            <v>#N/A</v>
          </cell>
          <cell r="R212" t="e">
            <v>#N/A</v>
          </cell>
          <cell r="S212" t="e">
            <v>#N/A</v>
          </cell>
          <cell r="T212" t="e">
            <v>#N/A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 t="str">
            <v>○</v>
          </cell>
          <cell r="AA212" t="str">
            <v>×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e">
            <v>#N/A</v>
          </cell>
          <cell r="AG212">
            <v>211</v>
          </cell>
          <cell r="AH212" t="str">
            <v/>
          </cell>
        </row>
        <row r="213">
          <cell r="A213">
            <v>212</v>
          </cell>
          <cell r="B213">
            <v>3</v>
          </cell>
          <cell r="C213" t="str">
            <v>①</v>
          </cell>
          <cell r="D213">
            <v>1407</v>
          </cell>
          <cell r="E213" t="str">
            <v>岡　林</v>
          </cell>
          <cell r="F213" t="str">
            <v>高　松</v>
          </cell>
          <cell r="G213">
            <v>45</v>
          </cell>
          <cell r="H213">
            <v>2302</v>
          </cell>
          <cell r="I213" t="str">
            <v>宮　竹</v>
          </cell>
          <cell r="J213">
            <v>23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 t="e">
            <v>#N/A</v>
          </cell>
          <cell r="Q213" t="e">
            <v>#N/A</v>
          </cell>
          <cell r="R213" t="e">
            <v>#N/A</v>
          </cell>
          <cell r="S213" t="e">
            <v>#N/A</v>
          </cell>
          <cell r="T213" t="e">
            <v>#N/A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○</v>
          </cell>
          <cell r="AA213" t="str">
            <v>×</v>
          </cell>
          <cell r="AB213" t="e">
            <v>#N/A</v>
          </cell>
          <cell r="AC213" t="e">
            <v>#N/A</v>
          </cell>
          <cell r="AD213" t="e">
            <v>#N/A</v>
          </cell>
          <cell r="AE213" t="e">
            <v>#N/A</v>
          </cell>
          <cell r="AF213" t="e">
            <v>#N/A</v>
          </cell>
          <cell r="AG213">
            <v>212</v>
          </cell>
          <cell r="AH213" t="str">
            <v/>
          </cell>
        </row>
        <row r="214">
          <cell r="A214">
            <v>213</v>
          </cell>
          <cell r="B214">
            <v>3</v>
          </cell>
          <cell r="C214" t="str">
            <v>①</v>
          </cell>
          <cell r="D214">
            <v>4205</v>
          </cell>
          <cell r="E214" t="str">
            <v>杉　本</v>
          </cell>
          <cell r="F214" t="str">
            <v>笠　田</v>
          </cell>
          <cell r="G214">
            <v>44</v>
          </cell>
          <cell r="H214">
            <v>2903</v>
          </cell>
          <cell r="I214" t="str">
            <v>西　村</v>
          </cell>
          <cell r="J214">
            <v>29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 t="str">
            <v>○</v>
          </cell>
          <cell r="AA214" t="str">
            <v>×</v>
          </cell>
          <cell r="AB214" t="e">
            <v>#N/A</v>
          </cell>
          <cell r="AC214" t="e">
            <v>#N/A</v>
          </cell>
          <cell r="AD214" t="e">
            <v>#N/A</v>
          </cell>
          <cell r="AE214" t="e">
            <v>#N/A</v>
          </cell>
          <cell r="AF214" t="e">
            <v>#N/A</v>
          </cell>
          <cell r="AG214">
            <v>213</v>
          </cell>
          <cell r="AH214" t="str">
            <v/>
          </cell>
        </row>
        <row r="215">
          <cell r="A215">
            <v>214</v>
          </cell>
          <cell r="B215">
            <v>3</v>
          </cell>
          <cell r="C215" t="str">
            <v>①</v>
          </cell>
          <cell r="D215">
            <v>4405</v>
          </cell>
          <cell r="E215" t="str">
            <v>黒　田</v>
          </cell>
          <cell r="F215" t="str">
            <v>観中央</v>
          </cell>
          <cell r="G215">
            <v>43</v>
          </cell>
          <cell r="H215">
            <v>3002</v>
          </cell>
          <cell r="I215" t="str">
            <v>山　田</v>
          </cell>
          <cell r="J215">
            <v>30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 t="e">
            <v>#N/A</v>
          </cell>
          <cell r="Q215" t="e">
            <v>#N/A</v>
          </cell>
          <cell r="R215" t="e">
            <v>#N/A</v>
          </cell>
          <cell r="S215" t="e">
            <v>#N/A</v>
          </cell>
          <cell r="T215" t="e">
            <v>#N/A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 t="str">
            <v>○</v>
          </cell>
          <cell r="AA215" t="str">
            <v>×</v>
          </cell>
          <cell r="AB215" t="e">
            <v>#N/A</v>
          </cell>
          <cell r="AC215" t="e">
            <v>#N/A</v>
          </cell>
          <cell r="AD215" t="e">
            <v>#N/A</v>
          </cell>
          <cell r="AE215" t="e">
            <v>#N/A</v>
          </cell>
          <cell r="AF215" t="e">
            <v>#N/A</v>
          </cell>
          <cell r="AG215">
            <v>214</v>
          </cell>
          <cell r="AH215" t="str">
            <v/>
          </cell>
        </row>
        <row r="216">
          <cell r="A216">
            <v>215</v>
          </cell>
          <cell r="B216">
            <v>3</v>
          </cell>
          <cell r="C216" t="str">
            <v>①</v>
          </cell>
          <cell r="D216">
            <v>1507</v>
          </cell>
          <cell r="E216" t="str">
            <v>森　岡</v>
          </cell>
          <cell r="F216" t="str">
            <v>高松一</v>
          </cell>
          <cell r="G216">
            <v>42</v>
          </cell>
          <cell r="H216">
            <v>3004</v>
          </cell>
          <cell r="I216" t="str">
            <v>香　川</v>
          </cell>
          <cell r="J216">
            <v>30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 t="str">
            <v>○</v>
          </cell>
          <cell r="AA216" t="str">
            <v>×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>
            <v>215</v>
          </cell>
          <cell r="AH216" t="str">
            <v/>
          </cell>
        </row>
        <row r="217">
          <cell r="A217">
            <v>216</v>
          </cell>
          <cell r="B217">
            <v>3</v>
          </cell>
          <cell r="C217" t="str">
            <v>①</v>
          </cell>
          <cell r="D217">
            <v>4506</v>
          </cell>
          <cell r="E217" t="str">
            <v>　畠</v>
          </cell>
          <cell r="F217" t="str">
            <v>三豊工</v>
          </cell>
          <cell r="G217">
            <v>41</v>
          </cell>
          <cell r="H217">
            <v>1001</v>
          </cell>
          <cell r="I217" t="str">
            <v>堀　尾</v>
          </cell>
          <cell r="J217">
            <v>10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 t="e">
            <v>#N/A</v>
          </cell>
          <cell r="Q217" t="e">
            <v>#N/A</v>
          </cell>
          <cell r="R217" t="e">
            <v>#N/A</v>
          </cell>
          <cell r="S217" t="e">
            <v>#N/A</v>
          </cell>
          <cell r="T217" t="e">
            <v>#N/A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 t="str">
            <v>○</v>
          </cell>
          <cell r="AA217" t="str">
            <v>×</v>
          </cell>
          <cell r="AB217" t="e">
            <v>#N/A</v>
          </cell>
          <cell r="AC217" t="e">
            <v>#N/A</v>
          </cell>
          <cell r="AD217" t="e">
            <v>#N/A</v>
          </cell>
          <cell r="AE217" t="e">
            <v>#N/A</v>
          </cell>
          <cell r="AF217" t="e">
            <v>#N/A</v>
          </cell>
          <cell r="AG217">
            <v>216</v>
          </cell>
          <cell r="AH217" t="str">
            <v/>
          </cell>
        </row>
        <row r="218">
          <cell r="A218">
            <v>217</v>
          </cell>
          <cell r="B218">
            <v>3</v>
          </cell>
          <cell r="C218" t="str">
            <v>①</v>
          </cell>
          <cell r="D218">
            <v>3007</v>
          </cell>
          <cell r="E218" t="str">
            <v>山　内</v>
          </cell>
          <cell r="F218" t="str">
            <v>丸　亀</v>
          </cell>
          <cell r="G218">
            <v>40</v>
          </cell>
          <cell r="H218">
            <v>2901</v>
          </cell>
          <cell r="I218" t="str">
            <v>國　村</v>
          </cell>
          <cell r="J218">
            <v>29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 t="e">
            <v>#N/A</v>
          </cell>
          <cell r="Q218" t="e">
            <v>#N/A</v>
          </cell>
          <cell r="R218" t="e">
            <v>#N/A</v>
          </cell>
          <cell r="S218" t="e">
            <v>#N/A</v>
          </cell>
          <cell r="T218" t="e">
            <v>#N/A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 t="str">
            <v>○</v>
          </cell>
          <cell r="AA218" t="str">
            <v>×</v>
          </cell>
          <cell r="AB218" t="e">
            <v>#N/A</v>
          </cell>
          <cell r="AC218" t="e">
            <v>#N/A</v>
          </cell>
          <cell r="AD218" t="e">
            <v>#N/A</v>
          </cell>
          <cell r="AE218" t="e">
            <v>#N/A</v>
          </cell>
          <cell r="AF218" t="e">
            <v>#N/A</v>
          </cell>
          <cell r="AG218">
            <v>217</v>
          </cell>
          <cell r="AH218" t="str">
            <v/>
          </cell>
        </row>
        <row r="219">
          <cell r="A219">
            <v>218</v>
          </cell>
          <cell r="B219">
            <v>3</v>
          </cell>
          <cell r="C219" t="str">
            <v>①</v>
          </cell>
          <cell r="D219">
            <v>1703</v>
          </cell>
          <cell r="E219" t="str">
            <v>宮　前</v>
          </cell>
          <cell r="F219" t="str">
            <v>高松南</v>
          </cell>
          <cell r="G219">
            <v>39</v>
          </cell>
          <cell r="H219">
            <v>4701</v>
          </cell>
          <cell r="I219" t="str">
            <v>宮　武</v>
          </cell>
          <cell r="J219">
            <v>47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 t="e">
            <v>#N/A</v>
          </cell>
          <cell r="Q219" t="e">
            <v>#N/A</v>
          </cell>
          <cell r="R219" t="e">
            <v>#N/A</v>
          </cell>
          <cell r="S219" t="e">
            <v>#N/A</v>
          </cell>
          <cell r="T219" t="e">
            <v>#N/A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 t="str">
            <v>○</v>
          </cell>
          <cell r="AA219" t="str">
            <v>×</v>
          </cell>
          <cell r="AB219" t="e">
            <v>#N/A</v>
          </cell>
          <cell r="AC219" t="e">
            <v>#N/A</v>
          </cell>
          <cell r="AD219" t="e">
            <v>#N/A</v>
          </cell>
          <cell r="AE219" t="e">
            <v>#N/A</v>
          </cell>
          <cell r="AF219" t="e">
            <v>#N/A</v>
          </cell>
          <cell r="AG219">
            <v>218</v>
          </cell>
          <cell r="AH219" t="str">
            <v/>
          </cell>
        </row>
        <row r="220">
          <cell r="A220">
            <v>219</v>
          </cell>
          <cell r="B220">
            <v>3</v>
          </cell>
          <cell r="C220" t="str">
            <v>①</v>
          </cell>
          <cell r="D220">
            <v>2907</v>
          </cell>
          <cell r="E220" t="str">
            <v>香　川</v>
          </cell>
          <cell r="F220" t="str">
            <v>坂出工</v>
          </cell>
          <cell r="G220">
            <v>38</v>
          </cell>
          <cell r="H220">
            <v>2301</v>
          </cell>
          <cell r="I220" t="str">
            <v>松　浦</v>
          </cell>
          <cell r="J220">
            <v>23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 t="str">
            <v>○</v>
          </cell>
          <cell r="AA220" t="str">
            <v>×</v>
          </cell>
          <cell r="AB220" t="e">
            <v>#N/A</v>
          </cell>
          <cell r="AC220" t="e">
            <v>#N/A</v>
          </cell>
          <cell r="AD220" t="e">
            <v>#N/A</v>
          </cell>
          <cell r="AE220" t="e">
            <v>#N/A</v>
          </cell>
          <cell r="AF220" t="e">
            <v>#N/A</v>
          </cell>
          <cell r="AG220">
            <v>219</v>
          </cell>
          <cell r="AH220" t="str">
            <v/>
          </cell>
        </row>
        <row r="221">
          <cell r="A221">
            <v>220</v>
          </cell>
          <cell r="B221">
            <v>3</v>
          </cell>
          <cell r="C221" t="str">
            <v>①</v>
          </cell>
          <cell r="D221">
            <v>206</v>
          </cell>
          <cell r="E221" t="str">
            <v>濱　中</v>
          </cell>
          <cell r="F221" t="str">
            <v>土　庄</v>
          </cell>
          <cell r="G221">
            <v>37</v>
          </cell>
          <cell r="H221">
            <v>4001</v>
          </cell>
          <cell r="I221" t="str">
            <v>　王</v>
          </cell>
          <cell r="J221">
            <v>40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 t="e">
            <v>#N/A</v>
          </cell>
          <cell r="Q221" t="e">
            <v>#N/A</v>
          </cell>
          <cell r="R221" t="e">
            <v>#N/A</v>
          </cell>
          <cell r="S221" t="e">
            <v>#N/A</v>
          </cell>
          <cell r="T221" t="e">
            <v>#N/A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 t="str">
            <v>○</v>
          </cell>
          <cell r="AA221" t="str">
            <v>×</v>
          </cell>
          <cell r="AB221" t="e">
            <v>#N/A</v>
          </cell>
          <cell r="AC221" t="e">
            <v>#N/A</v>
          </cell>
          <cell r="AD221" t="e">
            <v>#N/A</v>
          </cell>
          <cell r="AE221" t="e">
            <v>#N/A</v>
          </cell>
          <cell r="AF221" t="e">
            <v>#N/A</v>
          </cell>
          <cell r="AG221">
            <v>220</v>
          </cell>
          <cell r="AH221" t="str">
            <v/>
          </cell>
        </row>
        <row r="222">
          <cell r="A222">
            <v>221</v>
          </cell>
          <cell r="B222">
            <v>3</v>
          </cell>
          <cell r="C222" t="str">
            <v>①</v>
          </cell>
          <cell r="D222">
            <v>1106</v>
          </cell>
          <cell r="E222" t="str">
            <v>奴　賀</v>
          </cell>
          <cell r="F222" t="str">
            <v>高松東</v>
          </cell>
          <cell r="G222">
            <v>36</v>
          </cell>
          <cell r="H222">
            <v>2001</v>
          </cell>
          <cell r="I222" t="str">
            <v>藤　澤</v>
          </cell>
          <cell r="J222">
            <v>20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 t="e">
            <v>#N/A</v>
          </cell>
          <cell r="Q222" t="e">
            <v>#N/A</v>
          </cell>
          <cell r="R222" t="e">
            <v>#N/A</v>
          </cell>
          <cell r="S222" t="e">
            <v>#N/A</v>
          </cell>
          <cell r="T222" t="e">
            <v>#N/A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 t="str">
            <v>○</v>
          </cell>
          <cell r="AA222" t="str">
            <v>×</v>
          </cell>
          <cell r="AB222" t="e">
            <v>#N/A</v>
          </cell>
          <cell r="AC222" t="e">
            <v>#N/A</v>
          </cell>
          <cell r="AD222" t="e">
            <v>#N/A</v>
          </cell>
          <cell r="AE222" t="e">
            <v>#N/A</v>
          </cell>
          <cell r="AF222" t="e">
            <v>#N/A</v>
          </cell>
          <cell r="AG222">
            <v>221</v>
          </cell>
          <cell r="AH222" t="str">
            <v/>
          </cell>
        </row>
        <row r="223">
          <cell r="A223">
            <v>222</v>
          </cell>
          <cell r="B223">
            <v>3</v>
          </cell>
          <cell r="C223" t="str">
            <v>①</v>
          </cell>
          <cell r="D223">
            <v>804</v>
          </cell>
          <cell r="E223" t="str">
            <v>富　山</v>
          </cell>
          <cell r="F223" t="str">
            <v>志　度</v>
          </cell>
          <cell r="G223">
            <v>35</v>
          </cell>
          <cell r="H223">
            <v>2602</v>
          </cell>
          <cell r="I223" t="str">
            <v>牛　田</v>
          </cell>
          <cell r="J223">
            <v>26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 t="e">
            <v>#N/A</v>
          </cell>
          <cell r="Q223" t="e">
            <v>#N/A</v>
          </cell>
          <cell r="R223" t="e">
            <v>#N/A</v>
          </cell>
          <cell r="S223" t="e">
            <v>#N/A</v>
          </cell>
          <cell r="T223" t="e">
            <v>#N/A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 t="str">
            <v>○</v>
          </cell>
          <cell r="AA223" t="str">
            <v>×</v>
          </cell>
          <cell r="AB223" t="e">
            <v>#N/A</v>
          </cell>
          <cell r="AC223" t="e">
            <v>#N/A</v>
          </cell>
          <cell r="AD223" t="e">
            <v>#N/A</v>
          </cell>
          <cell r="AE223" t="e">
            <v>#N/A</v>
          </cell>
          <cell r="AF223" t="e">
            <v>#N/A</v>
          </cell>
          <cell r="AG223">
            <v>222</v>
          </cell>
          <cell r="AH223" t="str">
            <v/>
          </cell>
        </row>
        <row r="224">
          <cell r="A224">
            <v>223</v>
          </cell>
          <cell r="B224">
            <v>3</v>
          </cell>
          <cell r="C224" t="str">
            <v>①</v>
          </cell>
          <cell r="D224">
            <v>4307</v>
          </cell>
          <cell r="E224" t="str">
            <v>三　宅</v>
          </cell>
          <cell r="F224" t="str">
            <v>観　一</v>
          </cell>
          <cell r="G224">
            <v>34</v>
          </cell>
          <cell r="H224">
            <v>3001</v>
          </cell>
          <cell r="I224" t="str">
            <v>亀　山</v>
          </cell>
          <cell r="J224">
            <v>30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 t="str">
            <v>○</v>
          </cell>
          <cell r="AA224" t="str">
            <v>×</v>
          </cell>
          <cell r="AB224" t="e">
            <v>#N/A</v>
          </cell>
          <cell r="AC224" t="e">
            <v>#N/A</v>
          </cell>
          <cell r="AD224" t="e">
            <v>#N/A</v>
          </cell>
          <cell r="AE224" t="e">
            <v>#N/A</v>
          </cell>
          <cell r="AF224" t="e">
            <v>#N/A</v>
          </cell>
          <cell r="AG224">
            <v>223</v>
          </cell>
          <cell r="AH224" t="str">
            <v/>
          </cell>
        </row>
        <row r="225">
          <cell r="A225">
            <v>224</v>
          </cell>
          <cell r="B225">
            <v>3</v>
          </cell>
          <cell r="C225" t="str">
            <v>①</v>
          </cell>
          <cell r="D225">
            <v>1607</v>
          </cell>
          <cell r="E225" t="str">
            <v>江　口</v>
          </cell>
          <cell r="F225" t="str">
            <v>高桜井</v>
          </cell>
          <cell r="G225">
            <v>33</v>
          </cell>
          <cell r="H225">
            <v>1305</v>
          </cell>
          <cell r="I225" t="str">
            <v>山　本祐</v>
          </cell>
          <cell r="J225">
            <v>13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 t="e">
            <v>#N/A</v>
          </cell>
          <cell r="Q225" t="e">
            <v>#N/A</v>
          </cell>
          <cell r="R225" t="e">
            <v>#N/A</v>
          </cell>
          <cell r="S225" t="e">
            <v>#N/A</v>
          </cell>
          <cell r="T225" t="e">
            <v>#N/A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 t="str">
            <v>○</v>
          </cell>
          <cell r="AA225" t="str">
            <v>×</v>
          </cell>
          <cell r="AB225" t="e">
            <v>#N/A</v>
          </cell>
          <cell r="AC225" t="e">
            <v>#N/A</v>
          </cell>
          <cell r="AD225" t="e">
            <v>#N/A</v>
          </cell>
          <cell r="AE225" t="e">
            <v>#N/A</v>
          </cell>
          <cell r="AF225" t="e">
            <v>#N/A</v>
          </cell>
          <cell r="AG225">
            <v>224</v>
          </cell>
          <cell r="AH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4807</v>
          </cell>
          <cell r="E226" t="str">
            <v>三　好智</v>
          </cell>
          <cell r="F226" t="str">
            <v>高専詫</v>
          </cell>
          <cell r="G226">
            <v>32</v>
          </cell>
          <cell r="H226">
            <v>1403</v>
          </cell>
          <cell r="I226" t="str">
            <v>白　川</v>
          </cell>
          <cell r="J226">
            <v>14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 t="e">
            <v>#N/A</v>
          </cell>
          <cell r="Q226" t="e">
            <v>#N/A</v>
          </cell>
          <cell r="R226" t="e">
            <v>#N/A</v>
          </cell>
          <cell r="S226" t="e">
            <v>#N/A</v>
          </cell>
          <cell r="T226" t="e">
            <v>#N/A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 t="str">
            <v>○</v>
          </cell>
          <cell r="AA226" t="str">
            <v>×</v>
          </cell>
          <cell r="AB226" t="e">
            <v>#N/A</v>
          </cell>
          <cell r="AC226" t="e">
            <v>#N/A</v>
          </cell>
          <cell r="AD226" t="e">
            <v>#N/A</v>
          </cell>
          <cell r="AE226" t="e">
            <v>#N/A</v>
          </cell>
          <cell r="AF226" t="e">
            <v>#N/A</v>
          </cell>
          <cell r="AG226">
            <v>225</v>
          </cell>
          <cell r="AH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4507</v>
          </cell>
          <cell r="E227" t="str">
            <v>工　藤</v>
          </cell>
          <cell r="F227" t="str">
            <v>三豊工</v>
          </cell>
          <cell r="G227">
            <v>31</v>
          </cell>
          <cell r="H227">
            <v>1208</v>
          </cell>
          <cell r="I227" t="str">
            <v>武　田</v>
          </cell>
          <cell r="J227">
            <v>12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 t="e">
            <v>#N/A</v>
          </cell>
          <cell r="Q227" t="e">
            <v>#N/A</v>
          </cell>
          <cell r="R227" t="e">
            <v>#N/A</v>
          </cell>
          <cell r="S227" t="e">
            <v>#N/A</v>
          </cell>
          <cell r="T227" t="e">
            <v>#N/A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 t="str">
            <v>○</v>
          </cell>
          <cell r="AA227" t="str">
            <v>×</v>
          </cell>
          <cell r="AB227" t="e">
            <v>#N/A</v>
          </cell>
          <cell r="AC227" t="e">
            <v>#N/A</v>
          </cell>
          <cell r="AD227" t="e">
            <v>#N/A</v>
          </cell>
          <cell r="AE227" t="e">
            <v>#N/A</v>
          </cell>
          <cell r="AF227" t="e">
            <v>#N/A</v>
          </cell>
          <cell r="AG227">
            <v>226</v>
          </cell>
          <cell r="AH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3606</v>
          </cell>
          <cell r="E228" t="str">
            <v>久　保</v>
          </cell>
          <cell r="F228" t="str">
            <v>善　一</v>
          </cell>
          <cell r="G228">
            <v>30</v>
          </cell>
          <cell r="H228">
            <v>4301</v>
          </cell>
          <cell r="I228" t="str">
            <v>西　口</v>
          </cell>
          <cell r="J228">
            <v>43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 t="str">
            <v>○</v>
          </cell>
          <cell r="AA228" t="str">
            <v>×</v>
          </cell>
          <cell r="AB228" t="e">
            <v>#N/A</v>
          </cell>
          <cell r="AC228" t="e">
            <v>#N/A</v>
          </cell>
          <cell r="AD228" t="e">
            <v>#N/A</v>
          </cell>
          <cell r="AE228" t="e">
            <v>#N/A</v>
          </cell>
          <cell r="AF228" t="e">
            <v>#N/A</v>
          </cell>
          <cell r="AG228">
            <v>227</v>
          </cell>
          <cell r="AH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3907</v>
          </cell>
          <cell r="E229" t="str">
            <v>正　井</v>
          </cell>
          <cell r="F229" t="str">
            <v>琴　平</v>
          </cell>
          <cell r="G229">
            <v>29</v>
          </cell>
          <cell r="H229">
            <v>3811</v>
          </cell>
          <cell r="I229" t="str">
            <v>宮　武</v>
          </cell>
          <cell r="J229">
            <v>38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 t="e">
            <v>#N/A</v>
          </cell>
          <cell r="Q229" t="e">
            <v>#N/A</v>
          </cell>
          <cell r="R229" t="e">
            <v>#N/A</v>
          </cell>
          <cell r="S229" t="e">
            <v>#N/A</v>
          </cell>
          <cell r="T229" t="e">
            <v>#N/A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 t="str">
            <v>○</v>
          </cell>
          <cell r="AA229" t="str">
            <v>×</v>
          </cell>
          <cell r="AB229" t="e">
            <v>#N/A</v>
          </cell>
          <cell r="AC229" t="e">
            <v>#N/A</v>
          </cell>
          <cell r="AD229" t="e">
            <v>#N/A</v>
          </cell>
          <cell r="AE229" t="e">
            <v>#N/A</v>
          </cell>
          <cell r="AF229" t="e">
            <v>#N/A</v>
          </cell>
          <cell r="AG229">
            <v>228</v>
          </cell>
          <cell r="AH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405</v>
          </cell>
          <cell r="E230" t="str">
            <v>鎌　池</v>
          </cell>
          <cell r="F230" t="str">
            <v>三本松</v>
          </cell>
          <cell r="G230">
            <v>28</v>
          </cell>
          <cell r="H230">
            <v>2601</v>
          </cell>
          <cell r="I230" t="str">
            <v>香　川</v>
          </cell>
          <cell r="J230">
            <v>26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 t="e">
            <v>#N/A</v>
          </cell>
          <cell r="Q230" t="e">
            <v>#N/A</v>
          </cell>
          <cell r="R230" t="e">
            <v>#N/A</v>
          </cell>
          <cell r="S230" t="e">
            <v>#N/A</v>
          </cell>
          <cell r="T230" t="e">
            <v>#N/A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 t="str">
            <v>○</v>
          </cell>
          <cell r="AA230" t="str">
            <v>×</v>
          </cell>
          <cell r="AB230" t="e">
            <v>#N/A</v>
          </cell>
          <cell r="AC230" t="e">
            <v>#N/A</v>
          </cell>
          <cell r="AD230" t="e">
            <v>#N/A</v>
          </cell>
          <cell r="AE230" t="e">
            <v>#N/A</v>
          </cell>
          <cell r="AF230" t="e">
            <v>#N/A</v>
          </cell>
          <cell r="AG230">
            <v>229</v>
          </cell>
          <cell r="AH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1107</v>
          </cell>
          <cell r="E231" t="str">
            <v>牛　尾</v>
          </cell>
          <cell r="F231" t="str">
            <v>高松東</v>
          </cell>
          <cell r="G231">
            <v>27</v>
          </cell>
          <cell r="H231">
            <v>1401</v>
          </cell>
          <cell r="I231" t="str">
            <v>笠　原</v>
          </cell>
          <cell r="J231">
            <v>14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 t="e">
            <v>#N/A</v>
          </cell>
          <cell r="Q231" t="e">
            <v>#N/A</v>
          </cell>
          <cell r="R231" t="e">
            <v>#N/A</v>
          </cell>
          <cell r="S231" t="e">
            <v>#N/A</v>
          </cell>
          <cell r="T231" t="e">
            <v>#N/A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 t="str">
            <v>○</v>
          </cell>
          <cell r="AA231" t="str">
            <v>×</v>
          </cell>
          <cell r="AB231" t="e">
            <v>#N/A</v>
          </cell>
          <cell r="AC231" t="e">
            <v>#N/A</v>
          </cell>
          <cell r="AD231" t="e">
            <v>#N/A</v>
          </cell>
          <cell r="AE231" t="e">
            <v>#N/A</v>
          </cell>
          <cell r="AF231" t="e">
            <v>#N/A</v>
          </cell>
          <cell r="AG231">
            <v>230</v>
          </cell>
          <cell r="AH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707</v>
          </cell>
          <cell r="E232" t="str">
            <v>奥　田</v>
          </cell>
          <cell r="F232" t="str">
            <v>石　田</v>
          </cell>
          <cell r="G232">
            <v>26</v>
          </cell>
          <cell r="H232">
            <v>2003</v>
          </cell>
          <cell r="I232" t="str">
            <v>岸　下</v>
          </cell>
          <cell r="J232">
            <v>20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 t="e">
            <v>#N/A</v>
          </cell>
          <cell r="Q232" t="e">
            <v>#N/A</v>
          </cell>
          <cell r="R232" t="e">
            <v>#N/A</v>
          </cell>
          <cell r="S232" t="e">
            <v>#N/A</v>
          </cell>
          <cell r="T232" t="e">
            <v>#N/A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 t="str">
            <v>○</v>
          </cell>
          <cell r="AA232" t="str">
            <v>×</v>
          </cell>
          <cell r="AB232" t="e">
            <v>#N/A</v>
          </cell>
          <cell r="AC232" t="e">
            <v>#N/A</v>
          </cell>
          <cell r="AD232" t="e">
            <v>#N/A</v>
          </cell>
          <cell r="AE232" t="e">
            <v>#N/A</v>
          </cell>
          <cell r="AF232" t="e">
            <v>#N/A</v>
          </cell>
          <cell r="AG232">
            <v>231</v>
          </cell>
          <cell r="AH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4406</v>
          </cell>
          <cell r="E233" t="str">
            <v>宗　清</v>
          </cell>
          <cell r="F233" t="str">
            <v>観中央</v>
          </cell>
          <cell r="G233">
            <v>25</v>
          </cell>
          <cell r="H233">
            <v>1205</v>
          </cell>
          <cell r="I233" t="str">
            <v>山　尾</v>
          </cell>
          <cell r="J233">
            <v>12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 t="e">
            <v>#N/A</v>
          </cell>
          <cell r="Q233" t="e">
            <v>#N/A</v>
          </cell>
          <cell r="R233" t="e">
            <v>#N/A</v>
          </cell>
          <cell r="S233" t="e">
            <v>#N/A</v>
          </cell>
          <cell r="T233" t="e">
            <v>#N/A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 t="str">
            <v>○</v>
          </cell>
          <cell r="AA233" t="str">
            <v>×</v>
          </cell>
          <cell r="AB233" t="e">
            <v>#N/A</v>
          </cell>
          <cell r="AC233" t="e">
            <v>#N/A</v>
          </cell>
          <cell r="AD233" t="e">
            <v>#N/A</v>
          </cell>
          <cell r="AE233" t="e">
            <v>#N/A</v>
          </cell>
          <cell r="AF233" t="e">
            <v>#N/A</v>
          </cell>
          <cell r="AG233">
            <v>232</v>
          </cell>
          <cell r="AH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2504</v>
          </cell>
          <cell r="E234" t="str">
            <v>柏　原</v>
          </cell>
          <cell r="F234" t="str">
            <v>飯　山</v>
          </cell>
          <cell r="G234">
            <v>24</v>
          </cell>
          <cell r="H234">
            <v>1304</v>
          </cell>
          <cell r="I234" t="str">
            <v>坂　東</v>
          </cell>
          <cell r="J234">
            <v>13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 t="e">
            <v>#N/A</v>
          </cell>
          <cell r="Q234" t="e">
            <v>#N/A</v>
          </cell>
          <cell r="R234" t="e">
            <v>#N/A</v>
          </cell>
          <cell r="S234" t="e">
            <v>#N/A</v>
          </cell>
          <cell r="T234" t="e">
            <v>#N/A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 t="str">
            <v>○</v>
          </cell>
          <cell r="AA234" t="str">
            <v>×</v>
          </cell>
          <cell r="AB234" t="e">
            <v>#N/A</v>
          </cell>
          <cell r="AC234" t="e">
            <v>#N/A</v>
          </cell>
          <cell r="AD234" t="e">
            <v>#N/A</v>
          </cell>
          <cell r="AE234" t="e">
            <v>#N/A</v>
          </cell>
          <cell r="AF234" t="e">
            <v>#N/A</v>
          </cell>
          <cell r="AG234">
            <v>233</v>
          </cell>
          <cell r="AH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904</v>
          </cell>
          <cell r="E235" t="str">
            <v>山　下</v>
          </cell>
          <cell r="F235" t="str">
            <v>三　木</v>
          </cell>
          <cell r="G235">
            <v>23</v>
          </cell>
          <cell r="H235">
            <v>3810</v>
          </cell>
          <cell r="I235" t="str">
            <v>　関</v>
          </cell>
          <cell r="J235">
            <v>38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 t="e">
            <v>#N/A</v>
          </cell>
          <cell r="Q235" t="e">
            <v>#N/A</v>
          </cell>
          <cell r="R235" t="e">
            <v>#N/A</v>
          </cell>
          <cell r="S235" t="e">
            <v>#N/A</v>
          </cell>
          <cell r="T235" t="e">
            <v>#N/A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 t="str">
            <v>○</v>
          </cell>
          <cell r="AA235" t="str">
            <v>×</v>
          </cell>
          <cell r="AB235" t="e">
            <v>#N/A</v>
          </cell>
          <cell r="AC235" t="e">
            <v>#N/A</v>
          </cell>
          <cell r="AD235" t="e">
            <v>#N/A</v>
          </cell>
          <cell r="AE235" t="e">
            <v>#N/A</v>
          </cell>
          <cell r="AF235" t="e">
            <v>#N/A</v>
          </cell>
          <cell r="AG235">
            <v>234</v>
          </cell>
          <cell r="AH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4206</v>
          </cell>
          <cell r="E236" t="str">
            <v>中　西</v>
          </cell>
          <cell r="F236" t="str">
            <v>笠　田</v>
          </cell>
          <cell r="G236">
            <v>22</v>
          </cell>
          <cell r="H236">
            <v>1210</v>
          </cell>
          <cell r="I236" t="str">
            <v>本　庄</v>
          </cell>
          <cell r="J236">
            <v>12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 t="e">
            <v>#N/A</v>
          </cell>
          <cell r="Q236" t="e">
            <v>#N/A</v>
          </cell>
          <cell r="R236" t="e">
            <v>#N/A</v>
          </cell>
          <cell r="S236" t="e">
            <v>#N/A</v>
          </cell>
          <cell r="T236" t="e">
            <v>#N/A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 t="str">
            <v>○</v>
          </cell>
          <cell r="AA236" t="str">
            <v>×</v>
          </cell>
          <cell r="AB236" t="e">
            <v>#N/A</v>
          </cell>
          <cell r="AC236" t="e">
            <v>#N/A</v>
          </cell>
          <cell r="AD236" t="e">
            <v>#N/A</v>
          </cell>
          <cell r="AE236" t="e">
            <v>#N/A</v>
          </cell>
          <cell r="AF236" t="e">
            <v>#N/A</v>
          </cell>
          <cell r="AG236">
            <v>235</v>
          </cell>
          <cell r="AH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2407</v>
          </cell>
          <cell r="E237" t="str">
            <v>藤　田</v>
          </cell>
          <cell r="F237" t="str">
            <v>農　経</v>
          </cell>
          <cell r="G237">
            <v>21</v>
          </cell>
          <cell r="H237">
            <v>1207</v>
          </cell>
          <cell r="I237" t="str">
            <v>横　割</v>
          </cell>
          <cell r="J237">
            <v>12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 t="e">
            <v>#N/A</v>
          </cell>
          <cell r="Q237" t="e">
            <v>#N/A</v>
          </cell>
          <cell r="R237" t="e">
            <v>#N/A</v>
          </cell>
          <cell r="S237" t="e">
            <v>#N/A</v>
          </cell>
          <cell r="T237" t="e">
            <v>#N/A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 t="str">
            <v>○</v>
          </cell>
          <cell r="AA237" t="str">
            <v>×</v>
          </cell>
          <cell r="AB237" t="e">
            <v>#N/A</v>
          </cell>
          <cell r="AC237" t="e">
            <v>#N/A</v>
          </cell>
          <cell r="AD237" t="e">
            <v>#N/A</v>
          </cell>
          <cell r="AE237" t="e">
            <v>#N/A</v>
          </cell>
          <cell r="AF237" t="e">
            <v>#N/A</v>
          </cell>
          <cell r="AG237">
            <v>236</v>
          </cell>
          <cell r="AH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3104</v>
          </cell>
          <cell r="E238" t="str">
            <v>山　下</v>
          </cell>
          <cell r="F238" t="str">
            <v>丸城西</v>
          </cell>
          <cell r="G238">
            <v>20</v>
          </cell>
          <cell r="H238">
            <v>1209</v>
          </cell>
          <cell r="I238" t="str">
            <v>　秦</v>
          </cell>
          <cell r="J238">
            <v>12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 t="str">
            <v>○</v>
          </cell>
          <cell r="AA238" t="str">
            <v>×</v>
          </cell>
          <cell r="AB238" t="e">
            <v>#N/A</v>
          </cell>
          <cell r="AC238" t="e">
            <v>#N/A</v>
          </cell>
          <cell r="AD238" t="e">
            <v>#N/A</v>
          </cell>
          <cell r="AE238" t="e">
            <v>#N/A</v>
          </cell>
          <cell r="AF238" t="e">
            <v>#N/A</v>
          </cell>
          <cell r="AG238">
            <v>237</v>
          </cell>
          <cell r="AH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1806</v>
          </cell>
          <cell r="E239" t="str">
            <v>坂　本</v>
          </cell>
          <cell r="F239" t="str">
            <v>香中央</v>
          </cell>
          <cell r="G239">
            <v>19</v>
          </cell>
          <cell r="H239">
            <v>1206</v>
          </cell>
          <cell r="I239" t="str">
            <v>稲　田</v>
          </cell>
          <cell r="J239">
            <v>12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 t="e">
            <v>#N/A</v>
          </cell>
          <cell r="Q239" t="e">
            <v>#N/A</v>
          </cell>
          <cell r="R239" t="e">
            <v>#N/A</v>
          </cell>
          <cell r="S239" t="e">
            <v>#N/A</v>
          </cell>
          <cell r="T239" t="e">
            <v>#N/A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 t="str">
            <v>○</v>
          </cell>
          <cell r="AA239" t="str">
            <v>×</v>
          </cell>
          <cell r="AB239" t="e">
            <v>#N/A</v>
          </cell>
          <cell r="AC239" t="e">
            <v>#N/A</v>
          </cell>
          <cell r="AD239" t="e">
            <v>#N/A</v>
          </cell>
          <cell r="AE239" t="e">
            <v>#N/A</v>
          </cell>
          <cell r="AF239" t="e">
            <v>#N/A</v>
          </cell>
          <cell r="AG239">
            <v>238</v>
          </cell>
          <cell r="AH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4007</v>
          </cell>
          <cell r="E240" t="str">
            <v>豊　嶋</v>
          </cell>
          <cell r="F240" t="str">
            <v>高　瀬</v>
          </cell>
          <cell r="G240">
            <v>18</v>
          </cell>
          <cell r="H240">
            <v>1601</v>
          </cell>
          <cell r="I240" t="str">
            <v>　森</v>
          </cell>
          <cell r="J240">
            <v>16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 t="e">
            <v>#N/A</v>
          </cell>
          <cell r="Q240" t="e">
            <v>#N/A</v>
          </cell>
          <cell r="R240" t="e">
            <v>#N/A</v>
          </cell>
          <cell r="S240" t="e">
            <v>#N/A</v>
          </cell>
          <cell r="T240" t="e">
            <v>#N/A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 t="str">
            <v>○</v>
          </cell>
          <cell r="AA240" t="str">
            <v>×</v>
          </cell>
          <cell r="AB240" t="e">
            <v>#N/A</v>
          </cell>
          <cell r="AC240" t="e">
            <v>#N/A</v>
          </cell>
          <cell r="AD240" t="e">
            <v>#N/A</v>
          </cell>
          <cell r="AE240" t="e">
            <v>#N/A</v>
          </cell>
          <cell r="AF240" t="e">
            <v>#N/A</v>
          </cell>
          <cell r="AG240">
            <v>239</v>
          </cell>
          <cell r="AH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805</v>
          </cell>
          <cell r="E241" t="str">
            <v>黒　田</v>
          </cell>
          <cell r="F241" t="str">
            <v>志　度</v>
          </cell>
          <cell r="G241">
            <v>17</v>
          </cell>
          <cell r="H241">
            <v>3005</v>
          </cell>
          <cell r="I241" t="str">
            <v>三　好</v>
          </cell>
          <cell r="J241">
            <v>30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 t="e">
            <v>#N/A</v>
          </cell>
          <cell r="Q241" t="e">
            <v>#N/A</v>
          </cell>
          <cell r="R241" t="e">
            <v>#N/A</v>
          </cell>
          <cell r="S241" t="e">
            <v>#N/A</v>
          </cell>
          <cell r="T241" t="e">
            <v>#N/A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 t="str">
            <v>○</v>
          </cell>
          <cell r="AA241" t="str">
            <v>×</v>
          </cell>
          <cell r="AB241" t="e">
            <v>#N/A</v>
          </cell>
          <cell r="AC241" t="e">
            <v>#N/A</v>
          </cell>
          <cell r="AD241" t="e">
            <v>#N/A</v>
          </cell>
          <cell r="AE241" t="e">
            <v>#N/A</v>
          </cell>
          <cell r="AF241" t="e">
            <v>#N/A</v>
          </cell>
          <cell r="AG241">
            <v>240</v>
          </cell>
          <cell r="AH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507</v>
          </cell>
          <cell r="E242" t="str">
            <v>高　橋</v>
          </cell>
          <cell r="F242" t="str">
            <v>津　田</v>
          </cell>
          <cell r="G242">
            <v>16</v>
          </cell>
          <cell r="H242">
            <v>1204</v>
          </cell>
          <cell r="I242" t="str">
            <v>釜　野</v>
          </cell>
          <cell r="J242">
            <v>12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 t="e">
            <v>#N/A</v>
          </cell>
          <cell r="Q242" t="e">
            <v>#N/A</v>
          </cell>
          <cell r="R242" t="e">
            <v>#N/A</v>
          </cell>
          <cell r="S242" t="e">
            <v>#N/A</v>
          </cell>
          <cell r="T242" t="e">
            <v>#N/A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 t="str">
            <v>○</v>
          </cell>
          <cell r="AA242" t="str">
            <v>×</v>
          </cell>
          <cell r="AB242" t="e">
            <v>#N/A</v>
          </cell>
          <cell r="AC242" t="e">
            <v>#N/A</v>
          </cell>
          <cell r="AD242" t="e">
            <v>#N/A</v>
          </cell>
          <cell r="AE242" t="e">
            <v>#N/A</v>
          </cell>
          <cell r="AF242" t="e">
            <v>#N/A</v>
          </cell>
          <cell r="AG242">
            <v>241</v>
          </cell>
          <cell r="AH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1008</v>
          </cell>
          <cell r="E243" t="str">
            <v>喜　岡</v>
          </cell>
          <cell r="F243" t="str">
            <v>高松北</v>
          </cell>
          <cell r="G243">
            <v>15</v>
          </cell>
          <cell r="H243">
            <v>1203</v>
          </cell>
          <cell r="I243" t="str">
            <v>網　谷</v>
          </cell>
          <cell r="J243">
            <v>12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 t="e">
            <v>#N/A</v>
          </cell>
          <cell r="Q243" t="e">
            <v>#N/A</v>
          </cell>
          <cell r="R243" t="e">
            <v>#N/A</v>
          </cell>
          <cell r="S243" t="e">
            <v>#N/A</v>
          </cell>
          <cell r="T243" t="e">
            <v>#N/A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 t="str">
            <v>○</v>
          </cell>
          <cell r="AA243" t="str">
            <v>×</v>
          </cell>
          <cell r="AB243" t="e">
            <v>#N/A</v>
          </cell>
          <cell r="AC243" t="e">
            <v>#N/A</v>
          </cell>
          <cell r="AD243" t="e">
            <v>#N/A</v>
          </cell>
          <cell r="AE243" t="e">
            <v>#N/A</v>
          </cell>
          <cell r="AF243" t="e">
            <v>#N/A</v>
          </cell>
          <cell r="AG243">
            <v>242</v>
          </cell>
          <cell r="AH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1508</v>
          </cell>
          <cell r="E244" t="str">
            <v>篠　原</v>
          </cell>
          <cell r="F244" t="str">
            <v>高松一</v>
          </cell>
          <cell r="G244">
            <v>14</v>
          </cell>
          <cell r="H244">
            <v>1302</v>
          </cell>
          <cell r="I244" t="str">
            <v>中　島</v>
          </cell>
          <cell r="J244">
            <v>13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 t="e">
            <v>#N/A</v>
          </cell>
          <cell r="Q244" t="e">
            <v>#N/A</v>
          </cell>
          <cell r="R244" t="e">
            <v>#N/A</v>
          </cell>
          <cell r="S244" t="e">
            <v>#N/A</v>
          </cell>
          <cell r="T244" t="e">
            <v>#N/A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 t="str">
            <v>○</v>
          </cell>
          <cell r="AA244" t="str">
            <v>×</v>
          </cell>
          <cell r="AB244" t="e">
            <v>#N/A</v>
          </cell>
          <cell r="AC244" t="e">
            <v>#N/A</v>
          </cell>
          <cell r="AD244" t="e">
            <v>#N/A</v>
          </cell>
          <cell r="AE244" t="e">
            <v>#N/A</v>
          </cell>
          <cell r="AF244" t="e">
            <v>#N/A</v>
          </cell>
          <cell r="AG244">
            <v>243</v>
          </cell>
          <cell r="AH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107</v>
          </cell>
          <cell r="E245" t="str">
            <v>空　田</v>
          </cell>
          <cell r="F245" t="str">
            <v>小豆島</v>
          </cell>
          <cell r="G245">
            <v>13</v>
          </cell>
          <cell r="H245">
            <v>3803</v>
          </cell>
          <cell r="I245" t="str">
            <v>山　下</v>
          </cell>
          <cell r="J245">
            <v>38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 t="e">
            <v>#N/A</v>
          </cell>
          <cell r="Q245" t="e">
            <v>#N/A</v>
          </cell>
          <cell r="R245" t="e">
            <v>#N/A</v>
          </cell>
          <cell r="S245" t="e">
            <v>#N/A</v>
          </cell>
          <cell r="T245" t="e">
            <v>#N/A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 t="str">
            <v>○</v>
          </cell>
          <cell r="AA245" t="str">
            <v>×</v>
          </cell>
          <cell r="AB245" t="e">
            <v>#N/A</v>
          </cell>
          <cell r="AC245" t="e">
            <v>#N/A</v>
          </cell>
          <cell r="AD245" t="e">
            <v>#N/A</v>
          </cell>
          <cell r="AE245" t="e">
            <v>#N/A</v>
          </cell>
          <cell r="AF245" t="e">
            <v>#N/A</v>
          </cell>
          <cell r="AG245">
            <v>244</v>
          </cell>
          <cell r="AH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3814</v>
          </cell>
          <cell r="E246" t="str">
            <v>奥　村</v>
          </cell>
          <cell r="F246" t="str">
            <v>尽　誠</v>
          </cell>
          <cell r="G246">
            <v>12</v>
          </cell>
          <cell r="H246">
            <v>3401</v>
          </cell>
          <cell r="I246" t="str">
            <v>篠　原</v>
          </cell>
          <cell r="J246">
            <v>34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 t="e">
            <v>#N/A</v>
          </cell>
          <cell r="Q246" t="e">
            <v>#N/A</v>
          </cell>
          <cell r="R246" t="e">
            <v>#N/A</v>
          </cell>
          <cell r="S246" t="e">
            <v>#N/A</v>
          </cell>
          <cell r="T246" t="e">
            <v>#N/A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 t="str">
            <v>○</v>
          </cell>
          <cell r="AA246" t="str">
            <v>×</v>
          </cell>
          <cell r="AB246" t="e">
            <v>#N/A</v>
          </cell>
          <cell r="AC246" t="e">
            <v>#N/A</v>
          </cell>
          <cell r="AD246" t="e">
            <v>#N/A</v>
          </cell>
          <cell r="AE246" t="e">
            <v>#N/A</v>
          </cell>
          <cell r="AF246" t="e">
            <v>#N/A</v>
          </cell>
          <cell r="AG246">
            <v>245</v>
          </cell>
          <cell r="AH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4708</v>
          </cell>
          <cell r="E247" t="str">
            <v>平　山</v>
          </cell>
          <cell r="F247" t="str">
            <v>高専高</v>
          </cell>
          <cell r="G247">
            <v>11</v>
          </cell>
          <cell r="H247">
            <v>3808</v>
          </cell>
          <cell r="I247" t="str">
            <v>篠　原</v>
          </cell>
          <cell r="J247">
            <v>38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 t="e">
            <v>#N/A</v>
          </cell>
          <cell r="Q247" t="e">
            <v>#N/A</v>
          </cell>
          <cell r="R247" t="e">
            <v>#N/A</v>
          </cell>
          <cell r="S247" t="e">
            <v>#N/A</v>
          </cell>
          <cell r="T247" t="e">
            <v>#N/A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 t="str">
            <v>○</v>
          </cell>
          <cell r="AA247" t="str">
            <v>×</v>
          </cell>
          <cell r="AB247" t="e">
            <v>#N/A</v>
          </cell>
          <cell r="AC247" t="e">
            <v>#N/A</v>
          </cell>
          <cell r="AD247" t="e">
            <v>#N/A</v>
          </cell>
          <cell r="AE247" t="e">
            <v>#N/A</v>
          </cell>
          <cell r="AF247" t="e">
            <v>#N/A</v>
          </cell>
          <cell r="AG247">
            <v>246</v>
          </cell>
          <cell r="AH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2308</v>
          </cell>
          <cell r="E248" t="str">
            <v>宮　内</v>
          </cell>
          <cell r="F248" t="str">
            <v>高松西</v>
          </cell>
          <cell r="G248">
            <v>10</v>
          </cell>
          <cell r="H248">
            <v>1301</v>
          </cell>
          <cell r="I248" t="str">
            <v>堀　江</v>
          </cell>
          <cell r="J248">
            <v>13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 t="e">
            <v>#N/A</v>
          </cell>
          <cell r="Q248" t="e">
            <v>#N/A</v>
          </cell>
          <cell r="R248" t="e">
            <v>#N/A</v>
          </cell>
          <cell r="S248" t="e">
            <v>#N/A</v>
          </cell>
          <cell r="T248" t="e">
            <v>#N/A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 t="str">
            <v>○</v>
          </cell>
          <cell r="AA248" t="str">
            <v>×</v>
          </cell>
          <cell r="AB248" t="e">
            <v>#N/A</v>
          </cell>
          <cell r="AC248" t="e">
            <v>#N/A</v>
          </cell>
          <cell r="AD248" t="e">
            <v>#N/A</v>
          </cell>
          <cell r="AE248" t="e">
            <v>#N/A</v>
          </cell>
          <cell r="AF248" t="e">
            <v>#N/A</v>
          </cell>
          <cell r="AG248">
            <v>247</v>
          </cell>
          <cell r="AH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4008</v>
          </cell>
          <cell r="E249" t="str">
            <v>圖　子</v>
          </cell>
          <cell r="F249" t="str">
            <v>高　瀬</v>
          </cell>
          <cell r="G249">
            <v>9</v>
          </cell>
          <cell r="H249">
            <v>3806</v>
          </cell>
          <cell r="I249" t="str">
            <v>寺　本</v>
          </cell>
          <cell r="J249">
            <v>38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 t="e">
            <v>#N/A</v>
          </cell>
          <cell r="Q249" t="e">
            <v>#N/A</v>
          </cell>
          <cell r="R249" t="e">
            <v>#N/A</v>
          </cell>
          <cell r="S249" t="e">
            <v>#N/A</v>
          </cell>
          <cell r="T249" t="e">
            <v>#N/A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 t="str">
            <v>○</v>
          </cell>
          <cell r="AA249" t="str">
            <v>×</v>
          </cell>
          <cell r="AB249" t="e">
            <v>#N/A</v>
          </cell>
          <cell r="AC249" t="e">
            <v>#N/A</v>
          </cell>
          <cell r="AD249" t="e">
            <v>#N/A</v>
          </cell>
          <cell r="AE249" t="e">
            <v>#N/A</v>
          </cell>
          <cell r="AF249" t="e">
            <v>#N/A</v>
          </cell>
          <cell r="AG249">
            <v>248</v>
          </cell>
          <cell r="AH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2408</v>
          </cell>
          <cell r="E250" t="str">
            <v>猪木原</v>
          </cell>
          <cell r="F250" t="str">
            <v>農　経</v>
          </cell>
          <cell r="G250">
            <v>8</v>
          </cell>
          <cell r="H250">
            <v>3809</v>
          </cell>
          <cell r="I250" t="str">
            <v>　原</v>
          </cell>
          <cell r="J250">
            <v>38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 t="str">
            <v>○</v>
          </cell>
          <cell r="AA250" t="str">
            <v>×</v>
          </cell>
          <cell r="AB250" t="e">
            <v>#N/A</v>
          </cell>
          <cell r="AC250" t="e">
            <v>#N/A</v>
          </cell>
          <cell r="AD250" t="e">
            <v>#N/A</v>
          </cell>
          <cell r="AE250" t="e">
            <v>#N/A</v>
          </cell>
          <cell r="AF250" t="e">
            <v>#N/A</v>
          </cell>
          <cell r="AG250">
            <v>249</v>
          </cell>
          <cell r="AH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1908</v>
          </cell>
          <cell r="E251" t="str">
            <v>川　田</v>
          </cell>
          <cell r="F251" t="str">
            <v>英　明</v>
          </cell>
          <cell r="G251">
            <v>7</v>
          </cell>
          <cell r="H251">
            <v>1202</v>
          </cell>
          <cell r="I251" t="str">
            <v>鶴　身</v>
          </cell>
          <cell r="J251">
            <v>12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 t="e">
            <v>#N/A</v>
          </cell>
          <cell r="Q251" t="e">
            <v>#N/A</v>
          </cell>
          <cell r="R251" t="e">
            <v>#N/A</v>
          </cell>
          <cell r="S251" t="e">
            <v>#N/A</v>
          </cell>
          <cell r="T251" t="e">
            <v>#N/A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 t="str">
            <v>○</v>
          </cell>
          <cell r="AA251" t="str">
            <v>×</v>
          </cell>
          <cell r="AB251" t="e">
            <v>#N/A</v>
          </cell>
          <cell r="AC251" t="e">
            <v>#N/A</v>
          </cell>
          <cell r="AD251" t="e">
            <v>#N/A</v>
          </cell>
          <cell r="AE251" t="e">
            <v>#N/A</v>
          </cell>
          <cell r="AF251" t="e">
            <v>#N/A</v>
          </cell>
          <cell r="AG251">
            <v>250</v>
          </cell>
          <cell r="AH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2608</v>
          </cell>
          <cell r="E252" t="str">
            <v>浜　田</v>
          </cell>
          <cell r="F252" t="str">
            <v>坂　出</v>
          </cell>
          <cell r="G252">
            <v>262</v>
          </cell>
          <cell r="H252">
            <v>1608</v>
          </cell>
          <cell r="I252" t="str">
            <v>東　原</v>
          </cell>
          <cell r="J252">
            <v>16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 t="e">
            <v>#N/A</v>
          </cell>
          <cell r="Q252" t="e">
            <v>#N/A</v>
          </cell>
          <cell r="R252" t="e">
            <v>#N/A</v>
          </cell>
          <cell r="S252" t="e">
            <v>#N/A</v>
          </cell>
          <cell r="T252" t="e">
            <v>#N/A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 t="str">
            <v>○</v>
          </cell>
          <cell r="AA252" t="str">
            <v>×</v>
          </cell>
          <cell r="AB252" t="e">
            <v>#N/A</v>
          </cell>
          <cell r="AC252" t="e">
            <v>#N/A</v>
          </cell>
          <cell r="AD252" t="e">
            <v>#N/A</v>
          </cell>
          <cell r="AE252" t="e">
            <v>#N/A</v>
          </cell>
          <cell r="AF252" t="e">
            <v>#N/A</v>
          </cell>
          <cell r="AG252">
            <v>251</v>
          </cell>
          <cell r="AH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2008</v>
          </cell>
          <cell r="E253" t="str">
            <v>川　田</v>
          </cell>
          <cell r="F253" t="str">
            <v>高工芸</v>
          </cell>
          <cell r="G253">
            <v>261</v>
          </cell>
          <cell r="H253">
            <v>4308</v>
          </cell>
          <cell r="I253" t="str">
            <v>伏　見</v>
          </cell>
          <cell r="J253">
            <v>43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 t="e">
            <v>#N/A</v>
          </cell>
          <cell r="Q253" t="e">
            <v>#N/A</v>
          </cell>
          <cell r="R253" t="e">
            <v>#N/A</v>
          </cell>
          <cell r="S253" t="e">
            <v>#N/A</v>
          </cell>
          <cell r="T253" t="e">
            <v>#N/A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 t="str">
            <v>○</v>
          </cell>
          <cell r="AA253" t="str">
            <v>×</v>
          </cell>
          <cell r="AB253" t="e">
            <v>#N/A</v>
          </cell>
          <cell r="AC253" t="e">
            <v>#N/A</v>
          </cell>
          <cell r="AD253" t="e">
            <v>#N/A</v>
          </cell>
          <cell r="AE253" t="e">
            <v>#N/A</v>
          </cell>
          <cell r="AF253" t="e">
            <v>#N/A</v>
          </cell>
          <cell r="AG253">
            <v>252</v>
          </cell>
          <cell r="AH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4508</v>
          </cell>
          <cell r="E254" t="str">
            <v>宮　武</v>
          </cell>
          <cell r="F254" t="str">
            <v>三豊工</v>
          </cell>
          <cell r="G254">
            <v>260</v>
          </cell>
          <cell r="H254">
            <v>708</v>
          </cell>
          <cell r="I254" t="str">
            <v>木　村</v>
          </cell>
          <cell r="J254">
            <v>7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 t="e">
            <v>#N/A</v>
          </cell>
          <cell r="Q254" t="e">
            <v>#N/A</v>
          </cell>
          <cell r="R254" t="e">
            <v>#N/A</v>
          </cell>
          <cell r="S254" t="e">
            <v>#N/A</v>
          </cell>
          <cell r="T254" t="e">
            <v>#N/A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 t="str">
            <v>○</v>
          </cell>
          <cell r="AA254" t="str">
            <v>×</v>
          </cell>
          <cell r="AB254" t="e">
            <v>#N/A</v>
          </cell>
          <cell r="AC254" t="e">
            <v>#N/A</v>
          </cell>
          <cell r="AD254" t="e">
            <v>#N/A</v>
          </cell>
          <cell r="AE254" t="e">
            <v>#N/A</v>
          </cell>
          <cell r="AF254" t="e">
            <v>#N/A</v>
          </cell>
          <cell r="AG254">
            <v>253</v>
          </cell>
          <cell r="AH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207</v>
          </cell>
          <cell r="E255" t="str">
            <v>濱　田</v>
          </cell>
          <cell r="F255" t="str">
            <v>土　庄</v>
          </cell>
          <cell r="G255">
            <v>259</v>
          </cell>
          <cell r="H255">
            <v>3008</v>
          </cell>
          <cell r="I255" t="str">
            <v>長　澤</v>
          </cell>
          <cell r="J255">
            <v>30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 t="e">
            <v>#N/A</v>
          </cell>
          <cell r="Q255" t="e">
            <v>#N/A</v>
          </cell>
          <cell r="R255" t="e">
            <v>#N/A</v>
          </cell>
          <cell r="S255" t="e">
            <v>#N/A</v>
          </cell>
          <cell r="T255" t="e">
            <v>#N/A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 t="str">
            <v>○</v>
          </cell>
          <cell r="AA255" t="str">
            <v>×</v>
          </cell>
          <cell r="AB255" t="e">
            <v>#N/A</v>
          </cell>
          <cell r="AC255" t="e">
            <v>#N/A</v>
          </cell>
          <cell r="AD255" t="e">
            <v>#N/A</v>
          </cell>
          <cell r="AE255" t="e">
            <v>#N/A</v>
          </cell>
          <cell r="AF255" t="e">
            <v>#N/A</v>
          </cell>
          <cell r="AG255">
            <v>254</v>
          </cell>
          <cell r="AH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1408</v>
          </cell>
          <cell r="E256" t="str">
            <v>加　地</v>
          </cell>
          <cell r="F256" t="str">
            <v>高　松</v>
          </cell>
          <cell r="G256">
            <v>258</v>
          </cell>
          <cell r="H256">
            <v>2908</v>
          </cell>
          <cell r="I256" t="str">
            <v>大　橋</v>
          </cell>
          <cell r="J256">
            <v>29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 t="e">
            <v>#N/A</v>
          </cell>
          <cell r="Q256" t="e">
            <v>#N/A</v>
          </cell>
          <cell r="R256" t="e">
            <v>#N/A</v>
          </cell>
          <cell r="S256" t="e">
            <v>#N/A</v>
          </cell>
          <cell r="T256" t="e">
            <v>#N/A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 t="str">
            <v>○</v>
          </cell>
          <cell r="AA256" t="str">
            <v>×</v>
          </cell>
          <cell r="AB256" t="e">
            <v>#N/A</v>
          </cell>
          <cell r="AC256" t="e">
            <v>#N/A</v>
          </cell>
          <cell r="AD256" t="e">
            <v>#N/A</v>
          </cell>
          <cell r="AE256" t="e">
            <v>#N/A</v>
          </cell>
          <cell r="AF256" t="e">
            <v>#N/A</v>
          </cell>
          <cell r="AG256">
            <v>255</v>
          </cell>
          <cell r="AH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1108</v>
          </cell>
          <cell r="E257" t="str">
            <v>谷　風</v>
          </cell>
          <cell r="F257" t="str">
            <v>高松東</v>
          </cell>
          <cell r="G257">
            <v>257</v>
          </cell>
          <cell r="H257">
            <v>3408</v>
          </cell>
          <cell r="I257" t="str">
            <v>香　川</v>
          </cell>
          <cell r="J257">
            <v>34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 t="e">
            <v>#N/A</v>
          </cell>
          <cell r="Q257" t="e">
            <v>#N/A</v>
          </cell>
          <cell r="R257" t="e">
            <v>#N/A</v>
          </cell>
          <cell r="S257" t="e">
            <v>#N/A</v>
          </cell>
          <cell r="T257" t="e">
            <v>#N/A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 t="str">
            <v>○</v>
          </cell>
          <cell r="AA257" t="str">
            <v>×</v>
          </cell>
          <cell r="AB257" t="e">
            <v>#N/A</v>
          </cell>
          <cell r="AC257" t="e">
            <v>#N/A</v>
          </cell>
          <cell r="AD257" t="e">
            <v>#N/A</v>
          </cell>
          <cell r="AE257" t="e">
            <v>#N/A</v>
          </cell>
          <cell r="AF257" t="e">
            <v>#N/A</v>
          </cell>
          <cell r="AG257">
            <v>256</v>
          </cell>
          <cell r="AH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3408</v>
          </cell>
          <cell r="E258" t="str">
            <v>香　川</v>
          </cell>
          <cell r="F258" t="str">
            <v>多度津</v>
          </cell>
          <cell r="G258">
            <v>256</v>
          </cell>
          <cell r="H258">
            <v>1108</v>
          </cell>
          <cell r="I258" t="str">
            <v>谷　風</v>
          </cell>
          <cell r="J258">
            <v>11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 t="e">
            <v>#N/A</v>
          </cell>
          <cell r="Q258" t="e">
            <v>#N/A</v>
          </cell>
          <cell r="R258" t="e">
            <v>#N/A</v>
          </cell>
          <cell r="S258" t="e">
            <v>#N/A</v>
          </cell>
          <cell r="T258" t="e">
            <v>#N/A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 t="str">
            <v>○</v>
          </cell>
          <cell r="AA258" t="str">
            <v>×</v>
          </cell>
          <cell r="AB258" t="e">
            <v>#N/A</v>
          </cell>
          <cell r="AC258" t="e">
            <v>#N/A</v>
          </cell>
          <cell r="AD258" t="e">
            <v>#N/A</v>
          </cell>
          <cell r="AE258" t="e">
            <v>#N/A</v>
          </cell>
          <cell r="AF258" t="e">
            <v>#N/A</v>
          </cell>
          <cell r="AG258">
            <v>257</v>
          </cell>
          <cell r="AH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2908</v>
          </cell>
          <cell r="E259" t="str">
            <v>大　橋</v>
          </cell>
          <cell r="F259" t="str">
            <v>坂出工</v>
          </cell>
          <cell r="G259">
            <v>255</v>
          </cell>
          <cell r="H259">
            <v>1408</v>
          </cell>
          <cell r="I259" t="str">
            <v>加　地</v>
          </cell>
          <cell r="J259">
            <v>14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 t="e">
            <v>#N/A</v>
          </cell>
          <cell r="Q259" t="e">
            <v>#N/A</v>
          </cell>
          <cell r="R259" t="e">
            <v>#N/A</v>
          </cell>
          <cell r="S259" t="e">
            <v>#N/A</v>
          </cell>
          <cell r="T259" t="e">
            <v>#N/A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 t="str">
            <v>○</v>
          </cell>
          <cell r="AA259" t="str">
            <v>×</v>
          </cell>
          <cell r="AB259" t="e">
            <v>#N/A</v>
          </cell>
          <cell r="AC259" t="e">
            <v>#N/A</v>
          </cell>
          <cell r="AD259" t="e">
            <v>#N/A</v>
          </cell>
          <cell r="AE259" t="e">
            <v>#N/A</v>
          </cell>
          <cell r="AF259" t="e">
            <v>#N/A</v>
          </cell>
          <cell r="AG259">
            <v>258</v>
          </cell>
          <cell r="AH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3008</v>
          </cell>
          <cell r="E260" t="str">
            <v>長　澤</v>
          </cell>
          <cell r="F260" t="str">
            <v>丸　亀</v>
          </cell>
          <cell r="G260">
            <v>254</v>
          </cell>
          <cell r="H260">
            <v>207</v>
          </cell>
          <cell r="I260" t="str">
            <v>濱　田</v>
          </cell>
          <cell r="J260">
            <v>2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 t="e">
            <v>#N/A</v>
          </cell>
          <cell r="Q260" t="e">
            <v>#N/A</v>
          </cell>
          <cell r="R260" t="e">
            <v>#N/A</v>
          </cell>
          <cell r="S260" t="e">
            <v>#N/A</v>
          </cell>
          <cell r="T260" t="e">
            <v>#N/A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 t="str">
            <v>○</v>
          </cell>
          <cell r="AA260" t="str">
            <v>×</v>
          </cell>
          <cell r="AB260" t="e">
            <v>#N/A</v>
          </cell>
          <cell r="AC260" t="e">
            <v>#N/A</v>
          </cell>
          <cell r="AD260" t="e">
            <v>#N/A</v>
          </cell>
          <cell r="AE260" t="e">
            <v>#N/A</v>
          </cell>
          <cell r="AF260" t="e">
            <v>#N/A</v>
          </cell>
          <cell r="AG260">
            <v>259</v>
          </cell>
          <cell r="AH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708</v>
          </cell>
          <cell r="E261" t="str">
            <v>木　村</v>
          </cell>
          <cell r="F261" t="str">
            <v>石　田</v>
          </cell>
          <cell r="G261">
            <v>253</v>
          </cell>
          <cell r="H261">
            <v>4508</v>
          </cell>
          <cell r="I261" t="str">
            <v>宮　武</v>
          </cell>
          <cell r="J261">
            <v>45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 t="e">
            <v>#N/A</v>
          </cell>
          <cell r="Q261" t="e">
            <v>#N/A</v>
          </cell>
          <cell r="R261" t="e">
            <v>#N/A</v>
          </cell>
          <cell r="S261" t="e">
            <v>#N/A</v>
          </cell>
          <cell r="T261" t="e">
            <v>#N/A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 t="str">
            <v>○</v>
          </cell>
          <cell r="AA261" t="str">
            <v>×</v>
          </cell>
          <cell r="AB261" t="e">
            <v>#N/A</v>
          </cell>
          <cell r="AC261" t="e">
            <v>#N/A</v>
          </cell>
          <cell r="AD261" t="e">
            <v>#N/A</v>
          </cell>
          <cell r="AE261" t="e">
            <v>#N/A</v>
          </cell>
          <cell r="AF261" t="e">
            <v>#N/A</v>
          </cell>
          <cell r="AG261">
            <v>260</v>
          </cell>
          <cell r="AH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4308</v>
          </cell>
          <cell r="E262" t="str">
            <v>伏　見</v>
          </cell>
          <cell r="F262" t="str">
            <v>観　一</v>
          </cell>
          <cell r="G262">
            <v>252</v>
          </cell>
          <cell r="H262">
            <v>2008</v>
          </cell>
          <cell r="I262" t="str">
            <v>川　田</v>
          </cell>
          <cell r="J262">
            <v>20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 t="e">
            <v>#N/A</v>
          </cell>
          <cell r="Q262" t="e">
            <v>#N/A</v>
          </cell>
          <cell r="R262" t="e">
            <v>#N/A</v>
          </cell>
          <cell r="S262" t="e">
            <v>#N/A</v>
          </cell>
          <cell r="T262" t="e">
            <v>#N/A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 t="str">
            <v>○</v>
          </cell>
          <cell r="AA262" t="str">
            <v>×</v>
          </cell>
          <cell r="AB262" t="e">
            <v>#N/A</v>
          </cell>
          <cell r="AC262" t="e">
            <v>#N/A</v>
          </cell>
          <cell r="AD262" t="e">
            <v>#N/A</v>
          </cell>
          <cell r="AE262" t="e">
            <v>#N/A</v>
          </cell>
          <cell r="AF262" t="e">
            <v>#N/A</v>
          </cell>
          <cell r="AG262">
            <v>261</v>
          </cell>
          <cell r="AH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1608</v>
          </cell>
          <cell r="E263" t="str">
            <v>東　原</v>
          </cell>
          <cell r="F263" t="str">
            <v>高桜井</v>
          </cell>
          <cell r="G263">
            <v>251</v>
          </cell>
          <cell r="H263">
            <v>2608</v>
          </cell>
          <cell r="I263" t="str">
            <v>浜　田</v>
          </cell>
          <cell r="J263">
            <v>26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 t="e">
            <v>#N/A</v>
          </cell>
          <cell r="Q263" t="e">
            <v>#N/A</v>
          </cell>
          <cell r="R263" t="e">
            <v>#N/A</v>
          </cell>
          <cell r="S263" t="e">
            <v>#N/A</v>
          </cell>
          <cell r="T263" t="e">
            <v>#N/A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 t="str">
            <v>○</v>
          </cell>
          <cell r="AA263" t="str">
            <v>×</v>
          </cell>
          <cell r="AB263" t="e">
            <v>#N/A</v>
          </cell>
          <cell r="AC263" t="e">
            <v>#N/A</v>
          </cell>
          <cell r="AD263" t="e">
            <v>#N/A</v>
          </cell>
          <cell r="AE263" t="e">
            <v>#N/A</v>
          </cell>
          <cell r="AF263" t="e">
            <v>#N/A</v>
          </cell>
          <cell r="AG263">
            <v>262</v>
          </cell>
          <cell r="AH263" t="str">
            <v/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46963-0F0B-441E-A17C-754AE56C98B3}">
  <sheetPr codeName="Sheet1"/>
  <dimension ref="A1:IC172"/>
  <sheetViews>
    <sheetView tabSelected="1" view="pageBreakPreview" zoomScale="70" zoomScaleNormal="100" zoomScaleSheetLayoutView="70" workbookViewId="0">
      <selection activeCell="CY123" sqref="CY123"/>
    </sheetView>
  </sheetViews>
  <sheetFormatPr defaultColWidth="0.77734375" defaultRowHeight="6" customHeight="1" x14ac:dyDescent="0.2"/>
  <cols>
    <col min="1" max="16384" width="0.77734375" style="8"/>
  </cols>
  <sheetData>
    <row r="1" spans="1:228" ht="6" customHeight="1" x14ac:dyDescent="0.2">
      <c r="AW1" s="334" t="s">
        <v>49</v>
      </c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279" t="s">
        <v>50</v>
      </c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10"/>
      <c r="GV1" s="10"/>
    </row>
    <row r="2" spans="1:228" ht="6" customHeight="1" x14ac:dyDescent="0.2">
      <c r="AW2" s="334"/>
      <c r="AX2" s="334"/>
      <c r="AY2" s="334"/>
      <c r="AZ2" s="334"/>
      <c r="BA2" s="334"/>
      <c r="BB2" s="334"/>
      <c r="BC2" s="334"/>
      <c r="BD2" s="334"/>
      <c r="BE2" s="334"/>
      <c r="BF2" s="334"/>
      <c r="BG2" s="334"/>
      <c r="BH2" s="334"/>
      <c r="BI2" s="334"/>
      <c r="BJ2" s="334"/>
      <c r="BK2" s="334"/>
      <c r="BL2" s="334"/>
      <c r="BM2" s="334"/>
      <c r="BN2" s="334"/>
      <c r="BO2" s="334"/>
      <c r="BP2" s="334"/>
      <c r="BQ2" s="334"/>
      <c r="BR2" s="334"/>
      <c r="BS2" s="334"/>
      <c r="BT2" s="334"/>
      <c r="BU2" s="334"/>
      <c r="BV2" s="334"/>
      <c r="BW2" s="334"/>
      <c r="BX2" s="334"/>
      <c r="BY2" s="334"/>
      <c r="BZ2" s="334"/>
      <c r="CA2" s="334"/>
      <c r="CB2" s="334"/>
      <c r="CC2" s="334"/>
      <c r="CD2" s="334"/>
      <c r="CE2" s="334"/>
      <c r="CF2" s="334"/>
      <c r="CG2" s="334"/>
      <c r="CH2" s="334"/>
      <c r="CI2" s="334"/>
      <c r="CJ2" s="334"/>
      <c r="CK2" s="334"/>
      <c r="CL2" s="334"/>
      <c r="CM2" s="334"/>
      <c r="CN2" s="334"/>
      <c r="CO2" s="334"/>
      <c r="CP2" s="334"/>
      <c r="CQ2" s="334"/>
      <c r="CR2" s="334"/>
      <c r="CS2" s="334"/>
      <c r="CT2" s="334"/>
      <c r="CU2" s="334"/>
      <c r="CV2" s="334"/>
      <c r="CW2" s="334"/>
      <c r="CX2" s="334"/>
      <c r="CY2" s="334"/>
      <c r="CZ2" s="334"/>
      <c r="DA2" s="334"/>
      <c r="DB2" s="334"/>
      <c r="DC2" s="334"/>
      <c r="DD2" s="334"/>
      <c r="DE2" s="334"/>
      <c r="DF2" s="334"/>
      <c r="DG2" s="334"/>
      <c r="DH2" s="334"/>
      <c r="DI2" s="334"/>
      <c r="DJ2" s="334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9"/>
      <c r="GF2" s="279"/>
      <c r="GG2" s="279"/>
      <c r="GH2" s="279"/>
      <c r="GI2" s="279"/>
      <c r="GJ2" s="279"/>
      <c r="GK2" s="279"/>
      <c r="GL2" s="279"/>
      <c r="GM2" s="279"/>
      <c r="GN2" s="279"/>
      <c r="GO2" s="279"/>
      <c r="GP2" s="279"/>
      <c r="GQ2" s="279"/>
      <c r="GR2" s="279"/>
      <c r="GS2" s="279"/>
      <c r="GT2" s="279"/>
      <c r="GU2" s="10"/>
      <c r="GV2" s="10"/>
    </row>
    <row r="3" spans="1:228" ht="6" customHeight="1" x14ac:dyDescent="0.2">
      <c r="AW3" s="334"/>
      <c r="AX3" s="334"/>
      <c r="AY3" s="334"/>
      <c r="AZ3" s="334"/>
      <c r="BA3" s="334"/>
      <c r="BB3" s="334"/>
      <c r="BC3" s="334"/>
      <c r="BD3" s="334"/>
      <c r="BE3" s="334"/>
      <c r="BF3" s="334"/>
      <c r="BG3" s="334"/>
      <c r="BH3" s="334"/>
      <c r="BI3" s="334"/>
      <c r="BJ3" s="334"/>
      <c r="BK3" s="334"/>
      <c r="BL3" s="334"/>
      <c r="BM3" s="334"/>
      <c r="BN3" s="334"/>
      <c r="BO3" s="334"/>
      <c r="BP3" s="334"/>
      <c r="BQ3" s="334"/>
      <c r="BR3" s="334"/>
      <c r="BS3" s="334"/>
      <c r="BT3" s="334"/>
      <c r="BU3" s="334"/>
      <c r="BV3" s="334"/>
      <c r="BW3" s="334"/>
      <c r="BX3" s="334"/>
      <c r="BY3" s="334"/>
      <c r="BZ3" s="334"/>
      <c r="CA3" s="334"/>
      <c r="CB3" s="334"/>
      <c r="CC3" s="334"/>
      <c r="CD3" s="334"/>
      <c r="CE3" s="334"/>
      <c r="CF3" s="334"/>
      <c r="CG3" s="334"/>
      <c r="CH3" s="334"/>
      <c r="CI3" s="334"/>
      <c r="CJ3" s="334"/>
      <c r="CK3" s="334"/>
      <c r="CL3" s="334"/>
      <c r="CM3" s="334"/>
      <c r="CN3" s="334"/>
      <c r="CO3" s="334"/>
      <c r="CP3" s="334"/>
      <c r="CQ3" s="334"/>
      <c r="CR3" s="334"/>
      <c r="CS3" s="334"/>
      <c r="CT3" s="334"/>
      <c r="CU3" s="334"/>
      <c r="CV3" s="334"/>
      <c r="CW3" s="334"/>
      <c r="CX3" s="334"/>
      <c r="CY3" s="334"/>
      <c r="CZ3" s="334"/>
      <c r="DA3" s="334"/>
      <c r="DB3" s="334"/>
      <c r="DC3" s="334"/>
      <c r="DD3" s="334"/>
      <c r="DE3" s="334"/>
      <c r="DF3" s="334"/>
      <c r="DG3" s="334"/>
      <c r="DH3" s="334"/>
      <c r="DI3" s="334"/>
      <c r="DJ3" s="334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279"/>
      <c r="FR3" s="279"/>
      <c r="FS3" s="279"/>
      <c r="FT3" s="279"/>
      <c r="FU3" s="279"/>
      <c r="FV3" s="279"/>
      <c r="FW3" s="279"/>
      <c r="FX3" s="279"/>
      <c r="FY3" s="279"/>
      <c r="FZ3" s="279"/>
      <c r="GA3" s="279"/>
      <c r="GB3" s="279"/>
      <c r="GC3" s="279"/>
      <c r="GD3" s="279"/>
      <c r="GE3" s="279"/>
      <c r="GF3" s="279"/>
      <c r="GG3" s="279"/>
      <c r="GH3" s="279"/>
      <c r="GI3" s="279"/>
      <c r="GJ3" s="279"/>
      <c r="GK3" s="279"/>
      <c r="GL3" s="279"/>
      <c r="GM3" s="279"/>
      <c r="GN3" s="279"/>
      <c r="GO3" s="279"/>
      <c r="GP3" s="279"/>
      <c r="GQ3" s="279"/>
      <c r="GR3" s="279"/>
      <c r="GS3" s="279"/>
      <c r="GT3" s="279"/>
      <c r="GU3" s="10"/>
      <c r="GV3" s="10"/>
    </row>
    <row r="4" spans="1:228" ht="6" customHeight="1" x14ac:dyDescent="0.2"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334" t="s">
        <v>9</v>
      </c>
      <c r="BQ4" s="334"/>
      <c r="BR4" s="334"/>
      <c r="BS4" s="334"/>
      <c r="BT4" s="334"/>
      <c r="BU4" s="334"/>
      <c r="BV4" s="334"/>
      <c r="BW4" s="334"/>
      <c r="BX4" s="334"/>
      <c r="BY4" s="334"/>
      <c r="BZ4" s="334"/>
      <c r="CA4" s="334"/>
      <c r="CB4" s="334"/>
      <c r="CC4" s="334"/>
      <c r="CD4" s="334"/>
      <c r="CE4" s="334"/>
      <c r="CF4" s="334"/>
      <c r="CG4" s="334"/>
      <c r="CH4" s="334"/>
      <c r="CI4" s="334"/>
      <c r="CJ4" s="334"/>
      <c r="CK4" s="334"/>
      <c r="CL4" s="334"/>
      <c r="CM4" s="334"/>
      <c r="CN4" s="334"/>
      <c r="CO4" s="334"/>
      <c r="CP4" s="334"/>
      <c r="CQ4" s="334"/>
      <c r="CR4" s="334"/>
      <c r="CS4" s="334"/>
      <c r="CT4" s="334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FQ4" s="279" t="s">
        <v>25</v>
      </c>
      <c r="FR4" s="279"/>
      <c r="FS4" s="279"/>
      <c r="FT4" s="279"/>
      <c r="FU4" s="279"/>
      <c r="FV4" s="279"/>
      <c r="FW4" s="279"/>
      <c r="FX4" s="279"/>
      <c r="FY4" s="279"/>
      <c r="FZ4" s="279"/>
      <c r="GA4" s="279"/>
      <c r="GB4" s="279"/>
      <c r="GC4" s="279"/>
      <c r="GD4" s="279"/>
      <c r="GE4" s="279"/>
      <c r="GF4" s="279"/>
      <c r="GG4" s="279"/>
      <c r="GH4" s="279"/>
      <c r="GI4" s="279"/>
      <c r="GJ4" s="279"/>
      <c r="GK4" s="279"/>
      <c r="GL4" s="279"/>
      <c r="GM4" s="279"/>
      <c r="GN4" s="279"/>
      <c r="GO4" s="279"/>
      <c r="GP4" s="279"/>
      <c r="GQ4" s="279"/>
      <c r="GR4" s="279"/>
    </row>
    <row r="5" spans="1:228" ht="6" customHeight="1" x14ac:dyDescent="0.2"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334"/>
      <c r="BQ5" s="334"/>
      <c r="BR5" s="334"/>
      <c r="BS5" s="334"/>
      <c r="BT5" s="334"/>
      <c r="BU5" s="334"/>
      <c r="BV5" s="334"/>
      <c r="BW5" s="334"/>
      <c r="BX5" s="334"/>
      <c r="BY5" s="334"/>
      <c r="BZ5" s="334"/>
      <c r="CA5" s="334"/>
      <c r="CB5" s="334"/>
      <c r="CC5" s="334"/>
      <c r="CD5" s="334"/>
      <c r="CE5" s="334"/>
      <c r="CF5" s="334"/>
      <c r="CG5" s="334"/>
      <c r="CH5" s="334"/>
      <c r="CI5" s="334"/>
      <c r="CJ5" s="334"/>
      <c r="CK5" s="334"/>
      <c r="CL5" s="334"/>
      <c r="CM5" s="334"/>
      <c r="CN5" s="334"/>
      <c r="CO5" s="334"/>
      <c r="CP5" s="334"/>
      <c r="CQ5" s="334"/>
      <c r="CR5" s="334"/>
      <c r="CS5" s="334"/>
      <c r="CT5" s="334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FQ5" s="279"/>
      <c r="FR5" s="279"/>
      <c r="FS5" s="279"/>
      <c r="FT5" s="279"/>
      <c r="FU5" s="279"/>
      <c r="FV5" s="279"/>
      <c r="FW5" s="279"/>
      <c r="FX5" s="279"/>
      <c r="FY5" s="279"/>
      <c r="FZ5" s="279"/>
      <c r="GA5" s="279"/>
      <c r="GB5" s="279"/>
      <c r="GC5" s="279"/>
      <c r="GD5" s="279"/>
      <c r="GE5" s="279"/>
      <c r="GF5" s="279"/>
      <c r="GG5" s="279"/>
      <c r="GH5" s="279"/>
      <c r="GI5" s="279"/>
      <c r="GJ5" s="279"/>
      <c r="GK5" s="279"/>
      <c r="GL5" s="279"/>
      <c r="GM5" s="279"/>
      <c r="GN5" s="279"/>
      <c r="GO5" s="279"/>
      <c r="GP5" s="279"/>
      <c r="GQ5" s="279"/>
      <c r="GR5" s="279"/>
    </row>
    <row r="6" spans="1:228" ht="6" customHeight="1" x14ac:dyDescent="0.2"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334"/>
      <c r="BQ6" s="334"/>
      <c r="BR6" s="334"/>
      <c r="BS6" s="334"/>
      <c r="BT6" s="334"/>
      <c r="BU6" s="334"/>
      <c r="BV6" s="334"/>
      <c r="BW6" s="334"/>
      <c r="BX6" s="334"/>
      <c r="BY6" s="334"/>
      <c r="BZ6" s="334"/>
      <c r="CA6" s="334"/>
      <c r="CB6" s="334"/>
      <c r="CC6" s="334"/>
      <c r="CD6" s="334"/>
      <c r="CE6" s="334"/>
      <c r="CF6" s="334"/>
      <c r="CG6" s="334"/>
      <c r="CH6" s="334"/>
      <c r="CI6" s="334"/>
      <c r="CJ6" s="334"/>
      <c r="CK6" s="334"/>
      <c r="CL6" s="334"/>
      <c r="CM6" s="334"/>
      <c r="CN6" s="334"/>
      <c r="CO6" s="334"/>
      <c r="CP6" s="334"/>
      <c r="CQ6" s="334"/>
      <c r="CR6" s="334"/>
      <c r="CS6" s="334"/>
      <c r="CT6" s="334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9"/>
      <c r="GF6" s="279"/>
      <c r="GG6" s="279"/>
      <c r="GH6" s="279"/>
      <c r="GI6" s="279"/>
      <c r="GJ6" s="279"/>
      <c r="GK6" s="279"/>
      <c r="GL6" s="279"/>
      <c r="GM6" s="279"/>
      <c r="GN6" s="279"/>
      <c r="GO6" s="279"/>
      <c r="GP6" s="279"/>
      <c r="GQ6" s="279"/>
      <c r="GR6" s="279"/>
    </row>
    <row r="7" spans="1:228" ht="6" customHeight="1" x14ac:dyDescent="0.2">
      <c r="A7" s="132" t="s">
        <v>12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AW7" s="3"/>
      <c r="AX7" s="3"/>
      <c r="AY7" s="3"/>
      <c r="AZ7" s="3"/>
      <c r="BA7" s="3"/>
      <c r="BB7" s="3"/>
      <c r="BC7" s="3"/>
      <c r="BD7" s="3"/>
      <c r="BE7" s="3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3"/>
      <c r="EL7" s="3"/>
      <c r="EM7" s="3"/>
      <c r="EN7" s="3"/>
      <c r="EO7" s="3"/>
      <c r="EP7" s="3"/>
      <c r="EQ7" s="3"/>
      <c r="ER7" s="3"/>
      <c r="ES7" s="5"/>
      <c r="ET7" s="5"/>
      <c r="EU7" s="5"/>
      <c r="EV7" s="5"/>
      <c r="EW7" s="5"/>
      <c r="EX7" s="5"/>
      <c r="EY7" s="5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5"/>
      <c r="FS7" s="5"/>
      <c r="FT7" s="5"/>
      <c r="FU7" s="13"/>
      <c r="FV7" s="13"/>
      <c r="FW7" s="13"/>
      <c r="FX7" s="13"/>
      <c r="FY7" s="13"/>
      <c r="FZ7" s="13"/>
    </row>
    <row r="8" spans="1:228" ht="6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AW8" s="3"/>
      <c r="AX8" s="3"/>
      <c r="AY8" s="3"/>
      <c r="AZ8" s="3"/>
      <c r="BA8" s="3"/>
      <c r="BB8" s="3"/>
      <c r="BC8" s="3"/>
      <c r="BD8" s="3"/>
      <c r="BE8" s="3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3"/>
      <c r="EL8" s="3"/>
      <c r="EM8" s="3"/>
      <c r="EN8" s="3"/>
      <c r="EO8" s="3"/>
      <c r="EP8" s="3"/>
      <c r="EQ8" s="3"/>
      <c r="ER8" s="3"/>
      <c r="ES8" s="5"/>
      <c r="ET8" s="5"/>
      <c r="EU8" s="5"/>
      <c r="EV8" s="5"/>
      <c r="EW8" s="5"/>
      <c r="EX8" s="5"/>
      <c r="EY8" s="5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5"/>
      <c r="FS8" s="5"/>
      <c r="FT8" s="5"/>
      <c r="FU8" s="13"/>
      <c r="FV8" s="13"/>
      <c r="FW8" s="13"/>
      <c r="FX8" s="13"/>
      <c r="FY8" s="13"/>
      <c r="FZ8" s="13"/>
    </row>
    <row r="9" spans="1:228" ht="6" customHeight="1" x14ac:dyDescent="0.2">
      <c r="AF9" s="57"/>
      <c r="AG9" s="57"/>
      <c r="AH9" s="57"/>
      <c r="AI9" s="57"/>
      <c r="AJ9" s="57"/>
      <c r="AK9" s="57"/>
      <c r="AL9" s="57"/>
      <c r="AM9" s="57"/>
      <c r="AN9" s="57"/>
      <c r="AO9" s="255" t="s">
        <v>62</v>
      </c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255" t="s">
        <v>63</v>
      </c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5"/>
      <c r="DK9" s="255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255" t="s">
        <v>64</v>
      </c>
      <c r="FB9" s="255"/>
      <c r="FC9" s="255"/>
      <c r="FD9" s="255"/>
      <c r="FE9" s="255"/>
      <c r="FF9" s="255"/>
      <c r="FG9" s="255"/>
      <c r="FH9" s="255"/>
      <c r="FI9" s="255"/>
      <c r="FJ9" s="255"/>
      <c r="FK9" s="255"/>
      <c r="FL9" s="255"/>
      <c r="FM9" s="255"/>
      <c r="FN9" s="255"/>
      <c r="FO9" s="255"/>
      <c r="FP9" s="255"/>
      <c r="FQ9" s="255"/>
    </row>
    <row r="10" spans="1:228" ht="6" customHeight="1" thickBot="1" x14ac:dyDescent="0.25">
      <c r="AF10" s="75"/>
      <c r="AG10" s="75"/>
      <c r="AH10" s="75"/>
      <c r="AI10" s="75"/>
      <c r="AJ10" s="75"/>
      <c r="AK10" s="75"/>
      <c r="AL10" s="75"/>
      <c r="AM10" s="75"/>
      <c r="AN10" s="75"/>
      <c r="AO10" s="256"/>
      <c r="AP10" s="256"/>
      <c r="AQ10" s="256"/>
      <c r="AR10" s="256"/>
      <c r="AS10" s="256"/>
      <c r="AT10" s="257"/>
      <c r="AU10" s="257"/>
      <c r="AV10" s="257"/>
      <c r="AW10" s="257"/>
      <c r="AX10" s="257"/>
      <c r="AY10" s="257"/>
      <c r="AZ10" s="257"/>
      <c r="BA10" s="257"/>
      <c r="BB10" s="257"/>
      <c r="BC10" s="256"/>
      <c r="BD10" s="256"/>
      <c r="BE10" s="256"/>
      <c r="CC10" s="56"/>
      <c r="CD10" s="56"/>
      <c r="CE10" s="56"/>
      <c r="CF10" s="56"/>
      <c r="CG10" s="56"/>
      <c r="CH10" s="56"/>
      <c r="CI10" s="56"/>
      <c r="CJ10" s="56"/>
      <c r="CK10" s="56"/>
      <c r="CL10" s="75"/>
      <c r="CM10" s="75"/>
      <c r="CN10" s="75"/>
      <c r="CO10" s="75"/>
      <c r="CP10" s="75"/>
      <c r="CQ10" s="75"/>
      <c r="CR10" s="75"/>
      <c r="CS10" s="75"/>
      <c r="CT10" s="75"/>
      <c r="CU10" s="256"/>
      <c r="CV10" s="256"/>
      <c r="CW10" s="256"/>
      <c r="CX10" s="256"/>
      <c r="CY10" s="256"/>
      <c r="CZ10" s="257"/>
      <c r="DA10" s="257"/>
      <c r="DB10" s="257"/>
      <c r="DC10" s="257"/>
      <c r="DD10" s="257"/>
      <c r="DE10" s="257"/>
      <c r="DF10" s="257"/>
      <c r="DG10" s="257"/>
      <c r="DH10" s="257"/>
      <c r="DI10" s="256"/>
      <c r="DJ10" s="256"/>
      <c r="DK10" s="2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75"/>
      <c r="ES10" s="75"/>
      <c r="ET10" s="75"/>
      <c r="EU10" s="75"/>
      <c r="EV10" s="75"/>
      <c r="EW10" s="75"/>
      <c r="EX10" s="75"/>
      <c r="EY10" s="75"/>
      <c r="EZ10" s="75"/>
      <c r="FA10" s="256"/>
      <c r="FB10" s="256"/>
      <c r="FC10" s="256"/>
      <c r="FD10" s="256"/>
      <c r="FE10" s="256"/>
      <c r="FF10" s="257"/>
      <c r="FG10" s="257"/>
      <c r="FH10" s="257"/>
      <c r="FI10" s="257"/>
      <c r="FJ10" s="257"/>
      <c r="FK10" s="257"/>
      <c r="FL10" s="257"/>
      <c r="FM10" s="257"/>
      <c r="FN10" s="257"/>
      <c r="FO10" s="256"/>
      <c r="FP10" s="256"/>
      <c r="FQ10" s="256"/>
    </row>
    <row r="11" spans="1:228" ht="6" customHeight="1" x14ac:dyDescent="0.2">
      <c r="A11" s="266" t="s">
        <v>99</v>
      </c>
      <c r="B11" s="210"/>
      <c r="C11" s="210" t="s">
        <v>100</v>
      </c>
      <c r="D11" s="210"/>
      <c r="E11" s="210"/>
      <c r="F11" s="210"/>
      <c r="G11" s="210"/>
      <c r="H11" s="210"/>
      <c r="I11" s="267"/>
      <c r="J11" s="269">
        <v>1</v>
      </c>
      <c r="K11" s="210"/>
      <c r="L11" s="212" t="str">
        <f>C15</f>
        <v>尽誠</v>
      </c>
      <c r="M11" s="212"/>
      <c r="N11" s="212"/>
      <c r="O11" s="212"/>
      <c r="P11" s="212"/>
      <c r="Q11" s="212"/>
      <c r="R11" s="213"/>
      <c r="S11" s="209">
        <v>2</v>
      </c>
      <c r="T11" s="210"/>
      <c r="U11" s="212" t="str">
        <f>IF(C19="","",C19)</f>
        <v>高専詫</v>
      </c>
      <c r="V11" s="212"/>
      <c r="W11" s="212"/>
      <c r="X11" s="212"/>
      <c r="Y11" s="212"/>
      <c r="Z11" s="212"/>
      <c r="AA11" s="213"/>
      <c r="AB11" s="209">
        <v>3</v>
      </c>
      <c r="AC11" s="210"/>
      <c r="AD11" s="212" t="str">
        <f>IF(C23="","",C23)</f>
        <v>善一</v>
      </c>
      <c r="AE11" s="212"/>
      <c r="AF11" s="212"/>
      <c r="AG11" s="212"/>
      <c r="AH11" s="212"/>
      <c r="AI11" s="212"/>
      <c r="AJ11" s="213"/>
      <c r="AK11" s="209">
        <v>4</v>
      </c>
      <c r="AL11" s="210"/>
      <c r="AM11" s="212" t="str">
        <f>IF(C27="","",C27)</f>
        <v>志度</v>
      </c>
      <c r="AN11" s="212"/>
      <c r="AO11" s="212"/>
      <c r="AP11" s="212"/>
      <c r="AQ11" s="212"/>
      <c r="AR11" s="212"/>
      <c r="AS11" s="213"/>
      <c r="AT11" s="218" t="s">
        <v>2</v>
      </c>
      <c r="AU11" s="219"/>
      <c r="AV11" s="219"/>
      <c r="AW11" s="219"/>
      <c r="AX11" s="219"/>
      <c r="AY11" s="220"/>
      <c r="AZ11" s="200" t="s">
        <v>0</v>
      </c>
      <c r="BA11" s="201"/>
      <c r="BB11" s="227"/>
      <c r="BC11" s="200" t="s">
        <v>1</v>
      </c>
      <c r="BD11" s="201"/>
      <c r="BE11" s="202"/>
      <c r="BF11" s="3"/>
      <c r="BG11" s="274" t="s">
        <v>33</v>
      </c>
      <c r="BH11" s="275"/>
      <c r="BI11" s="275" t="s">
        <v>22</v>
      </c>
      <c r="BJ11" s="275"/>
      <c r="BK11" s="275"/>
      <c r="BL11" s="275"/>
      <c r="BM11" s="275"/>
      <c r="BN11" s="275"/>
      <c r="BO11" s="277"/>
      <c r="BP11" s="269">
        <v>1</v>
      </c>
      <c r="BQ11" s="210"/>
      <c r="BR11" s="212" t="str">
        <f>BI15</f>
        <v>高中央</v>
      </c>
      <c r="BS11" s="212"/>
      <c r="BT11" s="212"/>
      <c r="BU11" s="212"/>
      <c r="BV11" s="212"/>
      <c r="BW11" s="212"/>
      <c r="BX11" s="213"/>
      <c r="BY11" s="209">
        <v>2</v>
      </c>
      <c r="BZ11" s="210"/>
      <c r="CA11" s="212" t="str">
        <f>IF(BI19="","",BI19)</f>
        <v>農経</v>
      </c>
      <c r="CB11" s="212"/>
      <c r="CC11" s="212"/>
      <c r="CD11" s="212"/>
      <c r="CE11" s="212"/>
      <c r="CF11" s="212"/>
      <c r="CG11" s="213"/>
      <c r="CH11" s="209">
        <v>3</v>
      </c>
      <c r="CI11" s="210"/>
      <c r="CJ11" s="212" t="str">
        <f>IF(BI23="","",BI23)</f>
        <v>飯山</v>
      </c>
      <c r="CK11" s="212"/>
      <c r="CL11" s="212"/>
      <c r="CM11" s="212"/>
      <c r="CN11" s="212"/>
      <c r="CO11" s="212"/>
      <c r="CP11" s="213"/>
      <c r="CQ11" s="209">
        <v>4</v>
      </c>
      <c r="CR11" s="210"/>
      <c r="CS11" s="212" t="str">
        <f>IF(BI27="","",BI27)</f>
        <v>丸城西</v>
      </c>
      <c r="CT11" s="212"/>
      <c r="CU11" s="212"/>
      <c r="CV11" s="212"/>
      <c r="CW11" s="212"/>
      <c r="CX11" s="212"/>
      <c r="CY11" s="213"/>
      <c r="CZ11" s="183" t="s">
        <v>2</v>
      </c>
      <c r="DA11" s="184"/>
      <c r="DB11" s="184"/>
      <c r="DC11" s="184"/>
      <c r="DD11" s="184"/>
      <c r="DE11" s="185"/>
      <c r="DF11" s="174" t="s">
        <v>0</v>
      </c>
      <c r="DG11" s="175"/>
      <c r="DH11" s="192"/>
      <c r="DI11" s="174" t="s">
        <v>1</v>
      </c>
      <c r="DJ11" s="175"/>
      <c r="DK11" s="176"/>
      <c r="DL11" s="3"/>
      <c r="DM11" s="274" t="s">
        <v>36</v>
      </c>
      <c r="DN11" s="275"/>
      <c r="DO11" s="275" t="s">
        <v>22</v>
      </c>
      <c r="DP11" s="275"/>
      <c r="DQ11" s="275"/>
      <c r="DR11" s="275"/>
      <c r="DS11" s="275"/>
      <c r="DT11" s="275"/>
      <c r="DU11" s="277"/>
      <c r="DV11" s="269">
        <v>1</v>
      </c>
      <c r="DW11" s="210"/>
      <c r="DX11" s="212" t="str">
        <f>DO15</f>
        <v>高松商</v>
      </c>
      <c r="DY11" s="212"/>
      <c r="DZ11" s="212"/>
      <c r="EA11" s="212"/>
      <c r="EB11" s="212"/>
      <c r="EC11" s="212"/>
      <c r="ED11" s="213"/>
      <c r="EE11" s="209">
        <v>2</v>
      </c>
      <c r="EF11" s="210"/>
      <c r="EG11" s="212" t="str">
        <f>IF(DO19="","",DO19)</f>
        <v>坂出工</v>
      </c>
      <c r="EH11" s="212"/>
      <c r="EI11" s="212"/>
      <c r="EJ11" s="212"/>
      <c r="EK11" s="212"/>
      <c r="EL11" s="212"/>
      <c r="EM11" s="213"/>
      <c r="EN11" s="209">
        <v>3</v>
      </c>
      <c r="EO11" s="210"/>
      <c r="EP11" s="212" t="str">
        <f>IF(DO23="","",DO23)</f>
        <v>香中央</v>
      </c>
      <c r="EQ11" s="212"/>
      <c r="ER11" s="212"/>
      <c r="ES11" s="212"/>
      <c r="ET11" s="212"/>
      <c r="EU11" s="212"/>
      <c r="EV11" s="213"/>
      <c r="EW11" s="209">
        <v>4</v>
      </c>
      <c r="EX11" s="210"/>
      <c r="EY11" s="212" t="str">
        <f>IF(DO27="","",DO27)</f>
        <v>笠田</v>
      </c>
      <c r="EZ11" s="212"/>
      <c r="FA11" s="212"/>
      <c r="FB11" s="212"/>
      <c r="FC11" s="212"/>
      <c r="FD11" s="212"/>
      <c r="FE11" s="213"/>
      <c r="FF11" s="183" t="s">
        <v>2</v>
      </c>
      <c r="FG11" s="184"/>
      <c r="FH11" s="184"/>
      <c r="FI11" s="184"/>
      <c r="FJ11" s="184"/>
      <c r="FK11" s="185"/>
      <c r="FL11" s="174" t="s">
        <v>0</v>
      </c>
      <c r="FM11" s="175"/>
      <c r="FN11" s="192"/>
      <c r="FO11" s="174" t="s">
        <v>1</v>
      </c>
      <c r="FP11" s="175"/>
      <c r="FQ11" s="176"/>
      <c r="FR11" s="69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E11" s="78"/>
      <c r="HF11" s="78"/>
      <c r="HG11" s="78"/>
      <c r="HH11" s="78"/>
      <c r="HI11" s="78"/>
      <c r="HJ11" s="78"/>
      <c r="HK11" s="78"/>
      <c r="HL11" s="23"/>
      <c r="HM11" s="23"/>
      <c r="HN11" s="78"/>
      <c r="HO11" s="78"/>
      <c r="HP11" s="78"/>
      <c r="HQ11" s="78"/>
      <c r="HR11" s="78"/>
      <c r="HS11" s="78"/>
      <c r="HT11" s="78"/>
    </row>
    <row r="12" spans="1:228" ht="6" customHeight="1" x14ac:dyDescent="0.2">
      <c r="A12" s="151"/>
      <c r="B12" s="152"/>
      <c r="C12" s="152"/>
      <c r="D12" s="152"/>
      <c r="E12" s="152"/>
      <c r="F12" s="152"/>
      <c r="G12" s="152"/>
      <c r="H12" s="152"/>
      <c r="I12" s="268"/>
      <c r="J12" s="270"/>
      <c r="K12" s="152"/>
      <c r="L12" s="214"/>
      <c r="M12" s="214"/>
      <c r="N12" s="214"/>
      <c r="O12" s="214"/>
      <c r="P12" s="214"/>
      <c r="Q12" s="214"/>
      <c r="R12" s="215"/>
      <c r="S12" s="211"/>
      <c r="T12" s="152"/>
      <c r="U12" s="214"/>
      <c r="V12" s="214"/>
      <c r="W12" s="214"/>
      <c r="X12" s="214"/>
      <c r="Y12" s="214"/>
      <c r="Z12" s="214"/>
      <c r="AA12" s="215"/>
      <c r="AB12" s="211"/>
      <c r="AC12" s="152"/>
      <c r="AD12" s="214"/>
      <c r="AE12" s="214"/>
      <c r="AF12" s="214"/>
      <c r="AG12" s="214"/>
      <c r="AH12" s="214"/>
      <c r="AI12" s="214"/>
      <c r="AJ12" s="215"/>
      <c r="AK12" s="211"/>
      <c r="AL12" s="152"/>
      <c r="AM12" s="214"/>
      <c r="AN12" s="214"/>
      <c r="AO12" s="214"/>
      <c r="AP12" s="214"/>
      <c r="AQ12" s="214"/>
      <c r="AR12" s="214"/>
      <c r="AS12" s="215"/>
      <c r="AT12" s="221"/>
      <c r="AU12" s="222"/>
      <c r="AV12" s="222"/>
      <c r="AW12" s="222"/>
      <c r="AX12" s="222"/>
      <c r="AY12" s="223"/>
      <c r="AZ12" s="203"/>
      <c r="BA12" s="204"/>
      <c r="BB12" s="228"/>
      <c r="BC12" s="203"/>
      <c r="BD12" s="204"/>
      <c r="BE12" s="205"/>
      <c r="BF12" s="3"/>
      <c r="BG12" s="276"/>
      <c r="BH12" s="114"/>
      <c r="BI12" s="114"/>
      <c r="BJ12" s="114"/>
      <c r="BK12" s="114"/>
      <c r="BL12" s="114"/>
      <c r="BM12" s="114"/>
      <c r="BN12" s="114"/>
      <c r="BO12" s="278"/>
      <c r="BP12" s="270"/>
      <c r="BQ12" s="152"/>
      <c r="BR12" s="214"/>
      <c r="BS12" s="214"/>
      <c r="BT12" s="214"/>
      <c r="BU12" s="214"/>
      <c r="BV12" s="214"/>
      <c r="BW12" s="214"/>
      <c r="BX12" s="215"/>
      <c r="BY12" s="211"/>
      <c r="BZ12" s="152"/>
      <c r="CA12" s="214"/>
      <c r="CB12" s="214"/>
      <c r="CC12" s="214"/>
      <c r="CD12" s="214"/>
      <c r="CE12" s="214"/>
      <c r="CF12" s="214"/>
      <c r="CG12" s="215"/>
      <c r="CH12" s="211"/>
      <c r="CI12" s="152"/>
      <c r="CJ12" s="214"/>
      <c r="CK12" s="214"/>
      <c r="CL12" s="214"/>
      <c r="CM12" s="214"/>
      <c r="CN12" s="214"/>
      <c r="CO12" s="214"/>
      <c r="CP12" s="215"/>
      <c r="CQ12" s="211"/>
      <c r="CR12" s="152"/>
      <c r="CS12" s="214"/>
      <c r="CT12" s="214"/>
      <c r="CU12" s="214"/>
      <c r="CV12" s="214"/>
      <c r="CW12" s="214"/>
      <c r="CX12" s="214"/>
      <c r="CY12" s="215"/>
      <c r="CZ12" s="186"/>
      <c r="DA12" s="187"/>
      <c r="DB12" s="187"/>
      <c r="DC12" s="187"/>
      <c r="DD12" s="187"/>
      <c r="DE12" s="188"/>
      <c r="DF12" s="177"/>
      <c r="DG12" s="178"/>
      <c r="DH12" s="193"/>
      <c r="DI12" s="177"/>
      <c r="DJ12" s="178"/>
      <c r="DK12" s="179"/>
      <c r="DL12" s="3"/>
      <c r="DM12" s="276"/>
      <c r="DN12" s="114"/>
      <c r="DO12" s="114"/>
      <c r="DP12" s="114"/>
      <c r="DQ12" s="114"/>
      <c r="DR12" s="114"/>
      <c r="DS12" s="114"/>
      <c r="DT12" s="114"/>
      <c r="DU12" s="278"/>
      <c r="DV12" s="270"/>
      <c r="DW12" s="152"/>
      <c r="DX12" s="214"/>
      <c r="DY12" s="214"/>
      <c r="DZ12" s="214"/>
      <c r="EA12" s="214"/>
      <c r="EB12" s="214"/>
      <c r="EC12" s="214"/>
      <c r="ED12" s="215"/>
      <c r="EE12" s="211"/>
      <c r="EF12" s="152"/>
      <c r="EG12" s="214"/>
      <c r="EH12" s="214"/>
      <c r="EI12" s="214"/>
      <c r="EJ12" s="214"/>
      <c r="EK12" s="214"/>
      <c r="EL12" s="214"/>
      <c r="EM12" s="215"/>
      <c r="EN12" s="211"/>
      <c r="EO12" s="152"/>
      <c r="EP12" s="214"/>
      <c r="EQ12" s="214"/>
      <c r="ER12" s="214"/>
      <c r="ES12" s="214"/>
      <c r="ET12" s="214"/>
      <c r="EU12" s="214"/>
      <c r="EV12" s="215"/>
      <c r="EW12" s="211"/>
      <c r="EX12" s="152"/>
      <c r="EY12" s="214"/>
      <c r="EZ12" s="214"/>
      <c r="FA12" s="214"/>
      <c r="FB12" s="214"/>
      <c r="FC12" s="214"/>
      <c r="FD12" s="214"/>
      <c r="FE12" s="215"/>
      <c r="FF12" s="186"/>
      <c r="FG12" s="187"/>
      <c r="FH12" s="187"/>
      <c r="FI12" s="187"/>
      <c r="FJ12" s="187"/>
      <c r="FK12" s="188"/>
      <c r="FL12" s="177"/>
      <c r="FM12" s="178"/>
      <c r="FN12" s="193"/>
      <c r="FO12" s="177"/>
      <c r="FP12" s="178"/>
      <c r="FQ12" s="179"/>
      <c r="FR12" s="69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E12" s="78"/>
      <c r="HF12" s="78"/>
      <c r="HG12" s="78"/>
      <c r="HH12" s="78"/>
      <c r="HI12" s="78"/>
      <c r="HJ12" s="78"/>
      <c r="HK12" s="78"/>
      <c r="HL12" s="23"/>
      <c r="HM12" s="23"/>
      <c r="HN12" s="78"/>
      <c r="HO12" s="78"/>
      <c r="HP12" s="78"/>
      <c r="HQ12" s="78"/>
      <c r="HR12" s="78"/>
      <c r="HS12" s="78"/>
      <c r="HT12" s="78"/>
    </row>
    <row r="13" spans="1:228" ht="6" customHeight="1" x14ac:dyDescent="0.2">
      <c r="A13" s="151"/>
      <c r="B13" s="152"/>
      <c r="C13" s="152"/>
      <c r="D13" s="152"/>
      <c r="E13" s="152"/>
      <c r="F13" s="152"/>
      <c r="G13" s="152"/>
      <c r="H13" s="152"/>
      <c r="I13" s="268"/>
      <c r="J13" s="270"/>
      <c r="K13" s="152"/>
      <c r="L13" s="214"/>
      <c r="M13" s="214"/>
      <c r="N13" s="214"/>
      <c r="O13" s="214"/>
      <c r="P13" s="214"/>
      <c r="Q13" s="214"/>
      <c r="R13" s="215"/>
      <c r="S13" s="211"/>
      <c r="T13" s="152"/>
      <c r="U13" s="214"/>
      <c r="V13" s="214"/>
      <c r="W13" s="214"/>
      <c r="X13" s="214"/>
      <c r="Y13" s="214"/>
      <c r="Z13" s="214"/>
      <c r="AA13" s="215"/>
      <c r="AB13" s="211"/>
      <c r="AC13" s="152"/>
      <c r="AD13" s="214"/>
      <c r="AE13" s="214"/>
      <c r="AF13" s="214"/>
      <c r="AG13" s="214"/>
      <c r="AH13" s="214"/>
      <c r="AI13" s="214"/>
      <c r="AJ13" s="215"/>
      <c r="AK13" s="211"/>
      <c r="AL13" s="152"/>
      <c r="AM13" s="214"/>
      <c r="AN13" s="214"/>
      <c r="AO13" s="214"/>
      <c r="AP13" s="214"/>
      <c r="AQ13" s="214"/>
      <c r="AR13" s="214"/>
      <c r="AS13" s="215"/>
      <c r="AT13" s="221"/>
      <c r="AU13" s="222"/>
      <c r="AV13" s="222"/>
      <c r="AW13" s="222"/>
      <c r="AX13" s="222"/>
      <c r="AY13" s="223"/>
      <c r="AZ13" s="203"/>
      <c r="BA13" s="204"/>
      <c r="BB13" s="228"/>
      <c r="BC13" s="203"/>
      <c r="BD13" s="204"/>
      <c r="BE13" s="205"/>
      <c r="BF13" s="3"/>
      <c r="BG13" s="276"/>
      <c r="BH13" s="114"/>
      <c r="BI13" s="114"/>
      <c r="BJ13" s="114"/>
      <c r="BK13" s="114"/>
      <c r="BL13" s="114"/>
      <c r="BM13" s="114"/>
      <c r="BN13" s="114"/>
      <c r="BO13" s="278"/>
      <c r="BP13" s="270"/>
      <c r="BQ13" s="152"/>
      <c r="BR13" s="214"/>
      <c r="BS13" s="214"/>
      <c r="BT13" s="214"/>
      <c r="BU13" s="214"/>
      <c r="BV13" s="214"/>
      <c r="BW13" s="214"/>
      <c r="BX13" s="215"/>
      <c r="BY13" s="211"/>
      <c r="BZ13" s="152"/>
      <c r="CA13" s="214"/>
      <c r="CB13" s="214"/>
      <c r="CC13" s="214"/>
      <c r="CD13" s="214"/>
      <c r="CE13" s="214"/>
      <c r="CF13" s="214"/>
      <c r="CG13" s="215"/>
      <c r="CH13" s="211"/>
      <c r="CI13" s="152"/>
      <c r="CJ13" s="214"/>
      <c r="CK13" s="214"/>
      <c r="CL13" s="214"/>
      <c r="CM13" s="214"/>
      <c r="CN13" s="214"/>
      <c r="CO13" s="214"/>
      <c r="CP13" s="215"/>
      <c r="CQ13" s="211"/>
      <c r="CR13" s="152"/>
      <c r="CS13" s="214"/>
      <c r="CT13" s="214"/>
      <c r="CU13" s="214"/>
      <c r="CV13" s="214"/>
      <c r="CW13" s="214"/>
      <c r="CX13" s="214"/>
      <c r="CY13" s="215"/>
      <c r="CZ13" s="186"/>
      <c r="DA13" s="187"/>
      <c r="DB13" s="187"/>
      <c r="DC13" s="187"/>
      <c r="DD13" s="187"/>
      <c r="DE13" s="188"/>
      <c r="DF13" s="177"/>
      <c r="DG13" s="178"/>
      <c r="DH13" s="193"/>
      <c r="DI13" s="177"/>
      <c r="DJ13" s="178"/>
      <c r="DK13" s="179"/>
      <c r="DL13" s="3"/>
      <c r="DM13" s="276"/>
      <c r="DN13" s="114"/>
      <c r="DO13" s="114"/>
      <c r="DP13" s="114"/>
      <c r="DQ13" s="114"/>
      <c r="DR13" s="114"/>
      <c r="DS13" s="114"/>
      <c r="DT13" s="114"/>
      <c r="DU13" s="278"/>
      <c r="DV13" s="270"/>
      <c r="DW13" s="152"/>
      <c r="DX13" s="214"/>
      <c r="DY13" s="214"/>
      <c r="DZ13" s="214"/>
      <c r="EA13" s="214"/>
      <c r="EB13" s="214"/>
      <c r="EC13" s="214"/>
      <c r="ED13" s="215"/>
      <c r="EE13" s="211"/>
      <c r="EF13" s="152"/>
      <c r="EG13" s="214"/>
      <c r="EH13" s="214"/>
      <c r="EI13" s="214"/>
      <c r="EJ13" s="214"/>
      <c r="EK13" s="214"/>
      <c r="EL13" s="214"/>
      <c r="EM13" s="215"/>
      <c r="EN13" s="211"/>
      <c r="EO13" s="152"/>
      <c r="EP13" s="214"/>
      <c r="EQ13" s="214"/>
      <c r="ER13" s="214"/>
      <c r="ES13" s="214"/>
      <c r="ET13" s="214"/>
      <c r="EU13" s="214"/>
      <c r="EV13" s="215"/>
      <c r="EW13" s="211"/>
      <c r="EX13" s="152"/>
      <c r="EY13" s="214"/>
      <c r="EZ13" s="214"/>
      <c r="FA13" s="214"/>
      <c r="FB13" s="214"/>
      <c r="FC13" s="214"/>
      <c r="FD13" s="214"/>
      <c r="FE13" s="215"/>
      <c r="FF13" s="186"/>
      <c r="FG13" s="187"/>
      <c r="FH13" s="187"/>
      <c r="FI13" s="187"/>
      <c r="FJ13" s="187"/>
      <c r="FK13" s="188"/>
      <c r="FL13" s="177"/>
      <c r="FM13" s="178"/>
      <c r="FN13" s="193"/>
      <c r="FO13" s="177"/>
      <c r="FP13" s="178"/>
      <c r="FQ13" s="179"/>
      <c r="FR13" s="69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E13" s="78"/>
      <c r="HF13" s="78"/>
      <c r="HG13" s="78"/>
      <c r="HH13" s="78"/>
      <c r="HI13" s="78"/>
      <c r="HJ13" s="78"/>
      <c r="HK13" s="78"/>
      <c r="HL13" s="23"/>
      <c r="HM13" s="23"/>
      <c r="HN13" s="78"/>
      <c r="HO13" s="78"/>
      <c r="HP13" s="78"/>
      <c r="HQ13" s="78"/>
      <c r="HR13" s="78"/>
      <c r="HS13" s="78"/>
      <c r="HT13" s="78"/>
    </row>
    <row r="14" spans="1:228" ht="6" customHeight="1" thickBot="1" x14ac:dyDescent="0.25">
      <c r="A14" s="151"/>
      <c r="B14" s="152"/>
      <c r="C14" s="152"/>
      <c r="D14" s="152"/>
      <c r="E14" s="152"/>
      <c r="F14" s="152"/>
      <c r="G14" s="152"/>
      <c r="H14" s="152"/>
      <c r="I14" s="268"/>
      <c r="J14" s="271"/>
      <c r="K14" s="272"/>
      <c r="L14" s="216"/>
      <c r="M14" s="216"/>
      <c r="N14" s="216"/>
      <c r="O14" s="216"/>
      <c r="P14" s="216"/>
      <c r="Q14" s="216"/>
      <c r="R14" s="217"/>
      <c r="S14" s="273"/>
      <c r="T14" s="272"/>
      <c r="U14" s="216"/>
      <c r="V14" s="216"/>
      <c r="W14" s="216"/>
      <c r="X14" s="216"/>
      <c r="Y14" s="216"/>
      <c r="Z14" s="216"/>
      <c r="AA14" s="217"/>
      <c r="AB14" s="273"/>
      <c r="AC14" s="272"/>
      <c r="AD14" s="216"/>
      <c r="AE14" s="216"/>
      <c r="AF14" s="216"/>
      <c r="AG14" s="216"/>
      <c r="AH14" s="216"/>
      <c r="AI14" s="216"/>
      <c r="AJ14" s="217"/>
      <c r="AK14" s="211"/>
      <c r="AL14" s="152"/>
      <c r="AM14" s="216"/>
      <c r="AN14" s="216"/>
      <c r="AO14" s="216"/>
      <c r="AP14" s="216"/>
      <c r="AQ14" s="216"/>
      <c r="AR14" s="216"/>
      <c r="AS14" s="217"/>
      <c r="AT14" s="224"/>
      <c r="AU14" s="225"/>
      <c r="AV14" s="225"/>
      <c r="AW14" s="225"/>
      <c r="AX14" s="225"/>
      <c r="AY14" s="226"/>
      <c r="AZ14" s="206"/>
      <c r="BA14" s="207"/>
      <c r="BB14" s="229"/>
      <c r="BC14" s="206"/>
      <c r="BD14" s="207"/>
      <c r="BE14" s="208"/>
      <c r="BF14" s="3"/>
      <c r="BG14" s="276"/>
      <c r="BH14" s="114"/>
      <c r="BI14" s="114"/>
      <c r="BJ14" s="114"/>
      <c r="BK14" s="114"/>
      <c r="BL14" s="114"/>
      <c r="BM14" s="114"/>
      <c r="BN14" s="114"/>
      <c r="BO14" s="278"/>
      <c r="BP14" s="271"/>
      <c r="BQ14" s="272"/>
      <c r="BR14" s="216"/>
      <c r="BS14" s="216"/>
      <c r="BT14" s="216"/>
      <c r="BU14" s="216"/>
      <c r="BV14" s="216"/>
      <c r="BW14" s="216"/>
      <c r="BX14" s="217"/>
      <c r="BY14" s="273"/>
      <c r="BZ14" s="272"/>
      <c r="CA14" s="216"/>
      <c r="CB14" s="216"/>
      <c r="CC14" s="216"/>
      <c r="CD14" s="216"/>
      <c r="CE14" s="216"/>
      <c r="CF14" s="216"/>
      <c r="CG14" s="217"/>
      <c r="CH14" s="273"/>
      <c r="CI14" s="272"/>
      <c r="CJ14" s="216"/>
      <c r="CK14" s="216"/>
      <c r="CL14" s="216"/>
      <c r="CM14" s="216"/>
      <c r="CN14" s="216"/>
      <c r="CO14" s="216"/>
      <c r="CP14" s="217"/>
      <c r="CQ14" s="211"/>
      <c r="CR14" s="152"/>
      <c r="CS14" s="216"/>
      <c r="CT14" s="216"/>
      <c r="CU14" s="216"/>
      <c r="CV14" s="216"/>
      <c r="CW14" s="216"/>
      <c r="CX14" s="216"/>
      <c r="CY14" s="217"/>
      <c r="CZ14" s="189"/>
      <c r="DA14" s="190"/>
      <c r="DB14" s="190"/>
      <c r="DC14" s="190"/>
      <c r="DD14" s="190"/>
      <c r="DE14" s="191"/>
      <c r="DF14" s="180"/>
      <c r="DG14" s="181"/>
      <c r="DH14" s="194"/>
      <c r="DI14" s="180"/>
      <c r="DJ14" s="181"/>
      <c r="DK14" s="182"/>
      <c r="DL14" s="3"/>
      <c r="DM14" s="276"/>
      <c r="DN14" s="114"/>
      <c r="DO14" s="114"/>
      <c r="DP14" s="114"/>
      <c r="DQ14" s="114"/>
      <c r="DR14" s="114"/>
      <c r="DS14" s="114"/>
      <c r="DT14" s="114"/>
      <c r="DU14" s="278"/>
      <c r="DV14" s="271"/>
      <c r="DW14" s="272"/>
      <c r="DX14" s="216"/>
      <c r="DY14" s="216"/>
      <c r="DZ14" s="216"/>
      <c r="EA14" s="216"/>
      <c r="EB14" s="216"/>
      <c r="EC14" s="216"/>
      <c r="ED14" s="217"/>
      <c r="EE14" s="273"/>
      <c r="EF14" s="272"/>
      <c r="EG14" s="216"/>
      <c r="EH14" s="216"/>
      <c r="EI14" s="216"/>
      <c r="EJ14" s="216"/>
      <c r="EK14" s="216"/>
      <c r="EL14" s="216"/>
      <c r="EM14" s="217"/>
      <c r="EN14" s="273"/>
      <c r="EO14" s="272"/>
      <c r="EP14" s="216"/>
      <c r="EQ14" s="216"/>
      <c r="ER14" s="216"/>
      <c r="ES14" s="216"/>
      <c r="ET14" s="216"/>
      <c r="EU14" s="216"/>
      <c r="EV14" s="217"/>
      <c r="EW14" s="211"/>
      <c r="EX14" s="152"/>
      <c r="EY14" s="216"/>
      <c r="EZ14" s="216"/>
      <c r="FA14" s="216"/>
      <c r="FB14" s="216"/>
      <c r="FC14" s="216"/>
      <c r="FD14" s="216"/>
      <c r="FE14" s="217"/>
      <c r="FF14" s="189"/>
      <c r="FG14" s="190"/>
      <c r="FH14" s="190"/>
      <c r="FI14" s="190"/>
      <c r="FJ14" s="190"/>
      <c r="FK14" s="191"/>
      <c r="FL14" s="180"/>
      <c r="FM14" s="181"/>
      <c r="FN14" s="194"/>
      <c r="FO14" s="180"/>
      <c r="FP14" s="181"/>
      <c r="FQ14" s="182"/>
      <c r="FR14" s="69"/>
      <c r="HE14" s="78"/>
      <c r="HF14" s="78"/>
      <c r="HG14" s="78"/>
      <c r="HH14" s="78"/>
      <c r="HI14" s="78"/>
      <c r="HJ14" s="78"/>
      <c r="HK14" s="78"/>
      <c r="HL14" s="23"/>
      <c r="HM14" s="23"/>
      <c r="HN14" s="78"/>
      <c r="HO14" s="78"/>
      <c r="HP14" s="78"/>
      <c r="HQ14" s="78"/>
      <c r="HR14" s="78"/>
      <c r="HS14" s="78"/>
      <c r="HT14" s="78"/>
    </row>
    <row r="15" spans="1:228" ht="6" customHeight="1" thickTop="1" x14ac:dyDescent="0.2">
      <c r="A15" s="241">
        <v>1</v>
      </c>
      <c r="B15" s="242"/>
      <c r="C15" s="243" t="s">
        <v>67</v>
      </c>
      <c r="D15" s="243"/>
      <c r="E15" s="243"/>
      <c r="F15" s="243"/>
      <c r="G15" s="243"/>
      <c r="H15" s="243"/>
      <c r="I15" s="244"/>
      <c r="J15" s="261"/>
      <c r="K15" s="262"/>
      <c r="L15" s="262"/>
      <c r="M15" s="262"/>
      <c r="N15" s="262"/>
      <c r="O15" s="262"/>
      <c r="P15" s="262"/>
      <c r="Q15" s="262"/>
      <c r="R15" s="263"/>
      <c r="S15" s="199">
        <v>3</v>
      </c>
      <c r="T15" s="171"/>
      <c r="U15" s="171"/>
      <c r="V15" s="171" t="s">
        <v>101</v>
      </c>
      <c r="W15" s="171"/>
      <c r="X15" s="171"/>
      <c r="Y15" s="171">
        <v>0</v>
      </c>
      <c r="Z15" s="171"/>
      <c r="AA15" s="254"/>
      <c r="AB15" s="199">
        <v>3</v>
      </c>
      <c r="AC15" s="171"/>
      <c r="AD15" s="171"/>
      <c r="AE15" s="171" t="s">
        <v>101</v>
      </c>
      <c r="AF15" s="171"/>
      <c r="AG15" s="171"/>
      <c r="AH15" s="171">
        <v>0</v>
      </c>
      <c r="AI15" s="171"/>
      <c r="AJ15" s="171"/>
      <c r="AK15" s="199">
        <v>3</v>
      </c>
      <c r="AL15" s="171"/>
      <c r="AM15" s="171"/>
      <c r="AN15" s="171" t="s">
        <v>101</v>
      </c>
      <c r="AO15" s="171"/>
      <c r="AP15" s="171"/>
      <c r="AQ15" s="171">
        <v>0</v>
      </c>
      <c r="AR15" s="171"/>
      <c r="AS15" s="265"/>
      <c r="AT15" s="172">
        <f>IF(J15=3,1,0)+IF(S15=3,1,0)+IF(AB15=3,1,0)+IF(AK15=3,1,0)</f>
        <v>3</v>
      </c>
      <c r="AU15" s="173"/>
      <c r="AV15" s="195" t="s">
        <v>101</v>
      </c>
      <c r="AW15" s="195"/>
      <c r="AX15" s="173">
        <f>IF(P15=3,1,0)+IF(Y15=3,1,0)+IF(AH15=3,1,0)+IF(AQ15=3,1,0)</f>
        <v>0</v>
      </c>
      <c r="AY15" s="196"/>
      <c r="AZ15" s="197">
        <f>IF(AND(AT15=0,AX15=0),"",AT15*2+AX15)</f>
        <v>6</v>
      </c>
      <c r="BA15" s="167"/>
      <c r="BB15" s="198"/>
      <c r="BC15" s="167">
        <f>IF(AZ15="","",RANK(AZ15,AZ15:BB30))</f>
        <v>1</v>
      </c>
      <c r="BD15" s="167"/>
      <c r="BE15" s="168"/>
      <c r="BF15" s="53"/>
      <c r="BG15" s="241">
        <v>1</v>
      </c>
      <c r="BH15" s="242"/>
      <c r="BI15" s="243" t="s">
        <v>10</v>
      </c>
      <c r="BJ15" s="243"/>
      <c r="BK15" s="243"/>
      <c r="BL15" s="243"/>
      <c r="BM15" s="243"/>
      <c r="BN15" s="243"/>
      <c r="BO15" s="244"/>
      <c r="BP15" s="248"/>
      <c r="BQ15" s="249"/>
      <c r="BR15" s="249"/>
      <c r="BS15" s="249"/>
      <c r="BT15" s="249"/>
      <c r="BU15" s="249"/>
      <c r="BV15" s="249"/>
      <c r="BW15" s="249"/>
      <c r="BX15" s="250"/>
      <c r="BY15" s="199">
        <v>3</v>
      </c>
      <c r="BZ15" s="171"/>
      <c r="CA15" s="171"/>
      <c r="CB15" s="171" t="s">
        <v>101</v>
      </c>
      <c r="CC15" s="171"/>
      <c r="CD15" s="171"/>
      <c r="CE15" s="171">
        <v>0</v>
      </c>
      <c r="CF15" s="171"/>
      <c r="CG15" s="254"/>
      <c r="CH15" s="199">
        <v>3</v>
      </c>
      <c r="CI15" s="171"/>
      <c r="CJ15" s="171"/>
      <c r="CK15" s="171" t="s">
        <v>101</v>
      </c>
      <c r="CL15" s="171"/>
      <c r="CM15" s="171"/>
      <c r="CN15" s="171">
        <v>0</v>
      </c>
      <c r="CO15" s="171"/>
      <c r="CP15" s="171"/>
      <c r="CQ15" s="199">
        <v>3</v>
      </c>
      <c r="CR15" s="171"/>
      <c r="CS15" s="171"/>
      <c r="CT15" s="171" t="s">
        <v>101</v>
      </c>
      <c r="CU15" s="171"/>
      <c r="CV15" s="171"/>
      <c r="CW15" s="171">
        <v>0</v>
      </c>
      <c r="CX15" s="171"/>
      <c r="CY15" s="265"/>
      <c r="CZ15" s="172">
        <f>IF(BP15=3,1,0)+IF(BY15=3,1,0)+IF(CH15=3,1,0)+IF(CQ15=3,1,0)</f>
        <v>3</v>
      </c>
      <c r="DA15" s="173"/>
      <c r="DB15" s="195" t="s">
        <v>101</v>
      </c>
      <c r="DC15" s="195"/>
      <c r="DD15" s="173">
        <f>IF(BV15=3,1,0)+IF(CE15=3,1,0)+IF(CN15=3,1,0)+IF(CW15=3,1,0)</f>
        <v>0</v>
      </c>
      <c r="DE15" s="196"/>
      <c r="DF15" s="197">
        <f>IF(AND(CZ15=0,DD15=0),"",CZ15*2+DD15)</f>
        <v>6</v>
      </c>
      <c r="DG15" s="167"/>
      <c r="DH15" s="198"/>
      <c r="DI15" s="167">
        <f>IF(DF15="","",RANK(DF15,DF15:DH30))</f>
        <v>1</v>
      </c>
      <c r="DJ15" s="167"/>
      <c r="DK15" s="168"/>
      <c r="DL15" s="59"/>
      <c r="DM15" s="241">
        <v>1</v>
      </c>
      <c r="DN15" s="242"/>
      <c r="DO15" s="243" t="s">
        <v>53</v>
      </c>
      <c r="DP15" s="243"/>
      <c r="DQ15" s="243"/>
      <c r="DR15" s="243"/>
      <c r="DS15" s="243"/>
      <c r="DT15" s="243"/>
      <c r="DU15" s="244"/>
      <c r="DV15" s="248"/>
      <c r="DW15" s="249"/>
      <c r="DX15" s="249"/>
      <c r="DY15" s="249"/>
      <c r="DZ15" s="249"/>
      <c r="EA15" s="249"/>
      <c r="EB15" s="249"/>
      <c r="EC15" s="249"/>
      <c r="ED15" s="250"/>
      <c r="EE15" s="199">
        <v>3</v>
      </c>
      <c r="EF15" s="171"/>
      <c r="EG15" s="171"/>
      <c r="EH15" s="171" t="s">
        <v>101</v>
      </c>
      <c r="EI15" s="171"/>
      <c r="EJ15" s="171"/>
      <c r="EK15" s="171">
        <v>2</v>
      </c>
      <c r="EL15" s="171"/>
      <c r="EM15" s="254"/>
      <c r="EN15" s="199">
        <v>3</v>
      </c>
      <c r="EO15" s="171"/>
      <c r="EP15" s="171"/>
      <c r="EQ15" s="171" t="s">
        <v>101</v>
      </c>
      <c r="ER15" s="171"/>
      <c r="ES15" s="171"/>
      <c r="ET15" s="171">
        <v>0</v>
      </c>
      <c r="EU15" s="171"/>
      <c r="EV15" s="171"/>
      <c r="EW15" s="199">
        <v>3</v>
      </c>
      <c r="EX15" s="171"/>
      <c r="EY15" s="171"/>
      <c r="EZ15" s="171" t="s">
        <v>101</v>
      </c>
      <c r="FA15" s="171"/>
      <c r="FB15" s="171"/>
      <c r="FC15" s="171">
        <v>0</v>
      </c>
      <c r="FD15" s="171"/>
      <c r="FE15" s="265"/>
      <c r="FF15" s="172">
        <f>IF(DV15=3,1,0)+IF(EE15=3,1,0)+IF(EN15=3,1,0)+IF(EW15=3,1,0)</f>
        <v>3</v>
      </c>
      <c r="FG15" s="173"/>
      <c r="FH15" s="195" t="s">
        <v>101</v>
      </c>
      <c r="FI15" s="195"/>
      <c r="FJ15" s="173">
        <f>IF(EB15=3,1,0)+IF(EK15=3,1,0)+IF(ET15=3,1,0)+IF(FC15=3,1,0)</f>
        <v>0</v>
      </c>
      <c r="FK15" s="196"/>
      <c r="FL15" s="197">
        <f>IF(AND(FF15=0,FJ15=0),"",FF15*2+FJ15)</f>
        <v>6</v>
      </c>
      <c r="FM15" s="167"/>
      <c r="FN15" s="198"/>
      <c r="FO15" s="167">
        <f>IF(FL15="","",RANK(FL15,FL15:FN30))</f>
        <v>1</v>
      </c>
      <c r="FP15" s="167"/>
      <c r="FQ15" s="168"/>
      <c r="FR15" s="69"/>
      <c r="HE15" s="78"/>
      <c r="HF15" s="78"/>
      <c r="HG15" s="78"/>
      <c r="HH15" s="78"/>
      <c r="HI15" s="78"/>
      <c r="HJ15" s="78"/>
      <c r="HK15" s="78"/>
      <c r="HL15" s="76"/>
      <c r="HM15" s="76"/>
      <c r="HN15" s="78"/>
      <c r="HO15" s="78"/>
      <c r="HP15" s="78"/>
      <c r="HQ15" s="78"/>
      <c r="HR15" s="78"/>
      <c r="HS15" s="78"/>
      <c r="HT15" s="78"/>
    </row>
    <row r="16" spans="1:228" ht="6" customHeight="1" x14ac:dyDescent="0.2">
      <c r="A16" s="151"/>
      <c r="B16" s="152"/>
      <c r="C16" s="214"/>
      <c r="D16" s="214"/>
      <c r="E16" s="214"/>
      <c r="F16" s="214"/>
      <c r="G16" s="214"/>
      <c r="H16" s="214"/>
      <c r="I16" s="245"/>
      <c r="J16" s="264"/>
      <c r="K16" s="140"/>
      <c r="L16" s="140"/>
      <c r="M16" s="140"/>
      <c r="N16" s="140"/>
      <c r="O16" s="140"/>
      <c r="P16" s="140"/>
      <c r="Q16" s="140"/>
      <c r="R16" s="233"/>
      <c r="S16" s="163"/>
      <c r="T16" s="135"/>
      <c r="U16" s="135"/>
      <c r="V16" s="135"/>
      <c r="W16" s="135"/>
      <c r="X16" s="135"/>
      <c r="Y16" s="135"/>
      <c r="Z16" s="135"/>
      <c r="AA16" s="136"/>
      <c r="AB16" s="163"/>
      <c r="AC16" s="135"/>
      <c r="AD16" s="135"/>
      <c r="AE16" s="135"/>
      <c r="AF16" s="135"/>
      <c r="AG16" s="135"/>
      <c r="AH16" s="135"/>
      <c r="AI16" s="135"/>
      <c r="AJ16" s="135"/>
      <c r="AK16" s="163"/>
      <c r="AL16" s="135"/>
      <c r="AM16" s="135"/>
      <c r="AN16" s="135"/>
      <c r="AO16" s="135"/>
      <c r="AP16" s="135"/>
      <c r="AQ16" s="135"/>
      <c r="AR16" s="135"/>
      <c r="AS16" s="259"/>
      <c r="AT16" s="145"/>
      <c r="AU16" s="116"/>
      <c r="AV16" s="147"/>
      <c r="AW16" s="147"/>
      <c r="AX16" s="116"/>
      <c r="AY16" s="117"/>
      <c r="AZ16" s="123"/>
      <c r="BA16" s="124"/>
      <c r="BB16" s="125"/>
      <c r="BC16" s="124"/>
      <c r="BD16" s="124"/>
      <c r="BE16" s="130"/>
      <c r="BF16" s="53"/>
      <c r="BG16" s="151"/>
      <c r="BH16" s="152"/>
      <c r="BI16" s="214"/>
      <c r="BJ16" s="214"/>
      <c r="BK16" s="214"/>
      <c r="BL16" s="214"/>
      <c r="BM16" s="214"/>
      <c r="BN16" s="214"/>
      <c r="BO16" s="245"/>
      <c r="BP16" s="251"/>
      <c r="BQ16" s="252"/>
      <c r="BR16" s="252"/>
      <c r="BS16" s="252"/>
      <c r="BT16" s="252"/>
      <c r="BU16" s="252"/>
      <c r="BV16" s="252"/>
      <c r="BW16" s="252"/>
      <c r="BX16" s="253"/>
      <c r="BY16" s="163"/>
      <c r="BZ16" s="135"/>
      <c r="CA16" s="135"/>
      <c r="CB16" s="135"/>
      <c r="CC16" s="135"/>
      <c r="CD16" s="135"/>
      <c r="CE16" s="135"/>
      <c r="CF16" s="135"/>
      <c r="CG16" s="136"/>
      <c r="CH16" s="163"/>
      <c r="CI16" s="135"/>
      <c r="CJ16" s="135"/>
      <c r="CK16" s="135"/>
      <c r="CL16" s="135"/>
      <c r="CM16" s="135"/>
      <c r="CN16" s="135"/>
      <c r="CO16" s="135"/>
      <c r="CP16" s="135"/>
      <c r="CQ16" s="163"/>
      <c r="CR16" s="135"/>
      <c r="CS16" s="135"/>
      <c r="CT16" s="135"/>
      <c r="CU16" s="135"/>
      <c r="CV16" s="135"/>
      <c r="CW16" s="135"/>
      <c r="CX16" s="135"/>
      <c r="CY16" s="259"/>
      <c r="CZ16" s="145"/>
      <c r="DA16" s="116"/>
      <c r="DB16" s="147"/>
      <c r="DC16" s="147"/>
      <c r="DD16" s="116"/>
      <c r="DE16" s="117"/>
      <c r="DF16" s="123"/>
      <c r="DG16" s="124"/>
      <c r="DH16" s="125"/>
      <c r="DI16" s="124"/>
      <c r="DJ16" s="124"/>
      <c r="DK16" s="130"/>
      <c r="DL16" s="59"/>
      <c r="DM16" s="151"/>
      <c r="DN16" s="152"/>
      <c r="DO16" s="214"/>
      <c r="DP16" s="214"/>
      <c r="DQ16" s="214"/>
      <c r="DR16" s="214"/>
      <c r="DS16" s="214"/>
      <c r="DT16" s="214"/>
      <c r="DU16" s="245"/>
      <c r="DV16" s="251"/>
      <c r="DW16" s="252"/>
      <c r="DX16" s="252"/>
      <c r="DY16" s="252"/>
      <c r="DZ16" s="252"/>
      <c r="EA16" s="252"/>
      <c r="EB16" s="252"/>
      <c r="EC16" s="252"/>
      <c r="ED16" s="253"/>
      <c r="EE16" s="163"/>
      <c r="EF16" s="135"/>
      <c r="EG16" s="135"/>
      <c r="EH16" s="135"/>
      <c r="EI16" s="135"/>
      <c r="EJ16" s="135"/>
      <c r="EK16" s="135"/>
      <c r="EL16" s="135"/>
      <c r="EM16" s="136"/>
      <c r="EN16" s="163"/>
      <c r="EO16" s="135"/>
      <c r="EP16" s="135"/>
      <c r="EQ16" s="135"/>
      <c r="ER16" s="135"/>
      <c r="ES16" s="135"/>
      <c r="ET16" s="135"/>
      <c r="EU16" s="135"/>
      <c r="EV16" s="135"/>
      <c r="EW16" s="163"/>
      <c r="EX16" s="135"/>
      <c r="EY16" s="135"/>
      <c r="EZ16" s="135"/>
      <c r="FA16" s="135"/>
      <c r="FB16" s="135"/>
      <c r="FC16" s="135"/>
      <c r="FD16" s="135"/>
      <c r="FE16" s="259"/>
      <c r="FF16" s="145"/>
      <c r="FG16" s="116"/>
      <c r="FH16" s="147"/>
      <c r="FI16" s="147"/>
      <c r="FJ16" s="116"/>
      <c r="FK16" s="117"/>
      <c r="FL16" s="123"/>
      <c r="FM16" s="124"/>
      <c r="FN16" s="125"/>
      <c r="FO16" s="124"/>
      <c r="FP16" s="124"/>
      <c r="FQ16" s="130"/>
      <c r="FR16" s="69"/>
      <c r="HE16" s="78"/>
      <c r="HF16" s="78"/>
      <c r="HG16" s="78"/>
      <c r="HH16" s="78"/>
      <c r="HI16" s="78"/>
      <c r="HJ16" s="78"/>
      <c r="HK16" s="78"/>
      <c r="HL16" s="76"/>
      <c r="HM16" s="76"/>
      <c r="HN16" s="78"/>
      <c r="HO16" s="78"/>
      <c r="HP16" s="78"/>
      <c r="HQ16" s="78"/>
      <c r="HR16" s="78"/>
      <c r="HS16" s="78"/>
      <c r="HT16" s="78"/>
    </row>
    <row r="17" spans="1:228" ht="6" customHeight="1" x14ac:dyDescent="0.2">
      <c r="A17" s="151"/>
      <c r="B17" s="152"/>
      <c r="C17" s="214"/>
      <c r="D17" s="214"/>
      <c r="E17" s="214"/>
      <c r="F17" s="214"/>
      <c r="G17" s="214"/>
      <c r="H17" s="214"/>
      <c r="I17" s="245"/>
      <c r="J17" s="264"/>
      <c r="K17" s="140"/>
      <c r="L17" s="140"/>
      <c r="M17" s="140"/>
      <c r="N17" s="140"/>
      <c r="O17" s="140"/>
      <c r="P17" s="140"/>
      <c r="Q17" s="140"/>
      <c r="R17" s="233"/>
      <c r="S17" s="163"/>
      <c r="T17" s="135"/>
      <c r="U17" s="135"/>
      <c r="V17" s="135"/>
      <c r="W17" s="135"/>
      <c r="X17" s="135"/>
      <c r="Y17" s="135"/>
      <c r="Z17" s="135"/>
      <c r="AA17" s="136"/>
      <c r="AB17" s="163"/>
      <c r="AC17" s="135"/>
      <c r="AD17" s="135"/>
      <c r="AE17" s="135"/>
      <c r="AF17" s="135"/>
      <c r="AG17" s="135"/>
      <c r="AH17" s="135"/>
      <c r="AI17" s="135"/>
      <c r="AJ17" s="135"/>
      <c r="AK17" s="163"/>
      <c r="AL17" s="135"/>
      <c r="AM17" s="135"/>
      <c r="AN17" s="135"/>
      <c r="AO17" s="135"/>
      <c r="AP17" s="135"/>
      <c r="AQ17" s="135"/>
      <c r="AR17" s="135"/>
      <c r="AS17" s="259"/>
      <c r="AT17" s="145"/>
      <c r="AU17" s="116"/>
      <c r="AV17" s="147"/>
      <c r="AW17" s="147"/>
      <c r="AX17" s="116"/>
      <c r="AY17" s="117"/>
      <c r="AZ17" s="123"/>
      <c r="BA17" s="124"/>
      <c r="BB17" s="125"/>
      <c r="BC17" s="124"/>
      <c r="BD17" s="124"/>
      <c r="BE17" s="130"/>
      <c r="BF17" s="53"/>
      <c r="BG17" s="151"/>
      <c r="BH17" s="152"/>
      <c r="BI17" s="214"/>
      <c r="BJ17" s="214"/>
      <c r="BK17" s="214"/>
      <c r="BL17" s="214"/>
      <c r="BM17" s="214"/>
      <c r="BN17" s="214"/>
      <c r="BO17" s="245"/>
      <c r="BP17" s="251"/>
      <c r="BQ17" s="252"/>
      <c r="BR17" s="252"/>
      <c r="BS17" s="252"/>
      <c r="BT17" s="252"/>
      <c r="BU17" s="252"/>
      <c r="BV17" s="252"/>
      <c r="BW17" s="252"/>
      <c r="BX17" s="253"/>
      <c r="BY17" s="163"/>
      <c r="BZ17" s="135"/>
      <c r="CA17" s="135"/>
      <c r="CB17" s="135"/>
      <c r="CC17" s="135"/>
      <c r="CD17" s="135"/>
      <c r="CE17" s="135"/>
      <c r="CF17" s="135"/>
      <c r="CG17" s="136"/>
      <c r="CH17" s="163"/>
      <c r="CI17" s="135"/>
      <c r="CJ17" s="135"/>
      <c r="CK17" s="135"/>
      <c r="CL17" s="135"/>
      <c r="CM17" s="135"/>
      <c r="CN17" s="135"/>
      <c r="CO17" s="135"/>
      <c r="CP17" s="135"/>
      <c r="CQ17" s="163"/>
      <c r="CR17" s="135"/>
      <c r="CS17" s="135"/>
      <c r="CT17" s="135"/>
      <c r="CU17" s="135"/>
      <c r="CV17" s="135"/>
      <c r="CW17" s="135"/>
      <c r="CX17" s="135"/>
      <c r="CY17" s="259"/>
      <c r="CZ17" s="145"/>
      <c r="DA17" s="116"/>
      <c r="DB17" s="147"/>
      <c r="DC17" s="147"/>
      <c r="DD17" s="116"/>
      <c r="DE17" s="117"/>
      <c r="DF17" s="123"/>
      <c r="DG17" s="124"/>
      <c r="DH17" s="125"/>
      <c r="DI17" s="124"/>
      <c r="DJ17" s="124"/>
      <c r="DK17" s="130"/>
      <c r="DL17" s="59"/>
      <c r="DM17" s="151"/>
      <c r="DN17" s="152"/>
      <c r="DO17" s="214"/>
      <c r="DP17" s="214"/>
      <c r="DQ17" s="214"/>
      <c r="DR17" s="214"/>
      <c r="DS17" s="214"/>
      <c r="DT17" s="214"/>
      <c r="DU17" s="245"/>
      <c r="DV17" s="251"/>
      <c r="DW17" s="252"/>
      <c r="DX17" s="252"/>
      <c r="DY17" s="252"/>
      <c r="DZ17" s="252"/>
      <c r="EA17" s="252"/>
      <c r="EB17" s="252"/>
      <c r="EC17" s="252"/>
      <c r="ED17" s="253"/>
      <c r="EE17" s="163"/>
      <c r="EF17" s="135"/>
      <c r="EG17" s="135"/>
      <c r="EH17" s="135"/>
      <c r="EI17" s="135"/>
      <c r="EJ17" s="135"/>
      <c r="EK17" s="135"/>
      <c r="EL17" s="135"/>
      <c r="EM17" s="136"/>
      <c r="EN17" s="163"/>
      <c r="EO17" s="135"/>
      <c r="EP17" s="135"/>
      <c r="EQ17" s="135"/>
      <c r="ER17" s="135"/>
      <c r="ES17" s="135"/>
      <c r="ET17" s="135"/>
      <c r="EU17" s="135"/>
      <c r="EV17" s="135"/>
      <c r="EW17" s="163"/>
      <c r="EX17" s="135"/>
      <c r="EY17" s="135"/>
      <c r="EZ17" s="135"/>
      <c r="FA17" s="135"/>
      <c r="FB17" s="135"/>
      <c r="FC17" s="135"/>
      <c r="FD17" s="135"/>
      <c r="FE17" s="259"/>
      <c r="FF17" s="145"/>
      <c r="FG17" s="116"/>
      <c r="FH17" s="147"/>
      <c r="FI17" s="147"/>
      <c r="FJ17" s="116"/>
      <c r="FK17" s="117"/>
      <c r="FL17" s="123"/>
      <c r="FM17" s="124"/>
      <c r="FN17" s="125"/>
      <c r="FO17" s="124"/>
      <c r="FP17" s="124"/>
      <c r="FQ17" s="130"/>
      <c r="HE17" s="78"/>
      <c r="HF17" s="78"/>
      <c r="HG17" s="78"/>
      <c r="HH17" s="78"/>
      <c r="HI17" s="78"/>
      <c r="HJ17" s="78"/>
      <c r="HK17" s="78"/>
      <c r="HL17" s="77"/>
      <c r="HM17" s="77"/>
      <c r="HN17" s="78"/>
      <c r="HO17" s="78"/>
      <c r="HP17" s="78"/>
      <c r="HQ17" s="78"/>
      <c r="HR17" s="78"/>
      <c r="HS17" s="78"/>
      <c r="HT17" s="78"/>
    </row>
    <row r="18" spans="1:228" ht="6" customHeight="1" x14ac:dyDescent="0.2">
      <c r="A18" s="151"/>
      <c r="B18" s="152"/>
      <c r="C18" s="246"/>
      <c r="D18" s="246"/>
      <c r="E18" s="246"/>
      <c r="F18" s="246"/>
      <c r="G18" s="246"/>
      <c r="H18" s="246"/>
      <c r="I18" s="247"/>
      <c r="J18" s="264"/>
      <c r="K18" s="140"/>
      <c r="L18" s="140"/>
      <c r="M18" s="140"/>
      <c r="N18" s="140"/>
      <c r="O18" s="140"/>
      <c r="P18" s="140"/>
      <c r="Q18" s="140"/>
      <c r="R18" s="233"/>
      <c r="S18" s="163"/>
      <c r="T18" s="135"/>
      <c r="U18" s="135"/>
      <c r="V18" s="135"/>
      <c r="W18" s="135"/>
      <c r="X18" s="135"/>
      <c r="Y18" s="135"/>
      <c r="Z18" s="135"/>
      <c r="AA18" s="136"/>
      <c r="AB18" s="163"/>
      <c r="AC18" s="135"/>
      <c r="AD18" s="135"/>
      <c r="AE18" s="135"/>
      <c r="AF18" s="135"/>
      <c r="AG18" s="135"/>
      <c r="AH18" s="135"/>
      <c r="AI18" s="135"/>
      <c r="AJ18" s="135"/>
      <c r="AK18" s="163"/>
      <c r="AL18" s="135"/>
      <c r="AM18" s="135"/>
      <c r="AN18" s="135"/>
      <c r="AO18" s="135"/>
      <c r="AP18" s="135"/>
      <c r="AQ18" s="135"/>
      <c r="AR18" s="135"/>
      <c r="AS18" s="259"/>
      <c r="AT18" s="145"/>
      <c r="AU18" s="116"/>
      <c r="AV18" s="147"/>
      <c r="AW18" s="147"/>
      <c r="AX18" s="116"/>
      <c r="AY18" s="117"/>
      <c r="AZ18" s="165"/>
      <c r="BA18" s="149"/>
      <c r="BB18" s="166"/>
      <c r="BC18" s="149"/>
      <c r="BD18" s="149"/>
      <c r="BE18" s="150"/>
      <c r="BF18" s="53"/>
      <c r="BG18" s="151"/>
      <c r="BH18" s="152"/>
      <c r="BI18" s="246"/>
      <c r="BJ18" s="246"/>
      <c r="BK18" s="246"/>
      <c r="BL18" s="246"/>
      <c r="BM18" s="246"/>
      <c r="BN18" s="246"/>
      <c r="BO18" s="247"/>
      <c r="BP18" s="251"/>
      <c r="BQ18" s="252"/>
      <c r="BR18" s="252"/>
      <c r="BS18" s="252"/>
      <c r="BT18" s="252"/>
      <c r="BU18" s="252"/>
      <c r="BV18" s="252"/>
      <c r="BW18" s="252"/>
      <c r="BX18" s="253"/>
      <c r="BY18" s="163"/>
      <c r="BZ18" s="135"/>
      <c r="CA18" s="135"/>
      <c r="CB18" s="135"/>
      <c r="CC18" s="135"/>
      <c r="CD18" s="135"/>
      <c r="CE18" s="135"/>
      <c r="CF18" s="135"/>
      <c r="CG18" s="136"/>
      <c r="CH18" s="163"/>
      <c r="CI18" s="135"/>
      <c r="CJ18" s="135"/>
      <c r="CK18" s="135"/>
      <c r="CL18" s="135"/>
      <c r="CM18" s="135"/>
      <c r="CN18" s="135"/>
      <c r="CO18" s="135"/>
      <c r="CP18" s="135"/>
      <c r="CQ18" s="163"/>
      <c r="CR18" s="135"/>
      <c r="CS18" s="135"/>
      <c r="CT18" s="135"/>
      <c r="CU18" s="135"/>
      <c r="CV18" s="135"/>
      <c r="CW18" s="135"/>
      <c r="CX18" s="135"/>
      <c r="CY18" s="259"/>
      <c r="CZ18" s="145"/>
      <c r="DA18" s="116"/>
      <c r="DB18" s="147"/>
      <c r="DC18" s="147"/>
      <c r="DD18" s="116"/>
      <c r="DE18" s="117"/>
      <c r="DF18" s="165"/>
      <c r="DG18" s="149"/>
      <c r="DH18" s="166"/>
      <c r="DI18" s="149"/>
      <c r="DJ18" s="149"/>
      <c r="DK18" s="150"/>
      <c r="DL18" s="59"/>
      <c r="DM18" s="151"/>
      <c r="DN18" s="152"/>
      <c r="DO18" s="246"/>
      <c r="DP18" s="246"/>
      <c r="DQ18" s="246"/>
      <c r="DR18" s="246"/>
      <c r="DS18" s="246"/>
      <c r="DT18" s="246"/>
      <c r="DU18" s="247"/>
      <c r="DV18" s="251"/>
      <c r="DW18" s="252"/>
      <c r="DX18" s="252"/>
      <c r="DY18" s="252"/>
      <c r="DZ18" s="252"/>
      <c r="EA18" s="252"/>
      <c r="EB18" s="252"/>
      <c r="EC18" s="252"/>
      <c r="ED18" s="253"/>
      <c r="EE18" s="163"/>
      <c r="EF18" s="135"/>
      <c r="EG18" s="135"/>
      <c r="EH18" s="135"/>
      <c r="EI18" s="135"/>
      <c r="EJ18" s="135"/>
      <c r="EK18" s="135"/>
      <c r="EL18" s="135"/>
      <c r="EM18" s="136"/>
      <c r="EN18" s="163"/>
      <c r="EO18" s="135"/>
      <c r="EP18" s="135"/>
      <c r="EQ18" s="135"/>
      <c r="ER18" s="135"/>
      <c r="ES18" s="135"/>
      <c r="ET18" s="135"/>
      <c r="EU18" s="135"/>
      <c r="EV18" s="135"/>
      <c r="EW18" s="163"/>
      <c r="EX18" s="135"/>
      <c r="EY18" s="135"/>
      <c r="EZ18" s="135"/>
      <c r="FA18" s="135"/>
      <c r="FB18" s="135"/>
      <c r="FC18" s="135"/>
      <c r="FD18" s="135"/>
      <c r="FE18" s="259"/>
      <c r="FF18" s="145"/>
      <c r="FG18" s="116"/>
      <c r="FH18" s="147"/>
      <c r="FI18" s="147"/>
      <c r="FJ18" s="116"/>
      <c r="FK18" s="117"/>
      <c r="FL18" s="165"/>
      <c r="FM18" s="149"/>
      <c r="FN18" s="166"/>
      <c r="FO18" s="149"/>
      <c r="FP18" s="149"/>
      <c r="FQ18" s="150"/>
      <c r="HE18" s="78"/>
      <c r="HF18" s="78"/>
      <c r="HG18" s="78"/>
      <c r="HH18" s="78"/>
      <c r="HI18" s="78"/>
      <c r="HJ18" s="78"/>
      <c r="HK18" s="78"/>
      <c r="HL18" s="77"/>
      <c r="HM18" s="77"/>
      <c r="HN18" s="78"/>
      <c r="HO18" s="78"/>
      <c r="HP18" s="78"/>
      <c r="HQ18" s="78"/>
      <c r="HR18" s="78"/>
      <c r="HS18" s="78"/>
      <c r="HT18" s="78"/>
    </row>
    <row r="19" spans="1:228" ht="6" customHeight="1" x14ac:dyDescent="0.2">
      <c r="A19" s="236">
        <v>2</v>
      </c>
      <c r="B19" s="237"/>
      <c r="C19" s="155" t="s">
        <v>98</v>
      </c>
      <c r="D19" s="155"/>
      <c r="E19" s="155"/>
      <c r="F19" s="155"/>
      <c r="G19" s="155"/>
      <c r="H19" s="155"/>
      <c r="I19" s="156"/>
      <c r="J19" s="159">
        <f>IF(Y15="","",Y15)</f>
        <v>0</v>
      </c>
      <c r="K19" s="133"/>
      <c r="L19" s="133"/>
      <c r="M19" s="133" t="s">
        <v>102</v>
      </c>
      <c r="N19" s="133"/>
      <c r="O19" s="133"/>
      <c r="P19" s="133">
        <f>IF(S15="","",S15)</f>
        <v>3</v>
      </c>
      <c r="Q19" s="133"/>
      <c r="R19" s="134"/>
      <c r="S19" s="231"/>
      <c r="T19" s="231"/>
      <c r="U19" s="231"/>
      <c r="V19" s="231"/>
      <c r="W19" s="231"/>
      <c r="X19" s="231"/>
      <c r="Y19" s="231"/>
      <c r="Z19" s="231"/>
      <c r="AA19" s="232"/>
      <c r="AB19" s="162">
        <v>3</v>
      </c>
      <c r="AC19" s="133"/>
      <c r="AD19" s="133"/>
      <c r="AE19" s="133" t="s">
        <v>47</v>
      </c>
      <c r="AF19" s="133"/>
      <c r="AG19" s="133"/>
      <c r="AH19" s="133">
        <v>1</v>
      </c>
      <c r="AI19" s="133"/>
      <c r="AJ19" s="133"/>
      <c r="AK19" s="162">
        <v>3</v>
      </c>
      <c r="AL19" s="133"/>
      <c r="AM19" s="133"/>
      <c r="AN19" s="133" t="s">
        <v>47</v>
      </c>
      <c r="AO19" s="133"/>
      <c r="AP19" s="133"/>
      <c r="AQ19" s="133">
        <v>0</v>
      </c>
      <c r="AR19" s="133"/>
      <c r="AS19" s="258"/>
      <c r="AT19" s="145">
        <f>IF(J19=3,1,0)+IF(S19=3,1,0)+IF(AB19=3,1,0)+IF(AK19=3,1,0)</f>
        <v>2</v>
      </c>
      <c r="AU19" s="116"/>
      <c r="AV19" s="147" t="s">
        <v>47</v>
      </c>
      <c r="AW19" s="147"/>
      <c r="AX19" s="116">
        <f>IF(P19=3,1,0)+IF(Y19=3,1,0)+IF(AH19=3,1,0)+IF(AQ19=3,1,0)</f>
        <v>1</v>
      </c>
      <c r="AY19" s="117"/>
      <c r="AZ19" s="120">
        <f>IF(AND(AT19=0,AX19=0),"",AT19*2+AX19)</f>
        <v>5</v>
      </c>
      <c r="BA19" s="121"/>
      <c r="BB19" s="122"/>
      <c r="BC19" s="121">
        <f>IF(AZ19="","",RANK(AZ19,AZ15:BB30))</f>
        <v>2</v>
      </c>
      <c r="BD19" s="121"/>
      <c r="BE19" s="129"/>
      <c r="BF19" s="53"/>
      <c r="BG19" s="236">
        <v>2</v>
      </c>
      <c r="BH19" s="237"/>
      <c r="BI19" s="155" t="s">
        <v>104</v>
      </c>
      <c r="BJ19" s="155"/>
      <c r="BK19" s="155"/>
      <c r="BL19" s="155"/>
      <c r="BM19" s="155"/>
      <c r="BN19" s="155"/>
      <c r="BO19" s="156"/>
      <c r="BP19" s="159">
        <f>IF(CE15="","",CE15)</f>
        <v>0</v>
      </c>
      <c r="BQ19" s="133"/>
      <c r="BR19" s="133"/>
      <c r="BS19" s="133" t="s">
        <v>102</v>
      </c>
      <c r="BT19" s="133"/>
      <c r="BU19" s="133"/>
      <c r="BV19" s="133">
        <f>IF(BY15="","",BY15)</f>
        <v>3</v>
      </c>
      <c r="BW19" s="133"/>
      <c r="BX19" s="134"/>
      <c r="BY19" s="231"/>
      <c r="BZ19" s="231"/>
      <c r="CA19" s="231"/>
      <c r="CB19" s="231"/>
      <c r="CC19" s="231"/>
      <c r="CD19" s="231"/>
      <c r="CE19" s="231"/>
      <c r="CF19" s="231"/>
      <c r="CG19" s="232"/>
      <c r="CH19" s="162">
        <v>2</v>
      </c>
      <c r="CI19" s="133"/>
      <c r="CJ19" s="133"/>
      <c r="CK19" s="133" t="s">
        <v>47</v>
      </c>
      <c r="CL19" s="133"/>
      <c r="CM19" s="133"/>
      <c r="CN19" s="133">
        <v>3</v>
      </c>
      <c r="CO19" s="133"/>
      <c r="CP19" s="133"/>
      <c r="CQ19" s="162">
        <v>0</v>
      </c>
      <c r="CR19" s="133"/>
      <c r="CS19" s="133"/>
      <c r="CT19" s="133" t="s">
        <v>47</v>
      </c>
      <c r="CU19" s="133"/>
      <c r="CV19" s="133"/>
      <c r="CW19" s="133">
        <v>3</v>
      </c>
      <c r="CX19" s="133"/>
      <c r="CY19" s="258"/>
      <c r="CZ19" s="145">
        <f>IF(BP19=3,1,0)+IF(BY19=3,1,0)+IF(CH19=3,1,0)+IF(CQ19=3,1,0)</f>
        <v>0</v>
      </c>
      <c r="DA19" s="116"/>
      <c r="DB19" s="147" t="s">
        <v>47</v>
      </c>
      <c r="DC19" s="147"/>
      <c r="DD19" s="116">
        <f>IF(BV19=3,1,0)+IF(CE19=3,1,0)+IF(CN19=3,1,0)+IF(CW19=3,1,0)</f>
        <v>3</v>
      </c>
      <c r="DE19" s="117"/>
      <c r="DF19" s="120">
        <f>IF(AND(CZ19=0,DD19=0),"",CZ19*2+DD19)</f>
        <v>3</v>
      </c>
      <c r="DG19" s="121"/>
      <c r="DH19" s="122"/>
      <c r="DI19" s="121">
        <f>IF(DF19="","",RANK(DF19,DF15:DH30))</f>
        <v>4</v>
      </c>
      <c r="DJ19" s="121"/>
      <c r="DK19" s="129"/>
      <c r="DL19" s="53"/>
      <c r="DM19" s="236">
        <v>2</v>
      </c>
      <c r="DN19" s="237"/>
      <c r="DO19" s="155" t="s">
        <v>105</v>
      </c>
      <c r="DP19" s="155"/>
      <c r="DQ19" s="155"/>
      <c r="DR19" s="155"/>
      <c r="DS19" s="155"/>
      <c r="DT19" s="155"/>
      <c r="DU19" s="156"/>
      <c r="DV19" s="159">
        <f>IF(EK15="","",EK15)</f>
        <v>2</v>
      </c>
      <c r="DW19" s="133"/>
      <c r="DX19" s="133"/>
      <c r="DY19" s="133" t="s">
        <v>102</v>
      </c>
      <c r="DZ19" s="133"/>
      <c r="EA19" s="133"/>
      <c r="EB19" s="133">
        <f>IF(EE15="","",EE15)</f>
        <v>3</v>
      </c>
      <c r="EC19" s="133"/>
      <c r="ED19" s="134"/>
      <c r="EE19" s="231"/>
      <c r="EF19" s="231"/>
      <c r="EG19" s="231"/>
      <c r="EH19" s="231"/>
      <c r="EI19" s="231"/>
      <c r="EJ19" s="231"/>
      <c r="EK19" s="231"/>
      <c r="EL19" s="231"/>
      <c r="EM19" s="232"/>
      <c r="EN19" s="162">
        <v>3</v>
      </c>
      <c r="EO19" s="133"/>
      <c r="EP19" s="133"/>
      <c r="EQ19" s="133" t="s">
        <v>47</v>
      </c>
      <c r="ER19" s="133"/>
      <c r="ES19" s="133"/>
      <c r="ET19" s="133">
        <v>0</v>
      </c>
      <c r="EU19" s="133"/>
      <c r="EV19" s="133"/>
      <c r="EW19" s="162">
        <v>3</v>
      </c>
      <c r="EX19" s="133"/>
      <c r="EY19" s="133"/>
      <c r="EZ19" s="133" t="s">
        <v>47</v>
      </c>
      <c r="FA19" s="133"/>
      <c r="FB19" s="133"/>
      <c r="FC19" s="133">
        <v>0</v>
      </c>
      <c r="FD19" s="133"/>
      <c r="FE19" s="258"/>
      <c r="FF19" s="145">
        <f>IF(DV19=3,1,0)+IF(EE19=3,1,0)+IF(EN19=3,1,0)+IF(EW19=3,1,0)</f>
        <v>2</v>
      </c>
      <c r="FG19" s="116"/>
      <c r="FH19" s="147" t="s">
        <v>47</v>
      </c>
      <c r="FI19" s="147"/>
      <c r="FJ19" s="116">
        <f>IF(EB19=3,1,0)+IF(EK19=3,1,0)+IF(ET19=3,1,0)+IF(FC19=3,1,0)</f>
        <v>1</v>
      </c>
      <c r="FK19" s="117"/>
      <c r="FL19" s="120">
        <f>IF(AND(FF19=0,FJ19=0),"",FF19*2+FJ19)</f>
        <v>5</v>
      </c>
      <c r="FM19" s="121"/>
      <c r="FN19" s="122"/>
      <c r="FO19" s="121">
        <f>IF(FL19="","",RANK(FL19,FL15:FN30))</f>
        <v>2</v>
      </c>
      <c r="FP19" s="121"/>
      <c r="FQ19" s="129"/>
      <c r="HE19" s="78"/>
      <c r="HF19" s="78"/>
      <c r="HG19" s="78"/>
      <c r="HH19" s="78"/>
      <c r="HI19" s="78"/>
      <c r="HJ19" s="78"/>
      <c r="HK19" s="78"/>
      <c r="HL19" s="77"/>
      <c r="HM19" s="77"/>
      <c r="HN19" s="78"/>
      <c r="HO19" s="78"/>
      <c r="HP19" s="78"/>
      <c r="HQ19" s="78"/>
      <c r="HR19" s="78"/>
      <c r="HS19" s="78"/>
      <c r="HT19" s="78"/>
    </row>
    <row r="20" spans="1:228" ht="6" customHeight="1" x14ac:dyDescent="0.2">
      <c r="A20" s="151"/>
      <c r="B20" s="152"/>
      <c r="C20" s="155"/>
      <c r="D20" s="155"/>
      <c r="E20" s="155"/>
      <c r="F20" s="155"/>
      <c r="G20" s="155"/>
      <c r="H20" s="155"/>
      <c r="I20" s="156"/>
      <c r="J20" s="160"/>
      <c r="K20" s="135"/>
      <c r="L20" s="135"/>
      <c r="M20" s="135"/>
      <c r="N20" s="135"/>
      <c r="O20" s="135"/>
      <c r="P20" s="135"/>
      <c r="Q20" s="135"/>
      <c r="R20" s="136"/>
      <c r="S20" s="140"/>
      <c r="T20" s="140"/>
      <c r="U20" s="140"/>
      <c r="V20" s="140"/>
      <c r="W20" s="140"/>
      <c r="X20" s="140"/>
      <c r="Y20" s="140"/>
      <c r="Z20" s="140"/>
      <c r="AA20" s="233"/>
      <c r="AB20" s="163"/>
      <c r="AC20" s="135"/>
      <c r="AD20" s="135"/>
      <c r="AE20" s="135"/>
      <c r="AF20" s="135"/>
      <c r="AG20" s="135"/>
      <c r="AH20" s="135"/>
      <c r="AI20" s="135"/>
      <c r="AJ20" s="135"/>
      <c r="AK20" s="163"/>
      <c r="AL20" s="135"/>
      <c r="AM20" s="135"/>
      <c r="AN20" s="135"/>
      <c r="AO20" s="135"/>
      <c r="AP20" s="135"/>
      <c r="AQ20" s="135"/>
      <c r="AR20" s="135"/>
      <c r="AS20" s="259"/>
      <c r="AT20" s="145"/>
      <c r="AU20" s="116"/>
      <c r="AV20" s="147"/>
      <c r="AW20" s="147"/>
      <c r="AX20" s="116"/>
      <c r="AY20" s="117"/>
      <c r="AZ20" s="123"/>
      <c r="BA20" s="124"/>
      <c r="BB20" s="125"/>
      <c r="BC20" s="124"/>
      <c r="BD20" s="124"/>
      <c r="BE20" s="130"/>
      <c r="BF20" s="53"/>
      <c r="BG20" s="151"/>
      <c r="BH20" s="152"/>
      <c r="BI20" s="155"/>
      <c r="BJ20" s="155"/>
      <c r="BK20" s="155"/>
      <c r="BL20" s="155"/>
      <c r="BM20" s="155"/>
      <c r="BN20" s="155"/>
      <c r="BO20" s="156"/>
      <c r="BP20" s="160"/>
      <c r="BQ20" s="135"/>
      <c r="BR20" s="135"/>
      <c r="BS20" s="135"/>
      <c r="BT20" s="135"/>
      <c r="BU20" s="135"/>
      <c r="BV20" s="135"/>
      <c r="BW20" s="135"/>
      <c r="BX20" s="136"/>
      <c r="BY20" s="140"/>
      <c r="BZ20" s="140"/>
      <c r="CA20" s="140"/>
      <c r="CB20" s="140"/>
      <c r="CC20" s="140"/>
      <c r="CD20" s="140"/>
      <c r="CE20" s="140"/>
      <c r="CF20" s="140"/>
      <c r="CG20" s="233"/>
      <c r="CH20" s="163"/>
      <c r="CI20" s="135"/>
      <c r="CJ20" s="135"/>
      <c r="CK20" s="135"/>
      <c r="CL20" s="135"/>
      <c r="CM20" s="135"/>
      <c r="CN20" s="135"/>
      <c r="CO20" s="135"/>
      <c r="CP20" s="135"/>
      <c r="CQ20" s="163"/>
      <c r="CR20" s="135"/>
      <c r="CS20" s="135"/>
      <c r="CT20" s="135"/>
      <c r="CU20" s="135"/>
      <c r="CV20" s="135"/>
      <c r="CW20" s="135"/>
      <c r="CX20" s="135"/>
      <c r="CY20" s="259"/>
      <c r="CZ20" s="145"/>
      <c r="DA20" s="116"/>
      <c r="DB20" s="147"/>
      <c r="DC20" s="147"/>
      <c r="DD20" s="116"/>
      <c r="DE20" s="117"/>
      <c r="DF20" s="123"/>
      <c r="DG20" s="124"/>
      <c r="DH20" s="125"/>
      <c r="DI20" s="124"/>
      <c r="DJ20" s="124"/>
      <c r="DK20" s="130"/>
      <c r="DL20" s="53"/>
      <c r="DM20" s="151"/>
      <c r="DN20" s="152"/>
      <c r="DO20" s="155"/>
      <c r="DP20" s="155"/>
      <c r="DQ20" s="155"/>
      <c r="DR20" s="155"/>
      <c r="DS20" s="155"/>
      <c r="DT20" s="155"/>
      <c r="DU20" s="156"/>
      <c r="DV20" s="160"/>
      <c r="DW20" s="135"/>
      <c r="DX20" s="135"/>
      <c r="DY20" s="135"/>
      <c r="DZ20" s="135"/>
      <c r="EA20" s="135"/>
      <c r="EB20" s="135"/>
      <c r="EC20" s="135"/>
      <c r="ED20" s="136"/>
      <c r="EE20" s="140"/>
      <c r="EF20" s="140"/>
      <c r="EG20" s="140"/>
      <c r="EH20" s="140"/>
      <c r="EI20" s="140"/>
      <c r="EJ20" s="140"/>
      <c r="EK20" s="140"/>
      <c r="EL20" s="140"/>
      <c r="EM20" s="233"/>
      <c r="EN20" s="163"/>
      <c r="EO20" s="135"/>
      <c r="EP20" s="135"/>
      <c r="EQ20" s="135"/>
      <c r="ER20" s="135"/>
      <c r="ES20" s="135"/>
      <c r="ET20" s="135"/>
      <c r="EU20" s="135"/>
      <c r="EV20" s="135"/>
      <c r="EW20" s="163"/>
      <c r="EX20" s="135"/>
      <c r="EY20" s="135"/>
      <c r="EZ20" s="135"/>
      <c r="FA20" s="135"/>
      <c r="FB20" s="135"/>
      <c r="FC20" s="135"/>
      <c r="FD20" s="135"/>
      <c r="FE20" s="259"/>
      <c r="FF20" s="145"/>
      <c r="FG20" s="116"/>
      <c r="FH20" s="147"/>
      <c r="FI20" s="147"/>
      <c r="FJ20" s="116"/>
      <c r="FK20" s="117"/>
      <c r="FL20" s="123"/>
      <c r="FM20" s="124"/>
      <c r="FN20" s="125"/>
      <c r="FO20" s="124"/>
      <c r="FP20" s="124"/>
      <c r="FQ20" s="130"/>
      <c r="HE20" s="78"/>
      <c r="HF20" s="78"/>
      <c r="HG20" s="78"/>
      <c r="HH20" s="78"/>
      <c r="HI20" s="78"/>
      <c r="HJ20" s="78"/>
      <c r="HK20" s="78"/>
      <c r="HL20" s="77"/>
      <c r="HM20" s="77"/>
      <c r="HN20" s="78"/>
      <c r="HO20" s="78"/>
      <c r="HP20" s="78"/>
      <c r="HQ20" s="78"/>
      <c r="HR20" s="78"/>
      <c r="HS20" s="78"/>
      <c r="HT20" s="78"/>
    </row>
    <row r="21" spans="1:228" ht="6" customHeight="1" x14ac:dyDescent="0.2">
      <c r="A21" s="151"/>
      <c r="B21" s="152"/>
      <c r="C21" s="155"/>
      <c r="D21" s="155"/>
      <c r="E21" s="155"/>
      <c r="F21" s="155"/>
      <c r="G21" s="155"/>
      <c r="H21" s="155"/>
      <c r="I21" s="156"/>
      <c r="J21" s="160"/>
      <c r="K21" s="135"/>
      <c r="L21" s="135"/>
      <c r="M21" s="135"/>
      <c r="N21" s="135"/>
      <c r="O21" s="135"/>
      <c r="P21" s="135"/>
      <c r="Q21" s="135"/>
      <c r="R21" s="136"/>
      <c r="S21" s="140"/>
      <c r="T21" s="140"/>
      <c r="U21" s="140"/>
      <c r="V21" s="140"/>
      <c r="W21" s="140"/>
      <c r="X21" s="140"/>
      <c r="Y21" s="140"/>
      <c r="Z21" s="140"/>
      <c r="AA21" s="233"/>
      <c r="AB21" s="163"/>
      <c r="AC21" s="135"/>
      <c r="AD21" s="135"/>
      <c r="AE21" s="135"/>
      <c r="AF21" s="135"/>
      <c r="AG21" s="135"/>
      <c r="AH21" s="135"/>
      <c r="AI21" s="135"/>
      <c r="AJ21" s="135"/>
      <c r="AK21" s="163"/>
      <c r="AL21" s="135"/>
      <c r="AM21" s="135"/>
      <c r="AN21" s="135"/>
      <c r="AO21" s="135"/>
      <c r="AP21" s="135"/>
      <c r="AQ21" s="135"/>
      <c r="AR21" s="135"/>
      <c r="AS21" s="259"/>
      <c r="AT21" s="145"/>
      <c r="AU21" s="116"/>
      <c r="AV21" s="147"/>
      <c r="AW21" s="147"/>
      <c r="AX21" s="116"/>
      <c r="AY21" s="117"/>
      <c r="AZ21" s="123"/>
      <c r="BA21" s="124"/>
      <c r="BB21" s="125"/>
      <c r="BC21" s="124"/>
      <c r="BD21" s="124"/>
      <c r="BE21" s="130"/>
      <c r="BF21" s="53"/>
      <c r="BG21" s="151"/>
      <c r="BH21" s="152"/>
      <c r="BI21" s="155"/>
      <c r="BJ21" s="155"/>
      <c r="BK21" s="155"/>
      <c r="BL21" s="155"/>
      <c r="BM21" s="155"/>
      <c r="BN21" s="155"/>
      <c r="BO21" s="156"/>
      <c r="BP21" s="160"/>
      <c r="BQ21" s="135"/>
      <c r="BR21" s="135"/>
      <c r="BS21" s="135"/>
      <c r="BT21" s="135"/>
      <c r="BU21" s="135"/>
      <c r="BV21" s="135"/>
      <c r="BW21" s="135"/>
      <c r="BX21" s="136"/>
      <c r="BY21" s="140"/>
      <c r="BZ21" s="140"/>
      <c r="CA21" s="140"/>
      <c r="CB21" s="140"/>
      <c r="CC21" s="140"/>
      <c r="CD21" s="140"/>
      <c r="CE21" s="140"/>
      <c r="CF21" s="140"/>
      <c r="CG21" s="233"/>
      <c r="CH21" s="163"/>
      <c r="CI21" s="135"/>
      <c r="CJ21" s="135"/>
      <c r="CK21" s="135"/>
      <c r="CL21" s="135"/>
      <c r="CM21" s="135"/>
      <c r="CN21" s="135"/>
      <c r="CO21" s="135"/>
      <c r="CP21" s="135"/>
      <c r="CQ21" s="163"/>
      <c r="CR21" s="135"/>
      <c r="CS21" s="135"/>
      <c r="CT21" s="135"/>
      <c r="CU21" s="135"/>
      <c r="CV21" s="135"/>
      <c r="CW21" s="135"/>
      <c r="CX21" s="135"/>
      <c r="CY21" s="259"/>
      <c r="CZ21" s="145"/>
      <c r="DA21" s="116"/>
      <c r="DB21" s="147"/>
      <c r="DC21" s="147"/>
      <c r="DD21" s="116"/>
      <c r="DE21" s="117"/>
      <c r="DF21" s="123"/>
      <c r="DG21" s="124"/>
      <c r="DH21" s="125"/>
      <c r="DI21" s="124"/>
      <c r="DJ21" s="124"/>
      <c r="DK21" s="130"/>
      <c r="DL21" s="53"/>
      <c r="DM21" s="151"/>
      <c r="DN21" s="152"/>
      <c r="DO21" s="155"/>
      <c r="DP21" s="155"/>
      <c r="DQ21" s="155"/>
      <c r="DR21" s="155"/>
      <c r="DS21" s="155"/>
      <c r="DT21" s="155"/>
      <c r="DU21" s="156"/>
      <c r="DV21" s="160"/>
      <c r="DW21" s="135"/>
      <c r="DX21" s="135"/>
      <c r="DY21" s="135"/>
      <c r="DZ21" s="135"/>
      <c r="EA21" s="135"/>
      <c r="EB21" s="135"/>
      <c r="EC21" s="135"/>
      <c r="ED21" s="136"/>
      <c r="EE21" s="140"/>
      <c r="EF21" s="140"/>
      <c r="EG21" s="140"/>
      <c r="EH21" s="140"/>
      <c r="EI21" s="140"/>
      <c r="EJ21" s="140"/>
      <c r="EK21" s="140"/>
      <c r="EL21" s="140"/>
      <c r="EM21" s="233"/>
      <c r="EN21" s="163"/>
      <c r="EO21" s="135"/>
      <c r="EP21" s="135"/>
      <c r="EQ21" s="135"/>
      <c r="ER21" s="135"/>
      <c r="ES21" s="135"/>
      <c r="ET21" s="135"/>
      <c r="EU21" s="135"/>
      <c r="EV21" s="135"/>
      <c r="EW21" s="163"/>
      <c r="EX21" s="135"/>
      <c r="EY21" s="135"/>
      <c r="EZ21" s="135"/>
      <c r="FA21" s="135"/>
      <c r="FB21" s="135"/>
      <c r="FC21" s="135"/>
      <c r="FD21" s="135"/>
      <c r="FE21" s="259"/>
      <c r="FF21" s="145"/>
      <c r="FG21" s="116"/>
      <c r="FH21" s="147"/>
      <c r="FI21" s="147"/>
      <c r="FJ21" s="116"/>
      <c r="FK21" s="117"/>
      <c r="FL21" s="123"/>
      <c r="FM21" s="124"/>
      <c r="FN21" s="125"/>
      <c r="FO21" s="124"/>
      <c r="FP21" s="124"/>
      <c r="FQ21" s="130"/>
      <c r="HE21" s="78"/>
      <c r="HF21" s="78"/>
      <c r="HG21" s="78"/>
      <c r="HH21" s="78"/>
      <c r="HI21" s="78"/>
      <c r="HJ21" s="78"/>
      <c r="HK21" s="78"/>
      <c r="HL21" s="77"/>
      <c r="HM21" s="77"/>
      <c r="HN21" s="78"/>
      <c r="HO21" s="78"/>
      <c r="HP21" s="78"/>
      <c r="HQ21" s="78"/>
      <c r="HR21" s="78"/>
      <c r="HS21" s="78"/>
      <c r="HT21" s="78"/>
    </row>
    <row r="22" spans="1:228" ht="6" customHeight="1" x14ac:dyDescent="0.2">
      <c r="A22" s="238"/>
      <c r="B22" s="239"/>
      <c r="C22" s="155"/>
      <c r="D22" s="155"/>
      <c r="E22" s="155"/>
      <c r="F22" s="155"/>
      <c r="G22" s="155"/>
      <c r="H22" s="155"/>
      <c r="I22" s="156"/>
      <c r="J22" s="240"/>
      <c r="K22" s="170"/>
      <c r="L22" s="170"/>
      <c r="M22" s="170"/>
      <c r="N22" s="170"/>
      <c r="O22" s="170"/>
      <c r="P22" s="170"/>
      <c r="Q22" s="170"/>
      <c r="R22" s="230"/>
      <c r="S22" s="234"/>
      <c r="T22" s="234"/>
      <c r="U22" s="234"/>
      <c r="V22" s="234"/>
      <c r="W22" s="234"/>
      <c r="X22" s="234"/>
      <c r="Y22" s="234"/>
      <c r="Z22" s="234"/>
      <c r="AA22" s="235"/>
      <c r="AB22" s="169"/>
      <c r="AC22" s="170"/>
      <c r="AD22" s="170"/>
      <c r="AE22" s="170"/>
      <c r="AF22" s="170"/>
      <c r="AG22" s="170"/>
      <c r="AH22" s="170"/>
      <c r="AI22" s="170"/>
      <c r="AJ22" s="170"/>
      <c r="AK22" s="169"/>
      <c r="AL22" s="170"/>
      <c r="AM22" s="170"/>
      <c r="AN22" s="170"/>
      <c r="AO22" s="170"/>
      <c r="AP22" s="170"/>
      <c r="AQ22" s="170"/>
      <c r="AR22" s="170"/>
      <c r="AS22" s="260"/>
      <c r="AT22" s="145"/>
      <c r="AU22" s="116"/>
      <c r="AV22" s="147"/>
      <c r="AW22" s="147"/>
      <c r="AX22" s="116"/>
      <c r="AY22" s="117"/>
      <c r="AZ22" s="165"/>
      <c r="BA22" s="149"/>
      <c r="BB22" s="166"/>
      <c r="BC22" s="149"/>
      <c r="BD22" s="149"/>
      <c r="BE22" s="150"/>
      <c r="BF22" s="53"/>
      <c r="BG22" s="238"/>
      <c r="BH22" s="239"/>
      <c r="BI22" s="155"/>
      <c r="BJ22" s="155"/>
      <c r="BK22" s="155"/>
      <c r="BL22" s="155"/>
      <c r="BM22" s="155"/>
      <c r="BN22" s="155"/>
      <c r="BO22" s="156"/>
      <c r="BP22" s="240"/>
      <c r="BQ22" s="170"/>
      <c r="BR22" s="170"/>
      <c r="BS22" s="170"/>
      <c r="BT22" s="170"/>
      <c r="BU22" s="170"/>
      <c r="BV22" s="170"/>
      <c r="BW22" s="170"/>
      <c r="BX22" s="230"/>
      <c r="BY22" s="234"/>
      <c r="BZ22" s="234"/>
      <c r="CA22" s="234"/>
      <c r="CB22" s="234"/>
      <c r="CC22" s="234"/>
      <c r="CD22" s="234"/>
      <c r="CE22" s="234"/>
      <c r="CF22" s="234"/>
      <c r="CG22" s="235"/>
      <c r="CH22" s="169"/>
      <c r="CI22" s="170"/>
      <c r="CJ22" s="170"/>
      <c r="CK22" s="170"/>
      <c r="CL22" s="170"/>
      <c r="CM22" s="170"/>
      <c r="CN22" s="170"/>
      <c r="CO22" s="170"/>
      <c r="CP22" s="170"/>
      <c r="CQ22" s="169"/>
      <c r="CR22" s="170"/>
      <c r="CS22" s="170"/>
      <c r="CT22" s="170"/>
      <c r="CU22" s="170"/>
      <c r="CV22" s="170"/>
      <c r="CW22" s="170"/>
      <c r="CX22" s="170"/>
      <c r="CY22" s="260"/>
      <c r="CZ22" s="145"/>
      <c r="DA22" s="116"/>
      <c r="DB22" s="147"/>
      <c r="DC22" s="147"/>
      <c r="DD22" s="116"/>
      <c r="DE22" s="117"/>
      <c r="DF22" s="165"/>
      <c r="DG22" s="149"/>
      <c r="DH22" s="166"/>
      <c r="DI22" s="149"/>
      <c r="DJ22" s="149"/>
      <c r="DK22" s="150"/>
      <c r="DL22" s="53"/>
      <c r="DM22" s="238"/>
      <c r="DN22" s="239"/>
      <c r="DO22" s="155"/>
      <c r="DP22" s="155"/>
      <c r="DQ22" s="155"/>
      <c r="DR22" s="155"/>
      <c r="DS22" s="155"/>
      <c r="DT22" s="155"/>
      <c r="DU22" s="156"/>
      <c r="DV22" s="240"/>
      <c r="DW22" s="170"/>
      <c r="DX22" s="170"/>
      <c r="DY22" s="170"/>
      <c r="DZ22" s="170"/>
      <c r="EA22" s="170"/>
      <c r="EB22" s="170"/>
      <c r="EC22" s="170"/>
      <c r="ED22" s="230"/>
      <c r="EE22" s="234"/>
      <c r="EF22" s="234"/>
      <c r="EG22" s="234"/>
      <c r="EH22" s="234"/>
      <c r="EI22" s="234"/>
      <c r="EJ22" s="234"/>
      <c r="EK22" s="234"/>
      <c r="EL22" s="234"/>
      <c r="EM22" s="235"/>
      <c r="EN22" s="169"/>
      <c r="EO22" s="170"/>
      <c r="EP22" s="170"/>
      <c r="EQ22" s="170"/>
      <c r="ER22" s="170"/>
      <c r="ES22" s="170"/>
      <c r="ET22" s="170"/>
      <c r="EU22" s="170"/>
      <c r="EV22" s="170"/>
      <c r="EW22" s="169"/>
      <c r="EX22" s="170"/>
      <c r="EY22" s="170"/>
      <c r="EZ22" s="170"/>
      <c r="FA22" s="170"/>
      <c r="FB22" s="170"/>
      <c r="FC22" s="170"/>
      <c r="FD22" s="170"/>
      <c r="FE22" s="260"/>
      <c r="FF22" s="145"/>
      <c r="FG22" s="116"/>
      <c r="FH22" s="147"/>
      <c r="FI22" s="147"/>
      <c r="FJ22" s="116"/>
      <c r="FK22" s="117"/>
      <c r="FL22" s="165"/>
      <c r="FM22" s="149"/>
      <c r="FN22" s="166"/>
      <c r="FO22" s="149"/>
      <c r="FP22" s="149"/>
      <c r="FQ22" s="150"/>
      <c r="HE22" s="78"/>
      <c r="HF22" s="78"/>
      <c r="HG22" s="78"/>
      <c r="HH22" s="78"/>
      <c r="HI22" s="78"/>
      <c r="HJ22" s="78"/>
      <c r="HK22" s="78"/>
      <c r="HL22" s="77"/>
      <c r="HM22" s="77"/>
      <c r="HN22" s="78"/>
      <c r="HO22" s="78"/>
      <c r="HP22" s="78"/>
      <c r="HQ22" s="78"/>
      <c r="HR22" s="78"/>
      <c r="HS22" s="78"/>
      <c r="HT22" s="78"/>
    </row>
    <row r="23" spans="1:228" ht="6" customHeight="1" x14ac:dyDescent="0.2">
      <c r="A23" s="236">
        <v>3</v>
      </c>
      <c r="B23" s="237"/>
      <c r="C23" s="155" t="s">
        <v>86</v>
      </c>
      <c r="D23" s="155"/>
      <c r="E23" s="155"/>
      <c r="F23" s="155"/>
      <c r="G23" s="155"/>
      <c r="H23" s="155"/>
      <c r="I23" s="156"/>
      <c r="J23" s="159">
        <f>IF(AH15="","",AH15)</f>
        <v>0</v>
      </c>
      <c r="K23" s="133"/>
      <c r="L23" s="133"/>
      <c r="M23" s="133" t="s">
        <v>102</v>
      </c>
      <c r="N23" s="133"/>
      <c r="O23" s="133"/>
      <c r="P23" s="133">
        <f>IF(AB15="","",AB15)</f>
        <v>3</v>
      </c>
      <c r="Q23" s="133"/>
      <c r="R23" s="134"/>
      <c r="S23" s="133">
        <f>IF(AH19="","",AH19)</f>
        <v>1</v>
      </c>
      <c r="T23" s="133"/>
      <c r="U23" s="133"/>
      <c r="V23" s="133" t="s">
        <v>102</v>
      </c>
      <c r="W23" s="133"/>
      <c r="X23" s="133"/>
      <c r="Y23" s="133">
        <f>IF(AB19="","",AB19)</f>
        <v>3</v>
      </c>
      <c r="Z23" s="133"/>
      <c r="AA23" s="134"/>
      <c r="AB23" s="231"/>
      <c r="AC23" s="231"/>
      <c r="AD23" s="231"/>
      <c r="AE23" s="231"/>
      <c r="AF23" s="231"/>
      <c r="AG23" s="231"/>
      <c r="AH23" s="231"/>
      <c r="AI23" s="231"/>
      <c r="AJ23" s="232"/>
      <c r="AK23" s="162">
        <v>3</v>
      </c>
      <c r="AL23" s="133"/>
      <c r="AM23" s="133"/>
      <c r="AN23" s="133" t="s">
        <v>101</v>
      </c>
      <c r="AO23" s="133"/>
      <c r="AP23" s="133"/>
      <c r="AQ23" s="133">
        <v>2</v>
      </c>
      <c r="AR23" s="133"/>
      <c r="AS23" s="258"/>
      <c r="AT23" s="145">
        <f>IF(J23=3,1,0)+IF(S23=3,1,0)+IF(AB23=3,1,0)+IF(AK23=3,1,0)</f>
        <v>1</v>
      </c>
      <c r="AU23" s="116"/>
      <c r="AV23" s="147" t="s">
        <v>101</v>
      </c>
      <c r="AW23" s="147"/>
      <c r="AX23" s="116">
        <f>IF(P23=3,1,0)+IF(Y23=3,1,0)+IF(AH23=3,1,0)+IF(AQ23=3,1,0)</f>
        <v>2</v>
      </c>
      <c r="AY23" s="117"/>
      <c r="AZ23" s="120">
        <f>IF(AND(AT23=0,AX23=0),"",AT23*2+AX23)</f>
        <v>4</v>
      </c>
      <c r="BA23" s="121"/>
      <c r="BB23" s="122"/>
      <c r="BC23" s="121">
        <f>IF(AZ23="","",RANK(AZ23,AZ15:BB30))</f>
        <v>3</v>
      </c>
      <c r="BD23" s="121"/>
      <c r="BE23" s="129"/>
      <c r="BF23" s="53"/>
      <c r="BG23" s="236">
        <v>3</v>
      </c>
      <c r="BH23" s="237"/>
      <c r="BI23" s="155" t="s">
        <v>84</v>
      </c>
      <c r="BJ23" s="155"/>
      <c r="BK23" s="155"/>
      <c r="BL23" s="155"/>
      <c r="BM23" s="155"/>
      <c r="BN23" s="155"/>
      <c r="BO23" s="156"/>
      <c r="BP23" s="159">
        <f>IF(CN15="","",CN15)</f>
        <v>0</v>
      </c>
      <c r="BQ23" s="133"/>
      <c r="BR23" s="133"/>
      <c r="BS23" s="133" t="s">
        <v>102</v>
      </c>
      <c r="BT23" s="133"/>
      <c r="BU23" s="133"/>
      <c r="BV23" s="133">
        <f>IF(CH15="","",CH15)</f>
        <v>3</v>
      </c>
      <c r="BW23" s="133"/>
      <c r="BX23" s="134"/>
      <c r="BY23" s="133">
        <f>IF(CN19="","",CN19)</f>
        <v>3</v>
      </c>
      <c r="BZ23" s="133"/>
      <c r="CA23" s="133"/>
      <c r="CB23" s="133" t="s">
        <v>102</v>
      </c>
      <c r="CC23" s="133"/>
      <c r="CD23" s="133"/>
      <c r="CE23" s="133">
        <f>IF(CH19="","",CH19)</f>
        <v>2</v>
      </c>
      <c r="CF23" s="133"/>
      <c r="CG23" s="134"/>
      <c r="CH23" s="231"/>
      <c r="CI23" s="231"/>
      <c r="CJ23" s="231"/>
      <c r="CK23" s="231"/>
      <c r="CL23" s="231"/>
      <c r="CM23" s="231"/>
      <c r="CN23" s="231"/>
      <c r="CO23" s="231"/>
      <c r="CP23" s="232"/>
      <c r="CQ23" s="162">
        <v>0</v>
      </c>
      <c r="CR23" s="133"/>
      <c r="CS23" s="133"/>
      <c r="CT23" s="133" t="s">
        <v>101</v>
      </c>
      <c r="CU23" s="133"/>
      <c r="CV23" s="133"/>
      <c r="CW23" s="133">
        <v>3</v>
      </c>
      <c r="CX23" s="133"/>
      <c r="CY23" s="258"/>
      <c r="CZ23" s="145">
        <f>IF(BP23=3,1,0)+IF(BY23=3,1,0)+IF(CH23=3,1,0)+IF(CQ23=3,1,0)</f>
        <v>1</v>
      </c>
      <c r="DA23" s="116"/>
      <c r="DB23" s="147" t="s">
        <v>101</v>
      </c>
      <c r="DC23" s="147"/>
      <c r="DD23" s="116">
        <f>IF(BV23=3,1,0)+IF(CE23=3,1,0)+IF(CN23=3,1,0)+IF(CW23=3,1,0)</f>
        <v>2</v>
      </c>
      <c r="DE23" s="117"/>
      <c r="DF23" s="120">
        <f>IF(AND(CZ23=0,DD23=0),"",CZ23*2+DD23)</f>
        <v>4</v>
      </c>
      <c r="DG23" s="121"/>
      <c r="DH23" s="122"/>
      <c r="DI23" s="121">
        <f>IF(DF23="","",RANK(DF23,DF15:DH30))</f>
        <v>3</v>
      </c>
      <c r="DJ23" s="121"/>
      <c r="DK23" s="129"/>
      <c r="DL23" s="53"/>
      <c r="DM23" s="236">
        <v>3</v>
      </c>
      <c r="DN23" s="237"/>
      <c r="DO23" s="155" t="s">
        <v>92</v>
      </c>
      <c r="DP23" s="155"/>
      <c r="DQ23" s="155"/>
      <c r="DR23" s="155"/>
      <c r="DS23" s="155"/>
      <c r="DT23" s="155"/>
      <c r="DU23" s="156"/>
      <c r="DV23" s="159">
        <f>IF(ET15="","",ET15)</f>
        <v>0</v>
      </c>
      <c r="DW23" s="133"/>
      <c r="DX23" s="133"/>
      <c r="DY23" s="133" t="s">
        <v>102</v>
      </c>
      <c r="DZ23" s="133"/>
      <c r="EA23" s="133"/>
      <c r="EB23" s="133">
        <f>IF(EN15="","",EN15)</f>
        <v>3</v>
      </c>
      <c r="EC23" s="133"/>
      <c r="ED23" s="134"/>
      <c r="EE23" s="133">
        <f>IF(ET19="","",ET19)</f>
        <v>0</v>
      </c>
      <c r="EF23" s="133"/>
      <c r="EG23" s="133"/>
      <c r="EH23" s="133" t="s">
        <v>102</v>
      </c>
      <c r="EI23" s="133"/>
      <c r="EJ23" s="133"/>
      <c r="EK23" s="133">
        <f>IF(EN19="","",EN19)</f>
        <v>3</v>
      </c>
      <c r="EL23" s="133"/>
      <c r="EM23" s="134"/>
      <c r="EN23" s="231"/>
      <c r="EO23" s="231"/>
      <c r="EP23" s="231"/>
      <c r="EQ23" s="231"/>
      <c r="ER23" s="231"/>
      <c r="ES23" s="231"/>
      <c r="ET23" s="231"/>
      <c r="EU23" s="231"/>
      <c r="EV23" s="232"/>
      <c r="EW23" s="162">
        <v>1</v>
      </c>
      <c r="EX23" s="133"/>
      <c r="EY23" s="133"/>
      <c r="EZ23" s="133" t="s">
        <v>101</v>
      </c>
      <c r="FA23" s="133"/>
      <c r="FB23" s="133"/>
      <c r="FC23" s="133">
        <v>3</v>
      </c>
      <c r="FD23" s="133"/>
      <c r="FE23" s="258"/>
      <c r="FF23" s="145">
        <f>IF(DV23=3,1,0)+IF(EE23=3,1,0)+IF(EN23=3,1,0)+IF(EW23=3,1,0)</f>
        <v>0</v>
      </c>
      <c r="FG23" s="116"/>
      <c r="FH23" s="147" t="s">
        <v>101</v>
      </c>
      <c r="FI23" s="147"/>
      <c r="FJ23" s="116">
        <f>IF(EB23=3,1,0)+IF(EK23=3,1,0)+IF(ET23=3,1,0)+IF(FC23=3,1,0)</f>
        <v>3</v>
      </c>
      <c r="FK23" s="117"/>
      <c r="FL23" s="120">
        <f>IF(AND(FF23=0,FJ23=0),"",FF23*2+FJ23)</f>
        <v>3</v>
      </c>
      <c r="FM23" s="121"/>
      <c r="FN23" s="122"/>
      <c r="FO23" s="121">
        <f>IF(FL23="","",RANK(FL23,FL15:FN30))</f>
        <v>4</v>
      </c>
      <c r="FP23" s="121"/>
      <c r="FQ23" s="129"/>
      <c r="HE23" s="78"/>
      <c r="HF23" s="78"/>
      <c r="HG23" s="78"/>
      <c r="HH23" s="78"/>
      <c r="HI23" s="78"/>
      <c r="HJ23" s="78"/>
      <c r="HK23" s="78"/>
      <c r="HL23" s="77"/>
      <c r="HM23" s="77"/>
      <c r="HN23" s="78"/>
      <c r="HO23" s="78"/>
      <c r="HP23" s="78"/>
      <c r="HQ23" s="78"/>
      <c r="HR23" s="78"/>
      <c r="HS23" s="78"/>
      <c r="HT23" s="78"/>
    </row>
    <row r="24" spans="1:228" ht="6" customHeight="1" x14ac:dyDescent="0.2">
      <c r="A24" s="151"/>
      <c r="B24" s="152"/>
      <c r="C24" s="155"/>
      <c r="D24" s="155"/>
      <c r="E24" s="155"/>
      <c r="F24" s="155"/>
      <c r="G24" s="155"/>
      <c r="H24" s="155"/>
      <c r="I24" s="156"/>
      <c r="J24" s="160"/>
      <c r="K24" s="135"/>
      <c r="L24" s="135"/>
      <c r="M24" s="135"/>
      <c r="N24" s="135"/>
      <c r="O24" s="135"/>
      <c r="P24" s="135"/>
      <c r="Q24" s="135"/>
      <c r="R24" s="136"/>
      <c r="S24" s="135"/>
      <c r="T24" s="135"/>
      <c r="U24" s="135"/>
      <c r="V24" s="135"/>
      <c r="W24" s="135"/>
      <c r="X24" s="135"/>
      <c r="Y24" s="135"/>
      <c r="Z24" s="135"/>
      <c r="AA24" s="136"/>
      <c r="AB24" s="140"/>
      <c r="AC24" s="140"/>
      <c r="AD24" s="140"/>
      <c r="AE24" s="140"/>
      <c r="AF24" s="140"/>
      <c r="AG24" s="140"/>
      <c r="AH24" s="140"/>
      <c r="AI24" s="140"/>
      <c r="AJ24" s="233"/>
      <c r="AK24" s="163"/>
      <c r="AL24" s="135"/>
      <c r="AM24" s="135"/>
      <c r="AN24" s="135"/>
      <c r="AO24" s="135"/>
      <c r="AP24" s="135"/>
      <c r="AQ24" s="135"/>
      <c r="AR24" s="135"/>
      <c r="AS24" s="259"/>
      <c r="AT24" s="145"/>
      <c r="AU24" s="116"/>
      <c r="AV24" s="147"/>
      <c r="AW24" s="147"/>
      <c r="AX24" s="116"/>
      <c r="AY24" s="117"/>
      <c r="AZ24" s="123"/>
      <c r="BA24" s="124"/>
      <c r="BB24" s="125"/>
      <c r="BC24" s="124"/>
      <c r="BD24" s="124"/>
      <c r="BE24" s="130"/>
      <c r="BF24" s="53"/>
      <c r="BG24" s="151"/>
      <c r="BH24" s="152"/>
      <c r="BI24" s="155"/>
      <c r="BJ24" s="155"/>
      <c r="BK24" s="155"/>
      <c r="BL24" s="155"/>
      <c r="BM24" s="155"/>
      <c r="BN24" s="155"/>
      <c r="BO24" s="156"/>
      <c r="BP24" s="160"/>
      <c r="BQ24" s="135"/>
      <c r="BR24" s="135"/>
      <c r="BS24" s="135"/>
      <c r="BT24" s="135"/>
      <c r="BU24" s="135"/>
      <c r="BV24" s="135"/>
      <c r="BW24" s="135"/>
      <c r="BX24" s="136"/>
      <c r="BY24" s="135"/>
      <c r="BZ24" s="135"/>
      <c r="CA24" s="135"/>
      <c r="CB24" s="135"/>
      <c r="CC24" s="135"/>
      <c r="CD24" s="135"/>
      <c r="CE24" s="135"/>
      <c r="CF24" s="135"/>
      <c r="CG24" s="136"/>
      <c r="CH24" s="140"/>
      <c r="CI24" s="140"/>
      <c r="CJ24" s="140"/>
      <c r="CK24" s="140"/>
      <c r="CL24" s="140"/>
      <c r="CM24" s="140"/>
      <c r="CN24" s="140"/>
      <c r="CO24" s="140"/>
      <c r="CP24" s="233"/>
      <c r="CQ24" s="163"/>
      <c r="CR24" s="135"/>
      <c r="CS24" s="135"/>
      <c r="CT24" s="135"/>
      <c r="CU24" s="135"/>
      <c r="CV24" s="135"/>
      <c r="CW24" s="135"/>
      <c r="CX24" s="135"/>
      <c r="CY24" s="259"/>
      <c r="CZ24" s="145"/>
      <c r="DA24" s="116"/>
      <c r="DB24" s="147"/>
      <c r="DC24" s="147"/>
      <c r="DD24" s="116"/>
      <c r="DE24" s="117"/>
      <c r="DF24" s="123"/>
      <c r="DG24" s="124"/>
      <c r="DH24" s="125"/>
      <c r="DI24" s="124"/>
      <c r="DJ24" s="124"/>
      <c r="DK24" s="130"/>
      <c r="DL24" s="53"/>
      <c r="DM24" s="151"/>
      <c r="DN24" s="152"/>
      <c r="DO24" s="155"/>
      <c r="DP24" s="155"/>
      <c r="DQ24" s="155"/>
      <c r="DR24" s="155"/>
      <c r="DS24" s="155"/>
      <c r="DT24" s="155"/>
      <c r="DU24" s="156"/>
      <c r="DV24" s="160"/>
      <c r="DW24" s="135"/>
      <c r="DX24" s="135"/>
      <c r="DY24" s="135"/>
      <c r="DZ24" s="135"/>
      <c r="EA24" s="135"/>
      <c r="EB24" s="135"/>
      <c r="EC24" s="135"/>
      <c r="ED24" s="136"/>
      <c r="EE24" s="135"/>
      <c r="EF24" s="135"/>
      <c r="EG24" s="135"/>
      <c r="EH24" s="135"/>
      <c r="EI24" s="135"/>
      <c r="EJ24" s="135"/>
      <c r="EK24" s="135"/>
      <c r="EL24" s="135"/>
      <c r="EM24" s="136"/>
      <c r="EN24" s="140"/>
      <c r="EO24" s="140"/>
      <c r="EP24" s="140"/>
      <c r="EQ24" s="140"/>
      <c r="ER24" s="140"/>
      <c r="ES24" s="140"/>
      <c r="ET24" s="140"/>
      <c r="EU24" s="140"/>
      <c r="EV24" s="233"/>
      <c r="EW24" s="163"/>
      <c r="EX24" s="135"/>
      <c r="EY24" s="135"/>
      <c r="EZ24" s="135"/>
      <c r="FA24" s="135"/>
      <c r="FB24" s="135"/>
      <c r="FC24" s="135"/>
      <c r="FD24" s="135"/>
      <c r="FE24" s="259"/>
      <c r="FF24" s="145"/>
      <c r="FG24" s="116"/>
      <c r="FH24" s="147"/>
      <c r="FI24" s="147"/>
      <c r="FJ24" s="116"/>
      <c r="FK24" s="117"/>
      <c r="FL24" s="123"/>
      <c r="FM24" s="124"/>
      <c r="FN24" s="125"/>
      <c r="FO24" s="124"/>
      <c r="FP24" s="124"/>
      <c r="FQ24" s="130"/>
      <c r="HE24" s="78"/>
      <c r="HF24" s="78"/>
      <c r="HG24" s="78"/>
      <c r="HH24" s="78"/>
      <c r="HI24" s="78"/>
      <c r="HJ24" s="78"/>
      <c r="HK24" s="78"/>
      <c r="HL24" s="77"/>
      <c r="HM24" s="77"/>
      <c r="HN24" s="78"/>
      <c r="HO24" s="78"/>
      <c r="HP24" s="78"/>
      <c r="HQ24" s="78"/>
      <c r="HR24" s="78"/>
      <c r="HS24" s="78"/>
      <c r="HT24" s="78"/>
    </row>
    <row r="25" spans="1:228" ht="6" customHeight="1" x14ac:dyDescent="0.2">
      <c r="A25" s="151"/>
      <c r="B25" s="152"/>
      <c r="C25" s="155"/>
      <c r="D25" s="155"/>
      <c r="E25" s="155"/>
      <c r="F25" s="155"/>
      <c r="G25" s="155"/>
      <c r="H25" s="155"/>
      <c r="I25" s="156"/>
      <c r="J25" s="160"/>
      <c r="K25" s="135"/>
      <c r="L25" s="135"/>
      <c r="M25" s="135"/>
      <c r="N25" s="135"/>
      <c r="O25" s="135"/>
      <c r="P25" s="135"/>
      <c r="Q25" s="135"/>
      <c r="R25" s="136"/>
      <c r="S25" s="135"/>
      <c r="T25" s="135"/>
      <c r="U25" s="135"/>
      <c r="V25" s="135"/>
      <c r="W25" s="135"/>
      <c r="X25" s="135"/>
      <c r="Y25" s="135"/>
      <c r="Z25" s="135"/>
      <c r="AA25" s="136"/>
      <c r="AB25" s="140"/>
      <c r="AC25" s="140"/>
      <c r="AD25" s="140"/>
      <c r="AE25" s="140"/>
      <c r="AF25" s="140"/>
      <c r="AG25" s="140"/>
      <c r="AH25" s="140"/>
      <c r="AI25" s="140"/>
      <c r="AJ25" s="233"/>
      <c r="AK25" s="163"/>
      <c r="AL25" s="135"/>
      <c r="AM25" s="135"/>
      <c r="AN25" s="135"/>
      <c r="AO25" s="135"/>
      <c r="AP25" s="135"/>
      <c r="AQ25" s="135"/>
      <c r="AR25" s="135"/>
      <c r="AS25" s="259"/>
      <c r="AT25" s="145"/>
      <c r="AU25" s="116"/>
      <c r="AV25" s="147"/>
      <c r="AW25" s="147"/>
      <c r="AX25" s="116"/>
      <c r="AY25" s="117"/>
      <c r="AZ25" s="123"/>
      <c r="BA25" s="124"/>
      <c r="BB25" s="125"/>
      <c r="BC25" s="124"/>
      <c r="BD25" s="124"/>
      <c r="BE25" s="130"/>
      <c r="BF25" s="53"/>
      <c r="BG25" s="151"/>
      <c r="BH25" s="152"/>
      <c r="BI25" s="155"/>
      <c r="BJ25" s="155"/>
      <c r="BK25" s="155"/>
      <c r="BL25" s="155"/>
      <c r="BM25" s="155"/>
      <c r="BN25" s="155"/>
      <c r="BO25" s="156"/>
      <c r="BP25" s="160"/>
      <c r="BQ25" s="135"/>
      <c r="BR25" s="135"/>
      <c r="BS25" s="135"/>
      <c r="BT25" s="135"/>
      <c r="BU25" s="135"/>
      <c r="BV25" s="135"/>
      <c r="BW25" s="135"/>
      <c r="BX25" s="136"/>
      <c r="BY25" s="135"/>
      <c r="BZ25" s="135"/>
      <c r="CA25" s="135"/>
      <c r="CB25" s="135"/>
      <c r="CC25" s="135"/>
      <c r="CD25" s="135"/>
      <c r="CE25" s="135"/>
      <c r="CF25" s="135"/>
      <c r="CG25" s="136"/>
      <c r="CH25" s="140"/>
      <c r="CI25" s="140"/>
      <c r="CJ25" s="140"/>
      <c r="CK25" s="140"/>
      <c r="CL25" s="140"/>
      <c r="CM25" s="140"/>
      <c r="CN25" s="140"/>
      <c r="CO25" s="140"/>
      <c r="CP25" s="233"/>
      <c r="CQ25" s="163"/>
      <c r="CR25" s="135"/>
      <c r="CS25" s="135"/>
      <c r="CT25" s="135"/>
      <c r="CU25" s="135"/>
      <c r="CV25" s="135"/>
      <c r="CW25" s="135"/>
      <c r="CX25" s="135"/>
      <c r="CY25" s="259"/>
      <c r="CZ25" s="145"/>
      <c r="DA25" s="116"/>
      <c r="DB25" s="147"/>
      <c r="DC25" s="147"/>
      <c r="DD25" s="116"/>
      <c r="DE25" s="117"/>
      <c r="DF25" s="123"/>
      <c r="DG25" s="124"/>
      <c r="DH25" s="125"/>
      <c r="DI25" s="124"/>
      <c r="DJ25" s="124"/>
      <c r="DK25" s="130"/>
      <c r="DL25" s="53"/>
      <c r="DM25" s="151"/>
      <c r="DN25" s="152"/>
      <c r="DO25" s="155"/>
      <c r="DP25" s="155"/>
      <c r="DQ25" s="155"/>
      <c r="DR25" s="155"/>
      <c r="DS25" s="155"/>
      <c r="DT25" s="155"/>
      <c r="DU25" s="156"/>
      <c r="DV25" s="160"/>
      <c r="DW25" s="135"/>
      <c r="DX25" s="135"/>
      <c r="DY25" s="135"/>
      <c r="DZ25" s="135"/>
      <c r="EA25" s="135"/>
      <c r="EB25" s="135"/>
      <c r="EC25" s="135"/>
      <c r="ED25" s="136"/>
      <c r="EE25" s="135"/>
      <c r="EF25" s="135"/>
      <c r="EG25" s="135"/>
      <c r="EH25" s="135"/>
      <c r="EI25" s="135"/>
      <c r="EJ25" s="135"/>
      <c r="EK25" s="135"/>
      <c r="EL25" s="135"/>
      <c r="EM25" s="136"/>
      <c r="EN25" s="140"/>
      <c r="EO25" s="140"/>
      <c r="EP25" s="140"/>
      <c r="EQ25" s="140"/>
      <c r="ER25" s="140"/>
      <c r="ES25" s="140"/>
      <c r="ET25" s="140"/>
      <c r="EU25" s="140"/>
      <c r="EV25" s="233"/>
      <c r="EW25" s="163"/>
      <c r="EX25" s="135"/>
      <c r="EY25" s="135"/>
      <c r="EZ25" s="135"/>
      <c r="FA25" s="135"/>
      <c r="FB25" s="135"/>
      <c r="FC25" s="135"/>
      <c r="FD25" s="135"/>
      <c r="FE25" s="259"/>
      <c r="FF25" s="145"/>
      <c r="FG25" s="116"/>
      <c r="FH25" s="147"/>
      <c r="FI25" s="147"/>
      <c r="FJ25" s="116"/>
      <c r="FK25" s="117"/>
      <c r="FL25" s="123"/>
      <c r="FM25" s="124"/>
      <c r="FN25" s="125"/>
      <c r="FO25" s="124"/>
      <c r="FP25" s="124"/>
      <c r="FQ25" s="130"/>
      <c r="HE25" s="78"/>
      <c r="HF25" s="78"/>
      <c r="HG25" s="78"/>
      <c r="HH25" s="78"/>
      <c r="HI25" s="78"/>
      <c r="HJ25" s="78"/>
      <c r="HK25" s="78"/>
      <c r="HL25" s="77"/>
      <c r="HM25" s="77"/>
      <c r="HN25" s="78"/>
      <c r="HO25" s="78"/>
      <c r="HP25" s="78"/>
      <c r="HQ25" s="78"/>
      <c r="HR25" s="78"/>
      <c r="HS25" s="78"/>
      <c r="HT25" s="78"/>
    </row>
    <row r="26" spans="1:228" ht="6" customHeight="1" x14ac:dyDescent="0.2">
      <c r="A26" s="238"/>
      <c r="B26" s="239"/>
      <c r="C26" s="155"/>
      <c r="D26" s="155"/>
      <c r="E26" s="155"/>
      <c r="F26" s="155"/>
      <c r="G26" s="155"/>
      <c r="H26" s="155"/>
      <c r="I26" s="156"/>
      <c r="J26" s="240"/>
      <c r="K26" s="170"/>
      <c r="L26" s="170"/>
      <c r="M26" s="170"/>
      <c r="N26" s="170"/>
      <c r="O26" s="170"/>
      <c r="P26" s="170"/>
      <c r="Q26" s="170"/>
      <c r="R26" s="230"/>
      <c r="S26" s="170"/>
      <c r="T26" s="170"/>
      <c r="U26" s="170"/>
      <c r="V26" s="170"/>
      <c r="W26" s="170"/>
      <c r="X26" s="170"/>
      <c r="Y26" s="170"/>
      <c r="Z26" s="170"/>
      <c r="AA26" s="230"/>
      <c r="AB26" s="234"/>
      <c r="AC26" s="234"/>
      <c r="AD26" s="234"/>
      <c r="AE26" s="234"/>
      <c r="AF26" s="234"/>
      <c r="AG26" s="234"/>
      <c r="AH26" s="234"/>
      <c r="AI26" s="234"/>
      <c r="AJ26" s="235"/>
      <c r="AK26" s="169"/>
      <c r="AL26" s="170"/>
      <c r="AM26" s="170"/>
      <c r="AN26" s="170"/>
      <c r="AO26" s="170"/>
      <c r="AP26" s="170"/>
      <c r="AQ26" s="170"/>
      <c r="AR26" s="170"/>
      <c r="AS26" s="260"/>
      <c r="AT26" s="145"/>
      <c r="AU26" s="116"/>
      <c r="AV26" s="147"/>
      <c r="AW26" s="147"/>
      <c r="AX26" s="116"/>
      <c r="AY26" s="117"/>
      <c r="AZ26" s="165"/>
      <c r="BA26" s="149"/>
      <c r="BB26" s="166"/>
      <c r="BC26" s="149"/>
      <c r="BD26" s="149"/>
      <c r="BE26" s="150"/>
      <c r="BF26" s="53"/>
      <c r="BG26" s="238"/>
      <c r="BH26" s="239"/>
      <c r="BI26" s="155"/>
      <c r="BJ26" s="155"/>
      <c r="BK26" s="155"/>
      <c r="BL26" s="155"/>
      <c r="BM26" s="155"/>
      <c r="BN26" s="155"/>
      <c r="BO26" s="156"/>
      <c r="BP26" s="240"/>
      <c r="BQ26" s="170"/>
      <c r="BR26" s="170"/>
      <c r="BS26" s="170"/>
      <c r="BT26" s="170"/>
      <c r="BU26" s="170"/>
      <c r="BV26" s="170"/>
      <c r="BW26" s="170"/>
      <c r="BX26" s="230"/>
      <c r="BY26" s="170"/>
      <c r="BZ26" s="170"/>
      <c r="CA26" s="170"/>
      <c r="CB26" s="170"/>
      <c r="CC26" s="170"/>
      <c r="CD26" s="170"/>
      <c r="CE26" s="170"/>
      <c r="CF26" s="170"/>
      <c r="CG26" s="230"/>
      <c r="CH26" s="234"/>
      <c r="CI26" s="234"/>
      <c r="CJ26" s="234"/>
      <c r="CK26" s="234"/>
      <c r="CL26" s="234"/>
      <c r="CM26" s="234"/>
      <c r="CN26" s="234"/>
      <c r="CO26" s="234"/>
      <c r="CP26" s="235"/>
      <c r="CQ26" s="169"/>
      <c r="CR26" s="170"/>
      <c r="CS26" s="170"/>
      <c r="CT26" s="170"/>
      <c r="CU26" s="170"/>
      <c r="CV26" s="170"/>
      <c r="CW26" s="170"/>
      <c r="CX26" s="170"/>
      <c r="CY26" s="260"/>
      <c r="CZ26" s="145"/>
      <c r="DA26" s="116"/>
      <c r="DB26" s="147"/>
      <c r="DC26" s="147"/>
      <c r="DD26" s="116"/>
      <c r="DE26" s="117"/>
      <c r="DF26" s="165"/>
      <c r="DG26" s="149"/>
      <c r="DH26" s="166"/>
      <c r="DI26" s="149"/>
      <c r="DJ26" s="149"/>
      <c r="DK26" s="150"/>
      <c r="DL26" s="53"/>
      <c r="DM26" s="238"/>
      <c r="DN26" s="239"/>
      <c r="DO26" s="155"/>
      <c r="DP26" s="155"/>
      <c r="DQ26" s="155"/>
      <c r="DR26" s="155"/>
      <c r="DS26" s="155"/>
      <c r="DT26" s="155"/>
      <c r="DU26" s="156"/>
      <c r="DV26" s="240"/>
      <c r="DW26" s="170"/>
      <c r="DX26" s="170"/>
      <c r="DY26" s="170"/>
      <c r="DZ26" s="170"/>
      <c r="EA26" s="170"/>
      <c r="EB26" s="170"/>
      <c r="EC26" s="170"/>
      <c r="ED26" s="230"/>
      <c r="EE26" s="170"/>
      <c r="EF26" s="170"/>
      <c r="EG26" s="170"/>
      <c r="EH26" s="170"/>
      <c r="EI26" s="170"/>
      <c r="EJ26" s="170"/>
      <c r="EK26" s="170"/>
      <c r="EL26" s="170"/>
      <c r="EM26" s="230"/>
      <c r="EN26" s="234"/>
      <c r="EO26" s="234"/>
      <c r="EP26" s="234"/>
      <c r="EQ26" s="234"/>
      <c r="ER26" s="234"/>
      <c r="ES26" s="234"/>
      <c r="ET26" s="234"/>
      <c r="EU26" s="234"/>
      <c r="EV26" s="235"/>
      <c r="EW26" s="169"/>
      <c r="EX26" s="170"/>
      <c r="EY26" s="170"/>
      <c r="EZ26" s="170"/>
      <c r="FA26" s="170"/>
      <c r="FB26" s="170"/>
      <c r="FC26" s="170"/>
      <c r="FD26" s="170"/>
      <c r="FE26" s="260"/>
      <c r="FF26" s="145"/>
      <c r="FG26" s="116"/>
      <c r="FH26" s="147"/>
      <c r="FI26" s="147"/>
      <c r="FJ26" s="116"/>
      <c r="FK26" s="117"/>
      <c r="FL26" s="165"/>
      <c r="FM26" s="149"/>
      <c r="FN26" s="166"/>
      <c r="FO26" s="149"/>
      <c r="FP26" s="149"/>
      <c r="FQ26" s="150"/>
      <c r="HE26" s="78"/>
      <c r="HF26" s="78"/>
      <c r="HG26" s="78"/>
      <c r="HH26" s="78"/>
      <c r="HI26" s="78"/>
      <c r="HJ26" s="78"/>
      <c r="HK26" s="78"/>
      <c r="HL26" s="77"/>
      <c r="HM26" s="77"/>
      <c r="HN26" s="78"/>
      <c r="HO26" s="78"/>
      <c r="HP26" s="78"/>
      <c r="HQ26" s="78"/>
      <c r="HR26" s="78"/>
      <c r="HS26" s="78"/>
      <c r="HT26" s="78"/>
    </row>
    <row r="27" spans="1:228" ht="6" customHeight="1" x14ac:dyDescent="0.2">
      <c r="A27" s="151">
        <v>4</v>
      </c>
      <c r="B27" s="152"/>
      <c r="C27" s="155" t="s">
        <v>56</v>
      </c>
      <c r="D27" s="155"/>
      <c r="E27" s="155"/>
      <c r="F27" s="155"/>
      <c r="G27" s="155"/>
      <c r="H27" s="155"/>
      <c r="I27" s="156"/>
      <c r="J27" s="159">
        <f>IF(AQ15="","",AQ15)</f>
        <v>0</v>
      </c>
      <c r="K27" s="133"/>
      <c r="L27" s="133"/>
      <c r="M27" s="133" t="s">
        <v>102</v>
      </c>
      <c r="N27" s="133"/>
      <c r="O27" s="133"/>
      <c r="P27" s="133">
        <f>IF(AK15="","",AK15)</f>
        <v>3</v>
      </c>
      <c r="Q27" s="133"/>
      <c r="R27" s="134"/>
      <c r="S27" s="162">
        <f>IF(AQ19="","",AQ19)</f>
        <v>0</v>
      </c>
      <c r="T27" s="133"/>
      <c r="U27" s="133"/>
      <c r="V27" s="133" t="s">
        <v>102</v>
      </c>
      <c r="W27" s="133"/>
      <c r="X27" s="133"/>
      <c r="Y27" s="133">
        <f>IF(AK19="","",AK19)</f>
        <v>3</v>
      </c>
      <c r="Z27" s="133"/>
      <c r="AA27" s="134"/>
      <c r="AB27" s="162">
        <f>IF(AQ23="","",AQ23)</f>
        <v>2</v>
      </c>
      <c r="AC27" s="133"/>
      <c r="AD27" s="133"/>
      <c r="AE27" s="133" t="s">
        <v>102</v>
      </c>
      <c r="AF27" s="133"/>
      <c r="AG27" s="133"/>
      <c r="AH27" s="133">
        <f>IF(AK23="","",AK23)</f>
        <v>3</v>
      </c>
      <c r="AI27" s="133"/>
      <c r="AJ27" s="134"/>
      <c r="AK27" s="139"/>
      <c r="AL27" s="140"/>
      <c r="AM27" s="140"/>
      <c r="AN27" s="140"/>
      <c r="AO27" s="140"/>
      <c r="AP27" s="140"/>
      <c r="AQ27" s="140"/>
      <c r="AR27" s="140"/>
      <c r="AS27" s="141"/>
      <c r="AT27" s="145">
        <f>IF(J27=3,1,0)+IF(S27=3,1,0)+IF(AB27=3,1,0)+IF(AK27=3,1,0)</f>
        <v>0</v>
      </c>
      <c r="AU27" s="116"/>
      <c r="AV27" s="147" t="s">
        <v>103</v>
      </c>
      <c r="AW27" s="147"/>
      <c r="AX27" s="116">
        <f>IF(P27=3,1,0)+IF(Y27=3,1,0)+IF(AH27=3,1,0)+IF(AQ27=3,1,0)</f>
        <v>3</v>
      </c>
      <c r="AY27" s="117"/>
      <c r="AZ27" s="120">
        <f>IF(AND(AT27=0,AX27=0),"",AT27*2+AX27)</f>
        <v>3</v>
      </c>
      <c r="BA27" s="121"/>
      <c r="BB27" s="122"/>
      <c r="BC27" s="120">
        <f>IF(AZ27="","",RANK(AZ27,AZ15:BB30))</f>
        <v>4</v>
      </c>
      <c r="BD27" s="121"/>
      <c r="BE27" s="129"/>
      <c r="BF27" s="53"/>
      <c r="BG27" s="151">
        <v>4</v>
      </c>
      <c r="BH27" s="152"/>
      <c r="BI27" s="155" t="s">
        <v>85</v>
      </c>
      <c r="BJ27" s="155"/>
      <c r="BK27" s="155"/>
      <c r="BL27" s="155"/>
      <c r="BM27" s="155"/>
      <c r="BN27" s="155"/>
      <c r="BO27" s="156"/>
      <c r="BP27" s="159">
        <f>IF(CW15="","",CW15)</f>
        <v>0</v>
      </c>
      <c r="BQ27" s="133"/>
      <c r="BR27" s="133"/>
      <c r="BS27" s="133" t="s">
        <v>102</v>
      </c>
      <c r="BT27" s="133"/>
      <c r="BU27" s="133"/>
      <c r="BV27" s="133">
        <f>IF(CQ15="","",CQ15)</f>
        <v>3</v>
      </c>
      <c r="BW27" s="133"/>
      <c r="BX27" s="134"/>
      <c r="BY27" s="162">
        <f>IF(CW19="","",CW19)</f>
        <v>3</v>
      </c>
      <c r="BZ27" s="133"/>
      <c r="CA27" s="133"/>
      <c r="CB27" s="133" t="s">
        <v>102</v>
      </c>
      <c r="CC27" s="133"/>
      <c r="CD27" s="133"/>
      <c r="CE27" s="133">
        <f>IF(CQ19="","",CQ19)</f>
        <v>0</v>
      </c>
      <c r="CF27" s="133"/>
      <c r="CG27" s="134"/>
      <c r="CH27" s="162">
        <f>IF(CW23="","",CW23)</f>
        <v>3</v>
      </c>
      <c r="CI27" s="133"/>
      <c r="CJ27" s="133"/>
      <c r="CK27" s="133" t="s">
        <v>102</v>
      </c>
      <c r="CL27" s="133"/>
      <c r="CM27" s="133"/>
      <c r="CN27" s="133">
        <f>IF(CQ23="","",CQ23)</f>
        <v>0</v>
      </c>
      <c r="CO27" s="133"/>
      <c r="CP27" s="134"/>
      <c r="CQ27" s="139"/>
      <c r="CR27" s="140"/>
      <c r="CS27" s="140"/>
      <c r="CT27" s="140"/>
      <c r="CU27" s="140"/>
      <c r="CV27" s="140"/>
      <c r="CW27" s="140"/>
      <c r="CX27" s="140"/>
      <c r="CY27" s="141"/>
      <c r="CZ27" s="145">
        <f>IF(BP27=3,1,0)+IF(BY27=3,1,0)+IF(CH27=3,1,0)+IF(CQ27=3,1,0)</f>
        <v>2</v>
      </c>
      <c r="DA27" s="116"/>
      <c r="DB27" s="147" t="s">
        <v>103</v>
      </c>
      <c r="DC27" s="147"/>
      <c r="DD27" s="116">
        <f>IF(BV27=3,1,0)+IF(CE27=3,1,0)+IF(CN27=3,1,0)+IF(CW27=3,1,0)</f>
        <v>1</v>
      </c>
      <c r="DE27" s="117"/>
      <c r="DF27" s="120">
        <f>IF(AND(CZ27=0,DD27=0),"",CZ27*2+DD27)</f>
        <v>5</v>
      </c>
      <c r="DG27" s="121"/>
      <c r="DH27" s="122"/>
      <c r="DI27" s="120">
        <f>IF(DF27="","",RANK(DF27,DF15:DH30))</f>
        <v>2</v>
      </c>
      <c r="DJ27" s="121"/>
      <c r="DK27" s="129"/>
      <c r="DL27" s="53"/>
      <c r="DM27" s="151">
        <v>4</v>
      </c>
      <c r="DN27" s="152"/>
      <c r="DO27" s="155" t="s">
        <v>88</v>
      </c>
      <c r="DP27" s="155"/>
      <c r="DQ27" s="155"/>
      <c r="DR27" s="155"/>
      <c r="DS27" s="155"/>
      <c r="DT27" s="155"/>
      <c r="DU27" s="156"/>
      <c r="DV27" s="159">
        <f>IF(FC15="","",FC15)</f>
        <v>0</v>
      </c>
      <c r="DW27" s="133"/>
      <c r="DX27" s="133"/>
      <c r="DY27" s="133" t="s">
        <v>102</v>
      </c>
      <c r="DZ27" s="133"/>
      <c r="EA27" s="133"/>
      <c r="EB27" s="133">
        <f>IF(EW15="","",EW15)</f>
        <v>3</v>
      </c>
      <c r="EC27" s="133"/>
      <c r="ED27" s="134"/>
      <c r="EE27" s="162">
        <f>IF(FC19="","",FC19)</f>
        <v>0</v>
      </c>
      <c r="EF27" s="133"/>
      <c r="EG27" s="133"/>
      <c r="EH27" s="133" t="s">
        <v>102</v>
      </c>
      <c r="EI27" s="133"/>
      <c r="EJ27" s="133"/>
      <c r="EK27" s="133">
        <f>IF(EW19="","",EW19)</f>
        <v>3</v>
      </c>
      <c r="EL27" s="133"/>
      <c r="EM27" s="134"/>
      <c r="EN27" s="162">
        <f>IF(FC23="","",FC23)</f>
        <v>3</v>
      </c>
      <c r="EO27" s="133"/>
      <c r="EP27" s="133"/>
      <c r="EQ27" s="133" t="s">
        <v>102</v>
      </c>
      <c r="ER27" s="133"/>
      <c r="ES27" s="133"/>
      <c r="ET27" s="133">
        <f>IF(EW23="","",EW23)</f>
        <v>1</v>
      </c>
      <c r="EU27" s="133"/>
      <c r="EV27" s="134"/>
      <c r="EW27" s="139"/>
      <c r="EX27" s="140"/>
      <c r="EY27" s="140"/>
      <c r="EZ27" s="140"/>
      <c r="FA27" s="140"/>
      <c r="FB27" s="140"/>
      <c r="FC27" s="140"/>
      <c r="FD27" s="140"/>
      <c r="FE27" s="141"/>
      <c r="FF27" s="145">
        <f>IF(DV27=3,1,0)+IF(EE27=3,1,0)+IF(EN27=3,1,0)+IF(EW27=3,1,0)</f>
        <v>1</v>
      </c>
      <c r="FG27" s="116"/>
      <c r="FH27" s="147" t="s">
        <v>103</v>
      </c>
      <c r="FI27" s="147"/>
      <c r="FJ27" s="116">
        <f>IF(EB27=3,1,0)+IF(EK27=3,1,0)+IF(ET27=3,1,0)+IF(FC27=3,1,0)</f>
        <v>2</v>
      </c>
      <c r="FK27" s="117"/>
      <c r="FL27" s="120">
        <f>IF(AND(FF27=0,FJ27=0),"",FF27*2+FJ27)</f>
        <v>4</v>
      </c>
      <c r="FM27" s="121"/>
      <c r="FN27" s="122"/>
      <c r="FO27" s="120">
        <f>IF(FL27="","",RANK(FL27,FL15:FN30))</f>
        <v>3</v>
      </c>
      <c r="FP27" s="121"/>
      <c r="FQ27" s="129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HE27" s="78"/>
      <c r="HF27" s="78"/>
      <c r="HG27" s="78"/>
      <c r="HH27" s="78"/>
      <c r="HI27" s="78"/>
      <c r="HJ27" s="78"/>
      <c r="HK27" s="78"/>
      <c r="HL27" s="77"/>
      <c r="HM27" s="77"/>
      <c r="HN27" s="78"/>
      <c r="HO27" s="78"/>
      <c r="HP27" s="78"/>
      <c r="HQ27" s="78"/>
      <c r="HR27" s="78"/>
      <c r="HS27" s="78"/>
      <c r="HT27" s="78"/>
    </row>
    <row r="28" spans="1:228" ht="6" customHeight="1" x14ac:dyDescent="0.2">
      <c r="A28" s="151"/>
      <c r="B28" s="152"/>
      <c r="C28" s="155"/>
      <c r="D28" s="155"/>
      <c r="E28" s="155"/>
      <c r="F28" s="155"/>
      <c r="G28" s="155"/>
      <c r="H28" s="155"/>
      <c r="I28" s="156"/>
      <c r="J28" s="160"/>
      <c r="K28" s="135"/>
      <c r="L28" s="135"/>
      <c r="M28" s="135"/>
      <c r="N28" s="135"/>
      <c r="O28" s="135"/>
      <c r="P28" s="135"/>
      <c r="Q28" s="135"/>
      <c r="R28" s="136"/>
      <c r="S28" s="163"/>
      <c r="T28" s="135"/>
      <c r="U28" s="135"/>
      <c r="V28" s="135"/>
      <c r="W28" s="135"/>
      <c r="X28" s="135"/>
      <c r="Y28" s="135"/>
      <c r="Z28" s="135"/>
      <c r="AA28" s="136"/>
      <c r="AB28" s="163"/>
      <c r="AC28" s="135"/>
      <c r="AD28" s="135"/>
      <c r="AE28" s="135"/>
      <c r="AF28" s="135"/>
      <c r="AG28" s="135"/>
      <c r="AH28" s="135"/>
      <c r="AI28" s="135"/>
      <c r="AJ28" s="136"/>
      <c r="AK28" s="139"/>
      <c r="AL28" s="140"/>
      <c r="AM28" s="140"/>
      <c r="AN28" s="140"/>
      <c r="AO28" s="140"/>
      <c r="AP28" s="140"/>
      <c r="AQ28" s="140"/>
      <c r="AR28" s="140"/>
      <c r="AS28" s="141"/>
      <c r="AT28" s="145"/>
      <c r="AU28" s="116"/>
      <c r="AV28" s="147"/>
      <c r="AW28" s="147"/>
      <c r="AX28" s="116"/>
      <c r="AY28" s="117"/>
      <c r="AZ28" s="123"/>
      <c r="BA28" s="124"/>
      <c r="BB28" s="125"/>
      <c r="BC28" s="123"/>
      <c r="BD28" s="124"/>
      <c r="BE28" s="130"/>
      <c r="BF28" s="53"/>
      <c r="BG28" s="151"/>
      <c r="BH28" s="152"/>
      <c r="BI28" s="155"/>
      <c r="BJ28" s="155"/>
      <c r="BK28" s="155"/>
      <c r="BL28" s="155"/>
      <c r="BM28" s="155"/>
      <c r="BN28" s="155"/>
      <c r="BO28" s="156"/>
      <c r="BP28" s="160"/>
      <c r="BQ28" s="135"/>
      <c r="BR28" s="135"/>
      <c r="BS28" s="135"/>
      <c r="BT28" s="135"/>
      <c r="BU28" s="135"/>
      <c r="BV28" s="135"/>
      <c r="BW28" s="135"/>
      <c r="BX28" s="136"/>
      <c r="BY28" s="163"/>
      <c r="BZ28" s="135"/>
      <c r="CA28" s="135"/>
      <c r="CB28" s="135"/>
      <c r="CC28" s="135"/>
      <c r="CD28" s="135"/>
      <c r="CE28" s="135"/>
      <c r="CF28" s="135"/>
      <c r="CG28" s="136"/>
      <c r="CH28" s="163"/>
      <c r="CI28" s="135"/>
      <c r="CJ28" s="135"/>
      <c r="CK28" s="135"/>
      <c r="CL28" s="135"/>
      <c r="CM28" s="135"/>
      <c r="CN28" s="135"/>
      <c r="CO28" s="135"/>
      <c r="CP28" s="136"/>
      <c r="CQ28" s="139"/>
      <c r="CR28" s="140"/>
      <c r="CS28" s="140"/>
      <c r="CT28" s="140"/>
      <c r="CU28" s="140"/>
      <c r="CV28" s="140"/>
      <c r="CW28" s="140"/>
      <c r="CX28" s="140"/>
      <c r="CY28" s="141"/>
      <c r="CZ28" s="145"/>
      <c r="DA28" s="116"/>
      <c r="DB28" s="147"/>
      <c r="DC28" s="147"/>
      <c r="DD28" s="116"/>
      <c r="DE28" s="117"/>
      <c r="DF28" s="123"/>
      <c r="DG28" s="124"/>
      <c r="DH28" s="125"/>
      <c r="DI28" s="123"/>
      <c r="DJ28" s="124"/>
      <c r="DK28" s="130"/>
      <c r="DL28" s="53"/>
      <c r="DM28" s="151"/>
      <c r="DN28" s="152"/>
      <c r="DO28" s="155"/>
      <c r="DP28" s="155"/>
      <c r="DQ28" s="155"/>
      <c r="DR28" s="155"/>
      <c r="DS28" s="155"/>
      <c r="DT28" s="155"/>
      <c r="DU28" s="156"/>
      <c r="DV28" s="160"/>
      <c r="DW28" s="135"/>
      <c r="DX28" s="135"/>
      <c r="DY28" s="135"/>
      <c r="DZ28" s="135"/>
      <c r="EA28" s="135"/>
      <c r="EB28" s="135"/>
      <c r="EC28" s="135"/>
      <c r="ED28" s="136"/>
      <c r="EE28" s="163"/>
      <c r="EF28" s="135"/>
      <c r="EG28" s="135"/>
      <c r="EH28" s="135"/>
      <c r="EI28" s="135"/>
      <c r="EJ28" s="135"/>
      <c r="EK28" s="135"/>
      <c r="EL28" s="135"/>
      <c r="EM28" s="136"/>
      <c r="EN28" s="163"/>
      <c r="EO28" s="135"/>
      <c r="EP28" s="135"/>
      <c r="EQ28" s="135"/>
      <c r="ER28" s="135"/>
      <c r="ES28" s="135"/>
      <c r="ET28" s="135"/>
      <c r="EU28" s="135"/>
      <c r="EV28" s="136"/>
      <c r="EW28" s="139"/>
      <c r="EX28" s="140"/>
      <c r="EY28" s="140"/>
      <c r="EZ28" s="140"/>
      <c r="FA28" s="140"/>
      <c r="FB28" s="140"/>
      <c r="FC28" s="140"/>
      <c r="FD28" s="140"/>
      <c r="FE28" s="141"/>
      <c r="FF28" s="145"/>
      <c r="FG28" s="116"/>
      <c r="FH28" s="147"/>
      <c r="FI28" s="147"/>
      <c r="FJ28" s="116"/>
      <c r="FK28" s="117"/>
      <c r="FL28" s="123"/>
      <c r="FM28" s="124"/>
      <c r="FN28" s="125"/>
      <c r="FO28" s="123"/>
      <c r="FP28" s="124"/>
      <c r="FQ28" s="130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HE28" s="78"/>
      <c r="HF28" s="78"/>
      <c r="HG28" s="78"/>
      <c r="HH28" s="78"/>
      <c r="HI28" s="78"/>
      <c r="HJ28" s="78"/>
      <c r="HK28" s="78"/>
      <c r="HL28" s="77"/>
      <c r="HM28" s="77"/>
      <c r="HN28" s="78"/>
      <c r="HO28" s="78"/>
      <c r="HP28" s="78"/>
      <c r="HQ28" s="78"/>
      <c r="HR28" s="78"/>
      <c r="HS28" s="78"/>
      <c r="HT28" s="78"/>
    </row>
    <row r="29" spans="1:228" ht="6" customHeight="1" x14ac:dyDescent="0.2">
      <c r="A29" s="151"/>
      <c r="B29" s="152"/>
      <c r="C29" s="155"/>
      <c r="D29" s="155"/>
      <c r="E29" s="155"/>
      <c r="F29" s="155"/>
      <c r="G29" s="155"/>
      <c r="H29" s="155"/>
      <c r="I29" s="156"/>
      <c r="J29" s="160"/>
      <c r="K29" s="135"/>
      <c r="L29" s="135"/>
      <c r="M29" s="135"/>
      <c r="N29" s="135"/>
      <c r="O29" s="135"/>
      <c r="P29" s="135"/>
      <c r="Q29" s="135"/>
      <c r="R29" s="136"/>
      <c r="S29" s="163"/>
      <c r="T29" s="135"/>
      <c r="U29" s="135"/>
      <c r="V29" s="135"/>
      <c r="W29" s="135"/>
      <c r="X29" s="135"/>
      <c r="Y29" s="135"/>
      <c r="Z29" s="135"/>
      <c r="AA29" s="136"/>
      <c r="AB29" s="163"/>
      <c r="AC29" s="135"/>
      <c r="AD29" s="135"/>
      <c r="AE29" s="135"/>
      <c r="AF29" s="135"/>
      <c r="AG29" s="135"/>
      <c r="AH29" s="135"/>
      <c r="AI29" s="135"/>
      <c r="AJ29" s="136"/>
      <c r="AK29" s="139"/>
      <c r="AL29" s="140"/>
      <c r="AM29" s="140"/>
      <c r="AN29" s="140"/>
      <c r="AO29" s="140"/>
      <c r="AP29" s="140"/>
      <c r="AQ29" s="140"/>
      <c r="AR29" s="140"/>
      <c r="AS29" s="141"/>
      <c r="AT29" s="145"/>
      <c r="AU29" s="116"/>
      <c r="AV29" s="147"/>
      <c r="AW29" s="147"/>
      <c r="AX29" s="116"/>
      <c r="AY29" s="117"/>
      <c r="AZ29" s="123"/>
      <c r="BA29" s="124"/>
      <c r="BB29" s="125"/>
      <c r="BC29" s="123"/>
      <c r="BD29" s="124"/>
      <c r="BE29" s="130"/>
      <c r="BF29" s="53"/>
      <c r="BG29" s="151"/>
      <c r="BH29" s="152"/>
      <c r="BI29" s="155"/>
      <c r="BJ29" s="155"/>
      <c r="BK29" s="155"/>
      <c r="BL29" s="155"/>
      <c r="BM29" s="155"/>
      <c r="BN29" s="155"/>
      <c r="BO29" s="156"/>
      <c r="BP29" s="160"/>
      <c r="BQ29" s="135"/>
      <c r="BR29" s="135"/>
      <c r="BS29" s="135"/>
      <c r="BT29" s="135"/>
      <c r="BU29" s="135"/>
      <c r="BV29" s="135"/>
      <c r="BW29" s="135"/>
      <c r="BX29" s="136"/>
      <c r="BY29" s="163"/>
      <c r="BZ29" s="135"/>
      <c r="CA29" s="135"/>
      <c r="CB29" s="135"/>
      <c r="CC29" s="135"/>
      <c r="CD29" s="135"/>
      <c r="CE29" s="135"/>
      <c r="CF29" s="135"/>
      <c r="CG29" s="136"/>
      <c r="CH29" s="163"/>
      <c r="CI29" s="135"/>
      <c r="CJ29" s="135"/>
      <c r="CK29" s="135"/>
      <c r="CL29" s="135"/>
      <c r="CM29" s="135"/>
      <c r="CN29" s="135"/>
      <c r="CO29" s="135"/>
      <c r="CP29" s="136"/>
      <c r="CQ29" s="139"/>
      <c r="CR29" s="140"/>
      <c r="CS29" s="140"/>
      <c r="CT29" s="140"/>
      <c r="CU29" s="140"/>
      <c r="CV29" s="140"/>
      <c r="CW29" s="140"/>
      <c r="CX29" s="140"/>
      <c r="CY29" s="141"/>
      <c r="CZ29" s="145"/>
      <c r="DA29" s="116"/>
      <c r="DB29" s="147"/>
      <c r="DC29" s="147"/>
      <c r="DD29" s="116"/>
      <c r="DE29" s="117"/>
      <c r="DF29" s="123"/>
      <c r="DG29" s="124"/>
      <c r="DH29" s="125"/>
      <c r="DI29" s="123"/>
      <c r="DJ29" s="124"/>
      <c r="DK29" s="130"/>
      <c r="DL29" s="53"/>
      <c r="DM29" s="151"/>
      <c r="DN29" s="152"/>
      <c r="DO29" s="155"/>
      <c r="DP29" s="155"/>
      <c r="DQ29" s="155"/>
      <c r="DR29" s="155"/>
      <c r="DS29" s="155"/>
      <c r="DT29" s="155"/>
      <c r="DU29" s="156"/>
      <c r="DV29" s="160"/>
      <c r="DW29" s="135"/>
      <c r="DX29" s="135"/>
      <c r="DY29" s="135"/>
      <c r="DZ29" s="135"/>
      <c r="EA29" s="135"/>
      <c r="EB29" s="135"/>
      <c r="EC29" s="135"/>
      <c r="ED29" s="136"/>
      <c r="EE29" s="163"/>
      <c r="EF29" s="135"/>
      <c r="EG29" s="135"/>
      <c r="EH29" s="135"/>
      <c r="EI29" s="135"/>
      <c r="EJ29" s="135"/>
      <c r="EK29" s="135"/>
      <c r="EL29" s="135"/>
      <c r="EM29" s="136"/>
      <c r="EN29" s="163"/>
      <c r="EO29" s="135"/>
      <c r="EP29" s="135"/>
      <c r="EQ29" s="135"/>
      <c r="ER29" s="135"/>
      <c r="ES29" s="135"/>
      <c r="ET29" s="135"/>
      <c r="EU29" s="135"/>
      <c r="EV29" s="136"/>
      <c r="EW29" s="139"/>
      <c r="EX29" s="140"/>
      <c r="EY29" s="140"/>
      <c r="EZ29" s="140"/>
      <c r="FA29" s="140"/>
      <c r="FB29" s="140"/>
      <c r="FC29" s="140"/>
      <c r="FD29" s="140"/>
      <c r="FE29" s="141"/>
      <c r="FF29" s="145"/>
      <c r="FG29" s="116"/>
      <c r="FH29" s="147"/>
      <c r="FI29" s="147"/>
      <c r="FJ29" s="116"/>
      <c r="FK29" s="117"/>
      <c r="FL29" s="123"/>
      <c r="FM29" s="124"/>
      <c r="FN29" s="125"/>
      <c r="FO29" s="123"/>
      <c r="FP29" s="124"/>
      <c r="FQ29" s="130"/>
      <c r="FR29" s="53"/>
      <c r="FS29" s="53"/>
      <c r="FT29" s="53"/>
      <c r="FU29" s="53"/>
      <c r="FV29" s="3"/>
      <c r="FW29" s="3"/>
      <c r="FX29" s="53"/>
      <c r="FY29" s="53"/>
      <c r="FZ29" s="53"/>
      <c r="GA29" s="53"/>
      <c r="GB29" s="53"/>
      <c r="GC29" s="53"/>
      <c r="GD29" s="53"/>
      <c r="GE29" s="23"/>
      <c r="GF29" s="38"/>
      <c r="GG29" s="38"/>
      <c r="GH29" s="38"/>
      <c r="GI29" s="38"/>
      <c r="GJ29" s="38"/>
      <c r="GK29" s="21"/>
      <c r="GL29" s="38"/>
      <c r="GM29" s="38"/>
      <c r="GN29" s="21"/>
      <c r="GO29" s="38"/>
      <c r="GP29" s="38"/>
      <c r="HE29" s="78"/>
      <c r="HF29" s="78"/>
      <c r="HG29" s="78"/>
      <c r="HH29" s="78"/>
      <c r="HI29" s="78"/>
      <c r="HJ29" s="78"/>
      <c r="HK29" s="78"/>
      <c r="HL29" s="77"/>
      <c r="HM29" s="77"/>
      <c r="HN29" s="78"/>
      <c r="HO29" s="78"/>
      <c r="HP29" s="78"/>
      <c r="HQ29" s="78"/>
      <c r="HR29" s="78"/>
      <c r="HS29" s="78"/>
      <c r="HT29" s="78"/>
    </row>
    <row r="30" spans="1:228" ht="6" customHeight="1" thickBot="1" x14ac:dyDescent="0.25">
      <c r="A30" s="153"/>
      <c r="B30" s="154"/>
      <c r="C30" s="157"/>
      <c r="D30" s="157"/>
      <c r="E30" s="157"/>
      <c r="F30" s="157"/>
      <c r="G30" s="157"/>
      <c r="H30" s="157"/>
      <c r="I30" s="158"/>
      <c r="J30" s="161"/>
      <c r="K30" s="137"/>
      <c r="L30" s="137"/>
      <c r="M30" s="137"/>
      <c r="N30" s="137"/>
      <c r="O30" s="137"/>
      <c r="P30" s="137"/>
      <c r="Q30" s="137"/>
      <c r="R30" s="138"/>
      <c r="S30" s="164"/>
      <c r="T30" s="137"/>
      <c r="U30" s="137"/>
      <c r="V30" s="137"/>
      <c r="W30" s="137"/>
      <c r="X30" s="137"/>
      <c r="Y30" s="137"/>
      <c r="Z30" s="137"/>
      <c r="AA30" s="138"/>
      <c r="AB30" s="164"/>
      <c r="AC30" s="137"/>
      <c r="AD30" s="137"/>
      <c r="AE30" s="137"/>
      <c r="AF30" s="137"/>
      <c r="AG30" s="137"/>
      <c r="AH30" s="137"/>
      <c r="AI30" s="137"/>
      <c r="AJ30" s="138"/>
      <c r="AK30" s="142"/>
      <c r="AL30" s="143"/>
      <c r="AM30" s="143"/>
      <c r="AN30" s="143"/>
      <c r="AO30" s="143"/>
      <c r="AP30" s="143"/>
      <c r="AQ30" s="143"/>
      <c r="AR30" s="143"/>
      <c r="AS30" s="144"/>
      <c r="AT30" s="146"/>
      <c r="AU30" s="118"/>
      <c r="AV30" s="148"/>
      <c r="AW30" s="148"/>
      <c r="AX30" s="118"/>
      <c r="AY30" s="119"/>
      <c r="AZ30" s="126"/>
      <c r="BA30" s="127"/>
      <c r="BB30" s="128"/>
      <c r="BC30" s="126"/>
      <c r="BD30" s="127"/>
      <c r="BE30" s="131"/>
      <c r="BF30" s="53"/>
      <c r="BG30" s="153"/>
      <c r="BH30" s="154"/>
      <c r="BI30" s="157"/>
      <c r="BJ30" s="157"/>
      <c r="BK30" s="157"/>
      <c r="BL30" s="157"/>
      <c r="BM30" s="157"/>
      <c r="BN30" s="157"/>
      <c r="BO30" s="158"/>
      <c r="BP30" s="161"/>
      <c r="BQ30" s="137"/>
      <c r="BR30" s="137"/>
      <c r="BS30" s="137"/>
      <c r="BT30" s="137"/>
      <c r="BU30" s="137"/>
      <c r="BV30" s="137"/>
      <c r="BW30" s="137"/>
      <c r="BX30" s="138"/>
      <c r="BY30" s="164"/>
      <c r="BZ30" s="137"/>
      <c r="CA30" s="137"/>
      <c r="CB30" s="137"/>
      <c r="CC30" s="137"/>
      <c r="CD30" s="137"/>
      <c r="CE30" s="137"/>
      <c r="CF30" s="137"/>
      <c r="CG30" s="138"/>
      <c r="CH30" s="164"/>
      <c r="CI30" s="137"/>
      <c r="CJ30" s="137"/>
      <c r="CK30" s="137"/>
      <c r="CL30" s="137"/>
      <c r="CM30" s="137"/>
      <c r="CN30" s="137"/>
      <c r="CO30" s="137"/>
      <c r="CP30" s="138"/>
      <c r="CQ30" s="142"/>
      <c r="CR30" s="143"/>
      <c r="CS30" s="143"/>
      <c r="CT30" s="143"/>
      <c r="CU30" s="143"/>
      <c r="CV30" s="143"/>
      <c r="CW30" s="143"/>
      <c r="CX30" s="143"/>
      <c r="CY30" s="144"/>
      <c r="CZ30" s="146"/>
      <c r="DA30" s="118"/>
      <c r="DB30" s="148"/>
      <c r="DC30" s="148"/>
      <c r="DD30" s="118"/>
      <c r="DE30" s="119"/>
      <c r="DF30" s="126"/>
      <c r="DG30" s="127"/>
      <c r="DH30" s="128"/>
      <c r="DI30" s="126"/>
      <c r="DJ30" s="127"/>
      <c r="DK30" s="131"/>
      <c r="DL30" s="53"/>
      <c r="DM30" s="153"/>
      <c r="DN30" s="154"/>
      <c r="DO30" s="157"/>
      <c r="DP30" s="157"/>
      <c r="DQ30" s="157"/>
      <c r="DR30" s="157"/>
      <c r="DS30" s="157"/>
      <c r="DT30" s="157"/>
      <c r="DU30" s="158"/>
      <c r="DV30" s="161"/>
      <c r="DW30" s="137"/>
      <c r="DX30" s="137"/>
      <c r="DY30" s="137"/>
      <c r="DZ30" s="137"/>
      <c r="EA30" s="137"/>
      <c r="EB30" s="137"/>
      <c r="EC30" s="137"/>
      <c r="ED30" s="138"/>
      <c r="EE30" s="164"/>
      <c r="EF30" s="137"/>
      <c r="EG30" s="137"/>
      <c r="EH30" s="137"/>
      <c r="EI30" s="137"/>
      <c r="EJ30" s="137"/>
      <c r="EK30" s="137"/>
      <c r="EL30" s="137"/>
      <c r="EM30" s="138"/>
      <c r="EN30" s="164"/>
      <c r="EO30" s="137"/>
      <c r="EP30" s="137"/>
      <c r="EQ30" s="137"/>
      <c r="ER30" s="137"/>
      <c r="ES30" s="137"/>
      <c r="ET30" s="137"/>
      <c r="EU30" s="137"/>
      <c r="EV30" s="138"/>
      <c r="EW30" s="142"/>
      <c r="EX30" s="143"/>
      <c r="EY30" s="143"/>
      <c r="EZ30" s="143"/>
      <c r="FA30" s="143"/>
      <c r="FB30" s="143"/>
      <c r="FC30" s="143"/>
      <c r="FD30" s="143"/>
      <c r="FE30" s="144"/>
      <c r="FF30" s="146"/>
      <c r="FG30" s="118"/>
      <c r="FH30" s="148"/>
      <c r="FI30" s="148"/>
      <c r="FJ30" s="118"/>
      <c r="FK30" s="119"/>
      <c r="FL30" s="126"/>
      <c r="FM30" s="127"/>
      <c r="FN30" s="128"/>
      <c r="FO30" s="126"/>
      <c r="FP30" s="127"/>
      <c r="FQ30" s="131"/>
      <c r="FR30" s="53"/>
      <c r="FS30" s="53"/>
      <c r="FT30" s="53"/>
      <c r="FU30" s="53"/>
      <c r="FV30" s="3"/>
      <c r="FW30" s="3"/>
      <c r="FX30" s="53"/>
      <c r="FY30" s="53"/>
      <c r="FZ30" s="53"/>
      <c r="GA30" s="53"/>
      <c r="GB30" s="53"/>
      <c r="GC30" s="53"/>
      <c r="GD30" s="53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HE30" s="78"/>
      <c r="HF30" s="78"/>
      <c r="HG30" s="78"/>
      <c r="HH30" s="78"/>
      <c r="HI30" s="78"/>
      <c r="HJ30" s="78"/>
      <c r="HK30" s="78"/>
      <c r="HL30" s="77"/>
      <c r="HM30" s="77"/>
      <c r="HN30" s="78"/>
      <c r="HO30" s="78"/>
      <c r="HP30" s="78"/>
      <c r="HQ30" s="78"/>
      <c r="HR30" s="78"/>
      <c r="HS30" s="78"/>
      <c r="HT30" s="78"/>
    </row>
    <row r="31" spans="1:228" ht="6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53"/>
      <c r="M31" s="53"/>
      <c r="N31" s="53"/>
      <c r="O31" s="53"/>
      <c r="P31" s="53"/>
      <c r="Q31" s="53"/>
      <c r="R31" s="53"/>
      <c r="S31" s="3"/>
      <c r="T31" s="3"/>
      <c r="U31" s="53"/>
      <c r="V31" s="53"/>
      <c r="W31" s="53"/>
      <c r="X31" s="53"/>
      <c r="Y31" s="53"/>
      <c r="Z31" s="53"/>
      <c r="AA31" s="53"/>
      <c r="AB31" s="3"/>
      <c r="AC31" s="3"/>
      <c r="AD31" s="53"/>
      <c r="AE31" s="53"/>
      <c r="AF31" s="53"/>
      <c r="AG31" s="53"/>
      <c r="AH31" s="53"/>
      <c r="AI31" s="53"/>
      <c r="AJ31" s="53"/>
      <c r="AK31" s="23"/>
      <c r="AL31" s="23"/>
      <c r="AM31" s="23"/>
      <c r="AN31" s="23"/>
      <c r="AO31" s="23"/>
      <c r="AP31" s="23"/>
      <c r="AQ31" s="21"/>
      <c r="AR31" s="21"/>
      <c r="AS31" s="21"/>
      <c r="AT31" s="21"/>
      <c r="AU31" s="21"/>
      <c r="AV31" s="21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53"/>
      <c r="BK31" s="53"/>
      <c r="BL31" s="53"/>
      <c r="BM31" s="53"/>
      <c r="BN31" s="53"/>
      <c r="BO31" s="53"/>
      <c r="BP31" s="53"/>
      <c r="BQ31" s="3"/>
      <c r="BR31" s="3"/>
      <c r="BS31" s="53"/>
      <c r="BT31" s="53"/>
      <c r="BU31" s="53"/>
      <c r="BV31" s="53"/>
      <c r="BW31" s="53"/>
      <c r="BX31" s="53"/>
      <c r="BY31" s="53"/>
      <c r="BZ31" s="3"/>
      <c r="CA31" s="3"/>
      <c r="CB31" s="53"/>
      <c r="CC31" s="53"/>
      <c r="CD31" s="53"/>
      <c r="CE31" s="53"/>
      <c r="CF31" s="53"/>
      <c r="CG31" s="53"/>
      <c r="CH31" s="53"/>
      <c r="CI31" s="23"/>
      <c r="CJ31" s="23"/>
      <c r="CK31" s="23"/>
      <c r="CL31" s="23"/>
      <c r="CM31" s="23"/>
      <c r="CN31" s="23"/>
      <c r="CO31" s="21"/>
      <c r="CP31" s="21"/>
      <c r="CQ31" s="21"/>
      <c r="CR31" s="21"/>
      <c r="CS31" s="21"/>
      <c r="CT31" s="21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53"/>
      <c r="DI31" s="53"/>
      <c r="DJ31" s="53"/>
      <c r="DK31" s="53"/>
      <c r="DL31" s="53"/>
      <c r="DM31" s="53"/>
      <c r="DN31" s="53"/>
      <c r="DO31" s="3"/>
      <c r="DP31" s="3"/>
      <c r="DQ31" s="53"/>
      <c r="DR31" s="53"/>
      <c r="DS31" s="53"/>
      <c r="DT31" s="53"/>
      <c r="DU31" s="53"/>
      <c r="DV31" s="53"/>
      <c r="DW31" s="53"/>
      <c r="DX31" s="3"/>
      <c r="DY31" s="3"/>
      <c r="DZ31" s="53"/>
      <c r="EA31" s="53"/>
      <c r="EB31" s="53"/>
      <c r="EC31" s="53"/>
      <c r="ED31" s="53"/>
      <c r="EE31" s="53"/>
      <c r="EF31" s="53"/>
      <c r="EG31" s="23"/>
      <c r="EH31" s="23"/>
      <c r="EI31" s="23"/>
      <c r="EJ31" s="23"/>
      <c r="EK31" s="23"/>
      <c r="EL31" s="23"/>
      <c r="EM31" s="21"/>
      <c r="EN31" s="21"/>
      <c r="EO31" s="21"/>
      <c r="EP31" s="21"/>
      <c r="EQ31" s="21"/>
      <c r="ER31" s="21"/>
      <c r="ES31" s="3"/>
      <c r="ET31" s="3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53"/>
      <c r="FG31" s="53"/>
      <c r="FH31" s="53"/>
      <c r="FI31" s="53"/>
      <c r="FJ31" s="53"/>
      <c r="FK31" s="53"/>
      <c r="FL31" s="53"/>
      <c r="FM31" s="3"/>
      <c r="FN31" s="3"/>
      <c r="FO31" s="53"/>
      <c r="FP31" s="53"/>
      <c r="FQ31" s="53"/>
      <c r="FR31" s="53"/>
      <c r="FS31" s="53"/>
      <c r="FT31" s="53"/>
      <c r="FU31" s="53"/>
      <c r="FV31" s="3"/>
      <c r="FW31" s="3"/>
      <c r="FX31" s="53"/>
      <c r="FY31" s="53"/>
      <c r="FZ31" s="53"/>
      <c r="GA31" s="53"/>
      <c r="GB31" s="53"/>
      <c r="GC31" s="53"/>
      <c r="GD31" s="53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HE31" s="78"/>
      <c r="HF31" s="78"/>
      <c r="HG31" s="78"/>
      <c r="HH31" s="78"/>
      <c r="HI31" s="78"/>
      <c r="HJ31" s="78"/>
      <c r="HK31" s="78"/>
      <c r="HL31" s="77"/>
      <c r="HM31" s="77"/>
      <c r="HN31" s="78"/>
      <c r="HO31" s="78"/>
      <c r="HP31" s="78"/>
      <c r="HQ31" s="78"/>
      <c r="HR31" s="78"/>
      <c r="HS31" s="78"/>
      <c r="HT31" s="78"/>
    </row>
    <row r="32" spans="1:228" ht="6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53"/>
      <c r="M32" s="53"/>
      <c r="N32" s="53"/>
      <c r="O32" s="53"/>
      <c r="P32" s="53"/>
      <c r="Q32" s="53"/>
      <c r="R32" s="53"/>
      <c r="S32" s="3"/>
      <c r="T32" s="3"/>
      <c r="U32" s="53"/>
      <c r="V32" s="53"/>
      <c r="W32" s="53"/>
      <c r="X32" s="53"/>
      <c r="Y32" s="53"/>
      <c r="Z32" s="53"/>
      <c r="AA32" s="53"/>
      <c r="AB32" s="3"/>
      <c r="AC32" s="3"/>
      <c r="AD32" s="53"/>
      <c r="AE32" s="53"/>
      <c r="AF32" s="53"/>
      <c r="AG32" s="53"/>
      <c r="AH32" s="53"/>
      <c r="AI32" s="53"/>
      <c r="AJ32" s="53"/>
      <c r="AK32" s="23"/>
      <c r="AL32" s="23"/>
      <c r="AM32" s="23"/>
      <c r="AN32" s="23"/>
      <c r="AO32" s="23"/>
      <c r="AP32" s="23"/>
      <c r="AQ32" s="21"/>
      <c r="AR32" s="21"/>
      <c r="AS32" s="21"/>
      <c r="AT32" s="21"/>
      <c r="AU32" s="21"/>
      <c r="AV32" s="21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53"/>
      <c r="BK32" s="53"/>
      <c r="BL32" s="53"/>
      <c r="BM32" s="53"/>
      <c r="BN32" s="53"/>
      <c r="BO32" s="53"/>
      <c r="BP32" s="53"/>
      <c r="BQ32" s="3"/>
      <c r="BR32" s="3"/>
      <c r="BS32" s="53"/>
      <c r="BT32" s="53"/>
      <c r="BU32" s="53"/>
      <c r="BV32" s="53"/>
      <c r="BW32" s="53"/>
      <c r="BX32" s="53"/>
      <c r="BY32" s="53"/>
      <c r="BZ32" s="3"/>
      <c r="CA32" s="3"/>
      <c r="CB32" s="53"/>
      <c r="CC32" s="53"/>
      <c r="CD32" s="53"/>
      <c r="CE32" s="53"/>
      <c r="CF32" s="53"/>
      <c r="CG32" s="53"/>
      <c r="CH32" s="53"/>
      <c r="CI32" s="23"/>
      <c r="CJ32" s="23"/>
      <c r="CK32" s="23"/>
      <c r="CL32" s="23"/>
      <c r="CM32" s="23"/>
      <c r="CN32" s="23"/>
      <c r="CO32" s="21"/>
      <c r="CP32" s="21"/>
      <c r="CQ32" s="21"/>
      <c r="CR32" s="21"/>
      <c r="CS32" s="21"/>
      <c r="CT32" s="21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53"/>
      <c r="DI32" s="53"/>
      <c r="DJ32" s="53"/>
      <c r="DK32" s="53"/>
      <c r="DL32" s="53"/>
      <c r="DM32" s="53"/>
      <c r="DN32" s="53"/>
      <c r="DO32" s="3"/>
      <c r="DP32" s="3"/>
      <c r="DQ32" s="53"/>
      <c r="DR32" s="53"/>
      <c r="DS32" s="53"/>
      <c r="DT32" s="53"/>
      <c r="DU32" s="53"/>
      <c r="DV32" s="53"/>
      <c r="DW32" s="53"/>
      <c r="DX32" s="3"/>
      <c r="DY32" s="3"/>
      <c r="DZ32" s="53"/>
      <c r="EA32" s="53"/>
      <c r="EB32" s="53"/>
      <c r="EC32" s="53"/>
      <c r="ED32" s="53"/>
      <c r="EE32" s="53"/>
      <c r="EF32" s="53"/>
      <c r="EG32" s="23"/>
      <c r="EH32" s="23"/>
      <c r="EI32" s="23"/>
      <c r="EJ32" s="23"/>
      <c r="EK32" s="23"/>
      <c r="EL32" s="23"/>
      <c r="EM32" s="21"/>
      <c r="EN32" s="21"/>
      <c r="EO32" s="21"/>
      <c r="EP32" s="21"/>
      <c r="EQ32" s="21"/>
      <c r="ER32" s="21"/>
      <c r="ES32" s="3"/>
      <c r="ET32" s="3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53"/>
      <c r="FG32" s="53"/>
      <c r="FH32" s="53"/>
      <c r="FI32" s="53"/>
      <c r="FJ32" s="53"/>
      <c r="FK32" s="53"/>
      <c r="FL32" s="53"/>
      <c r="FM32" s="3"/>
      <c r="FN32" s="3"/>
      <c r="FO32" s="53"/>
      <c r="FP32" s="53"/>
      <c r="FQ32" s="53"/>
      <c r="FR32" s="53"/>
      <c r="FS32" s="53"/>
      <c r="FT32" s="53"/>
      <c r="FU32" s="53"/>
      <c r="FV32" s="3"/>
      <c r="FW32" s="3"/>
      <c r="FX32" s="53"/>
      <c r="FY32" s="53"/>
      <c r="FZ32" s="53"/>
      <c r="GA32" s="53"/>
      <c r="GB32" s="53"/>
      <c r="GC32" s="53"/>
      <c r="GD32" s="53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HE32" s="78"/>
      <c r="HF32" s="78"/>
      <c r="HG32" s="78"/>
      <c r="HH32" s="78"/>
      <c r="HI32" s="78"/>
      <c r="HJ32" s="78"/>
      <c r="HK32" s="78"/>
      <c r="HL32" s="77"/>
      <c r="HM32" s="77"/>
      <c r="HN32" s="78"/>
      <c r="HO32" s="78"/>
      <c r="HP32" s="78"/>
      <c r="HQ32" s="78"/>
      <c r="HR32" s="78"/>
      <c r="HS32" s="78"/>
      <c r="HT32" s="78"/>
    </row>
    <row r="33" spans="1:228" ht="6" customHeight="1" x14ac:dyDescent="0.2">
      <c r="A33" s="3"/>
      <c r="B33" s="3"/>
      <c r="C33" s="53"/>
      <c r="D33" s="53"/>
      <c r="E33" s="53"/>
      <c r="F33" s="53"/>
      <c r="G33" s="53"/>
      <c r="H33" s="53"/>
      <c r="I33" s="53"/>
      <c r="J33" s="3"/>
      <c r="K33" s="3"/>
      <c r="L33" s="3"/>
      <c r="M33" s="3"/>
      <c r="N33" s="3"/>
      <c r="O33" s="3"/>
      <c r="P33" s="3"/>
      <c r="Q33" s="3"/>
      <c r="R33" s="3"/>
      <c r="S33" s="54"/>
      <c r="T33" s="54"/>
      <c r="U33" s="54"/>
      <c r="V33" s="3"/>
      <c r="W33" s="3"/>
      <c r="X33" s="3"/>
      <c r="Y33" s="54"/>
      <c r="Z33" s="54"/>
      <c r="AA33" s="54"/>
      <c r="AB33" s="54"/>
      <c r="AC33" s="54"/>
      <c r="AD33" s="54"/>
      <c r="AE33" s="3"/>
      <c r="AF33" s="3"/>
      <c r="AG33" s="3"/>
      <c r="AH33" s="54"/>
      <c r="AI33" s="54"/>
      <c r="AJ33" s="54"/>
      <c r="AK33" s="3"/>
      <c r="AL33" s="3"/>
      <c r="AM33" s="3"/>
      <c r="AN33" s="3"/>
      <c r="AO33" s="255" t="s">
        <v>65</v>
      </c>
      <c r="AP33" s="255"/>
      <c r="AQ33" s="255"/>
      <c r="AR33" s="255"/>
      <c r="AS33" s="255"/>
      <c r="AT33" s="255"/>
      <c r="AU33" s="255"/>
      <c r="AV33" s="255"/>
      <c r="AW33" s="255"/>
      <c r="AX33" s="255"/>
      <c r="AY33" s="255"/>
      <c r="AZ33" s="255"/>
      <c r="BA33" s="255"/>
      <c r="BB33" s="255"/>
      <c r="BC33" s="255"/>
      <c r="BD33" s="255"/>
      <c r="BE33" s="255"/>
      <c r="BF33" s="53"/>
      <c r="BG33" s="53"/>
      <c r="BH33" s="3"/>
      <c r="BI33" s="3"/>
      <c r="BJ33" s="3"/>
      <c r="BK33" s="3"/>
      <c r="BL33" s="3"/>
      <c r="BM33" s="3"/>
      <c r="BN33" s="3"/>
      <c r="BO33" s="3"/>
      <c r="BP33" s="3"/>
      <c r="BQ33" s="54"/>
      <c r="BR33" s="54"/>
      <c r="BS33" s="54"/>
      <c r="BT33" s="3"/>
      <c r="BU33" s="3"/>
      <c r="BV33" s="3"/>
      <c r="BW33" s="54"/>
      <c r="BX33" s="54"/>
      <c r="BY33" s="54"/>
      <c r="BZ33" s="54"/>
      <c r="CA33" s="54"/>
      <c r="CB33" s="54"/>
      <c r="CC33" s="3"/>
      <c r="CD33" s="3"/>
      <c r="CE33" s="3"/>
      <c r="CF33" s="54"/>
      <c r="CG33" s="54"/>
      <c r="CH33" s="54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255" t="s">
        <v>66</v>
      </c>
      <c r="CV33" s="255"/>
      <c r="CW33" s="255"/>
      <c r="CX33" s="255"/>
      <c r="CY33" s="255"/>
      <c r="CZ33" s="255"/>
      <c r="DA33" s="255"/>
      <c r="DB33" s="255"/>
      <c r="DC33" s="255"/>
      <c r="DD33" s="255"/>
      <c r="DE33" s="255"/>
      <c r="DF33" s="255"/>
      <c r="DG33" s="255"/>
      <c r="DH33" s="255"/>
      <c r="DI33" s="255"/>
      <c r="DJ33" s="255"/>
      <c r="DK33" s="255"/>
      <c r="DL33" s="3"/>
      <c r="ER33" s="57"/>
      <c r="ES33" s="57"/>
      <c r="ET33" s="57"/>
      <c r="EU33" s="57"/>
      <c r="EV33" s="57"/>
      <c r="EW33" s="255" t="s">
        <v>70</v>
      </c>
      <c r="EX33" s="255"/>
      <c r="EY33" s="255"/>
      <c r="EZ33" s="255"/>
      <c r="FA33" s="255"/>
      <c r="FB33" s="255"/>
      <c r="FC33" s="255"/>
      <c r="FD33" s="255"/>
      <c r="FE33" s="255"/>
      <c r="FF33" s="255"/>
      <c r="FG33" s="255"/>
      <c r="FH33" s="255"/>
      <c r="FI33" s="255"/>
      <c r="FJ33" s="255"/>
      <c r="FK33" s="255"/>
      <c r="FL33" s="255"/>
      <c r="FM33" s="255"/>
      <c r="FN33" s="255"/>
      <c r="FO33" s="255"/>
      <c r="FP33" s="255"/>
      <c r="FQ33" s="255"/>
      <c r="FR33" s="3"/>
      <c r="FS33" s="54"/>
      <c r="FT33" s="54"/>
      <c r="FU33" s="54"/>
      <c r="FV33" s="54"/>
      <c r="FW33" s="54"/>
      <c r="FX33" s="54"/>
      <c r="FY33" s="3"/>
      <c r="FZ33" s="3"/>
      <c r="GA33" s="3"/>
      <c r="GB33" s="54"/>
      <c r="GC33" s="54"/>
      <c r="GD33" s="54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HE33" s="78"/>
      <c r="HF33" s="78"/>
      <c r="HG33" s="78"/>
      <c r="HH33" s="78"/>
      <c r="HI33" s="78"/>
      <c r="HJ33" s="78"/>
      <c r="HK33" s="78"/>
      <c r="HL33" s="77"/>
      <c r="HM33" s="77"/>
      <c r="HN33" s="78"/>
      <c r="HO33" s="78"/>
      <c r="HP33" s="78"/>
      <c r="HQ33" s="78"/>
      <c r="HR33" s="78"/>
      <c r="HS33" s="78"/>
      <c r="HT33" s="78"/>
    </row>
    <row r="34" spans="1:228" ht="6" customHeight="1" thickBot="1" x14ac:dyDescent="0.25">
      <c r="A34" s="3"/>
      <c r="B34" s="3"/>
      <c r="C34" s="53"/>
      <c r="D34" s="53"/>
      <c r="E34" s="53"/>
      <c r="F34" s="53"/>
      <c r="G34" s="53"/>
      <c r="H34" s="53"/>
      <c r="I34" s="53"/>
      <c r="J34" s="3"/>
      <c r="K34" s="3"/>
      <c r="L34" s="3"/>
      <c r="M34" s="3"/>
      <c r="N34" s="3"/>
      <c r="O34" s="3"/>
      <c r="P34" s="3"/>
      <c r="Q34" s="3"/>
      <c r="R34" s="3"/>
      <c r="S34" s="54"/>
      <c r="T34" s="54"/>
      <c r="U34" s="54"/>
      <c r="V34" s="3"/>
      <c r="W34" s="3"/>
      <c r="X34" s="3"/>
      <c r="Y34" s="54"/>
      <c r="Z34" s="54"/>
      <c r="AA34" s="54"/>
      <c r="AB34" s="54"/>
      <c r="AC34" s="54"/>
      <c r="AD34" s="54"/>
      <c r="AE34" s="3"/>
      <c r="AF34" s="3"/>
      <c r="AG34" s="3"/>
      <c r="AH34" s="54"/>
      <c r="AI34" s="54"/>
      <c r="AJ34" s="54"/>
      <c r="AK34" s="3"/>
      <c r="AL34" s="3"/>
      <c r="AM34" s="3"/>
      <c r="AN34" s="3"/>
      <c r="AO34" s="256"/>
      <c r="AP34" s="256"/>
      <c r="AQ34" s="256"/>
      <c r="AR34" s="256"/>
      <c r="AS34" s="256"/>
      <c r="AT34" s="257"/>
      <c r="AU34" s="257"/>
      <c r="AV34" s="257"/>
      <c r="AW34" s="257"/>
      <c r="AX34" s="257"/>
      <c r="AY34" s="257"/>
      <c r="AZ34" s="257"/>
      <c r="BA34" s="257"/>
      <c r="BB34" s="257"/>
      <c r="BC34" s="256"/>
      <c r="BD34" s="256"/>
      <c r="BE34" s="256"/>
      <c r="BF34" s="53"/>
      <c r="BG34" s="53"/>
      <c r="BH34" s="3"/>
      <c r="BI34" s="3"/>
      <c r="BJ34" s="3"/>
      <c r="BK34" s="3"/>
      <c r="BL34" s="3"/>
      <c r="BM34" s="3"/>
      <c r="BN34" s="3"/>
      <c r="BO34" s="3"/>
      <c r="BP34" s="3"/>
      <c r="BQ34" s="54"/>
      <c r="BR34" s="54"/>
      <c r="BS34" s="54"/>
      <c r="BT34" s="3"/>
      <c r="BU34" s="3"/>
      <c r="BV34" s="3"/>
      <c r="BW34" s="54"/>
      <c r="BX34" s="54"/>
      <c r="BY34" s="54"/>
      <c r="BZ34" s="54"/>
      <c r="CA34" s="54"/>
      <c r="CB34" s="54"/>
      <c r="CC34" s="3"/>
      <c r="CD34" s="3"/>
      <c r="CE34" s="3"/>
      <c r="CF34" s="54"/>
      <c r="CG34" s="54"/>
      <c r="CH34" s="54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256"/>
      <c r="CV34" s="256"/>
      <c r="CW34" s="256"/>
      <c r="CX34" s="256"/>
      <c r="CY34" s="256"/>
      <c r="CZ34" s="257"/>
      <c r="DA34" s="257"/>
      <c r="DB34" s="257"/>
      <c r="DC34" s="257"/>
      <c r="DD34" s="257"/>
      <c r="DE34" s="257"/>
      <c r="DF34" s="257"/>
      <c r="DG34" s="257"/>
      <c r="DH34" s="257"/>
      <c r="DI34" s="256"/>
      <c r="DJ34" s="256"/>
      <c r="DK34" s="256"/>
      <c r="DL34" s="3"/>
      <c r="ER34" s="75"/>
      <c r="ES34" s="75"/>
      <c r="ET34" s="75"/>
      <c r="EU34" s="75"/>
      <c r="EV34" s="75"/>
      <c r="EW34" s="256"/>
      <c r="EX34" s="256"/>
      <c r="EY34" s="256"/>
      <c r="EZ34" s="256"/>
      <c r="FA34" s="256"/>
      <c r="FB34" s="256"/>
      <c r="FC34" s="256"/>
      <c r="FD34" s="256"/>
      <c r="FE34" s="256"/>
      <c r="FF34" s="256"/>
      <c r="FG34" s="256"/>
      <c r="FH34" s="256"/>
      <c r="FI34" s="256"/>
      <c r="FJ34" s="256"/>
      <c r="FK34" s="256"/>
      <c r="FL34" s="256"/>
      <c r="FM34" s="256"/>
      <c r="FN34" s="256"/>
      <c r="FO34" s="256"/>
      <c r="FP34" s="256"/>
      <c r="FQ34" s="256"/>
      <c r="FR34" s="3"/>
      <c r="FS34" s="54"/>
      <c r="FT34" s="54"/>
      <c r="FU34" s="54"/>
      <c r="FV34" s="54"/>
      <c r="FW34" s="54"/>
      <c r="FX34" s="54"/>
      <c r="FY34" s="3"/>
      <c r="FZ34" s="3"/>
      <c r="GA34" s="3"/>
      <c r="GB34" s="54"/>
      <c r="GC34" s="54"/>
      <c r="GD34" s="54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HE34" s="78"/>
      <c r="HF34" s="78"/>
      <c r="HG34" s="78"/>
      <c r="HH34" s="78"/>
      <c r="HI34" s="78"/>
      <c r="HJ34" s="78"/>
      <c r="HK34" s="78"/>
      <c r="HL34" s="77"/>
      <c r="HM34" s="77"/>
      <c r="HN34" s="78"/>
      <c r="HO34" s="78"/>
      <c r="HP34" s="78"/>
      <c r="HQ34" s="78"/>
      <c r="HR34" s="78"/>
      <c r="HS34" s="78"/>
      <c r="HT34" s="78"/>
    </row>
    <row r="35" spans="1:228" ht="6" customHeight="1" x14ac:dyDescent="0.2">
      <c r="A35" s="274" t="s">
        <v>37</v>
      </c>
      <c r="B35" s="275"/>
      <c r="C35" s="275" t="s">
        <v>22</v>
      </c>
      <c r="D35" s="275"/>
      <c r="E35" s="275"/>
      <c r="F35" s="275"/>
      <c r="G35" s="275"/>
      <c r="H35" s="275"/>
      <c r="I35" s="277"/>
      <c r="J35" s="269">
        <v>1</v>
      </c>
      <c r="K35" s="210"/>
      <c r="L35" s="212" t="str">
        <f>C39</f>
        <v>高松北</v>
      </c>
      <c r="M35" s="212"/>
      <c r="N35" s="212"/>
      <c r="O35" s="212"/>
      <c r="P35" s="212"/>
      <c r="Q35" s="212"/>
      <c r="R35" s="213"/>
      <c r="S35" s="209">
        <v>2</v>
      </c>
      <c r="T35" s="210"/>
      <c r="U35" s="212" t="str">
        <f>IF(C43="","",C43)</f>
        <v>高松西</v>
      </c>
      <c r="V35" s="212"/>
      <c r="W35" s="212"/>
      <c r="X35" s="212"/>
      <c r="Y35" s="212"/>
      <c r="Z35" s="212"/>
      <c r="AA35" s="213"/>
      <c r="AB35" s="209">
        <v>3</v>
      </c>
      <c r="AC35" s="210"/>
      <c r="AD35" s="212" t="str">
        <f>IF(C47="","",C47)</f>
        <v>三木</v>
      </c>
      <c r="AE35" s="212"/>
      <c r="AF35" s="212"/>
      <c r="AG35" s="212"/>
      <c r="AH35" s="212"/>
      <c r="AI35" s="212"/>
      <c r="AJ35" s="213"/>
      <c r="AK35" s="209">
        <v>4</v>
      </c>
      <c r="AL35" s="210"/>
      <c r="AM35" s="212" t="str">
        <f>IF(C51="","",C51)</f>
        <v>高専高</v>
      </c>
      <c r="AN35" s="212"/>
      <c r="AO35" s="212"/>
      <c r="AP35" s="212"/>
      <c r="AQ35" s="212"/>
      <c r="AR35" s="212"/>
      <c r="AS35" s="213"/>
      <c r="AT35" s="183" t="s">
        <v>2</v>
      </c>
      <c r="AU35" s="184"/>
      <c r="AV35" s="184"/>
      <c r="AW35" s="184"/>
      <c r="AX35" s="184"/>
      <c r="AY35" s="185"/>
      <c r="AZ35" s="174" t="s">
        <v>0</v>
      </c>
      <c r="BA35" s="175"/>
      <c r="BB35" s="192"/>
      <c r="BC35" s="174" t="s">
        <v>1</v>
      </c>
      <c r="BD35" s="175"/>
      <c r="BE35" s="176"/>
      <c r="BG35" s="274" t="s">
        <v>35</v>
      </c>
      <c r="BH35" s="275"/>
      <c r="BI35" s="275" t="s">
        <v>22</v>
      </c>
      <c r="BJ35" s="275"/>
      <c r="BK35" s="275"/>
      <c r="BL35" s="275"/>
      <c r="BM35" s="275"/>
      <c r="BN35" s="275"/>
      <c r="BO35" s="277"/>
      <c r="BP35" s="269">
        <v>1</v>
      </c>
      <c r="BQ35" s="210"/>
      <c r="BR35" s="212" t="str">
        <f>BI39</f>
        <v>坂出</v>
      </c>
      <c r="BS35" s="212"/>
      <c r="BT35" s="212"/>
      <c r="BU35" s="212"/>
      <c r="BV35" s="212"/>
      <c r="BW35" s="212"/>
      <c r="BX35" s="213"/>
      <c r="BY35" s="209">
        <v>2</v>
      </c>
      <c r="BZ35" s="210"/>
      <c r="CA35" s="212" t="str">
        <f>IF(BI43="","",BI43)</f>
        <v>三豊工</v>
      </c>
      <c r="CB35" s="212"/>
      <c r="CC35" s="212"/>
      <c r="CD35" s="212"/>
      <c r="CE35" s="212"/>
      <c r="CF35" s="212"/>
      <c r="CG35" s="213"/>
      <c r="CH35" s="209">
        <v>3</v>
      </c>
      <c r="CI35" s="210"/>
      <c r="CJ35" s="212" t="str">
        <f>IF(BI47="","",BI47)</f>
        <v>高桜井</v>
      </c>
      <c r="CK35" s="212"/>
      <c r="CL35" s="212"/>
      <c r="CM35" s="212"/>
      <c r="CN35" s="212"/>
      <c r="CO35" s="212"/>
      <c r="CP35" s="213"/>
      <c r="CQ35" s="209">
        <v>4</v>
      </c>
      <c r="CR35" s="210"/>
      <c r="CS35" s="212" t="str">
        <f>IF(BI51="","",BI51)</f>
        <v>高瀬</v>
      </c>
      <c r="CT35" s="212"/>
      <c r="CU35" s="212"/>
      <c r="CV35" s="212"/>
      <c r="CW35" s="212"/>
      <c r="CX35" s="212"/>
      <c r="CY35" s="213"/>
      <c r="CZ35" s="183" t="s">
        <v>2</v>
      </c>
      <c r="DA35" s="184"/>
      <c r="DB35" s="184"/>
      <c r="DC35" s="184"/>
      <c r="DD35" s="184"/>
      <c r="DE35" s="185"/>
      <c r="DF35" s="174" t="s">
        <v>0</v>
      </c>
      <c r="DG35" s="175"/>
      <c r="DH35" s="192"/>
      <c r="DI35" s="174" t="s">
        <v>1</v>
      </c>
      <c r="DJ35" s="175"/>
      <c r="DK35" s="176"/>
      <c r="DL35" s="3"/>
      <c r="DM35" s="274" t="s">
        <v>34</v>
      </c>
      <c r="DN35" s="275"/>
      <c r="DO35" s="275" t="s">
        <v>22</v>
      </c>
      <c r="DP35" s="275"/>
      <c r="DQ35" s="275"/>
      <c r="DR35" s="275"/>
      <c r="DS35" s="275"/>
      <c r="DT35" s="275"/>
      <c r="DU35" s="277"/>
      <c r="DV35" s="269">
        <v>1</v>
      </c>
      <c r="DW35" s="210"/>
      <c r="DX35" s="212" t="str">
        <f>DO39</f>
        <v>観一</v>
      </c>
      <c r="DY35" s="212"/>
      <c r="DZ35" s="212"/>
      <c r="EA35" s="212"/>
      <c r="EB35" s="212"/>
      <c r="EC35" s="212"/>
      <c r="ED35" s="213"/>
      <c r="EE35" s="209">
        <v>2</v>
      </c>
      <c r="EF35" s="210"/>
      <c r="EG35" s="212" t="str">
        <f>IF(DO43="","",DO43)</f>
        <v>英明</v>
      </c>
      <c r="EH35" s="212"/>
      <c r="EI35" s="212"/>
      <c r="EJ35" s="212"/>
      <c r="EK35" s="212"/>
      <c r="EL35" s="212"/>
      <c r="EM35" s="213"/>
      <c r="EN35" s="209">
        <v>3</v>
      </c>
      <c r="EO35" s="210"/>
      <c r="EP35" s="212" t="str">
        <f>IF(DO47="","",DO47)</f>
        <v>小豆島</v>
      </c>
      <c r="EQ35" s="212"/>
      <c r="ER35" s="212"/>
      <c r="ES35" s="212"/>
      <c r="ET35" s="212"/>
      <c r="EU35" s="212"/>
      <c r="EV35" s="213"/>
      <c r="EW35" s="209">
        <v>4</v>
      </c>
      <c r="EX35" s="210"/>
      <c r="EY35" s="212" t="str">
        <f>IF(DO51="","",DO51)</f>
        <v>津田</v>
      </c>
      <c r="EZ35" s="212"/>
      <c r="FA35" s="212"/>
      <c r="FB35" s="212"/>
      <c r="FC35" s="212"/>
      <c r="FD35" s="212"/>
      <c r="FE35" s="213"/>
      <c r="FF35" s="183" t="s">
        <v>2</v>
      </c>
      <c r="FG35" s="184"/>
      <c r="FH35" s="184"/>
      <c r="FI35" s="184"/>
      <c r="FJ35" s="184"/>
      <c r="FK35" s="185"/>
      <c r="FL35" s="174" t="s">
        <v>0</v>
      </c>
      <c r="FM35" s="175"/>
      <c r="FN35" s="192"/>
      <c r="FO35" s="174" t="s">
        <v>1</v>
      </c>
      <c r="FP35" s="175"/>
      <c r="FQ35" s="176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78"/>
      <c r="HF35" s="78"/>
      <c r="HG35" s="78"/>
      <c r="HH35" s="78"/>
      <c r="HI35" s="78"/>
      <c r="HJ35" s="78"/>
      <c r="HK35" s="78"/>
      <c r="HL35" s="77"/>
      <c r="HM35" s="77"/>
      <c r="HN35" s="78"/>
      <c r="HO35" s="78"/>
      <c r="HP35" s="78"/>
      <c r="HQ35" s="78"/>
      <c r="HR35" s="78"/>
      <c r="HS35" s="78"/>
      <c r="HT35" s="78"/>
    </row>
    <row r="36" spans="1:228" ht="6" customHeight="1" x14ac:dyDescent="0.2">
      <c r="A36" s="276"/>
      <c r="B36" s="114"/>
      <c r="C36" s="114"/>
      <c r="D36" s="114"/>
      <c r="E36" s="114"/>
      <c r="F36" s="114"/>
      <c r="G36" s="114"/>
      <c r="H36" s="114"/>
      <c r="I36" s="278"/>
      <c r="J36" s="270"/>
      <c r="K36" s="152"/>
      <c r="L36" s="214"/>
      <c r="M36" s="214"/>
      <c r="N36" s="214"/>
      <c r="O36" s="214"/>
      <c r="P36" s="214"/>
      <c r="Q36" s="214"/>
      <c r="R36" s="215"/>
      <c r="S36" s="211"/>
      <c r="T36" s="152"/>
      <c r="U36" s="214"/>
      <c r="V36" s="214"/>
      <c r="W36" s="214"/>
      <c r="X36" s="214"/>
      <c r="Y36" s="214"/>
      <c r="Z36" s="214"/>
      <c r="AA36" s="215"/>
      <c r="AB36" s="211"/>
      <c r="AC36" s="152"/>
      <c r="AD36" s="214"/>
      <c r="AE36" s="214"/>
      <c r="AF36" s="214"/>
      <c r="AG36" s="214"/>
      <c r="AH36" s="214"/>
      <c r="AI36" s="214"/>
      <c r="AJ36" s="215"/>
      <c r="AK36" s="211"/>
      <c r="AL36" s="152"/>
      <c r="AM36" s="214"/>
      <c r="AN36" s="214"/>
      <c r="AO36" s="214"/>
      <c r="AP36" s="214"/>
      <c r="AQ36" s="214"/>
      <c r="AR36" s="214"/>
      <c r="AS36" s="215"/>
      <c r="AT36" s="186"/>
      <c r="AU36" s="187"/>
      <c r="AV36" s="187"/>
      <c r="AW36" s="187"/>
      <c r="AX36" s="187"/>
      <c r="AY36" s="188"/>
      <c r="AZ36" s="177"/>
      <c r="BA36" s="178"/>
      <c r="BB36" s="193"/>
      <c r="BC36" s="177"/>
      <c r="BD36" s="178"/>
      <c r="BE36" s="179"/>
      <c r="BG36" s="276"/>
      <c r="BH36" s="114"/>
      <c r="BI36" s="114"/>
      <c r="BJ36" s="114"/>
      <c r="BK36" s="114"/>
      <c r="BL36" s="114"/>
      <c r="BM36" s="114"/>
      <c r="BN36" s="114"/>
      <c r="BO36" s="278"/>
      <c r="BP36" s="270"/>
      <c r="BQ36" s="152"/>
      <c r="BR36" s="214"/>
      <c r="BS36" s="214"/>
      <c r="BT36" s="214"/>
      <c r="BU36" s="214"/>
      <c r="BV36" s="214"/>
      <c r="BW36" s="214"/>
      <c r="BX36" s="215"/>
      <c r="BY36" s="211"/>
      <c r="BZ36" s="152"/>
      <c r="CA36" s="214"/>
      <c r="CB36" s="214"/>
      <c r="CC36" s="214"/>
      <c r="CD36" s="214"/>
      <c r="CE36" s="214"/>
      <c r="CF36" s="214"/>
      <c r="CG36" s="215"/>
      <c r="CH36" s="211"/>
      <c r="CI36" s="152"/>
      <c r="CJ36" s="214"/>
      <c r="CK36" s="214"/>
      <c r="CL36" s="214"/>
      <c r="CM36" s="214"/>
      <c r="CN36" s="214"/>
      <c r="CO36" s="214"/>
      <c r="CP36" s="215"/>
      <c r="CQ36" s="211"/>
      <c r="CR36" s="152"/>
      <c r="CS36" s="214"/>
      <c r="CT36" s="214"/>
      <c r="CU36" s="214"/>
      <c r="CV36" s="214"/>
      <c r="CW36" s="214"/>
      <c r="CX36" s="214"/>
      <c r="CY36" s="215"/>
      <c r="CZ36" s="186"/>
      <c r="DA36" s="187"/>
      <c r="DB36" s="187"/>
      <c r="DC36" s="187"/>
      <c r="DD36" s="187"/>
      <c r="DE36" s="188"/>
      <c r="DF36" s="177"/>
      <c r="DG36" s="178"/>
      <c r="DH36" s="193"/>
      <c r="DI36" s="177"/>
      <c r="DJ36" s="178"/>
      <c r="DK36" s="179"/>
      <c r="DL36" s="3"/>
      <c r="DM36" s="276"/>
      <c r="DN36" s="114"/>
      <c r="DO36" s="114"/>
      <c r="DP36" s="114"/>
      <c r="DQ36" s="114"/>
      <c r="DR36" s="114"/>
      <c r="DS36" s="114"/>
      <c r="DT36" s="114"/>
      <c r="DU36" s="278"/>
      <c r="DV36" s="270"/>
      <c r="DW36" s="152"/>
      <c r="DX36" s="214"/>
      <c r="DY36" s="214"/>
      <c r="DZ36" s="214"/>
      <c r="EA36" s="214"/>
      <c r="EB36" s="214"/>
      <c r="EC36" s="214"/>
      <c r="ED36" s="215"/>
      <c r="EE36" s="211"/>
      <c r="EF36" s="152"/>
      <c r="EG36" s="214"/>
      <c r="EH36" s="214"/>
      <c r="EI36" s="214"/>
      <c r="EJ36" s="214"/>
      <c r="EK36" s="214"/>
      <c r="EL36" s="214"/>
      <c r="EM36" s="215"/>
      <c r="EN36" s="211"/>
      <c r="EO36" s="152"/>
      <c r="EP36" s="214"/>
      <c r="EQ36" s="214"/>
      <c r="ER36" s="214"/>
      <c r="ES36" s="214"/>
      <c r="ET36" s="214"/>
      <c r="EU36" s="214"/>
      <c r="EV36" s="215"/>
      <c r="EW36" s="211"/>
      <c r="EX36" s="152"/>
      <c r="EY36" s="214"/>
      <c r="EZ36" s="214"/>
      <c r="FA36" s="214"/>
      <c r="FB36" s="214"/>
      <c r="FC36" s="214"/>
      <c r="FD36" s="214"/>
      <c r="FE36" s="215"/>
      <c r="FF36" s="186"/>
      <c r="FG36" s="187"/>
      <c r="FH36" s="187"/>
      <c r="FI36" s="187"/>
      <c r="FJ36" s="187"/>
      <c r="FK36" s="188"/>
      <c r="FL36" s="177"/>
      <c r="FM36" s="178"/>
      <c r="FN36" s="193"/>
      <c r="FO36" s="177"/>
      <c r="FP36" s="178"/>
      <c r="FQ36" s="179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78"/>
      <c r="HF36" s="78"/>
      <c r="HG36" s="78"/>
      <c r="HH36" s="78"/>
      <c r="HI36" s="78"/>
      <c r="HJ36" s="78"/>
      <c r="HK36" s="78"/>
      <c r="HL36" s="77"/>
      <c r="HM36" s="77"/>
      <c r="HN36" s="78"/>
      <c r="HO36" s="78"/>
      <c r="HP36" s="78"/>
      <c r="HQ36" s="78"/>
      <c r="HR36" s="78"/>
      <c r="HS36" s="78"/>
      <c r="HT36" s="78"/>
    </row>
    <row r="37" spans="1:228" ht="6" customHeight="1" x14ac:dyDescent="0.2">
      <c r="A37" s="276"/>
      <c r="B37" s="114"/>
      <c r="C37" s="114"/>
      <c r="D37" s="114"/>
      <c r="E37" s="114"/>
      <c r="F37" s="114"/>
      <c r="G37" s="114"/>
      <c r="H37" s="114"/>
      <c r="I37" s="278"/>
      <c r="J37" s="270"/>
      <c r="K37" s="152"/>
      <c r="L37" s="214"/>
      <c r="M37" s="214"/>
      <c r="N37" s="214"/>
      <c r="O37" s="214"/>
      <c r="P37" s="214"/>
      <c r="Q37" s="214"/>
      <c r="R37" s="215"/>
      <c r="S37" s="211"/>
      <c r="T37" s="152"/>
      <c r="U37" s="214"/>
      <c r="V37" s="214"/>
      <c r="W37" s="214"/>
      <c r="X37" s="214"/>
      <c r="Y37" s="214"/>
      <c r="Z37" s="214"/>
      <c r="AA37" s="215"/>
      <c r="AB37" s="211"/>
      <c r="AC37" s="152"/>
      <c r="AD37" s="214"/>
      <c r="AE37" s="214"/>
      <c r="AF37" s="214"/>
      <c r="AG37" s="214"/>
      <c r="AH37" s="214"/>
      <c r="AI37" s="214"/>
      <c r="AJ37" s="215"/>
      <c r="AK37" s="211"/>
      <c r="AL37" s="152"/>
      <c r="AM37" s="214"/>
      <c r="AN37" s="214"/>
      <c r="AO37" s="214"/>
      <c r="AP37" s="214"/>
      <c r="AQ37" s="214"/>
      <c r="AR37" s="214"/>
      <c r="AS37" s="215"/>
      <c r="AT37" s="186"/>
      <c r="AU37" s="187"/>
      <c r="AV37" s="187"/>
      <c r="AW37" s="187"/>
      <c r="AX37" s="187"/>
      <c r="AY37" s="188"/>
      <c r="AZ37" s="177"/>
      <c r="BA37" s="178"/>
      <c r="BB37" s="193"/>
      <c r="BC37" s="177"/>
      <c r="BD37" s="178"/>
      <c r="BE37" s="179"/>
      <c r="BG37" s="276"/>
      <c r="BH37" s="114"/>
      <c r="BI37" s="114"/>
      <c r="BJ37" s="114"/>
      <c r="BK37" s="114"/>
      <c r="BL37" s="114"/>
      <c r="BM37" s="114"/>
      <c r="BN37" s="114"/>
      <c r="BO37" s="278"/>
      <c r="BP37" s="270"/>
      <c r="BQ37" s="152"/>
      <c r="BR37" s="214"/>
      <c r="BS37" s="214"/>
      <c r="BT37" s="214"/>
      <c r="BU37" s="214"/>
      <c r="BV37" s="214"/>
      <c r="BW37" s="214"/>
      <c r="BX37" s="215"/>
      <c r="BY37" s="211"/>
      <c r="BZ37" s="152"/>
      <c r="CA37" s="214"/>
      <c r="CB37" s="214"/>
      <c r="CC37" s="214"/>
      <c r="CD37" s="214"/>
      <c r="CE37" s="214"/>
      <c r="CF37" s="214"/>
      <c r="CG37" s="215"/>
      <c r="CH37" s="211"/>
      <c r="CI37" s="152"/>
      <c r="CJ37" s="214"/>
      <c r="CK37" s="214"/>
      <c r="CL37" s="214"/>
      <c r="CM37" s="214"/>
      <c r="CN37" s="214"/>
      <c r="CO37" s="214"/>
      <c r="CP37" s="215"/>
      <c r="CQ37" s="211"/>
      <c r="CR37" s="152"/>
      <c r="CS37" s="214"/>
      <c r="CT37" s="214"/>
      <c r="CU37" s="214"/>
      <c r="CV37" s="214"/>
      <c r="CW37" s="214"/>
      <c r="CX37" s="214"/>
      <c r="CY37" s="215"/>
      <c r="CZ37" s="186"/>
      <c r="DA37" s="187"/>
      <c r="DB37" s="187"/>
      <c r="DC37" s="187"/>
      <c r="DD37" s="187"/>
      <c r="DE37" s="188"/>
      <c r="DF37" s="177"/>
      <c r="DG37" s="178"/>
      <c r="DH37" s="193"/>
      <c r="DI37" s="177"/>
      <c r="DJ37" s="178"/>
      <c r="DK37" s="179"/>
      <c r="DL37" s="54"/>
      <c r="DM37" s="276"/>
      <c r="DN37" s="114"/>
      <c r="DO37" s="114"/>
      <c r="DP37" s="114"/>
      <c r="DQ37" s="114"/>
      <c r="DR37" s="114"/>
      <c r="DS37" s="114"/>
      <c r="DT37" s="114"/>
      <c r="DU37" s="278"/>
      <c r="DV37" s="270"/>
      <c r="DW37" s="152"/>
      <c r="DX37" s="214"/>
      <c r="DY37" s="214"/>
      <c r="DZ37" s="214"/>
      <c r="EA37" s="214"/>
      <c r="EB37" s="214"/>
      <c r="EC37" s="214"/>
      <c r="ED37" s="215"/>
      <c r="EE37" s="211"/>
      <c r="EF37" s="152"/>
      <c r="EG37" s="214"/>
      <c r="EH37" s="214"/>
      <c r="EI37" s="214"/>
      <c r="EJ37" s="214"/>
      <c r="EK37" s="214"/>
      <c r="EL37" s="214"/>
      <c r="EM37" s="215"/>
      <c r="EN37" s="211"/>
      <c r="EO37" s="152"/>
      <c r="EP37" s="214"/>
      <c r="EQ37" s="214"/>
      <c r="ER37" s="214"/>
      <c r="ES37" s="214"/>
      <c r="ET37" s="214"/>
      <c r="EU37" s="214"/>
      <c r="EV37" s="215"/>
      <c r="EW37" s="211"/>
      <c r="EX37" s="152"/>
      <c r="EY37" s="214"/>
      <c r="EZ37" s="214"/>
      <c r="FA37" s="214"/>
      <c r="FB37" s="214"/>
      <c r="FC37" s="214"/>
      <c r="FD37" s="214"/>
      <c r="FE37" s="215"/>
      <c r="FF37" s="186"/>
      <c r="FG37" s="187"/>
      <c r="FH37" s="187"/>
      <c r="FI37" s="187"/>
      <c r="FJ37" s="187"/>
      <c r="FK37" s="188"/>
      <c r="FL37" s="177"/>
      <c r="FM37" s="178"/>
      <c r="FN37" s="193"/>
      <c r="FO37" s="177"/>
      <c r="FP37" s="178"/>
      <c r="FQ37" s="179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78"/>
      <c r="HF37" s="78"/>
      <c r="HG37" s="78"/>
      <c r="HH37" s="78"/>
      <c r="HI37" s="78"/>
      <c r="HJ37" s="78"/>
      <c r="HK37" s="78"/>
      <c r="HL37" s="77"/>
      <c r="HM37" s="77"/>
      <c r="HN37" s="78"/>
      <c r="HO37" s="78"/>
      <c r="HP37" s="78"/>
      <c r="HQ37" s="78"/>
      <c r="HR37" s="78"/>
      <c r="HS37" s="78"/>
      <c r="HT37" s="78"/>
    </row>
    <row r="38" spans="1:228" ht="6" customHeight="1" thickBot="1" x14ac:dyDescent="0.25">
      <c r="A38" s="276"/>
      <c r="B38" s="114"/>
      <c r="C38" s="114"/>
      <c r="D38" s="114"/>
      <c r="E38" s="114"/>
      <c r="F38" s="114"/>
      <c r="G38" s="114"/>
      <c r="H38" s="114"/>
      <c r="I38" s="278"/>
      <c r="J38" s="271"/>
      <c r="K38" s="272"/>
      <c r="L38" s="216"/>
      <c r="M38" s="216"/>
      <c r="N38" s="216"/>
      <c r="O38" s="216"/>
      <c r="P38" s="216"/>
      <c r="Q38" s="216"/>
      <c r="R38" s="217"/>
      <c r="S38" s="273"/>
      <c r="T38" s="272"/>
      <c r="U38" s="216"/>
      <c r="V38" s="216"/>
      <c r="W38" s="216"/>
      <c r="X38" s="216"/>
      <c r="Y38" s="216"/>
      <c r="Z38" s="216"/>
      <c r="AA38" s="217"/>
      <c r="AB38" s="273"/>
      <c r="AC38" s="272"/>
      <c r="AD38" s="216"/>
      <c r="AE38" s="216"/>
      <c r="AF38" s="216"/>
      <c r="AG38" s="216"/>
      <c r="AH38" s="216"/>
      <c r="AI38" s="216"/>
      <c r="AJ38" s="217"/>
      <c r="AK38" s="211"/>
      <c r="AL38" s="152"/>
      <c r="AM38" s="216"/>
      <c r="AN38" s="216"/>
      <c r="AO38" s="216"/>
      <c r="AP38" s="216"/>
      <c r="AQ38" s="216"/>
      <c r="AR38" s="216"/>
      <c r="AS38" s="217"/>
      <c r="AT38" s="189"/>
      <c r="AU38" s="190"/>
      <c r="AV38" s="190"/>
      <c r="AW38" s="190"/>
      <c r="AX38" s="190"/>
      <c r="AY38" s="191"/>
      <c r="AZ38" s="180"/>
      <c r="BA38" s="181"/>
      <c r="BB38" s="194"/>
      <c r="BC38" s="180"/>
      <c r="BD38" s="181"/>
      <c r="BE38" s="182"/>
      <c r="BG38" s="276"/>
      <c r="BH38" s="114"/>
      <c r="BI38" s="114"/>
      <c r="BJ38" s="114"/>
      <c r="BK38" s="114"/>
      <c r="BL38" s="114"/>
      <c r="BM38" s="114"/>
      <c r="BN38" s="114"/>
      <c r="BO38" s="278"/>
      <c r="BP38" s="271"/>
      <c r="BQ38" s="272"/>
      <c r="BR38" s="216"/>
      <c r="BS38" s="216"/>
      <c r="BT38" s="216"/>
      <c r="BU38" s="216"/>
      <c r="BV38" s="216"/>
      <c r="BW38" s="216"/>
      <c r="BX38" s="217"/>
      <c r="BY38" s="273"/>
      <c r="BZ38" s="272"/>
      <c r="CA38" s="216"/>
      <c r="CB38" s="216"/>
      <c r="CC38" s="216"/>
      <c r="CD38" s="216"/>
      <c r="CE38" s="216"/>
      <c r="CF38" s="216"/>
      <c r="CG38" s="217"/>
      <c r="CH38" s="273"/>
      <c r="CI38" s="272"/>
      <c r="CJ38" s="216"/>
      <c r="CK38" s="216"/>
      <c r="CL38" s="216"/>
      <c r="CM38" s="216"/>
      <c r="CN38" s="216"/>
      <c r="CO38" s="216"/>
      <c r="CP38" s="217"/>
      <c r="CQ38" s="211"/>
      <c r="CR38" s="152"/>
      <c r="CS38" s="216"/>
      <c r="CT38" s="216"/>
      <c r="CU38" s="216"/>
      <c r="CV38" s="216"/>
      <c r="CW38" s="216"/>
      <c r="CX38" s="216"/>
      <c r="CY38" s="217"/>
      <c r="CZ38" s="189"/>
      <c r="DA38" s="190"/>
      <c r="DB38" s="190"/>
      <c r="DC38" s="190"/>
      <c r="DD38" s="190"/>
      <c r="DE38" s="191"/>
      <c r="DF38" s="180"/>
      <c r="DG38" s="181"/>
      <c r="DH38" s="194"/>
      <c r="DI38" s="180"/>
      <c r="DJ38" s="181"/>
      <c r="DK38" s="182"/>
      <c r="DL38" s="54"/>
      <c r="DM38" s="276"/>
      <c r="DN38" s="114"/>
      <c r="DO38" s="114"/>
      <c r="DP38" s="114"/>
      <c r="DQ38" s="114"/>
      <c r="DR38" s="114"/>
      <c r="DS38" s="114"/>
      <c r="DT38" s="114"/>
      <c r="DU38" s="278"/>
      <c r="DV38" s="271"/>
      <c r="DW38" s="272"/>
      <c r="DX38" s="216"/>
      <c r="DY38" s="216"/>
      <c r="DZ38" s="216"/>
      <c r="EA38" s="216"/>
      <c r="EB38" s="216"/>
      <c r="EC38" s="216"/>
      <c r="ED38" s="217"/>
      <c r="EE38" s="273"/>
      <c r="EF38" s="272"/>
      <c r="EG38" s="216"/>
      <c r="EH38" s="216"/>
      <c r="EI38" s="216"/>
      <c r="EJ38" s="216"/>
      <c r="EK38" s="216"/>
      <c r="EL38" s="216"/>
      <c r="EM38" s="217"/>
      <c r="EN38" s="273"/>
      <c r="EO38" s="272"/>
      <c r="EP38" s="216"/>
      <c r="EQ38" s="216"/>
      <c r="ER38" s="216"/>
      <c r="ES38" s="216"/>
      <c r="ET38" s="216"/>
      <c r="EU38" s="216"/>
      <c r="EV38" s="217"/>
      <c r="EW38" s="211"/>
      <c r="EX38" s="152"/>
      <c r="EY38" s="216"/>
      <c r="EZ38" s="216"/>
      <c r="FA38" s="216"/>
      <c r="FB38" s="216"/>
      <c r="FC38" s="216"/>
      <c r="FD38" s="216"/>
      <c r="FE38" s="217"/>
      <c r="FF38" s="189"/>
      <c r="FG38" s="190"/>
      <c r="FH38" s="190"/>
      <c r="FI38" s="190"/>
      <c r="FJ38" s="190"/>
      <c r="FK38" s="191"/>
      <c r="FL38" s="180"/>
      <c r="FM38" s="181"/>
      <c r="FN38" s="194"/>
      <c r="FO38" s="180"/>
      <c r="FP38" s="181"/>
      <c r="FQ38" s="182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78"/>
      <c r="HF38" s="78"/>
      <c r="HG38" s="78"/>
      <c r="HH38" s="78"/>
      <c r="HI38" s="78"/>
      <c r="HJ38" s="78"/>
      <c r="HK38" s="78"/>
      <c r="HL38" s="77"/>
      <c r="HM38" s="77"/>
      <c r="HN38" s="78"/>
      <c r="HO38" s="78"/>
      <c r="HP38" s="78"/>
      <c r="HQ38" s="78"/>
      <c r="HR38" s="78"/>
      <c r="HS38" s="78"/>
      <c r="HT38" s="78"/>
    </row>
    <row r="39" spans="1:228" ht="6" customHeight="1" thickTop="1" x14ac:dyDescent="0.2">
      <c r="A39" s="241">
        <v>1</v>
      </c>
      <c r="B39" s="242"/>
      <c r="C39" s="243" t="s">
        <v>68</v>
      </c>
      <c r="D39" s="243"/>
      <c r="E39" s="243"/>
      <c r="F39" s="243"/>
      <c r="G39" s="243"/>
      <c r="H39" s="243"/>
      <c r="I39" s="244"/>
      <c r="J39" s="248"/>
      <c r="K39" s="249"/>
      <c r="L39" s="249"/>
      <c r="M39" s="249"/>
      <c r="N39" s="249"/>
      <c r="O39" s="249"/>
      <c r="P39" s="249"/>
      <c r="Q39" s="249"/>
      <c r="R39" s="250"/>
      <c r="S39" s="199">
        <v>1</v>
      </c>
      <c r="T39" s="171"/>
      <c r="U39" s="171"/>
      <c r="V39" s="171" t="s">
        <v>101</v>
      </c>
      <c r="W39" s="171"/>
      <c r="X39" s="171"/>
      <c r="Y39" s="171">
        <v>3</v>
      </c>
      <c r="Z39" s="171"/>
      <c r="AA39" s="254"/>
      <c r="AB39" s="199">
        <v>3</v>
      </c>
      <c r="AC39" s="171"/>
      <c r="AD39" s="171"/>
      <c r="AE39" s="171" t="s">
        <v>101</v>
      </c>
      <c r="AF39" s="171"/>
      <c r="AG39" s="171"/>
      <c r="AH39" s="171">
        <v>0</v>
      </c>
      <c r="AI39" s="171"/>
      <c r="AJ39" s="171"/>
      <c r="AK39" s="199">
        <v>3</v>
      </c>
      <c r="AL39" s="171"/>
      <c r="AM39" s="171"/>
      <c r="AN39" s="171" t="s">
        <v>101</v>
      </c>
      <c r="AO39" s="171"/>
      <c r="AP39" s="171"/>
      <c r="AQ39" s="171">
        <v>2</v>
      </c>
      <c r="AR39" s="171"/>
      <c r="AS39" s="265"/>
      <c r="AT39" s="172">
        <f>IF(J39=3,1,0)+IF(S39=3,1,0)+IF(AB39=3,1,0)+IF(AK39=3,1,0)</f>
        <v>2</v>
      </c>
      <c r="AU39" s="173"/>
      <c r="AV39" s="195" t="s">
        <v>101</v>
      </c>
      <c r="AW39" s="195"/>
      <c r="AX39" s="173">
        <f>IF(P39=3,1,0)+IF(Y39=3,1,0)+IF(AH39=3,1,0)+IF(AQ39=3,1,0)</f>
        <v>1</v>
      </c>
      <c r="AY39" s="196"/>
      <c r="AZ39" s="197">
        <f>IF(AND(AT39=0,AX39=0),"",AT39*2+AX39)</f>
        <v>5</v>
      </c>
      <c r="BA39" s="167"/>
      <c r="BB39" s="198"/>
      <c r="BC39" s="167">
        <f>IF(AZ39="","",RANK(AZ39,AZ39:BB54))</f>
        <v>2</v>
      </c>
      <c r="BD39" s="167"/>
      <c r="BE39" s="168"/>
      <c r="BG39" s="241">
        <v>1</v>
      </c>
      <c r="BH39" s="242"/>
      <c r="BI39" s="243" t="s">
        <v>59</v>
      </c>
      <c r="BJ39" s="243"/>
      <c r="BK39" s="243"/>
      <c r="BL39" s="243"/>
      <c r="BM39" s="243"/>
      <c r="BN39" s="243"/>
      <c r="BO39" s="244"/>
      <c r="BP39" s="248"/>
      <c r="BQ39" s="249"/>
      <c r="BR39" s="249"/>
      <c r="BS39" s="249"/>
      <c r="BT39" s="249"/>
      <c r="BU39" s="249"/>
      <c r="BV39" s="249"/>
      <c r="BW39" s="249"/>
      <c r="BX39" s="250"/>
      <c r="BY39" s="199">
        <v>3</v>
      </c>
      <c r="BZ39" s="171"/>
      <c r="CA39" s="171"/>
      <c r="CB39" s="171" t="s">
        <v>101</v>
      </c>
      <c r="CC39" s="171"/>
      <c r="CD39" s="171"/>
      <c r="CE39" s="171">
        <v>0</v>
      </c>
      <c r="CF39" s="171"/>
      <c r="CG39" s="254"/>
      <c r="CH39" s="199">
        <v>3</v>
      </c>
      <c r="CI39" s="171"/>
      <c r="CJ39" s="171"/>
      <c r="CK39" s="171" t="s">
        <v>101</v>
      </c>
      <c r="CL39" s="171"/>
      <c r="CM39" s="171"/>
      <c r="CN39" s="171">
        <v>2</v>
      </c>
      <c r="CO39" s="171"/>
      <c r="CP39" s="171"/>
      <c r="CQ39" s="199">
        <v>3</v>
      </c>
      <c r="CR39" s="171"/>
      <c r="CS39" s="171"/>
      <c r="CT39" s="171" t="s">
        <v>101</v>
      </c>
      <c r="CU39" s="171"/>
      <c r="CV39" s="171"/>
      <c r="CW39" s="171">
        <v>1</v>
      </c>
      <c r="CX39" s="171"/>
      <c r="CY39" s="265"/>
      <c r="CZ39" s="172">
        <f>IF(BP39=3,1,0)+IF(BY39=3,1,0)+IF(CH39=3,1,0)+IF(CQ39=3,1,0)</f>
        <v>3</v>
      </c>
      <c r="DA39" s="173"/>
      <c r="DB39" s="195" t="s">
        <v>101</v>
      </c>
      <c r="DC39" s="195"/>
      <c r="DD39" s="173">
        <f>IF(BV39=3,1,0)+IF(CE39=3,1,0)+IF(CN39=3,1,0)+IF(CW39=3,1,0)</f>
        <v>0</v>
      </c>
      <c r="DE39" s="196"/>
      <c r="DF39" s="197">
        <f>IF(AND(CZ39=0,DD39=0),"",CZ39*2+DD39)</f>
        <v>6</v>
      </c>
      <c r="DG39" s="167"/>
      <c r="DH39" s="198"/>
      <c r="DI39" s="167">
        <f>IF(DF39="","",RANK(DF39,DF39:DH54))</f>
        <v>1</v>
      </c>
      <c r="DJ39" s="167"/>
      <c r="DK39" s="168"/>
      <c r="DL39" s="54"/>
      <c r="DM39" s="241">
        <v>1</v>
      </c>
      <c r="DN39" s="242"/>
      <c r="DO39" s="243" t="s">
        <v>54</v>
      </c>
      <c r="DP39" s="243"/>
      <c r="DQ39" s="243"/>
      <c r="DR39" s="243"/>
      <c r="DS39" s="243"/>
      <c r="DT39" s="243"/>
      <c r="DU39" s="244"/>
      <c r="DV39" s="248"/>
      <c r="DW39" s="249"/>
      <c r="DX39" s="249"/>
      <c r="DY39" s="249"/>
      <c r="DZ39" s="249"/>
      <c r="EA39" s="249"/>
      <c r="EB39" s="249"/>
      <c r="EC39" s="249"/>
      <c r="ED39" s="250"/>
      <c r="EE39" s="199">
        <v>3</v>
      </c>
      <c r="EF39" s="171"/>
      <c r="EG39" s="171"/>
      <c r="EH39" s="171" t="s">
        <v>101</v>
      </c>
      <c r="EI39" s="171"/>
      <c r="EJ39" s="171"/>
      <c r="EK39" s="171">
        <v>1</v>
      </c>
      <c r="EL39" s="171"/>
      <c r="EM39" s="254"/>
      <c r="EN39" s="199">
        <v>3</v>
      </c>
      <c r="EO39" s="171"/>
      <c r="EP39" s="171"/>
      <c r="EQ39" s="171" t="s">
        <v>101</v>
      </c>
      <c r="ER39" s="171"/>
      <c r="ES39" s="171"/>
      <c r="ET39" s="171">
        <v>0</v>
      </c>
      <c r="EU39" s="171"/>
      <c r="EV39" s="171"/>
      <c r="EW39" s="199">
        <v>3</v>
      </c>
      <c r="EX39" s="171"/>
      <c r="EY39" s="171"/>
      <c r="EZ39" s="171" t="s">
        <v>101</v>
      </c>
      <c r="FA39" s="171"/>
      <c r="FB39" s="171"/>
      <c r="FC39" s="171">
        <v>0</v>
      </c>
      <c r="FD39" s="171"/>
      <c r="FE39" s="265"/>
      <c r="FF39" s="172">
        <f>IF(DV39=3,1,0)+IF(EE39=3,1,0)+IF(EN39=3,1,0)+IF(EW39=3,1,0)</f>
        <v>3</v>
      </c>
      <c r="FG39" s="173"/>
      <c r="FH39" s="195" t="s">
        <v>101</v>
      </c>
      <c r="FI39" s="195"/>
      <c r="FJ39" s="173">
        <f>IF(EB39=3,1,0)+IF(EK39=3,1,0)+IF(ET39=3,1,0)+IF(FC39=3,1,0)</f>
        <v>0</v>
      </c>
      <c r="FK39" s="196"/>
      <c r="FL39" s="197">
        <f>IF(AND(FF39=0,FJ39=0),"",FF39*2+FJ39)</f>
        <v>6</v>
      </c>
      <c r="FM39" s="167"/>
      <c r="FN39" s="198"/>
      <c r="FO39" s="167">
        <f>IF(FL39="","",RANK(FL39,FL39:FN54))</f>
        <v>1</v>
      </c>
      <c r="FP39" s="167"/>
      <c r="FQ39" s="168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78"/>
      <c r="HF39" s="78"/>
      <c r="HG39" s="78"/>
      <c r="HH39" s="78"/>
      <c r="HI39" s="78"/>
      <c r="HJ39" s="78"/>
      <c r="HK39" s="78"/>
      <c r="HL39" s="77"/>
      <c r="HM39" s="77"/>
      <c r="HN39" s="78"/>
      <c r="HO39" s="78"/>
      <c r="HP39" s="78"/>
      <c r="HQ39" s="78"/>
      <c r="HR39" s="78"/>
      <c r="HS39" s="78"/>
      <c r="HT39" s="78"/>
    </row>
    <row r="40" spans="1:228" ht="6" customHeight="1" x14ac:dyDescent="0.2">
      <c r="A40" s="151"/>
      <c r="B40" s="152"/>
      <c r="C40" s="214"/>
      <c r="D40" s="214"/>
      <c r="E40" s="214"/>
      <c r="F40" s="214"/>
      <c r="G40" s="214"/>
      <c r="H40" s="214"/>
      <c r="I40" s="245"/>
      <c r="J40" s="251"/>
      <c r="K40" s="252"/>
      <c r="L40" s="252"/>
      <c r="M40" s="252"/>
      <c r="N40" s="252"/>
      <c r="O40" s="252"/>
      <c r="P40" s="252"/>
      <c r="Q40" s="252"/>
      <c r="R40" s="253"/>
      <c r="S40" s="163"/>
      <c r="T40" s="135"/>
      <c r="U40" s="135"/>
      <c r="V40" s="135"/>
      <c r="W40" s="135"/>
      <c r="X40" s="135"/>
      <c r="Y40" s="135"/>
      <c r="Z40" s="135"/>
      <c r="AA40" s="136"/>
      <c r="AB40" s="163"/>
      <c r="AC40" s="135"/>
      <c r="AD40" s="135"/>
      <c r="AE40" s="135"/>
      <c r="AF40" s="135"/>
      <c r="AG40" s="135"/>
      <c r="AH40" s="135"/>
      <c r="AI40" s="135"/>
      <c r="AJ40" s="135"/>
      <c r="AK40" s="163"/>
      <c r="AL40" s="135"/>
      <c r="AM40" s="135"/>
      <c r="AN40" s="135"/>
      <c r="AO40" s="135"/>
      <c r="AP40" s="135"/>
      <c r="AQ40" s="135"/>
      <c r="AR40" s="135"/>
      <c r="AS40" s="259"/>
      <c r="AT40" s="145"/>
      <c r="AU40" s="116"/>
      <c r="AV40" s="147"/>
      <c r="AW40" s="147"/>
      <c r="AX40" s="116"/>
      <c r="AY40" s="117"/>
      <c r="AZ40" s="123"/>
      <c r="BA40" s="124"/>
      <c r="BB40" s="125"/>
      <c r="BC40" s="124"/>
      <c r="BD40" s="124"/>
      <c r="BE40" s="130"/>
      <c r="BG40" s="151"/>
      <c r="BH40" s="152"/>
      <c r="BI40" s="214"/>
      <c r="BJ40" s="214"/>
      <c r="BK40" s="214"/>
      <c r="BL40" s="214"/>
      <c r="BM40" s="214"/>
      <c r="BN40" s="214"/>
      <c r="BO40" s="245"/>
      <c r="BP40" s="251"/>
      <c r="BQ40" s="252"/>
      <c r="BR40" s="252"/>
      <c r="BS40" s="252"/>
      <c r="BT40" s="252"/>
      <c r="BU40" s="252"/>
      <c r="BV40" s="252"/>
      <c r="BW40" s="252"/>
      <c r="BX40" s="253"/>
      <c r="BY40" s="163"/>
      <c r="BZ40" s="135"/>
      <c r="CA40" s="135"/>
      <c r="CB40" s="135"/>
      <c r="CC40" s="135"/>
      <c r="CD40" s="135"/>
      <c r="CE40" s="135"/>
      <c r="CF40" s="135"/>
      <c r="CG40" s="136"/>
      <c r="CH40" s="163"/>
      <c r="CI40" s="135"/>
      <c r="CJ40" s="135"/>
      <c r="CK40" s="135"/>
      <c r="CL40" s="135"/>
      <c r="CM40" s="135"/>
      <c r="CN40" s="135"/>
      <c r="CO40" s="135"/>
      <c r="CP40" s="135"/>
      <c r="CQ40" s="163"/>
      <c r="CR40" s="135"/>
      <c r="CS40" s="135"/>
      <c r="CT40" s="135"/>
      <c r="CU40" s="135"/>
      <c r="CV40" s="135"/>
      <c r="CW40" s="135"/>
      <c r="CX40" s="135"/>
      <c r="CY40" s="259"/>
      <c r="CZ40" s="145"/>
      <c r="DA40" s="116"/>
      <c r="DB40" s="147"/>
      <c r="DC40" s="147"/>
      <c r="DD40" s="116"/>
      <c r="DE40" s="117"/>
      <c r="DF40" s="123"/>
      <c r="DG40" s="124"/>
      <c r="DH40" s="125"/>
      <c r="DI40" s="124"/>
      <c r="DJ40" s="124"/>
      <c r="DK40" s="130"/>
      <c r="DL40" s="54"/>
      <c r="DM40" s="151"/>
      <c r="DN40" s="152"/>
      <c r="DO40" s="214"/>
      <c r="DP40" s="214"/>
      <c r="DQ40" s="214"/>
      <c r="DR40" s="214"/>
      <c r="DS40" s="214"/>
      <c r="DT40" s="214"/>
      <c r="DU40" s="245"/>
      <c r="DV40" s="251"/>
      <c r="DW40" s="252"/>
      <c r="DX40" s="252"/>
      <c r="DY40" s="252"/>
      <c r="DZ40" s="252"/>
      <c r="EA40" s="252"/>
      <c r="EB40" s="252"/>
      <c r="EC40" s="252"/>
      <c r="ED40" s="253"/>
      <c r="EE40" s="163"/>
      <c r="EF40" s="135"/>
      <c r="EG40" s="135"/>
      <c r="EH40" s="135"/>
      <c r="EI40" s="135"/>
      <c r="EJ40" s="135"/>
      <c r="EK40" s="135"/>
      <c r="EL40" s="135"/>
      <c r="EM40" s="136"/>
      <c r="EN40" s="163"/>
      <c r="EO40" s="135"/>
      <c r="EP40" s="135"/>
      <c r="EQ40" s="135"/>
      <c r="ER40" s="135"/>
      <c r="ES40" s="135"/>
      <c r="ET40" s="135"/>
      <c r="EU40" s="135"/>
      <c r="EV40" s="135"/>
      <c r="EW40" s="163"/>
      <c r="EX40" s="135"/>
      <c r="EY40" s="135"/>
      <c r="EZ40" s="135"/>
      <c r="FA40" s="135"/>
      <c r="FB40" s="135"/>
      <c r="FC40" s="135"/>
      <c r="FD40" s="135"/>
      <c r="FE40" s="259"/>
      <c r="FF40" s="145"/>
      <c r="FG40" s="116"/>
      <c r="FH40" s="147"/>
      <c r="FI40" s="147"/>
      <c r="FJ40" s="116"/>
      <c r="FK40" s="117"/>
      <c r="FL40" s="123"/>
      <c r="FM40" s="124"/>
      <c r="FN40" s="125"/>
      <c r="FO40" s="124"/>
      <c r="FP40" s="124"/>
      <c r="FQ40" s="130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78"/>
      <c r="HF40" s="78"/>
      <c r="HG40" s="78"/>
      <c r="HH40" s="78"/>
      <c r="HI40" s="78"/>
      <c r="HJ40" s="78"/>
      <c r="HK40" s="78"/>
      <c r="HL40" s="77"/>
      <c r="HM40" s="77"/>
      <c r="HN40" s="78"/>
      <c r="HO40" s="78"/>
      <c r="HP40" s="78"/>
      <c r="HQ40" s="78"/>
      <c r="HR40" s="78"/>
      <c r="HS40" s="78"/>
      <c r="HT40" s="78"/>
    </row>
    <row r="41" spans="1:228" ht="6" customHeight="1" x14ac:dyDescent="0.2">
      <c r="A41" s="151"/>
      <c r="B41" s="152"/>
      <c r="C41" s="214"/>
      <c r="D41" s="214"/>
      <c r="E41" s="214"/>
      <c r="F41" s="214"/>
      <c r="G41" s="214"/>
      <c r="H41" s="214"/>
      <c r="I41" s="245"/>
      <c r="J41" s="251"/>
      <c r="K41" s="252"/>
      <c r="L41" s="252"/>
      <c r="M41" s="252"/>
      <c r="N41" s="252"/>
      <c r="O41" s="252"/>
      <c r="P41" s="252"/>
      <c r="Q41" s="252"/>
      <c r="R41" s="253"/>
      <c r="S41" s="163"/>
      <c r="T41" s="135"/>
      <c r="U41" s="135"/>
      <c r="V41" s="135"/>
      <c r="W41" s="135"/>
      <c r="X41" s="135"/>
      <c r="Y41" s="135"/>
      <c r="Z41" s="135"/>
      <c r="AA41" s="136"/>
      <c r="AB41" s="163"/>
      <c r="AC41" s="135"/>
      <c r="AD41" s="135"/>
      <c r="AE41" s="135"/>
      <c r="AF41" s="135"/>
      <c r="AG41" s="135"/>
      <c r="AH41" s="135"/>
      <c r="AI41" s="135"/>
      <c r="AJ41" s="135"/>
      <c r="AK41" s="163"/>
      <c r="AL41" s="135"/>
      <c r="AM41" s="135"/>
      <c r="AN41" s="135"/>
      <c r="AO41" s="135"/>
      <c r="AP41" s="135"/>
      <c r="AQ41" s="135"/>
      <c r="AR41" s="135"/>
      <c r="AS41" s="259"/>
      <c r="AT41" s="145"/>
      <c r="AU41" s="116"/>
      <c r="AV41" s="147"/>
      <c r="AW41" s="147"/>
      <c r="AX41" s="116"/>
      <c r="AY41" s="117"/>
      <c r="AZ41" s="123"/>
      <c r="BA41" s="124"/>
      <c r="BB41" s="125"/>
      <c r="BC41" s="124"/>
      <c r="BD41" s="124"/>
      <c r="BE41" s="130"/>
      <c r="BG41" s="151"/>
      <c r="BH41" s="152"/>
      <c r="BI41" s="214"/>
      <c r="BJ41" s="214"/>
      <c r="BK41" s="214"/>
      <c r="BL41" s="214"/>
      <c r="BM41" s="214"/>
      <c r="BN41" s="214"/>
      <c r="BO41" s="245"/>
      <c r="BP41" s="251"/>
      <c r="BQ41" s="252"/>
      <c r="BR41" s="252"/>
      <c r="BS41" s="252"/>
      <c r="BT41" s="252"/>
      <c r="BU41" s="252"/>
      <c r="BV41" s="252"/>
      <c r="BW41" s="252"/>
      <c r="BX41" s="253"/>
      <c r="BY41" s="163"/>
      <c r="BZ41" s="135"/>
      <c r="CA41" s="135"/>
      <c r="CB41" s="135"/>
      <c r="CC41" s="135"/>
      <c r="CD41" s="135"/>
      <c r="CE41" s="135"/>
      <c r="CF41" s="135"/>
      <c r="CG41" s="136"/>
      <c r="CH41" s="163"/>
      <c r="CI41" s="135"/>
      <c r="CJ41" s="135"/>
      <c r="CK41" s="135"/>
      <c r="CL41" s="135"/>
      <c r="CM41" s="135"/>
      <c r="CN41" s="135"/>
      <c r="CO41" s="135"/>
      <c r="CP41" s="135"/>
      <c r="CQ41" s="163"/>
      <c r="CR41" s="135"/>
      <c r="CS41" s="135"/>
      <c r="CT41" s="135"/>
      <c r="CU41" s="135"/>
      <c r="CV41" s="135"/>
      <c r="CW41" s="135"/>
      <c r="CX41" s="135"/>
      <c r="CY41" s="259"/>
      <c r="CZ41" s="145"/>
      <c r="DA41" s="116"/>
      <c r="DB41" s="147"/>
      <c r="DC41" s="147"/>
      <c r="DD41" s="116"/>
      <c r="DE41" s="117"/>
      <c r="DF41" s="123"/>
      <c r="DG41" s="124"/>
      <c r="DH41" s="125"/>
      <c r="DI41" s="124"/>
      <c r="DJ41" s="124"/>
      <c r="DK41" s="130"/>
      <c r="DL41" s="54"/>
      <c r="DM41" s="151"/>
      <c r="DN41" s="152"/>
      <c r="DO41" s="214"/>
      <c r="DP41" s="214"/>
      <c r="DQ41" s="214"/>
      <c r="DR41" s="214"/>
      <c r="DS41" s="214"/>
      <c r="DT41" s="214"/>
      <c r="DU41" s="245"/>
      <c r="DV41" s="251"/>
      <c r="DW41" s="252"/>
      <c r="DX41" s="252"/>
      <c r="DY41" s="252"/>
      <c r="DZ41" s="252"/>
      <c r="EA41" s="252"/>
      <c r="EB41" s="252"/>
      <c r="EC41" s="252"/>
      <c r="ED41" s="253"/>
      <c r="EE41" s="163"/>
      <c r="EF41" s="135"/>
      <c r="EG41" s="135"/>
      <c r="EH41" s="135"/>
      <c r="EI41" s="135"/>
      <c r="EJ41" s="135"/>
      <c r="EK41" s="135"/>
      <c r="EL41" s="135"/>
      <c r="EM41" s="136"/>
      <c r="EN41" s="163"/>
      <c r="EO41" s="135"/>
      <c r="EP41" s="135"/>
      <c r="EQ41" s="135"/>
      <c r="ER41" s="135"/>
      <c r="ES41" s="135"/>
      <c r="ET41" s="135"/>
      <c r="EU41" s="135"/>
      <c r="EV41" s="135"/>
      <c r="EW41" s="163"/>
      <c r="EX41" s="135"/>
      <c r="EY41" s="135"/>
      <c r="EZ41" s="135"/>
      <c r="FA41" s="135"/>
      <c r="FB41" s="135"/>
      <c r="FC41" s="135"/>
      <c r="FD41" s="135"/>
      <c r="FE41" s="259"/>
      <c r="FF41" s="145"/>
      <c r="FG41" s="116"/>
      <c r="FH41" s="147"/>
      <c r="FI41" s="147"/>
      <c r="FJ41" s="116"/>
      <c r="FK41" s="117"/>
      <c r="FL41" s="123"/>
      <c r="FM41" s="124"/>
      <c r="FN41" s="125"/>
      <c r="FO41" s="124"/>
      <c r="FP41" s="124"/>
      <c r="FQ41" s="130"/>
      <c r="FR41" s="54"/>
      <c r="FS41" s="54"/>
      <c r="FT41" s="54"/>
      <c r="FU41" s="54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HE41" s="78"/>
      <c r="HF41" s="78"/>
      <c r="HG41" s="78"/>
      <c r="HH41" s="78"/>
      <c r="HI41" s="78"/>
      <c r="HJ41" s="78"/>
      <c r="HK41" s="78"/>
      <c r="HL41" s="77"/>
      <c r="HM41" s="77"/>
      <c r="HN41" s="78"/>
      <c r="HO41" s="78"/>
      <c r="HP41" s="78"/>
      <c r="HQ41" s="78"/>
      <c r="HR41" s="78"/>
      <c r="HS41" s="78"/>
      <c r="HT41" s="78"/>
    </row>
    <row r="42" spans="1:228" ht="6" customHeight="1" x14ac:dyDescent="0.2">
      <c r="A42" s="151"/>
      <c r="B42" s="152"/>
      <c r="C42" s="246"/>
      <c r="D42" s="246"/>
      <c r="E42" s="246"/>
      <c r="F42" s="246"/>
      <c r="G42" s="246"/>
      <c r="H42" s="246"/>
      <c r="I42" s="247"/>
      <c r="J42" s="251"/>
      <c r="K42" s="252"/>
      <c r="L42" s="252"/>
      <c r="M42" s="252"/>
      <c r="N42" s="252"/>
      <c r="O42" s="252"/>
      <c r="P42" s="252"/>
      <c r="Q42" s="252"/>
      <c r="R42" s="253"/>
      <c r="S42" s="163"/>
      <c r="T42" s="135"/>
      <c r="U42" s="135"/>
      <c r="V42" s="135"/>
      <c r="W42" s="135"/>
      <c r="X42" s="135"/>
      <c r="Y42" s="135"/>
      <c r="Z42" s="135"/>
      <c r="AA42" s="136"/>
      <c r="AB42" s="163"/>
      <c r="AC42" s="135"/>
      <c r="AD42" s="135"/>
      <c r="AE42" s="135"/>
      <c r="AF42" s="135"/>
      <c r="AG42" s="135"/>
      <c r="AH42" s="135"/>
      <c r="AI42" s="135"/>
      <c r="AJ42" s="135"/>
      <c r="AK42" s="163"/>
      <c r="AL42" s="135"/>
      <c r="AM42" s="135"/>
      <c r="AN42" s="135"/>
      <c r="AO42" s="135"/>
      <c r="AP42" s="135"/>
      <c r="AQ42" s="135"/>
      <c r="AR42" s="135"/>
      <c r="AS42" s="259"/>
      <c r="AT42" s="145"/>
      <c r="AU42" s="116"/>
      <c r="AV42" s="147"/>
      <c r="AW42" s="147"/>
      <c r="AX42" s="116"/>
      <c r="AY42" s="117"/>
      <c r="AZ42" s="165"/>
      <c r="BA42" s="149"/>
      <c r="BB42" s="166"/>
      <c r="BC42" s="149"/>
      <c r="BD42" s="149"/>
      <c r="BE42" s="150"/>
      <c r="BG42" s="151"/>
      <c r="BH42" s="152"/>
      <c r="BI42" s="246"/>
      <c r="BJ42" s="246"/>
      <c r="BK42" s="246"/>
      <c r="BL42" s="246"/>
      <c r="BM42" s="246"/>
      <c r="BN42" s="246"/>
      <c r="BO42" s="247"/>
      <c r="BP42" s="251"/>
      <c r="BQ42" s="252"/>
      <c r="BR42" s="252"/>
      <c r="BS42" s="252"/>
      <c r="BT42" s="252"/>
      <c r="BU42" s="252"/>
      <c r="BV42" s="252"/>
      <c r="BW42" s="252"/>
      <c r="BX42" s="253"/>
      <c r="BY42" s="163"/>
      <c r="BZ42" s="135"/>
      <c r="CA42" s="135"/>
      <c r="CB42" s="135"/>
      <c r="CC42" s="135"/>
      <c r="CD42" s="135"/>
      <c r="CE42" s="135"/>
      <c r="CF42" s="135"/>
      <c r="CG42" s="136"/>
      <c r="CH42" s="163"/>
      <c r="CI42" s="135"/>
      <c r="CJ42" s="135"/>
      <c r="CK42" s="135"/>
      <c r="CL42" s="135"/>
      <c r="CM42" s="135"/>
      <c r="CN42" s="135"/>
      <c r="CO42" s="135"/>
      <c r="CP42" s="135"/>
      <c r="CQ42" s="163"/>
      <c r="CR42" s="135"/>
      <c r="CS42" s="135"/>
      <c r="CT42" s="135"/>
      <c r="CU42" s="135"/>
      <c r="CV42" s="135"/>
      <c r="CW42" s="135"/>
      <c r="CX42" s="135"/>
      <c r="CY42" s="259"/>
      <c r="CZ42" s="145"/>
      <c r="DA42" s="116"/>
      <c r="DB42" s="147"/>
      <c r="DC42" s="147"/>
      <c r="DD42" s="116"/>
      <c r="DE42" s="117"/>
      <c r="DF42" s="165"/>
      <c r="DG42" s="149"/>
      <c r="DH42" s="166"/>
      <c r="DI42" s="149"/>
      <c r="DJ42" s="149"/>
      <c r="DK42" s="150"/>
      <c r="DL42" s="54"/>
      <c r="DM42" s="151"/>
      <c r="DN42" s="152"/>
      <c r="DO42" s="246"/>
      <c r="DP42" s="246"/>
      <c r="DQ42" s="246"/>
      <c r="DR42" s="246"/>
      <c r="DS42" s="246"/>
      <c r="DT42" s="246"/>
      <c r="DU42" s="247"/>
      <c r="DV42" s="251"/>
      <c r="DW42" s="252"/>
      <c r="DX42" s="252"/>
      <c r="DY42" s="252"/>
      <c r="DZ42" s="252"/>
      <c r="EA42" s="252"/>
      <c r="EB42" s="252"/>
      <c r="EC42" s="252"/>
      <c r="ED42" s="253"/>
      <c r="EE42" s="163"/>
      <c r="EF42" s="135"/>
      <c r="EG42" s="135"/>
      <c r="EH42" s="135"/>
      <c r="EI42" s="135"/>
      <c r="EJ42" s="135"/>
      <c r="EK42" s="135"/>
      <c r="EL42" s="135"/>
      <c r="EM42" s="136"/>
      <c r="EN42" s="163"/>
      <c r="EO42" s="135"/>
      <c r="EP42" s="135"/>
      <c r="EQ42" s="135"/>
      <c r="ER42" s="135"/>
      <c r="ES42" s="135"/>
      <c r="ET42" s="135"/>
      <c r="EU42" s="135"/>
      <c r="EV42" s="135"/>
      <c r="EW42" s="163"/>
      <c r="EX42" s="135"/>
      <c r="EY42" s="135"/>
      <c r="EZ42" s="135"/>
      <c r="FA42" s="135"/>
      <c r="FB42" s="135"/>
      <c r="FC42" s="135"/>
      <c r="FD42" s="135"/>
      <c r="FE42" s="259"/>
      <c r="FF42" s="145"/>
      <c r="FG42" s="116"/>
      <c r="FH42" s="147"/>
      <c r="FI42" s="147"/>
      <c r="FJ42" s="116"/>
      <c r="FK42" s="117"/>
      <c r="FL42" s="165"/>
      <c r="FM42" s="149"/>
      <c r="FN42" s="166"/>
      <c r="FO42" s="149"/>
      <c r="FP42" s="149"/>
      <c r="FQ42" s="150"/>
      <c r="FR42" s="10"/>
      <c r="FS42" s="10"/>
      <c r="FT42" s="10"/>
      <c r="FU42" s="10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HE42" s="78"/>
      <c r="HF42" s="78"/>
      <c r="HG42" s="78"/>
      <c r="HH42" s="78"/>
      <c r="HI42" s="78"/>
      <c r="HJ42" s="78"/>
      <c r="HK42" s="78"/>
      <c r="HL42" s="77"/>
      <c r="HM42" s="77"/>
      <c r="HN42" s="78"/>
      <c r="HO42" s="78"/>
      <c r="HP42" s="78"/>
      <c r="HQ42" s="78"/>
      <c r="HR42" s="78"/>
      <c r="HS42" s="78"/>
      <c r="HT42" s="78"/>
    </row>
    <row r="43" spans="1:228" ht="6" customHeight="1" x14ac:dyDescent="0.2">
      <c r="A43" s="236">
        <v>2</v>
      </c>
      <c r="B43" s="237"/>
      <c r="C43" s="155" t="s">
        <v>106</v>
      </c>
      <c r="D43" s="155"/>
      <c r="E43" s="155"/>
      <c r="F43" s="155"/>
      <c r="G43" s="155"/>
      <c r="H43" s="155"/>
      <c r="I43" s="156"/>
      <c r="J43" s="159">
        <f>IF(Y39="","",Y39)</f>
        <v>3</v>
      </c>
      <c r="K43" s="133"/>
      <c r="L43" s="133"/>
      <c r="M43" s="133" t="s">
        <v>102</v>
      </c>
      <c r="N43" s="133"/>
      <c r="O43" s="133"/>
      <c r="P43" s="133">
        <f>IF(S39="","",S39)</f>
        <v>1</v>
      </c>
      <c r="Q43" s="133"/>
      <c r="R43" s="134"/>
      <c r="S43" s="231"/>
      <c r="T43" s="231"/>
      <c r="U43" s="231"/>
      <c r="V43" s="231"/>
      <c r="W43" s="231"/>
      <c r="X43" s="231"/>
      <c r="Y43" s="231"/>
      <c r="Z43" s="231"/>
      <c r="AA43" s="232"/>
      <c r="AB43" s="162">
        <v>3</v>
      </c>
      <c r="AC43" s="133"/>
      <c r="AD43" s="133"/>
      <c r="AE43" s="133" t="s">
        <v>47</v>
      </c>
      <c r="AF43" s="133"/>
      <c r="AG43" s="133"/>
      <c r="AH43" s="133">
        <v>0</v>
      </c>
      <c r="AI43" s="133"/>
      <c r="AJ43" s="133"/>
      <c r="AK43" s="162">
        <v>3</v>
      </c>
      <c r="AL43" s="133"/>
      <c r="AM43" s="133"/>
      <c r="AN43" s="133" t="s">
        <v>47</v>
      </c>
      <c r="AO43" s="133"/>
      <c r="AP43" s="133"/>
      <c r="AQ43" s="133">
        <v>2</v>
      </c>
      <c r="AR43" s="133"/>
      <c r="AS43" s="258"/>
      <c r="AT43" s="145">
        <f>IF(J43=3,1,0)+IF(S43=3,1,0)+IF(AB43=3,1,0)+IF(AK43=3,1,0)</f>
        <v>3</v>
      </c>
      <c r="AU43" s="116"/>
      <c r="AV43" s="147" t="s">
        <v>47</v>
      </c>
      <c r="AW43" s="147"/>
      <c r="AX43" s="116">
        <f>IF(P43=3,1,0)+IF(Y43=3,1,0)+IF(AH43=3,1,0)+IF(AQ43=3,1,0)</f>
        <v>0</v>
      </c>
      <c r="AY43" s="117"/>
      <c r="AZ43" s="120">
        <f>IF(AND(AT43=0,AX43=0),"",AT43*2+AX43)</f>
        <v>6</v>
      </c>
      <c r="BA43" s="121"/>
      <c r="BB43" s="122"/>
      <c r="BC43" s="121">
        <f>IF(AZ43="","",RANK(AZ43,AZ39:BB54))</f>
        <v>1</v>
      </c>
      <c r="BD43" s="121"/>
      <c r="BE43" s="129"/>
      <c r="BG43" s="236">
        <v>2</v>
      </c>
      <c r="BH43" s="237"/>
      <c r="BI43" s="155" t="s">
        <v>96</v>
      </c>
      <c r="BJ43" s="155"/>
      <c r="BK43" s="155"/>
      <c r="BL43" s="155"/>
      <c r="BM43" s="155"/>
      <c r="BN43" s="155"/>
      <c r="BO43" s="156"/>
      <c r="BP43" s="159">
        <f>IF(CE39="","",CE39)</f>
        <v>0</v>
      </c>
      <c r="BQ43" s="133"/>
      <c r="BR43" s="133"/>
      <c r="BS43" s="133" t="s">
        <v>102</v>
      </c>
      <c r="BT43" s="133"/>
      <c r="BU43" s="133"/>
      <c r="BV43" s="133">
        <f>IF(BY39="","",BY39)</f>
        <v>3</v>
      </c>
      <c r="BW43" s="133"/>
      <c r="BX43" s="134"/>
      <c r="BY43" s="231"/>
      <c r="BZ43" s="231"/>
      <c r="CA43" s="231"/>
      <c r="CB43" s="231"/>
      <c r="CC43" s="231"/>
      <c r="CD43" s="231"/>
      <c r="CE43" s="231"/>
      <c r="CF43" s="231"/>
      <c r="CG43" s="232"/>
      <c r="CH43" s="162">
        <v>0</v>
      </c>
      <c r="CI43" s="133"/>
      <c r="CJ43" s="133"/>
      <c r="CK43" s="133" t="s">
        <v>47</v>
      </c>
      <c r="CL43" s="133"/>
      <c r="CM43" s="133"/>
      <c r="CN43" s="133">
        <v>3</v>
      </c>
      <c r="CO43" s="133"/>
      <c r="CP43" s="133"/>
      <c r="CQ43" s="162">
        <v>3</v>
      </c>
      <c r="CR43" s="133"/>
      <c r="CS43" s="133"/>
      <c r="CT43" s="133" t="s">
        <v>47</v>
      </c>
      <c r="CU43" s="133"/>
      <c r="CV43" s="133"/>
      <c r="CW43" s="133">
        <v>0</v>
      </c>
      <c r="CX43" s="133"/>
      <c r="CY43" s="258"/>
      <c r="CZ43" s="145">
        <f>IF(BP43=3,1,0)+IF(BY43=3,1,0)+IF(CH43=3,1,0)+IF(CQ43=3,1,0)</f>
        <v>1</v>
      </c>
      <c r="DA43" s="116"/>
      <c r="DB43" s="147" t="s">
        <v>47</v>
      </c>
      <c r="DC43" s="147"/>
      <c r="DD43" s="116">
        <f>IF(BV43=3,1,0)+IF(CE43=3,1,0)+IF(CN43=3,1,0)+IF(CW43=3,1,0)</f>
        <v>2</v>
      </c>
      <c r="DE43" s="117"/>
      <c r="DF43" s="120">
        <f>IF(AND(CZ43=0,DD43=0),"",CZ43*2+DD43)</f>
        <v>4</v>
      </c>
      <c r="DG43" s="121"/>
      <c r="DH43" s="122"/>
      <c r="DI43" s="121">
        <f>IF(DF43="","",RANK(DF43,DF39:DH54))</f>
        <v>3</v>
      </c>
      <c r="DJ43" s="121"/>
      <c r="DK43" s="129"/>
      <c r="DL43" s="54"/>
      <c r="DM43" s="236">
        <v>2</v>
      </c>
      <c r="DN43" s="237"/>
      <c r="DO43" s="155" t="s">
        <v>93</v>
      </c>
      <c r="DP43" s="155"/>
      <c r="DQ43" s="155"/>
      <c r="DR43" s="155"/>
      <c r="DS43" s="155"/>
      <c r="DT43" s="155"/>
      <c r="DU43" s="156"/>
      <c r="DV43" s="159">
        <f>IF(EK39="","",EK39)</f>
        <v>1</v>
      </c>
      <c r="DW43" s="133"/>
      <c r="DX43" s="133"/>
      <c r="DY43" s="133" t="s">
        <v>102</v>
      </c>
      <c r="DZ43" s="133"/>
      <c r="EA43" s="133"/>
      <c r="EB43" s="133">
        <f>IF(EE39="","",EE39)</f>
        <v>3</v>
      </c>
      <c r="EC43" s="133"/>
      <c r="ED43" s="134"/>
      <c r="EE43" s="231"/>
      <c r="EF43" s="231"/>
      <c r="EG43" s="231"/>
      <c r="EH43" s="231"/>
      <c r="EI43" s="231"/>
      <c r="EJ43" s="231"/>
      <c r="EK43" s="231"/>
      <c r="EL43" s="231"/>
      <c r="EM43" s="232"/>
      <c r="EN43" s="162">
        <v>3</v>
      </c>
      <c r="EO43" s="133"/>
      <c r="EP43" s="133"/>
      <c r="EQ43" s="133" t="s">
        <v>47</v>
      </c>
      <c r="ER43" s="133"/>
      <c r="ES43" s="133"/>
      <c r="ET43" s="133">
        <v>0</v>
      </c>
      <c r="EU43" s="133"/>
      <c r="EV43" s="133"/>
      <c r="EW43" s="162">
        <v>3</v>
      </c>
      <c r="EX43" s="133"/>
      <c r="EY43" s="133"/>
      <c r="EZ43" s="133" t="s">
        <v>47</v>
      </c>
      <c r="FA43" s="133"/>
      <c r="FB43" s="133"/>
      <c r="FC43" s="133">
        <v>1</v>
      </c>
      <c r="FD43" s="133"/>
      <c r="FE43" s="258"/>
      <c r="FF43" s="145">
        <f>IF(DV43=3,1,0)+IF(EE43=3,1,0)+IF(EN43=3,1,0)+IF(EW43=3,1,0)</f>
        <v>2</v>
      </c>
      <c r="FG43" s="116"/>
      <c r="FH43" s="147" t="s">
        <v>47</v>
      </c>
      <c r="FI43" s="147"/>
      <c r="FJ43" s="116">
        <f>IF(EB43=3,1,0)+IF(EK43=3,1,0)+IF(ET43=3,1,0)+IF(FC43=3,1,0)</f>
        <v>1</v>
      </c>
      <c r="FK43" s="117"/>
      <c r="FL43" s="120">
        <f>IF(AND(FF43=0,FJ43=0),"",FF43*2+FJ43)</f>
        <v>5</v>
      </c>
      <c r="FM43" s="121"/>
      <c r="FN43" s="122"/>
      <c r="FO43" s="121">
        <f>IF(FL43="","",RANK(FL43,FL39:FN54))</f>
        <v>2</v>
      </c>
      <c r="FP43" s="121"/>
      <c r="FQ43" s="129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HE43" s="78"/>
      <c r="HF43" s="78"/>
      <c r="HG43" s="78"/>
      <c r="HH43" s="78"/>
      <c r="HI43" s="78"/>
      <c r="HJ43" s="78"/>
      <c r="HK43" s="78"/>
      <c r="HL43" s="77"/>
      <c r="HM43" s="77"/>
      <c r="HN43" s="78"/>
      <c r="HO43" s="78"/>
      <c r="HP43" s="78"/>
      <c r="HQ43" s="78"/>
      <c r="HR43" s="78"/>
      <c r="HS43" s="78"/>
      <c r="HT43" s="78"/>
    </row>
    <row r="44" spans="1:228" ht="6" customHeight="1" x14ac:dyDescent="0.2">
      <c r="A44" s="151"/>
      <c r="B44" s="152"/>
      <c r="C44" s="155"/>
      <c r="D44" s="155"/>
      <c r="E44" s="155"/>
      <c r="F44" s="155"/>
      <c r="G44" s="155"/>
      <c r="H44" s="155"/>
      <c r="I44" s="156"/>
      <c r="J44" s="160"/>
      <c r="K44" s="135"/>
      <c r="L44" s="135"/>
      <c r="M44" s="135"/>
      <c r="N44" s="135"/>
      <c r="O44" s="135"/>
      <c r="P44" s="135"/>
      <c r="Q44" s="135"/>
      <c r="R44" s="136"/>
      <c r="S44" s="140"/>
      <c r="T44" s="140"/>
      <c r="U44" s="140"/>
      <c r="V44" s="140"/>
      <c r="W44" s="140"/>
      <c r="X44" s="140"/>
      <c r="Y44" s="140"/>
      <c r="Z44" s="140"/>
      <c r="AA44" s="233"/>
      <c r="AB44" s="163"/>
      <c r="AC44" s="135"/>
      <c r="AD44" s="135"/>
      <c r="AE44" s="135"/>
      <c r="AF44" s="135"/>
      <c r="AG44" s="135"/>
      <c r="AH44" s="135"/>
      <c r="AI44" s="135"/>
      <c r="AJ44" s="135"/>
      <c r="AK44" s="163"/>
      <c r="AL44" s="135"/>
      <c r="AM44" s="135"/>
      <c r="AN44" s="135"/>
      <c r="AO44" s="135"/>
      <c r="AP44" s="135"/>
      <c r="AQ44" s="135"/>
      <c r="AR44" s="135"/>
      <c r="AS44" s="259"/>
      <c r="AT44" s="145"/>
      <c r="AU44" s="116"/>
      <c r="AV44" s="147"/>
      <c r="AW44" s="147"/>
      <c r="AX44" s="116"/>
      <c r="AY44" s="117"/>
      <c r="AZ44" s="123"/>
      <c r="BA44" s="124"/>
      <c r="BB44" s="125"/>
      <c r="BC44" s="124"/>
      <c r="BD44" s="124"/>
      <c r="BE44" s="130"/>
      <c r="BG44" s="151"/>
      <c r="BH44" s="152"/>
      <c r="BI44" s="155"/>
      <c r="BJ44" s="155"/>
      <c r="BK44" s="155"/>
      <c r="BL44" s="155"/>
      <c r="BM44" s="155"/>
      <c r="BN44" s="155"/>
      <c r="BO44" s="156"/>
      <c r="BP44" s="160"/>
      <c r="BQ44" s="135"/>
      <c r="BR44" s="135"/>
      <c r="BS44" s="135"/>
      <c r="BT44" s="135"/>
      <c r="BU44" s="135"/>
      <c r="BV44" s="135"/>
      <c r="BW44" s="135"/>
      <c r="BX44" s="136"/>
      <c r="BY44" s="140"/>
      <c r="BZ44" s="140"/>
      <c r="CA44" s="140"/>
      <c r="CB44" s="140"/>
      <c r="CC44" s="140"/>
      <c r="CD44" s="140"/>
      <c r="CE44" s="140"/>
      <c r="CF44" s="140"/>
      <c r="CG44" s="233"/>
      <c r="CH44" s="163"/>
      <c r="CI44" s="135"/>
      <c r="CJ44" s="135"/>
      <c r="CK44" s="135"/>
      <c r="CL44" s="135"/>
      <c r="CM44" s="135"/>
      <c r="CN44" s="135"/>
      <c r="CO44" s="135"/>
      <c r="CP44" s="135"/>
      <c r="CQ44" s="163"/>
      <c r="CR44" s="135"/>
      <c r="CS44" s="135"/>
      <c r="CT44" s="135"/>
      <c r="CU44" s="135"/>
      <c r="CV44" s="135"/>
      <c r="CW44" s="135"/>
      <c r="CX44" s="135"/>
      <c r="CY44" s="259"/>
      <c r="CZ44" s="145"/>
      <c r="DA44" s="116"/>
      <c r="DB44" s="147"/>
      <c r="DC44" s="147"/>
      <c r="DD44" s="116"/>
      <c r="DE44" s="117"/>
      <c r="DF44" s="123"/>
      <c r="DG44" s="124"/>
      <c r="DH44" s="125"/>
      <c r="DI44" s="124"/>
      <c r="DJ44" s="124"/>
      <c r="DK44" s="130"/>
      <c r="DL44" s="54"/>
      <c r="DM44" s="151"/>
      <c r="DN44" s="152"/>
      <c r="DO44" s="155"/>
      <c r="DP44" s="155"/>
      <c r="DQ44" s="155"/>
      <c r="DR44" s="155"/>
      <c r="DS44" s="155"/>
      <c r="DT44" s="155"/>
      <c r="DU44" s="156"/>
      <c r="DV44" s="160"/>
      <c r="DW44" s="135"/>
      <c r="DX44" s="135"/>
      <c r="DY44" s="135"/>
      <c r="DZ44" s="135"/>
      <c r="EA44" s="135"/>
      <c r="EB44" s="135"/>
      <c r="EC44" s="135"/>
      <c r="ED44" s="136"/>
      <c r="EE44" s="140"/>
      <c r="EF44" s="140"/>
      <c r="EG44" s="140"/>
      <c r="EH44" s="140"/>
      <c r="EI44" s="140"/>
      <c r="EJ44" s="140"/>
      <c r="EK44" s="140"/>
      <c r="EL44" s="140"/>
      <c r="EM44" s="233"/>
      <c r="EN44" s="163"/>
      <c r="EO44" s="135"/>
      <c r="EP44" s="135"/>
      <c r="EQ44" s="135"/>
      <c r="ER44" s="135"/>
      <c r="ES44" s="135"/>
      <c r="ET44" s="135"/>
      <c r="EU44" s="135"/>
      <c r="EV44" s="135"/>
      <c r="EW44" s="163"/>
      <c r="EX44" s="135"/>
      <c r="EY44" s="135"/>
      <c r="EZ44" s="135"/>
      <c r="FA44" s="135"/>
      <c r="FB44" s="135"/>
      <c r="FC44" s="135"/>
      <c r="FD44" s="135"/>
      <c r="FE44" s="259"/>
      <c r="FF44" s="145"/>
      <c r="FG44" s="116"/>
      <c r="FH44" s="147"/>
      <c r="FI44" s="147"/>
      <c r="FJ44" s="116"/>
      <c r="FK44" s="117"/>
      <c r="FL44" s="123"/>
      <c r="FM44" s="124"/>
      <c r="FN44" s="125"/>
      <c r="FO44" s="124"/>
      <c r="FP44" s="124"/>
      <c r="FQ44" s="130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HE44" s="78"/>
      <c r="HF44" s="78"/>
      <c r="HG44" s="78"/>
      <c r="HH44" s="78"/>
      <c r="HI44" s="78"/>
      <c r="HJ44" s="78"/>
      <c r="HK44" s="78"/>
      <c r="HL44" s="77"/>
      <c r="HM44" s="77"/>
      <c r="HN44" s="78"/>
      <c r="HO44" s="78"/>
      <c r="HP44" s="78"/>
      <c r="HQ44" s="78"/>
      <c r="HR44" s="78"/>
      <c r="HS44" s="78"/>
      <c r="HT44" s="78"/>
    </row>
    <row r="45" spans="1:228" ht="6" customHeight="1" x14ac:dyDescent="0.2">
      <c r="A45" s="151"/>
      <c r="B45" s="152"/>
      <c r="C45" s="155"/>
      <c r="D45" s="155"/>
      <c r="E45" s="155"/>
      <c r="F45" s="155"/>
      <c r="G45" s="155"/>
      <c r="H45" s="155"/>
      <c r="I45" s="156"/>
      <c r="J45" s="160"/>
      <c r="K45" s="135"/>
      <c r="L45" s="135"/>
      <c r="M45" s="135"/>
      <c r="N45" s="135"/>
      <c r="O45" s="135"/>
      <c r="P45" s="135"/>
      <c r="Q45" s="135"/>
      <c r="R45" s="136"/>
      <c r="S45" s="140"/>
      <c r="T45" s="140"/>
      <c r="U45" s="140"/>
      <c r="V45" s="140"/>
      <c r="W45" s="140"/>
      <c r="X45" s="140"/>
      <c r="Y45" s="140"/>
      <c r="Z45" s="140"/>
      <c r="AA45" s="233"/>
      <c r="AB45" s="163"/>
      <c r="AC45" s="135"/>
      <c r="AD45" s="135"/>
      <c r="AE45" s="135"/>
      <c r="AF45" s="135"/>
      <c r="AG45" s="135"/>
      <c r="AH45" s="135"/>
      <c r="AI45" s="135"/>
      <c r="AJ45" s="135"/>
      <c r="AK45" s="163"/>
      <c r="AL45" s="135"/>
      <c r="AM45" s="135"/>
      <c r="AN45" s="135"/>
      <c r="AO45" s="135"/>
      <c r="AP45" s="135"/>
      <c r="AQ45" s="135"/>
      <c r="AR45" s="135"/>
      <c r="AS45" s="259"/>
      <c r="AT45" s="145"/>
      <c r="AU45" s="116"/>
      <c r="AV45" s="147"/>
      <c r="AW45" s="147"/>
      <c r="AX45" s="116"/>
      <c r="AY45" s="117"/>
      <c r="AZ45" s="123"/>
      <c r="BA45" s="124"/>
      <c r="BB45" s="125"/>
      <c r="BC45" s="124"/>
      <c r="BD45" s="124"/>
      <c r="BE45" s="130"/>
      <c r="BG45" s="151"/>
      <c r="BH45" s="152"/>
      <c r="BI45" s="155"/>
      <c r="BJ45" s="155"/>
      <c r="BK45" s="155"/>
      <c r="BL45" s="155"/>
      <c r="BM45" s="155"/>
      <c r="BN45" s="155"/>
      <c r="BO45" s="156"/>
      <c r="BP45" s="160"/>
      <c r="BQ45" s="135"/>
      <c r="BR45" s="135"/>
      <c r="BS45" s="135"/>
      <c r="BT45" s="135"/>
      <c r="BU45" s="135"/>
      <c r="BV45" s="135"/>
      <c r="BW45" s="135"/>
      <c r="BX45" s="136"/>
      <c r="BY45" s="140"/>
      <c r="BZ45" s="140"/>
      <c r="CA45" s="140"/>
      <c r="CB45" s="140"/>
      <c r="CC45" s="140"/>
      <c r="CD45" s="140"/>
      <c r="CE45" s="140"/>
      <c r="CF45" s="140"/>
      <c r="CG45" s="233"/>
      <c r="CH45" s="163"/>
      <c r="CI45" s="135"/>
      <c r="CJ45" s="135"/>
      <c r="CK45" s="135"/>
      <c r="CL45" s="135"/>
      <c r="CM45" s="135"/>
      <c r="CN45" s="135"/>
      <c r="CO45" s="135"/>
      <c r="CP45" s="135"/>
      <c r="CQ45" s="163"/>
      <c r="CR45" s="135"/>
      <c r="CS45" s="135"/>
      <c r="CT45" s="135"/>
      <c r="CU45" s="135"/>
      <c r="CV45" s="135"/>
      <c r="CW45" s="135"/>
      <c r="CX45" s="135"/>
      <c r="CY45" s="259"/>
      <c r="CZ45" s="145"/>
      <c r="DA45" s="116"/>
      <c r="DB45" s="147"/>
      <c r="DC45" s="147"/>
      <c r="DD45" s="116"/>
      <c r="DE45" s="117"/>
      <c r="DF45" s="123"/>
      <c r="DG45" s="124"/>
      <c r="DH45" s="125"/>
      <c r="DI45" s="124"/>
      <c r="DJ45" s="124"/>
      <c r="DK45" s="130"/>
      <c r="DL45" s="13"/>
      <c r="DM45" s="151"/>
      <c r="DN45" s="152"/>
      <c r="DO45" s="155"/>
      <c r="DP45" s="155"/>
      <c r="DQ45" s="155"/>
      <c r="DR45" s="155"/>
      <c r="DS45" s="155"/>
      <c r="DT45" s="155"/>
      <c r="DU45" s="156"/>
      <c r="DV45" s="160"/>
      <c r="DW45" s="135"/>
      <c r="DX45" s="135"/>
      <c r="DY45" s="135"/>
      <c r="DZ45" s="135"/>
      <c r="EA45" s="135"/>
      <c r="EB45" s="135"/>
      <c r="EC45" s="135"/>
      <c r="ED45" s="136"/>
      <c r="EE45" s="140"/>
      <c r="EF45" s="140"/>
      <c r="EG45" s="140"/>
      <c r="EH45" s="140"/>
      <c r="EI45" s="140"/>
      <c r="EJ45" s="140"/>
      <c r="EK45" s="140"/>
      <c r="EL45" s="140"/>
      <c r="EM45" s="233"/>
      <c r="EN45" s="163"/>
      <c r="EO45" s="135"/>
      <c r="EP45" s="135"/>
      <c r="EQ45" s="135"/>
      <c r="ER45" s="135"/>
      <c r="ES45" s="135"/>
      <c r="ET45" s="135"/>
      <c r="EU45" s="135"/>
      <c r="EV45" s="135"/>
      <c r="EW45" s="163"/>
      <c r="EX45" s="135"/>
      <c r="EY45" s="135"/>
      <c r="EZ45" s="135"/>
      <c r="FA45" s="135"/>
      <c r="FB45" s="135"/>
      <c r="FC45" s="135"/>
      <c r="FD45" s="135"/>
      <c r="FE45" s="259"/>
      <c r="FF45" s="145"/>
      <c r="FG45" s="116"/>
      <c r="FH45" s="147"/>
      <c r="FI45" s="147"/>
      <c r="FJ45" s="116"/>
      <c r="FK45" s="117"/>
      <c r="FL45" s="123"/>
      <c r="FM45" s="124"/>
      <c r="FN45" s="125"/>
      <c r="FO45" s="124"/>
      <c r="FP45" s="124"/>
      <c r="FQ45" s="130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HE45" s="78"/>
      <c r="HF45" s="78"/>
      <c r="HG45" s="78"/>
      <c r="HH45" s="78"/>
      <c r="HI45" s="78"/>
      <c r="HJ45" s="78"/>
      <c r="HK45" s="78"/>
      <c r="HL45" s="77"/>
      <c r="HM45" s="77"/>
      <c r="HN45" s="78"/>
      <c r="HO45" s="78"/>
      <c r="HP45" s="78"/>
      <c r="HQ45" s="78"/>
      <c r="HR45" s="78"/>
      <c r="HS45" s="78"/>
      <c r="HT45" s="78"/>
    </row>
    <row r="46" spans="1:228" ht="6" customHeight="1" x14ac:dyDescent="0.2">
      <c r="A46" s="238"/>
      <c r="B46" s="239"/>
      <c r="C46" s="155"/>
      <c r="D46" s="155"/>
      <c r="E46" s="155"/>
      <c r="F46" s="155"/>
      <c r="G46" s="155"/>
      <c r="H46" s="155"/>
      <c r="I46" s="156"/>
      <c r="J46" s="240"/>
      <c r="K46" s="170"/>
      <c r="L46" s="170"/>
      <c r="M46" s="170"/>
      <c r="N46" s="170"/>
      <c r="O46" s="170"/>
      <c r="P46" s="170"/>
      <c r="Q46" s="170"/>
      <c r="R46" s="230"/>
      <c r="S46" s="234"/>
      <c r="T46" s="234"/>
      <c r="U46" s="234"/>
      <c r="V46" s="234"/>
      <c r="W46" s="234"/>
      <c r="X46" s="234"/>
      <c r="Y46" s="234"/>
      <c r="Z46" s="234"/>
      <c r="AA46" s="235"/>
      <c r="AB46" s="169"/>
      <c r="AC46" s="170"/>
      <c r="AD46" s="170"/>
      <c r="AE46" s="170"/>
      <c r="AF46" s="170"/>
      <c r="AG46" s="170"/>
      <c r="AH46" s="170"/>
      <c r="AI46" s="170"/>
      <c r="AJ46" s="170"/>
      <c r="AK46" s="169"/>
      <c r="AL46" s="170"/>
      <c r="AM46" s="170"/>
      <c r="AN46" s="170"/>
      <c r="AO46" s="170"/>
      <c r="AP46" s="170"/>
      <c r="AQ46" s="170"/>
      <c r="AR46" s="170"/>
      <c r="AS46" s="260"/>
      <c r="AT46" s="145"/>
      <c r="AU46" s="116"/>
      <c r="AV46" s="147"/>
      <c r="AW46" s="147"/>
      <c r="AX46" s="116"/>
      <c r="AY46" s="117"/>
      <c r="AZ46" s="165"/>
      <c r="BA46" s="149"/>
      <c r="BB46" s="166"/>
      <c r="BC46" s="149"/>
      <c r="BD46" s="149"/>
      <c r="BE46" s="150"/>
      <c r="BG46" s="238"/>
      <c r="BH46" s="239"/>
      <c r="BI46" s="155"/>
      <c r="BJ46" s="155"/>
      <c r="BK46" s="155"/>
      <c r="BL46" s="155"/>
      <c r="BM46" s="155"/>
      <c r="BN46" s="155"/>
      <c r="BO46" s="156"/>
      <c r="BP46" s="240"/>
      <c r="BQ46" s="170"/>
      <c r="BR46" s="170"/>
      <c r="BS46" s="170"/>
      <c r="BT46" s="170"/>
      <c r="BU46" s="170"/>
      <c r="BV46" s="170"/>
      <c r="BW46" s="170"/>
      <c r="BX46" s="230"/>
      <c r="BY46" s="234"/>
      <c r="BZ46" s="234"/>
      <c r="CA46" s="234"/>
      <c r="CB46" s="234"/>
      <c r="CC46" s="234"/>
      <c r="CD46" s="234"/>
      <c r="CE46" s="234"/>
      <c r="CF46" s="234"/>
      <c r="CG46" s="235"/>
      <c r="CH46" s="169"/>
      <c r="CI46" s="170"/>
      <c r="CJ46" s="170"/>
      <c r="CK46" s="170"/>
      <c r="CL46" s="170"/>
      <c r="CM46" s="170"/>
      <c r="CN46" s="170"/>
      <c r="CO46" s="170"/>
      <c r="CP46" s="170"/>
      <c r="CQ46" s="169"/>
      <c r="CR46" s="170"/>
      <c r="CS46" s="170"/>
      <c r="CT46" s="170"/>
      <c r="CU46" s="170"/>
      <c r="CV46" s="170"/>
      <c r="CW46" s="170"/>
      <c r="CX46" s="170"/>
      <c r="CY46" s="260"/>
      <c r="CZ46" s="145"/>
      <c r="DA46" s="116"/>
      <c r="DB46" s="147"/>
      <c r="DC46" s="147"/>
      <c r="DD46" s="116"/>
      <c r="DE46" s="117"/>
      <c r="DF46" s="165"/>
      <c r="DG46" s="149"/>
      <c r="DH46" s="166"/>
      <c r="DI46" s="149"/>
      <c r="DJ46" s="149"/>
      <c r="DK46" s="150"/>
      <c r="DL46" s="13"/>
      <c r="DM46" s="238"/>
      <c r="DN46" s="239"/>
      <c r="DO46" s="155"/>
      <c r="DP46" s="155"/>
      <c r="DQ46" s="155"/>
      <c r="DR46" s="155"/>
      <c r="DS46" s="155"/>
      <c r="DT46" s="155"/>
      <c r="DU46" s="156"/>
      <c r="DV46" s="240"/>
      <c r="DW46" s="170"/>
      <c r="DX46" s="170"/>
      <c r="DY46" s="170"/>
      <c r="DZ46" s="170"/>
      <c r="EA46" s="170"/>
      <c r="EB46" s="170"/>
      <c r="EC46" s="170"/>
      <c r="ED46" s="230"/>
      <c r="EE46" s="234"/>
      <c r="EF46" s="234"/>
      <c r="EG46" s="234"/>
      <c r="EH46" s="234"/>
      <c r="EI46" s="234"/>
      <c r="EJ46" s="234"/>
      <c r="EK46" s="234"/>
      <c r="EL46" s="234"/>
      <c r="EM46" s="235"/>
      <c r="EN46" s="169"/>
      <c r="EO46" s="170"/>
      <c r="EP46" s="170"/>
      <c r="EQ46" s="170"/>
      <c r="ER46" s="170"/>
      <c r="ES46" s="170"/>
      <c r="ET46" s="170"/>
      <c r="EU46" s="170"/>
      <c r="EV46" s="170"/>
      <c r="EW46" s="169"/>
      <c r="EX46" s="170"/>
      <c r="EY46" s="170"/>
      <c r="EZ46" s="170"/>
      <c r="FA46" s="170"/>
      <c r="FB46" s="170"/>
      <c r="FC46" s="170"/>
      <c r="FD46" s="170"/>
      <c r="FE46" s="260"/>
      <c r="FF46" s="145"/>
      <c r="FG46" s="116"/>
      <c r="FH46" s="147"/>
      <c r="FI46" s="147"/>
      <c r="FJ46" s="116"/>
      <c r="FK46" s="117"/>
      <c r="FL46" s="165"/>
      <c r="FM46" s="149"/>
      <c r="FN46" s="166"/>
      <c r="FO46" s="149"/>
      <c r="FP46" s="149"/>
      <c r="FQ46" s="150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HE46" s="78"/>
      <c r="HF46" s="78"/>
      <c r="HG46" s="78"/>
      <c r="HH46" s="78"/>
      <c r="HI46" s="78"/>
      <c r="HJ46" s="78"/>
      <c r="HK46" s="78"/>
      <c r="HL46" s="77"/>
      <c r="HM46" s="77"/>
      <c r="HN46" s="78"/>
      <c r="HO46" s="78"/>
      <c r="HP46" s="78"/>
      <c r="HQ46" s="78"/>
      <c r="HR46" s="78"/>
      <c r="HS46" s="78"/>
      <c r="HT46" s="78"/>
    </row>
    <row r="47" spans="1:228" ht="6" customHeight="1" x14ac:dyDescent="0.2">
      <c r="A47" s="236">
        <v>3</v>
      </c>
      <c r="B47" s="237"/>
      <c r="C47" s="155" t="s">
        <v>55</v>
      </c>
      <c r="D47" s="155"/>
      <c r="E47" s="155"/>
      <c r="F47" s="155"/>
      <c r="G47" s="155"/>
      <c r="H47" s="155"/>
      <c r="I47" s="156"/>
      <c r="J47" s="159">
        <f>IF(AH39="","",AH39)</f>
        <v>0</v>
      </c>
      <c r="K47" s="133"/>
      <c r="L47" s="133"/>
      <c r="M47" s="133" t="s">
        <v>102</v>
      </c>
      <c r="N47" s="133"/>
      <c r="O47" s="133"/>
      <c r="P47" s="133">
        <f>IF(AB39="","",AB39)</f>
        <v>3</v>
      </c>
      <c r="Q47" s="133"/>
      <c r="R47" s="134"/>
      <c r="S47" s="133">
        <f>IF(AH43="","",AH43)</f>
        <v>0</v>
      </c>
      <c r="T47" s="133"/>
      <c r="U47" s="133"/>
      <c r="V47" s="133" t="s">
        <v>102</v>
      </c>
      <c r="W47" s="133"/>
      <c r="X47" s="133"/>
      <c r="Y47" s="133">
        <f>IF(AB43="","",AB43)</f>
        <v>3</v>
      </c>
      <c r="Z47" s="133"/>
      <c r="AA47" s="134"/>
      <c r="AB47" s="231"/>
      <c r="AC47" s="231"/>
      <c r="AD47" s="231"/>
      <c r="AE47" s="231"/>
      <c r="AF47" s="231"/>
      <c r="AG47" s="231"/>
      <c r="AH47" s="231"/>
      <c r="AI47" s="231"/>
      <c r="AJ47" s="232"/>
      <c r="AK47" s="162">
        <v>0</v>
      </c>
      <c r="AL47" s="133"/>
      <c r="AM47" s="133"/>
      <c r="AN47" s="133" t="s">
        <v>101</v>
      </c>
      <c r="AO47" s="133"/>
      <c r="AP47" s="133"/>
      <c r="AQ47" s="133">
        <v>3</v>
      </c>
      <c r="AR47" s="133"/>
      <c r="AS47" s="258"/>
      <c r="AT47" s="145">
        <f>IF(J47=3,1,0)+IF(S47=3,1,0)+IF(AB47=3,1,0)+IF(AK47=3,1,0)</f>
        <v>0</v>
      </c>
      <c r="AU47" s="116"/>
      <c r="AV47" s="147" t="s">
        <v>101</v>
      </c>
      <c r="AW47" s="147"/>
      <c r="AX47" s="116">
        <f>IF(P47=3,1,0)+IF(Y47=3,1,0)+IF(AH47=3,1,0)+IF(AQ47=3,1,0)</f>
        <v>3</v>
      </c>
      <c r="AY47" s="117"/>
      <c r="AZ47" s="120">
        <f>IF(AND(AT47=0,AX47=0),"",AT47*2+AX47)</f>
        <v>3</v>
      </c>
      <c r="BA47" s="121"/>
      <c r="BB47" s="122"/>
      <c r="BC47" s="121">
        <f>IF(AZ47="","",RANK(AZ47,AZ39:BB54))</f>
        <v>4</v>
      </c>
      <c r="BD47" s="121"/>
      <c r="BE47" s="129"/>
      <c r="BG47" s="236">
        <v>3</v>
      </c>
      <c r="BH47" s="237"/>
      <c r="BI47" s="155" t="s">
        <v>108</v>
      </c>
      <c r="BJ47" s="155"/>
      <c r="BK47" s="155"/>
      <c r="BL47" s="155"/>
      <c r="BM47" s="155"/>
      <c r="BN47" s="155"/>
      <c r="BO47" s="156"/>
      <c r="BP47" s="159">
        <f>IF(CN39="","",CN39)</f>
        <v>2</v>
      </c>
      <c r="BQ47" s="133"/>
      <c r="BR47" s="133"/>
      <c r="BS47" s="133" t="s">
        <v>102</v>
      </c>
      <c r="BT47" s="133"/>
      <c r="BU47" s="133"/>
      <c r="BV47" s="133">
        <f>IF(CH39="","",CH39)</f>
        <v>3</v>
      </c>
      <c r="BW47" s="133"/>
      <c r="BX47" s="134"/>
      <c r="BY47" s="133">
        <f>IF(CN43="","",CN43)</f>
        <v>3</v>
      </c>
      <c r="BZ47" s="133"/>
      <c r="CA47" s="133"/>
      <c r="CB47" s="133" t="s">
        <v>102</v>
      </c>
      <c r="CC47" s="133"/>
      <c r="CD47" s="133"/>
      <c r="CE47" s="133">
        <f>IF(CH43="","",CH43)</f>
        <v>0</v>
      </c>
      <c r="CF47" s="133"/>
      <c r="CG47" s="134"/>
      <c r="CH47" s="231"/>
      <c r="CI47" s="231"/>
      <c r="CJ47" s="231"/>
      <c r="CK47" s="231"/>
      <c r="CL47" s="231"/>
      <c r="CM47" s="231"/>
      <c r="CN47" s="231"/>
      <c r="CO47" s="231"/>
      <c r="CP47" s="232"/>
      <c r="CQ47" s="162">
        <v>3</v>
      </c>
      <c r="CR47" s="133"/>
      <c r="CS47" s="133"/>
      <c r="CT47" s="133" t="s">
        <v>101</v>
      </c>
      <c r="CU47" s="133"/>
      <c r="CV47" s="133"/>
      <c r="CW47" s="133">
        <v>2</v>
      </c>
      <c r="CX47" s="133"/>
      <c r="CY47" s="258"/>
      <c r="CZ47" s="145">
        <f>IF(BP47=3,1,0)+IF(BY47=3,1,0)+IF(CH47=3,1,0)+IF(CQ47=3,1,0)</f>
        <v>2</v>
      </c>
      <c r="DA47" s="116"/>
      <c r="DB47" s="147" t="s">
        <v>101</v>
      </c>
      <c r="DC47" s="147"/>
      <c r="DD47" s="116">
        <f>IF(BV47=3,1,0)+IF(CE47=3,1,0)+IF(CN47=3,1,0)+IF(CW47=3,1,0)</f>
        <v>1</v>
      </c>
      <c r="DE47" s="117"/>
      <c r="DF47" s="120">
        <f>IF(AND(CZ47=0,DD47=0),"",CZ47*2+DD47)</f>
        <v>5</v>
      </c>
      <c r="DG47" s="121"/>
      <c r="DH47" s="122"/>
      <c r="DI47" s="121">
        <f>IF(DF47="","",RANK(DF47,DF39:DH54))</f>
        <v>2</v>
      </c>
      <c r="DJ47" s="121"/>
      <c r="DK47" s="129"/>
      <c r="DL47" s="53"/>
      <c r="DM47" s="236">
        <v>3</v>
      </c>
      <c r="DN47" s="237"/>
      <c r="DO47" s="155" t="s">
        <v>80</v>
      </c>
      <c r="DP47" s="155"/>
      <c r="DQ47" s="155"/>
      <c r="DR47" s="155"/>
      <c r="DS47" s="155"/>
      <c r="DT47" s="155"/>
      <c r="DU47" s="156"/>
      <c r="DV47" s="159">
        <f>IF(ET39="","",ET39)</f>
        <v>0</v>
      </c>
      <c r="DW47" s="133"/>
      <c r="DX47" s="133"/>
      <c r="DY47" s="133" t="s">
        <v>102</v>
      </c>
      <c r="DZ47" s="133"/>
      <c r="EA47" s="133"/>
      <c r="EB47" s="133">
        <f>IF(EN39="","",EN39)</f>
        <v>3</v>
      </c>
      <c r="EC47" s="133"/>
      <c r="ED47" s="134"/>
      <c r="EE47" s="133">
        <f>IF(ET43="","",ET43)</f>
        <v>0</v>
      </c>
      <c r="EF47" s="133"/>
      <c r="EG47" s="133"/>
      <c r="EH47" s="133" t="s">
        <v>102</v>
      </c>
      <c r="EI47" s="133"/>
      <c r="EJ47" s="133"/>
      <c r="EK47" s="133">
        <f>IF(EN43="","",EN43)</f>
        <v>3</v>
      </c>
      <c r="EL47" s="133"/>
      <c r="EM47" s="134"/>
      <c r="EN47" s="231"/>
      <c r="EO47" s="231"/>
      <c r="EP47" s="231"/>
      <c r="EQ47" s="231"/>
      <c r="ER47" s="231"/>
      <c r="ES47" s="231"/>
      <c r="ET47" s="231"/>
      <c r="EU47" s="231"/>
      <c r="EV47" s="232"/>
      <c r="EW47" s="162">
        <v>3</v>
      </c>
      <c r="EX47" s="133"/>
      <c r="EY47" s="133"/>
      <c r="EZ47" s="133" t="s">
        <v>101</v>
      </c>
      <c r="FA47" s="133"/>
      <c r="FB47" s="133"/>
      <c r="FC47" s="133">
        <v>0</v>
      </c>
      <c r="FD47" s="133"/>
      <c r="FE47" s="258"/>
      <c r="FF47" s="145">
        <f>IF(DV47=3,1,0)+IF(EE47=3,1,0)+IF(EN47=3,1,0)+IF(EW47=3,1,0)</f>
        <v>1</v>
      </c>
      <c r="FG47" s="116"/>
      <c r="FH47" s="147" t="s">
        <v>101</v>
      </c>
      <c r="FI47" s="147"/>
      <c r="FJ47" s="116">
        <f>IF(EB47=3,1,0)+IF(EK47=3,1,0)+IF(ET47=3,1,0)+IF(FC47=3,1,0)</f>
        <v>2</v>
      </c>
      <c r="FK47" s="117"/>
      <c r="FL47" s="120">
        <f>IF(AND(FF47=0,FJ47=0),"",FF47*2+FJ47)</f>
        <v>4</v>
      </c>
      <c r="FM47" s="121"/>
      <c r="FN47" s="122"/>
      <c r="FO47" s="121">
        <f>IF(FL47="","",RANK(FL47,FL39:FN54))</f>
        <v>3</v>
      </c>
      <c r="FP47" s="121"/>
      <c r="FQ47" s="129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HE47" s="78"/>
      <c r="HF47" s="78"/>
      <c r="HG47" s="78"/>
      <c r="HH47" s="78"/>
      <c r="HI47" s="78"/>
      <c r="HJ47" s="78"/>
      <c r="HK47" s="78"/>
      <c r="HL47" s="77"/>
      <c r="HM47" s="77"/>
      <c r="HN47" s="78"/>
      <c r="HO47" s="78"/>
      <c r="HP47" s="78"/>
      <c r="HQ47" s="78"/>
      <c r="HR47" s="78"/>
      <c r="HS47" s="78"/>
      <c r="HT47" s="78"/>
    </row>
    <row r="48" spans="1:228" ht="6" customHeight="1" x14ac:dyDescent="0.2">
      <c r="A48" s="151"/>
      <c r="B48" s="152"/>
      <c r="C48" s="155"/>
      <c r="D48" s="155"/>
      <c r="E48" s="155"/>
      <c r="F48" s="155"/>
      <c r="G48" s="155"/>
      <c r="H48" s="155"/>
      <c r="I48" s="156"/>
      <c r="J48" s="160"/>
      <c r="K48" s="135"/>
      <c r="L48" s="135"/>
      <c r="M48" s="135"/>
      <c r="N48" s="135"/>
      <c r="O48" s="135"/>
      <c r="P48" s="135"/>
      <c r="Q48" s="135"/>
      <c r="R48" s="136"/>
      <c r="S48" s="135"/>
      <c r="T48" s="135"/>
      <c r="U48" s="135"/>
      <c r="V48" s="135"/>
      <c r="W48" s="135"/>
      <c r="X48" s="135"/>
      <c r="Y48" s="135"/>
      <c r="Z48" s="135"/>
      <c r="AA48" s="136"/>
      <c r="AB48" s="140"/>
      <c r="AC48" s="140"/>
      <c r="AD48" s="140"/>
      <c r="AE48" s="140"/>
      <c r="AF48" s="140"/>
      <c r="AG48" s="140"/>
      <c r="AH48" s="140"/>
      <c r="AI48" s="140"/>
      <c r="AJ48" s="233"/>
      <c r="AK48" s="163"/>
      <c r="AL48" s="135"/>
      <c r="AM48" s="135"/>
      <c r="AN48" s="135"/>
      <c r="AO48" s="135"/>
      <c r="AP48" s="135"/>
      <c r="AQ48" s="135"/>
      <c r="AR48" s="135"/>
      <c r="AS48" s="259"/>
      <c r="AT48" s="145"/>
      <c r="AU48" s="116"/>
      <c r="AV48" s="147"/>
      <c r="AW48" s="147"/>
      <c r="AX48" s="116"/>
      <c r="AY48" s="117"/>
      <c r="AZ48" s="123"/>
      <c r="BA48" s="124"/>
      <c r="BB48" s="125"/>
      <c r="BC48" s="124"/>
      <c r="BD48" s="124"/>
      <c r="BE48" s="130"/>
      <c r="BG48" s="151"/>
      <c r="BH48" s="152"/>
      <c r="BI48" s="155"/>
      <c r="BJ48" s="155"/>
      <c r="BK48" s="155"/>
      <c r="BL48" s="155"/>
      <c r="BM48" s="155"/>
      <c r="BN48" s="155"/>
      <c r="BO48" s="156"/>
      <c r="BP48" s="160"/>
      <c r="BQ48" s="135"/>
      <c r="BR48" s="135"/>
      <c r="BS48" s="135"/>
      <c r="BT48" s="135"/>
      <c r="BU48" s="135"/>
      <c r="BV48" s="135"/>
      <c r="BW48" s="135"/>
      <c r="BX48" s="136"/>
      <c r="BY48" s="135"/>
      <c r="BZ48" s="135"/>
      <c r="CA48" s="135"/>
      <c r="CB48" s="135"/>
      <c r="CC48" s="135"/>
      <c r="CD48" s="135"/>
      <c r="CE48" s="135"/>
      <c r="CF48" s="135"/>
      <c r="CG48" s="136"/>
      <c r="CH48" s="140"/>
      <c r="CI48" s="140"/>
      <c r="CJ48" s="140"/>
      <c r="CK48" s="140"/>
      <c r="CL48" s="140"/>
      <c r="CM48" s="140"/>
      <c r="CN48" s="140"/>
      <c r="CO48" s="140"/>
      <c r="CP48" s="233"/>
      <c r="CQ48" s="163"/>
      <c r="CR48" s="135"/>
      <c r="CS48" s="135"/>
      <c r="CT48" s="135"/>
      <c r="CU48" s="135"/>
      <c r="CV48" s="135"/>
      <c r="CW48" s="135"/>
      <c r="CX48" s="135"/>
      <c r="CY48" s="259"/>
      <c r="CZ48" s="145"/>
      <c r="DA48" s="116"/>
      <c r="DB48" s="147"/>
      <c r="DC48" s="147"/>
      <c r="DD48" s="116"/>
      <c r="DE48" s="117"/>
      <c r="DF48" s="123"/>
      <c r="DG48" s="124"/>
      <c r="DH48" s="125"/>
      <c r="DI48" s="124"/>
      <c r="DJ48" s="124"/>
      <c r="DK48" s="130"/>
      <c r="DL48" s="53"/>
      <c r="DM48" s="151"/>
      <c r="DN48" s="152"/>
      <c r="DO48" s="155"/>
      <c r="DP48" s="155"/>
      <c r="DQ48" s="155"/>
      <c r="DR48" s="155"/>
      <c r="DS48" s="155"/>
      <c r="DT48" s="155"/>
      <c r="DU48" s="156"/>
      <c r="DV48" s="160"/>
      <c r="DW48" s="135"/>
      <c r="DX48" s="135"/>
      <c r="DY48" s="135"/>
      <c r="DZ48" s="135"/>
      <c r="EA48" s="135"/>
      <c r="EB48" s="135"/>
      <c r="EC48" s="135"/>
      <c r="ED48" s="136"/>
      <c r="EE48" s="135"/>
      <c r="EF48" s="135"/>
      <c r="EG48" s="135"/>
      <c r="EH48" s="135"/>
      <c r="EI48" s="135"/>
      <c r="EJ48" s="135"/>
      <c r="EK48" s="135"/>
      <c r="EL48" s="135"/>
      <c r="EM48" s="136"/>
      <c r="EN48" s="140"/>
      <c r="EO48" s="140"/>
      <c r="EP48" s="140"/>
      <c r="EQ48" s="140"/>
      <c r="ER48" s="140"/>
      <c r="ES48" s="140"/>
      <c r="ET48" s="140"/>
      <c r="EU48" s="140"/>
      <c r="EV48" s="233"/>
      <c r="EW48" s="163"/>
      <c r="EX48" s="135"/>
      <c r="EY48" s="135"/>
      <c r="EZ48" s="135"/>
      <c r="FA48" s="135"/>
      <c r="FB48" s="135"/>
      <c r="FC48" s="135"/>
      <c r="FD48" s="135"/>
      <c r="FE48" s="259"/>
      <c r="FF48" s="145"/>
      <c r="FG48" s="116"/>
      <c r="FH48" s="147"/>
      <c r="FI48" s="147"/>
      <c r="FJ48" s="116"/>
      <c r="FK48" s="117"/>
      <c r="FL48" s="123"/>
      <c r="FM48" s="124"/>
      <c r="FN48" s="125"/>
      <c r="FO48" s="124"/>
      <c r="FP48" s="124"/>
      <c r="FQ48" s="13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HE48" s="78"/>
      <c r="HF48" s="78"/>
      <c r="HG48" s="78"/>
      <c r="HH48" s="78"/>
      <c r="HI48" s="78"/>
      <c r="HJ48" s="78"/>
      <c r="HK48" s="78"/>
      <c r="HL48" s="77"/>
      <c r="HM48" s="77"/>
      <c r="HN48" s="78"/>
      <c r="HO48" s="78"/>
      <c r="HP48" s="78"/>
      <c r="HQ48" s="78"/>
      <c r="HR48" s="78"/>
      <c r="HS48" s="78"/>
      <c r="HT48" s="78"/>
    </row>
    <row r="49" spans="1:228" ht="6" customHeight="1" x14ac:dyDescent="0.2">
      <c r="A49" s="151"/>
      <c r="B49" s="152"/>
      <c r="C49" s="155"/>
      <c r="D49" s="155"/>
      <c r="E49" s="155"/>
      <c r="F49" s="155"/>
      <c r="G49" s="155"/>
      <c r="H49" s="155"/>
      <c r="I49" s="156"/>
      <c r="J49" s="160"/>
      <c r="K49" s="135"/>
      <c r="L49" s="135"/>
      <c r="M49" s="135"/>
      <c r="N49" s="135"/>
      <c r="O49" s="135"/>
      <c r="P49" s="135"/>
      <c r="Q49" s="135"/>
      <c r="R49" s="136"/>
      <c r="S49" s="135"/>
      <c r="T49" s="135"/>
      <c r="U49" s="135"/>
      <c r="V49" s="135"/>
      <c r="W49" s="135"/>
      <c r="X49" s="135"/>
      <c r="Y49" s="135"/>
      <c r="Z49" s="135"/>
      <c r="AA49" s="136"/>
      <c r="AB49" s="140"/>
      <c r="AC49" s="140"/>
      <c r="AD49" s="140"/>
      <c r="AE49" s="140"/>
      <c r="AF49" s="140"/>
      <c r="AG49" s="140"/>
      <c r="AH49" s="140"/>
      <c r="AI49" s="140"/>
      <c r="AJ49" s="233"/>
      <c r="AK49" s="163"/>
      <c r="AL49" s="135"/>
      <c r="AM49" s="135"/>
      <c r="AN49" s="135"/>
      <c r="AO49" s="135"/>
      <c r="AP49" s="135"/>
      <c r="AQ49" s="135"/>
      <c r="AR49" s="135"/>
      <c r="AS49" s="259"/>
      <c r="AT49" s="145"/>
      <c r="AU49" s="116"/>
      <c r="AV49" s="147"/>
      <c r="AW49" s="147"/>
      <c r="AX49" s="116"/>
      <c r="AY49" s="117"/>
      <c r="AZ49" s="123"/>
      <c r="BA49" s="124"/>
      <c r="BB49" s="125"/>
      <c r="BC49" s="124"/>
      <c r="BD49" s="124"/>
      <c r="BE49" s="130"/>
      <c r="BG49" s="151"/>
      <c r="BH49" s="152"/>
      <c r="BI49" s="155"/>
      <c r="BJ49" s="155"/>
      <c r="BK49" s="155"/>
      <c r="BL49" s="155"/>
      <c r="BM49" s="155"/>
      <c r="BN49" s="155"/>
      <c r="BO49" s="156"/>
      <c r="BP49" s="160"/>
      <c r="BQ49" s="135"/>
      <c r="BR49" s="135"/>
      <c r="BS49" s="135"/>
      <c r="BT49" s="135"/>
      <c r="BU49" s="135"/>
      <c r="BV49" s="135"/>
      <c r="BW49" s="135"/>
      <c r="BX49" s="136"/>
      <c r="BY49" s="135"/>
      <c r="BZ49" s="135"/>
      <c r="CA49" s="135"/>
      <c r="CB49" s="135"/>
      <c r="CC49" s="135"/>
      <c r="CD49" s="135"/>
      <c r="CE49" s="135"/>
      <c r="CF49" s="135"/>
      <c r="CG49" s="136"/>
      <c r="CH49" s="140"/>
      <c r="CI49" s="140"/>
      <c r="CJ49" s="140"/>
      <c r="CK49" s="140"/>
      <c r="CL49" s="140"/>
      <c r="CM49" s="140"/>
      <c r="CN49" s="140"/>
      <c r="CO49" s="140"/>
      <c r="CP49" s="233"/>
      <c r="CQ49" s="163"/>
      <c r="CR49" s="135"/>
      <c r="CS49" s="135"/>
      <c r="CT49" s="135"/>
      <c r="CU49" s="135"/>
      <c r="CV49" s="135"/>
      <c r="CW49" s="135"/>
      <c r="CX49" s="135"/>
      <c r="CY49" s="259"/>
      <c r="CZ49" s="145"/>
      <c r="DA49" s="116"/>
      <c r="DB49" s="147"/>
      <c r="DC49" s="147"/>
      <c r="DD49" s="116"/>
      <c r="DE49" s="117"/>
      <c r="DF49" s="123"/>
      <c r="DG49" s="124"/>
      <c r="DH49" s="125"/>
      <c r="DI49" s="124"/>
      <c r="DJ49" s="124"/>
      <c r="DK49" s="130"/>
      <c r="DL49" s="53"/>
      <c r="DM49" s="151"/>
      <c r="DN49" s="152"/>
      <c r="DO49" s="155"/>
      <c r="DP49" s="155"/>
      <c r="DQ49" s="155"/>
      <c r="DR49" s="155"/>
      <c r="DS49" s="155"/>
      <c r="DT49" s="155"/>
      <c r="DU49" s="156"/>
      <c r="DV49" s="160"/>
      <c r="DW49" s="135"/>
      <c r="DX49" s="135"/>
      <c r="DY49" s="135"/>
      <c r="DZ49" s="135"/>
      <c r="EA49" s="135"/>
      <c r="EB49" s="135"/>
      <c r="EC49" s="135"/>
      <c r="ED49" s="136"/>
      <c r="EE49" s="135"/>
      <c r="EF49" s="135"/>
      <c r="EG49" s="135"/>
      <c r="EH49" s="135"/>
      <c r="EI49" s="135"/>
      <c r="EJ49" s="135"/>
      <c r="EK49" s="135"/>
      <c r="EL49" s="135"/>
      <c r="EM49" s="136"/>
      <c r="EN49" s="140"/>
      <c r="EO49" s="140"/>
      <c r="EP49" s="140"/>
      <c r="EQ49" s="140"/>
      <c r="ER49" s="140"/>
      <c r="ES49" s="140"/>
      <c r="ET49" s="140"/>
      <c r="EU49" s="140"/>
      <c r="EV49" s="233"/>
      <c r="EW49" s="163"/>
      <c r="EX49" s="135"/>
      <c r="EY49" s="135"/>
      <c r="EZ49" s="135"/>
      <c r="FA49" s="135"/>
      <c r="FB49" s="135"/>
      <c r="FC49" s="135"/>
      <c r="FD49" s="135"/>
      <c r="FE49" s="259"/>
      <c r="FF49" s="145"/>
      <c r="FG49" s="116"/>
      <c r="FH49" s="147"/>
      <c r="FI49" s="147"/>
      <c r="FJ49" s="116"/>
      <c r="FK49" s="117"/>
      <c r="FL49" s="123"/>
      <c r="FM49" s="124"/>
      <c r="FN49" s="125"/>
      <c r="FO49" s="124"/>
      <c r="FP49" s="124"/>
      <c r="FQ49" s="13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HE49" s="78"/>
      <c r="HF49" s="78"/>
      <c r="HG49" s="78"/>
      <c r="HH49" s="78"/>
      <c r="HI49" s="78"/>
      <c r="HJ49" s="78"/>
      <c r="HK49" s="78"/>
      <c r="HL49" s="77"/>
      <c r="HM49" s="77"/>
      <c r="HN49" s="78"/>
      <c r="HO49" s="78"/>
      <c r="HP49" s="78"/>
      <c r="HQ49" s="78"/>
      <c r="HR49" s="78"/>
      <c r="HS49" s="78"/>
      <c r="HT49" s="78"/>
    </row>
    <row r="50" spans="1:228" ht="6" customHeight="1" x14ac:dyDescent="0.2">
      <c r="A50" s="238"/>
      <c r="B50" s="239"/>
      <c r="C50" s="155"/>
      <c r="D50" s="155"/>
      <c r="E50" s="155"/>
      <c r="F50" s="155"/>
      <c r="G50" s="155"/>
      <c r="H50" s="155"/>
      <c r="I50" s="156"/>
      <c r="J50" s="240"/>
      <c r="K50" s="170"/>
      <c r="L50" s="170"/>
      <c r="M50" s="170"/>
      <c r="N50" s="170"/>
      <c r="O50" s="170"/>
      <c r="P50" s="170"/>
      <c r="Q50" s="170"/>
      <c r="R50" s="230"/>
      <c r="S50" s="170"/>
      <c r="T50" s="170"/>
      <c r="U50" s="170"/>
      <c r="V50" s="170"/>
      <c r="W50" s="170"/>
      <c r="X50" s="170"/>
      <c r="Y50" s="170"/>
      <c r="Z50" s="170"/>
      <c r="AA50" s="230"/>
      <c r="AB50" s="234"/>
      <c r="AC50" s="234"/>
      <c r="AD50" s="234"/>
      <c r="AE50" s="234"/>
      <c r="AF50" s="234"/>
      <c r="AG50" s="234"/>
      <c r="AH50" s="234"/>
      <c r="AI50" s="234"/>
      <c r="AJ50" s="235"/>
      <c r="AK50" s="169"/>
      <c r="AL50" s="170"/>
      <c r="AM50" s="170"/>
      <c r="AN50" s="170"/>
      <c r="AO50" s="170"/>
      <c r="AP50" s="170"/>
      <c r="AQ50" s="170"/>
      <c r="AR50" s="170"/>
      <c r="AS50" s="260"/>
      <c r="AT50" s="145"/>
      <c r="AU50" s="116"/>
      <c r="AV50" s="147"/>
      <c r="AW50" s="147"/>
      <c r="AX50" s="116"/>
      <c r="AY50" s="117"/>
      <c r="AZ50" s="165"/>
      <c r="BA50" s="149"/>
      <c r="BB50" s="166"/>
      <c r="BC50" s="149"/>
      <c r="BD50" s="149"/>
      <c r="BE50" s="150"/>
      <c r="BG50" s="238"/>
      <c r="BH50" s="239"/>
      <c r="BI50" s="155"/>
      <c r="BJ50" s="155"/>
      <c r="BK50" s="155"/>
      <c r="BL50" s="155"/>
      <c r="BM50" s="155"/>
      <c r="BN50" s="155"/>
      <c r="BO50" s="156"/>
      <c r="BP50" s="240"/>
      <c r="BQ50" s="170"/>
      <c r="BR50" s="170"/>
      <c r="BS50" s="170"/>
      <c r="BT50" s="170"/>
      <c r="BU50" s="170"/>
      <c r="BV50" s="170"/>
      <c r="BW50" s="170"/>
      <c r="BX50" s="230"/>
      <c r="BY50" s="170"/>
      <c r="BZ50" s="170"/>
      <c r="CA50" s="170"/>
      <c r="CB50" s="170"/>
      <c r="CC50" s="170"/>
      <c r="CD50" s="170"/>
      <c r="CE50" s="170"/>
      <c r="CF50" s="170"/>
      <c r="CG50" s="230"/>
      <c r="CH50" s="234"/>
      <c r="CI50" s="234"/>
      <c r="CJ50" s="234"/>
      <c r="CK50" s="234"/>
      <c r="CL50" s="234"/>
      <c r="CM50" s="234"/>
      <c r="CN50" s="234"/>
      <c r="CO50" s="234"/>
      <c r="CP50" s="235"/>
      <c r="CQ50" s="169"/>
      <c r="CR50" s="170"/>
      <c r="CS50" s="170"/>
      <c r="CT50" s="170"/>
      <c r="CU50" s="170"/>
      <c r="CV50" s="170"/>
      <c r="CW50" s="170"/>
      <c r="CX50" s="170"/>
      <c r="CY50" s="260"/>
      <c r="CZ50" s="145"/>
      <c r="DA50" s="116"/>
      <c r="DB50" s="147"/>
      <c r="DC50" s="147"/>
      <c r="DD50" s="116"/>
      <c r="DE50" s="117"/>
      <c r="DF50" s="165"/>
      <c r="DG50" s="149"/>
      <c r="DH50" s="166"/>
      <c r="DI50" s="149"/>
      <c r="DJ50" s="149"/>
      <c r="DK50" s="150"/>
      <c r="DL50" s="53"/>
      <c r="DM50" s="238"/>
      <c r="DN50" s="239"/>
      <c r="DO50" s="155"/>
      <c r="DP50" s="155"/>
      <c r="DQ50" s="155"/>
      <c r="DR50" s="155"/>
      <c r="DS50" s="155"/>
      <c r="DT50" s="155"/>
      <c r="DU50" s="156"/>
      <c r="DV50" s="240"/>
      <c r="DW50" s="170"/>
      <c r="DX50" s="170"/>
      <c r="DY50" s="170"/>
      <c r="DZ50" s="170"/>
      <c r="EA50" s="170"/>
      <c r="EB50" s="170"/>
      <c r="EC50" s="170"/>
      <c r="ED50" s="230"/>
      <c r="EE50" s="170"/>
      <c r="EF50" s="170"/>
      <c r="EG50" s="170"/>
      <c r="EH50" s="170"/>
      <c r="EI50" s="170"/>
      <c r="EJ50" s="170"/>
      <c r="EK50" s="170"/>
      <c r="EL50" s="170"/>
      <c r="EM50" s="230"/>
      <c r="EN50" s="234"/>
      <c r="EO50" s="234"/>
      <c r="EP50" s="234"/>
      <c r="EQ50" s="234"/>
      <c r="ER50" s="234"/>
      <c r="ES50" s="234"/>
      <c r="ET50" s="234"/>
      <c r="EU50" s="234"/>
      <c r="EV50" s="235"/>
      <c r="EW50" s="169"/>
      <c r="EX50" s="170"/>
      <c r="EY50" s="170"/>
      <c r="EZ50" s="170"/>
      <c r="FA50" s="170"/>
      <c r="FB50" s="170"/>
      <c r="FC50" s="170"/>
      <c r="FD50" s="170"/>
      <c r="FE50" s="260"/>
      <c r="FF50" s="145"/>
      <c r="FG50" s="116"/>
      <c r="FH50" s="147"/>
      <c r="FI50" s="147"/>
      <c r="FJ50" s="116"/>
      <c r="FK50" s="117"/>
      <c r="FL50" s="165"/>
      <c r="FM50" s="149"/>
      <c r="FN50" s="166"/>
      <c r="FO50" s="149"/>
      <c r="FP50" s="149"/>
      <c r="FQ50" s="150"/>
      <c r="GJ50" s="38"/>
      <c r="GK50" s="38"/>
      <c r="GL50" s="38"/>
      <c r="GM50" s="38"/>
      <c r="GN50" s="38"/>
      <c r="GO50" s="38"/>
      <c r="GP50" s="38"/>
      <c r="HE50" s="78"/>
      <c r="HF50" s="78"/>
      <c r="HG50" s="78"/>
      <c r="HH50" s="78"/>
      <c r="HI50" s="78"/>
      <c r="HJ50" s="78"/>
      <c r="HK50" s="78"/>
      <c r="HL50" s="77"/>
      <c r="HM50" s="77"/>
      <c r="HN50" s="78"/>
      <c r="HO50" s="78"/>
      <c r="HP50" s="78"/>
      <c r="HQ50" s="78"/>
      <c r="HR50" s="78"/>
      <c r="HS50" s="78"/>
      <c r="HT50" s="78"/>
    </row>
    <row r="51" spans="1:228" ht="6" customHeight="1" x14ac:dyDescent="0.2">
      <c r="A51" s="151">
        <v>4</v>
      </c>
      <c r="B51" s="152"/>
      <c r="C51" s="155" t="s">
        <v>107</v>
      </c>
      <c r="D51" s="155"/>
      <c r="E51" s="155"/>
      <c r="F51" s="155"/>
      <c r="G51" s="155"/>
      <c r="H51" s="155"/>
      <c r="I51" s="156"/>
      <c r="J51" s="159">
        <f>IF(AQ39="","",AQ39)</f>
        <v>2</v>
      </c>
      <c r="K51" s="133"/>
      <c r="L51" s="133"/>
      <c r="M51" s="133" t="s">
        <v>102</v>
      </c>
      <c r="N51" s="133"/>
      <c r="O51" s="133"/>
      <c r="P51" s="133">
        <f>IF(AK39="","",AK39)</f>
        <v>3</v>
      </c>
      <c r="Q51" s="133"/>
      <c r="R51" s="134"/>
      <c r="S51" s="162">
        <f>IF(AQ43="","",AQ43)</f>
        <v>2</v>
      </c>
      <c r="T51" s="133"/>
      <c r="U51" s="133"/>
      <c r="V51" s="133" t="s">
        <v>102</v>
      </c>
      <c r="W51" s="133"/>
      <c r="X51" s="133"/>
      <c r="Y51" s="133">
        <f>IF(AK43="","",AK43)</f>
        <v>3</v>
      </c>
      <c r="Z51" s="133"/>
      <c r="AA51" s="134"/>
      <c r="AB51" s="162">
        <f>IF(AQ47="","",AQ47)</f>
        <v>3</v>
      </c>
      <c r="AC51" s="133"/>
      <c r="AD51" s="133"/>
      <c r="AE51" s="133" t="s">
        <v>102</v>
      </c>
      <c r="AF51" s="133"/>
      <c r="AG51" s="133"/>
      <c r="AH51" s="133">
        <f>IF(AK47="","",AK47)</f>
        <v>0</v>
      </c>
      <c r="AI51" s="133"/>
      <c r="AJ51" s="134"/>
      <c r="AK51" s="139"/>
      <c r="AL51" s="140"/>
      <c r="AM51" s="140"/>
      <c r="AN51" s="140"/>
      <c r="AO51" s="140"/>
      <c r="AP51" s="140"/>
      <c r="AQ51" s="140"/>
      <c r="AR51" s="140"/>
      <c r="AS51" s="141"/>
      <c r="AT51" s="145">
        <f>IF(J51=3,1,0)+IF(S51=3,1,0)+IF(AB51=3,1,0)+IF(AK51=3,1,0)</f>
        <v>1</v>
      </c>
      <c r="AU51" s="116"/>
      <c r="AV51" s="147" t="s">
        <v>103</v>
      </c>
      <c r="AW51" s="147"/>
      <c r="AX51" s="116">
        <f>IF(P51=3,1,0)+IF(Y51=3,1,0)+IF(AH51=3,1,0)+IF(AQ51=3,1,0)</f>
        <v>2</v>
      </c>
      <c r="AY51" s="117"/>
      <c r="AZ51" s="120">
        <f>IF(AND(AT51=0,AX51=0),"",AT51*2+AX51)</f>
        <v>4</v>
      </c>
      <c r="BA51" s="121"/>
      <c r="BB51" s="122"/>
      <c r="BC51" s="120">
        <f>IF(AZ51="","",RANK(AZ51,AZ39:BB54))</f>
        <v>3</v>
      </c>
      <c r="BD51" s="121"/>
      <c r="BE51" s="129"/>
      <c r="BG51" s="151">
        <v>4</v>
      </c>
      <c r="BH51" s="152"/>
      <c r="BI51" s="155" t="s">
        <v>57</v>
      </c>
      <c r="BJ51" s="155"/>
      <c r="BK51" s="155"/>
      <c r="BL51" s="155"/>
      <c r="BM51" s="155"/>
      <c r="BN51" s="155"/>
      <c r="BO51" s="156"/>
      <c r="BP51" s="159">
        <f>IF(CW39="","",CW39)</f>
        <v>1</v>
      </c>
      <c r="BQ51" s="133"/>
      <c r="BR51" s="133"/>
      <c r="BS51" s="133" t="s">
        <v>102</v>
      </c>
      <c r="BT51" s="133"/>
      <c r="BU51" s="133"/>
      <c r="BV51" s="133">
        <f>IF(CQ39="","",CQ39)</f>
        <v>3</v>
      </c>
      <c r="BW51" s="133"/>
      <c r="BX51" s="134"/>
      <c r="BY51" s="162">
        <f>IF(CW43="","",CW43)</f>
        <v>0</v>
      </c>
      <c r="BZ51" s="133"/>
      <c r="CA51" s="133"/>
      <c r="CB51" s="133" t="s">
        <v>102</v>
      </c>
      <c r="CC51" s="133"/>
      <c r="CD51" s="133"/>
      <c r="CE51" s="133">
        <f>IF(CQ43="","",CQ43)</f>
        <v>3</v>
      </c>
      <c r="CF51" s="133"/>
      <c r="CG51" s="134"/>
      <c r="CH51" s="162">
        <f>IF(CW47="","",CW47)</f>
        <v>2</v>
      </c>
      <c r="CI51" s="133"/>
      <c r="CJ51" s="133"/>
      <c r="CK51" s="133" t="s">
        <v>102</v>
      </c>
      <c r="CL51" s="133"/>
      <c r="CM51" s="133"/>
      <c r="CN51" s="133">
        <f>IF(CQ47="","",CQ47)</f>
        <v>3</v>
      </c>
      <c r="CO51" s="133"/>
      <c r="CP51" s="134"/>
      <c r="CQ51" s="139"/>
      <c r="CR51" s="140"/>
      <c r="CS51" s="140"/>
      <c r="CT51" s="140"/>
      <c r="CU51" s="140"/>
      <c r="CV51" s="140"/>
      <c r="CW51" s="140"/>
      <c r="CX51" s="140"/>
      <c r="CY51" s="141"/>
      <c r="CZ51" s="145">
        <f>IF(BP51=3,1,0)+IF(BY51=3,1,0)+IF(CH51=3,1,0)+IF(CQ51=3,1,0)</f>
        <v>0</v>
      </c>
      <c r="DA51" s="116"/>
      <c r="DB51" s="147" t="s">
        <v>103</v>
      </c>
      <c r="DC51" s="147"/>
      <c r="DD51" s="116">
        <f>IF(BV51=3,1,0)+IF(CE51=3,1,0)+IF(CN51=3,1,0)+IF(CW51=3,1,0)</f>
        <v>3</v>
      </c>
      <c r="DE51" s="117"/>
      <c r="DF51" s="120">
        <f>IF(AND(CZ51=0,DD51=0),"",CZ51*2+DD51)</f>
        <v>3</v>
      </c>
      <c r="DG51" s="121"/>
      <c r="DH51" s="122"/>
      <c r="DI51" s="120">
        <f>IF(DF51="","",RANK(DF51,DF39:DH54))</f>
        <v>4</v>
      </c>
      <c r="DJ51" s="121"/>
      <c r="DK51" s="129"/>
      <c r="DL51" s="3"/>
      <c r="DM51" s="151">
        <v>4</v>
      </c>
      <c r="DN51" s="152"/>
      <c r="DO51" s="155" t="s">
        <v>82</v>
      </c>
      <c r="DP51" s="155"/>
      <c r="DQ51" s="155"/>
      <c r="DR51" s="155"/>
      <c r="DS51" s="155"/>
      <c r="DT51" s="155"/>
      <c r="DU51" s="156"/>
      <c r="DV51" s="159">
        <f>IF(FC39="","",FC39)</f>
        <v>0</v>
      </c>
      <c r="DW51" s="133"/>
      <c r="DX51" s="133"/>
      <c r="DY51" s="133" t="s">
        <v>102</v>
      </c>
      <c r="DZ51" s="133"/>
      <c r="EA51" s="133"/>
      <c r="EB51" s="133">
        <f>IF(EW39="","",EW39)</f>
        <v>3</v>
      </c>
      <c r="EC51" s="133"/>
      <c r="ED51" s="134"/>
      <c r="EE51" s="162">
        <f>IF(FC43="","",FC43)</f>
        <v>1</v>
      </c>
      <c r="EF51" s="133"/>
      <c r="EG51" s="133"/>
      <c r="EH51" s="133" t="s">
        <v>102</v>
      </c>
      <c r="EI51" s="133"/>
      <c r="EJ51" s="133"/>
      <c r="EK51" s="133">
        <f>IF(EW43="","",EW43)</f>
        <v>3</v>
      </c>
      <c r="EL51" s="133"/>
      <c r="EM51" s="134"/>
      <c r="EN51" s="162">
        <f>IF(FC47="","",FC47)</f>
        <v>0</v>
      </c>
      <c r="EO51" s="133"/>
      <c r="EP51" s="133"/>
      <c r="EQ51" s="133" t="s">
        <v>102</v>
      </c>
      <c r="ER51" s="133"/>
      <c r="ES51" s="133"/>
      <c r="ET51" s="133">
        <f>IF(EW47="","",EW47)</f>
        <v>3</v>
      </c>
      <c r="EU51" s="133"/>
      <c r="EV51" s="134"/>
      <c r="EW51" s="139"/>
      <c r="EX51" s="140"/>
      <c r="EY51" s="140"/>
      <c r="EZ51" s="140"/>
      <c r="FA51" s="140"/>
      <c r="FB51" s="140"/>
      <c r="FC51" s="140"/>
      <c r="FD51" s="140"/>
      <c r="FE51" s="141"/>
      <c r="FF51" s="145">
        <f>IF(DV51=3,1,0)+IF(EE51=3,1,0)+IF(EN51=3,1,0)+IF(EW51=3,1,0)</f>
        <v>0</v>
      </c>
      <c r="FG51" s="116"/>
      <c r="FH51" s="147" t="s">
        <v>103</v>
      </c>
      <c r="FI51" s="147"/>
      <c r="FJ51" s="116">
        <f>IF(EB51=3,1,0)+IF(EK51=3,1,0)+IF(ET51=3,1,0)+IF(FC51=3,1,0)</f>
        <v>3</v>
      </c>
      <c r="FK51" s="117"/>
      <c r="FL51" s="120">
        <f>IF(AND(FF51=0,FJ51=0),"",FF51*2+FJ51)</f>
        <v>3</v>
      </c>
      <c r="FM51" s="121"/>
      <c r="FN51" s="122"/>
      <c r="FO51" s="120">
        <f>IF(FL51="","",RANK(FL51,FL39:FN54))</f>
        <v>4</v>
      </c>
      <c r="FP51" s="121"/>
      <c r="FQ51" s="129"/>
      <c r="GJ51" s="3"/>
      <c r="GK51" s="3"/>
      <c r="GL51" s="3"/>
      <c r="GM51" s="3"/>
      <c r="GN51" s="3"/>
      <c r="GO51" s="3"/>
      <c r="GP51" s="3"/>
      <c r="HE51" s="78"/>
      <c r="HF51" s="78"/>
      <c r="HG51" s="78"/>
      <c r="HH51" s="78"/>
      <c r="HI51" s="78"/>
      <c r="HJ51" s="78"/>
      <c r="HK51" s="78"/>
      <c r="HL51" s="77"/>
      <c r="HM51" s="77"/>
      <c r="HN51" s="78"/>
      <c r="HO51" s="78"/>
      <c r="HP51" s="78"/>
      <c r="HQ51" s="78"/>
      <c r="HR51" s="78"/>
      <c r="HS51" s="78"/>
      <c r="HT51" s="78"/>
    </row>
    <row r="52" spans="1:228" ht="6" customHeight="1" x14ac:dyDescent="0.2">
      <c r="A52" s="151"/>
      <c r="B52" s="152"/>
      <c r="C52" s="155"/>
      <c r="D52" s="155"/>
      <c r="E52" s="155"/>
      <c r="F52" s="155"/>
      <c r="G52" s="155"/>
      <c r="H52" s="155"/>
      <c r="I52" s="156"/>
      <c r="J52" s="160"/>
      <c r="K52" s="135"/>
      <c r="L52" s="135"/>
      <c r="M52" s="135"/>
      <c r="N52" s="135"/>
      <c r="O52" s="135"/>
      <c r="P52" s="135"/>
      <c r="Q52" s="135"/>
      <c r="R52" s="136"/>
      <c r="S52" s="163"/>
      <c r="T52" s="135"/>
      <c r="U52" s="135"/>
      <c r="V52" s="135"/>
      <c r="W52" s="135"/>
      <c r="X52" s="135"/>
      <c r="Y52" s="135"/>
      <c r="Z52" s="135"/>
      <c r="AA52" s="136"/>
      <c r="AB52" s="163"/>
      <c r="AC52" s="135"/>
      <c r="AD52" s="135"/>
      <c r="AE52" s="135"/>
      <c r="AF52" s="135"/>
      <c r="AG52" s="135"/>
      <c r="AH52" s="135"/>
      <c r="AI52" s="135"/>
      <c r="AJ52" s="136"/>
      <c r="AK52" s="139"/>
      <c r="AL52" s="140"/>
      <c r="AM52" s="140"/>
      <c r="AN52" s="140"/>
      <c r="AO52" s="140"/>
      <c r="AP52" s="140"/>
      <c r="AQ52" s="140"/>
      <c r="AR52" s="140"/>
      <c r="AS52" s="141"/>
      <c r="AT52" s="145"/>
      <c r="AU52" s="116"/>
      <c r="AV52" s="147"/>
      <c r="AW52" s="147"/>
      <c r="AX52" s="116"/>
      <c r="AY52" s="117"/>
      <c r="AZ52" s="123"/>
      <c r="BA52" s="124"/>
      <c r="BB52" s="125"/>
      <c r="BC52" s="123"/>
      <c r="BD52" s="124"/>
      <c r="BE52" s="130"/>
      <c r="BG52" s="151"/>
      <c r="BH52" s="152"/>
      <c r="BI52" s="155"/>
      <c r="BJ52" s="155"/>
      <c r="BK52" s="155"/>
      <c r="BL52" s="155"/>
      <c r="BM52" s="155"/>
      <c r="BN52" s="155"/>
      <c r="BO52" s="156"/>
      <c r="BP52" s="160"/>
      <c r="BQ52" s="135"/>
      <c r="BR52" s="135"/>
      <c r="BS52" s="135"/>
      <c r="BT52" s="135"/>
      <c r="BU52" s="135"/>
      <c r="BV52" s="135"/>
      <c r="BW52" s="135"/>
      <c r="BX52" s="136"/>
      <c r="BY52" s="163"/>
      <c r="BZ52" s="135"/>
      <c r="CA52" s="135"/>
      <c r="CB52" s="135"/>
      <c r="CC52" s="135"/>
      <c r="CD52" s="135"/>
      <c r="CE52" s="135"/>
      <c r="CF52" s="135"/>
      <c r="CG52" s="136"/>
      <c r="CH52" s="163"/>
      <c r="CI52" s="135"/>
      <c r="CJ52" s="135"/>
      <c r="CK52" s="135"/>
      <c r="CL52" s="135"/>
      <c r="CM52" s="135"/>
      <c r="CN52" s="135"/>
      <c r="CO52" s="135"/>
      <c r="CP52" s="136"/>
      <c r="CQ52" s="139"/>
      <c r="CR52" s="140"/>
      <c r="CS52" s="140"/>
      <c r="CT52" s="140"/>
      <c r="CU52" s="140"/>
      <c r="CV52" s="140"/>
      <c r="CW52" s="140"/>
      <c r="CX52" s="140"/>
      <c r="CY52" s="141"/>
      <c r="CZ52" s="145"/>
      <c r="DA52" s="116"/>
      <c r="DB52" s="147"/>
      <c r="DC52" s="147"/>
      <c r="DD52" s="116"/>
      <c r="DE52" s="117"/>
      <c r="DF52" s="123"/>
      <c r="DG52" s="124"/>
      <c r="DH52" s="125"/>
      <c r="DI52" s="123"/>
      <c r="DJ52" s="124"/>
      <c r="DK52" s="130"/>
      <c r="DL52" s="3"/>
      <c r="DM52" s="151"/>
      <c r="DN52" s="152"/>
      <c r="DO52" s="155"/>
      <c r="DP52" s="155"/>
      <c r="DQ52" s="155"/>
      <c r="DR52" s="155"/>
      <c r="DS52" s="155"/>
      <c r="DT52" s="155"/>
      <c r="DU52" s="156"/>
      <c r="DV52" s="160"/>
      <c r="DW52" s="135"/>
      <c r="DX52" s="135"/>
      <c r="DY52" s="135"/>
      <c r="DZ52" s="135"/>
      <c r="EA52" s="135"/>
      <c r="EB52" s="135"/>
      <c r="EC52" s="135"/>
      <c r="ED52" s="136"/>
      <c r="EE52" s="163"/>
      <c r="EF52" s="135"/>
      <c r="EG52" s="135"/>
      <c r="EH52" s="135"/>
      <c r="EI52" s="135"/>
      <c r="EJ52" s="135"/>
      <c r="EK52" s="135"/>
      <c r="EL52" s="135"/>
      <c r="EM52" s="136"/>
      <c r="EN52" s="163"/>
      <c r="EO52" s="135"/>
      <c r="EP52" s="135"/>
      <c r="EQ52" s="135"/>
      <c r="ER52" s="135"/>
      <c r="ES52" s="135"/>
      <c r="ET52" s="135"/>
      <c r="EU52" s="135"/>
      <c r="EV52" s="136"/>
      <c r="EW52" s="139"/>
      <c r="EX52" s="140"/>
      <c r="EY52" s="140"/>
      <c r="EZ52" s="140"/>
      <c r="FA52" s="140"/>
      <c r="FB52" s="140"/>
      <c r="FC52" s="140"/>
      <c r="FD52" s="140"/>
      <c r="FE52" s="141"/>
      <c r="FF52" s="145"/>
      <c r="FG52" s="116"/>
      <c r="FH52" s="147"/>
      <c r="FI52" s="147"/>
      <c r="FJ52" s="116"/>
      <c r="FK52" s="117"/>
      <c r="FL52" s="123"/>
      <c r="FM52" s="124"/>
      <c r="FN52" s="125"/>
      <c r="FO52" s="123"/>
      <c r="FP52" s="124"/>
      <c r="FQ52" s="130"/>
      <c r="GI52" s="3"/>
      <c r="GJ52" s="3"/>
      <c r="GK52" s="3"/>
      <c r="GL52" s="3"/>
      <c r="GM52" s="3"/>
      <c r="GN52" s="3"/>
      <c r="GO52" s="3"/>
      <c r="GP52" s="3"/>
      <c r="HE52" s="78"/>
      <c r="HF52" s="78"/>
      <c r="HG52" s="78"/>
      <c r="HH52" s="78"/>
      <c r="HI52" s="78"/>
      <c r="HJ52" s="78"/>
      <c r="HK52" s="78"/>
      <c r="HL52" s="77"/>
      <c r="HM52" s="77"/>
      <c r="HN52" s="78"/>
      <c r="HO52" s="78"/>
      <c r="HP52" s="78"/>
      <c r="HQ52" s="78"/>
      <c r="HR52" s="78"/>
      <c r="HS52" s="78"/>
      <c r="HT52" s="78"/>
    </row>
    <row r="53" spans="1:228" ht="6" customHeight="1" x14ac:dyDescent="0.2">
      <c r="A53" s="151"/>
      <c r="B53" s="152"/>
      <c r="C53" s="155"/>
      <c r="D53" s="155"/>
      <c r="E53" s="155"/>
      <c r="F53" s="155"/>
      <c r="G53" s="155"/>
      <c r="H53" s="155"/>
      <c r="I53" s="156"/>
      <c r="J53" s="160"/>
      <c r="K53" s="135"/>
      <c r="L53" s="135"/>
      <c r="M53" s="135"/>
      <c r="N53" s="135"/>
      <c r="O53" s="135"/>
      <c r="P53" s="135"/>
      <c r="Q53" s="135"/>
      <c r="R53" s="136"/>
      <c r="S53" s="163"/>
      <c r="T53" s="135"/>
      <c r="U53" s="135"/>
      <c r="V53" s="135"/>
      <c r="W53" s="135"/>
      <c r="X53" s="135"/>
      <c r="Y53" s="135"/>
      <c r="Z53" s="135"/>
      <c r="AA53" s="136"/>
      <c r="AB53" s="163"/>
      <c r="AC53" s="135"/>
      <c r="AD53" s="135"/>
      <c r="AE53" s="135"/>
      <c r="AF53" s="135"/>
      <c r="AG53" s="135"/>
      <c r="AH53" s="135"/>
      <c r="AI53" s="135"/>
      <c r="AJ53" s="136"/>
      <c r="AK53" s="139"/>
      <c r="AL53" s="140"/>
      <c r="AM53" s="140"/>
      <c r="AN53" s="140"/>
      <c r="AO53" s="140"/>
      <c r="AP53" s="140"/>
      <c r="AQ53" s="140"/>
      <c r="AR53" s="140"/>
      <c r="AS53" s="141"/>
      <c r="AT53" s="145"/>
      <c r="AU53" s="116"/>
      <c r="AV53" s="147"/>
      <c r="AW53" s="147"/>
      <c r="AX53" s="116"/>
      <c r="AY53" s="117"/>
      <c r="AZ53" s="123"/>
      <c r="BA53" s="124"/>
      <c r="BB53" s="125"/>
      <c r="BC53" s="123"/>
      <c r="BD53" s="124"/>
      <c r="BE53" s="130"/>
      <c r="BF53" s="6"/>
      <c r="BG53" s="151"/>
      <c r="BH53" s="152"/>
      <c r="BI53" s="155"/>
      <c r="BJ53" s="155"/>
      <c r="BK53" s="155"/>
      <c r="BL53" s="155"/>
      <c r="BM53" s="155"/>
      <c r="BN53" s="155"/>
      <c r="BO53" s="156"/>
      <c r="BP53" s="160"/>
      <c r="BQ53" s="135"/>
      <c r="BR53" s="135"/>
      <c r="BS53" s="135"/>
      <c r="BT53" s="135"/>
      <c r="BU53" s="135"/>
      <c r="BV53" s="135"/>
      <c r="BW53" s="135"/>
      <c r="BX53" s="136"/>
      <c r="BY53" s="163"/>
      <c r="BZ53" s="135"/>
      <c r="CA53" s="135"/>
      <c r="CB53" s="135"/>
      <c r="CC53" s="135"/>
      <c r="CD53" s="135"/>
      <c r="CE53" s="135"/>
      <c r="CF53" s="135"/>
      <c r="CG53" s="136"/>
      <c r="CH53" s="163"/>
      <c r="CI53" s="135"/>
      <c r="CJ53" s="135"/>
      <c r="CK53" s="135"/>
      <c r="CL53" s="135"/>
      <c r="CM53" s="135"/>
      <c r="CN53" s="135"/>
      <c r="CO53" s="135"/>
      <c r="CP53" s="136"/>
      <c r="CQ53" s="139"/>
      <c r="CR53" s="140"/>
      <c r="CS53" s="140"/>
      <c r="CT53" s="140"/>
      <c r="CU53" s="140"/>
      <c r="CV53" s="140"/>
      <c r="CW53" s="140"/>
      <c r="CX53" s="140"/>
      <c r="CY53" s="141"/>
      <c r="CZ53" s="145"/>
      <c r="DA53" s="116"/>
      <c r="DB53" s="147"/>
      <c r="DC53" s="147"/>
      <c r="DD53" s="116"/>
      <c r="DE53" s="117"/>
      <c r="DF53" s="123"/>
      <c r="DG53" s="124"/>
      <c r="DH53" s="125"/>
      <c r="DI53" s="123"/>
      <c r="DJ53" s="124"/>
      <c r="DK53" s="130"/>
      <c r="DL53" s="3"/>
      <c r="DM53" s="151"/>
      <c r="DN53" s="152"/>
      <c r="DO53" s="155"/>
      <c r="DP53" s="155"/>
      <c r="DQ53" s="155"/>
      <c r="DR53" s="155"/>
      <c r="DS53" s="155"/>
      <c r="DT53" s="155"/>
      <c r="DU53" s="156"/>
      <c r="DV53" s="160"/>
      <c r="DW53" s="135"/>
      <c r="DX53" s="135"/>
      <c r="DY53" s="135"/>
      <c r="DZ53" s="135"/>
      <c r="EA53" s="135"/>
      <c r="EB53" s="135"/>
      <c r="EC53" s="135"/>
      <c r="ED53" s="136"/>
      <c r="EE53" s="163"/>
      <c r="EF53" s="135"/>
      <c r="EG53" s="135"/>
      <c r="EH53" s="135"/>
      <c r="EI53" s="135"/>
      <c r="EJ53" s="135"/>
      <c r="EK53" s="135"/>
      <c r="EL53" s="135"/>
      <c r="EM53" s="136"/>
      <c r="EN53" s="163"/>
      <c r="EO53" s="135"/>
      <c r="EP53" s="135"/>
      <c r="EQ53" s="135"/>
      <c r="ER53" s="135"/>
      <c r="ES53" s="135"/>
      <c r="ET53" s="135"/>
      <c r="EU53" s="135"/>
      <c r="EV53" s="136"/>
      <c r="EW53" s="139"/>
      <c r="EX53" s="140"/>
      <c r="EY53" s="140"/>
      <c r="EZ53" s="140"/>
      <c r="FA53" s="140"/>
      <c r="FB53" s="140"/>
      <c r="FC53" s="140"/>
      <c r="FD53" s="140"/>
      <c r="FE53" s="141"/>
      <c r="FF53" s="145"/>
      <c r="FG53" s="116"/>
      <c r="FH53" s="147"/>
      <c r="FI53" s="147"/>
      <c r="FJ53" s="116"/>
      <c r="FK53" s="117"/>
      <c r="FL53" s="123"/>
      <c r="FM53" s="124"/>
      <c r="FN53" s="125"/>
      <c r="FO53" s="123"/>
      <c r="FP53" s="124"/>
      <c r="FQ53" s="130"/>
      <c r="FR53" s="27"/>
      <c r="FS53" s="58"/>
      <c r="FT53" s="58"/>
      <c r="FU53" s="58"/>
      <c r="FV53" s="54"/>
      <c r="FW53" s="54"/>
      <c r="FX53" s="54"/>
      <c r="FY53" s="3"/>
      <c r="FZ53" s="3"/>
      <c r="GA53" s="3"/>
      <c r="GB53" s="54"/>
      <c r="GC53" s="54"/>
      <c r="GD53" s="54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HE53" s="78"/>
      <c r="HF53" s="78"/>
      <c r="HG53" s="78"/>
      <c r="HH53" s="78"/>
      <c r="HI53" s="78"/>
      <c r="HJ53" s="78"/>
      <c r="HK53" s="78"/>
      <c r="HL53" s="77"/>
      <c r="HM53" s="77"/>
      <c r="HN53" s="78"/>
      <c r="HO53" s="78"/>
      <c r="HP53" s="78"/>
      <c r="HQ53" s="78"/>
      <c r="HR53" s="78"/>
      <c r="HS53" s="78"/>
      <c r="HT53" s="78"/>
    </row>
    <row r="54" spans="1:228" ht="6" customHeight="1" thickBot="1" x14ac:dyDescent="0.25">
      <c r="A54" s="153"/>
      <c r="B54" s="154"/>
      <c r="C54" s="157"/>
      <c r="D54" s="157"/>
      <c r="E54" s="157"/>
      <c r="F54" s="157"/>
      <c r="G54" s="157"/>
      <c r="H54" s="157"/>
      <c r="I54" s="158"/>
      <c r="J54" s="161"/>
      <c r="K54" s="137"/>
      <c r="L54" s="137"/>
      <c r="M54" s="137"/>
      <c r="N54" s="137"/>
      <c r="O54" s="137"/>
      <c r="P54" s="137"/>
      <c r="Q54" s="137"/>
      <c r="R54" s="138"/>
      <c r="S54" s="164"/>
      <c r="T54" s="137"/>
      <c r="U54" s="137"/>
      <c r="V54" s="137"/>
      <c r="W54" s="137"/>
      <c r="X54" s="137"/>
      <c r="Y54" s="137"/>
      <c r="Z54" s="137"/>
      <c r="AA54" s="138"/>
      <c r="AB54" s="164"/>
      <c r="AC54" s="137"/>
      <c r="AD54" s="137"/>
      <c r="AE54" s="137"/>
      <c r="AF54" s="137"/>
      <c r="AG54" s="137"/>
      <c r="AH54" s="137"/>
      <c r="AI54" s="137"/>
      <c r="AJ54" s="138"/>
      <c r="AK54" s="142"/>
      <c r="AL54" s="143"/>
      <c r="AM54" s="143"/>
      <c r="AN54" s="143"/>
      <c r="AO54" s="143"/>
      <c r="AP54" s="143"/>
      <c r="AQ54" s="143"/>
      <c r="AR54" s="143"/>
      <c r="AS54" s="144"/>
      <c r="AT54" s="146"/>
      <c r="AU54" s="118"/>
      <c r="AV54" s="148"/>
      <c r="AW54" s="148"/>
      <c r="AX54" s="118"/>
      <c r="AY54" s="119"/>
      <c r="AZ54" s="126"/>
      <c r="BA54" s="127"/>
      <c r="BB54" s="128"/>
      <c r="BC54" s="126"/>
      <c r="BD54" s="127"/>
      <c r="BE54" s="131"/>
      <c r="BF54" s="6"/>
      <c r="BG54" s="153"/>
      <c r="BH54" s="154"/>
      <c r="BI54" s="157"/>
      <c r="BJ54" s="157"/>
      <c r="BK54" s="157"/>
      <c r="BL54" s="157"/>
      <c r="BM54" s="157"/>
      <c r="BN54" s="157"/>
      <c r="BO54" s="158"/>
      <c r="BP54" s="161"/>
      <c r="BQ54" s="137"/>
      <c r="BR54" s="137"/>
      <c r="BS54" s="137"/>
      <c r="BT54" s="137"/>
      <c r="BU54" s="137"/>
      <c r="BV54" s="137"/>
      <c r="BW54" s="137"/>
      <c r="BX54" s="138"/>
      <c r="BY54" s="164"/>
      <c r="BZ54" s="137"/>
      <c r="CA54" s="137"/>
      <c r="CB54" s="137"/>
      <c r="CC54" s="137"/>
      <c r="CD54" s="137"/>
      <c r="CE54" s="137"/>
      <c r="CF54" s="137"/>
      <c r="CG54" s="138"/>
      <c r="CH54" s="164"/>
      <c r="CI54" s="137"/>
      <c r="CJ54" s="137"/>
      <c r="CK54" s="137"/>
      <c r="CL54" s="137"/>
      <c r="CM54" s="137"/>
      <c r="CN54" s="137"/>
      <c r="CO54" s="137"/>
      <c r="CP54" s="138"/>
      <c r="CQ54" s="142"/>
      <c r="CR54" s="143"/>
      <c r="CS54" s="143"/>
      <c r="CT54" s="143"/>
      <c r="CU54" s="143"/>
      <c r="CV54" s="143"/>
      <c r="CW54" s="143"/>
      <c r="CX54" s="143"/>
      <c r="CY54" s="144"/>
      <c r="CZ54" s="146"/>
      <c r="DA54" s="118"/>
      <c r="DB54" s="148"/>
      <c r="DC54" s="148"/>
      <c r="DD54" s="118"/>
      <c r="DE54" s="119"/>
      <c r="DF54" s="126"/>
      <c r="DG54" s="127"/>
      <c r="DH54" s="128"/>
      <c r="DI54" s="126"/>
      <c r="DJ54" s="127"/>
      <c r="DK54" s="131"/>
      <c r="DL54" s="3"/>
      <c r="DM54" s="153"/>
      <c r="DN54" s="154"/>
      <c r="DO54" s="157"/>
      <c r="DP54" s="157"/>
      <c r="DQ54" s="157"/>
      <c r="DR54" s="157"/>
      <c r="DS54" s="157"/>
      <c r="DT54" s="157"/>
      <c r="DU54" s="158"/>
      <c r="DV54" s="161"/>
      <c r="DW54" s="137"/>
      <c r="DX54" s="137"/>
      <c r="DY54" s="137"/>
      <c r="DZ54" s="137"/>
      <c r="EA54" s="137"/>
      <c r="EB54" s="137"/>
      <c r="EC54" s="137"/>
      <c r="ED54" s="138"/>
      <c r="EE54" s="164"/>
      <c r="EF54" s="137"/>
      <c r="EG54" s="137"/>
      <c r="EH54" s="137"/>
      <c r="EI54" s="137"/>
      <c r="EJ54" s="137"/>
      <c r="EK54" s="137"/>
      <c r="EL54" s="137"/>
      <c r="EM54" s="138"/>
      <c r="EN54" s="164"/>
      <c r="EO54" s="137"/>
      <c r="EP54" s="137"/>
      <c r="EQ54" s="137"/>
      <c r="ER54" s="137"/>
      <c r="ES54" s="137"/>
      <c r="ET54" s="137"/>
      <c r="EU54" s="137"/>
      <c r="EV54" s="138"/>
      <c r="EW54" s="142"/>
      <c r="EX54" s="143"/>
      <c r="EY54" s="143"/>
      <c r="EZ54" s="143"/>
      <c r="FA54" s="143"/>
      <c r="FB54" s="143"/>
      <c r="FC54" s="143"/>
      <c r="FD54" s="143"/>
      <c r="FE54" s="144"/>
      <c r="FF54" s="146"/>
      <c r="FG54" s="118"/>
      <c r="FH54" s="148"/>
      <c r="FI54" s="148"/>
      <c r="FJ54" s="118"/>
      <c r="FK54" s="119"/>
      <c r="FL54" s="126"/>
      <c r="FM54" s="127"/>
      <c r="FN54" s="128"/>
      <c r="FO54" s="126"/>
      <c r="FP54" s="127"/>
      <c r="FQ54" s="131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3"/>
      <c r="GH54" s="3"/>
      <c r="GI54" s="3"/>
      <c r="GJ54" s="3"/>
      <c r="GK54" s="3"/>
      <c r="GL54" s="3"/>
      <c r="GM54" s="3"/>
      <c r="GN54" s="3"/>
      <c r="GO54" s="3"/>
      <c r="GP54" s="3"/>
      <c r="HE54" s="78"/>
      <c r="HF54" s="78"/>
      <c r="HG54" s="78"/>
      <c r="HH54" s="78"/>
      <c r="HI54" s="78"/>
      <c r="HJ54" s="78"/>
      <c r="HK54" s="78"/>
      <c r="HL54" s="77"/>
      <c r="HM54" s="77"/>
      <c r="HN54" s="78"/>
      <c r="HO54" s="78"/>
      <c r="HP54" s="78"/>
      <c r="HQ54" s="78"/>
      <c r="HR54" s="78"/>
      <c r="HS54" s="78"/>
      <c r="HT54" s="78"/>
    </row>
    <row r="55" spans="1:228" ht="6" customHeight="1" x14ac:dyDescent="0.2">
      <c r="A55" s="3"/>
      <c r="B55" s="3"/>
      <c r="C55" s="53"/>
      <c r="D55" s="53"/>
      <c r="E55" s="53"/>
      <c r="F55" s="53"/>
      <c r="G55" s="53"/>
      <c r="H55" s="53"/>
      <c r="I55" s="53"/>
      <c r="J55" s="54"/>
      <c r="K55" s="54"/>
      <c r="L55" s="54"/>
      <c r="M55" s="55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3"/>
      <c r="AF55" s="3"/>
      <c r="AG55" s="3"/>
      <c r="AH55" s="54"/>
      <c r="AI55" s="54"/>
      <c r="AJ55" s="54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53"/>
      <c r="BB55" s="53"/>
      <c r="BC55" s="53"/>
      <c r="BD55" s="53"/>
      <c r="BE55" s="53"/>
      <c r="BF55" s="53"/>
      <c r="BG55" s="53"/>
      <c r="BH55" s="54"/>
      <c r="BI55" s="54"/>
      <c r="BJ55" s="54"/>
      <c r="BK55" s="55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3"/>
      <c r="CD55" s="3"/>
      <c r="CE55" s="3"/>
      <c r="CF55" s="54"/>
      <c r="CG55" s="54"/>
      <c r="CH55" s="54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53"/>
      <c r="CZ55" s="53"/>
      <c r="DA55" s="53"/>
      <c r="DB55" s="53"/>
      <c r="DC55" s="53"/>
      <c r="DD55" s="53"/>
      <c r="DE55" s="53"/>
      <c r="DF55" s="54"/>
      <c r="DG55" s="54"/>
      <c r="DH55" s="54"/>
      <c r="DI55" s="55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3"/>
      <c r="EB55" s="3"/>
      <c r="EC55" s="3"/>
      <c r="ED55" s="54"/>
      <c r="EE55" s="54"/>
      <c r="EF55" s="54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6"/>
      <c r="EU55" s="3"/>
      <c r="EV55" s="38"/>
      <c r="EW55" s="53"/>
      <c r="EX55" s="59"/>
      <c r="EY55" s="59"/>
      <c r="EZ55" s="59"/>
      <c r="FA55" s="59"/>
      <c r="FB55" s="59"/>
      <c r="FC55" s="59"/>
      <c r="FD55" s="58"/>
      <c r="FE55" s="58"/>
      <c r="FF55" s="58"/>
      <c r="FG55" s="60"/>
      <c r="FH55" s="58"/>
      <c r="FI55" s="58"/>
      <c r="FN55" s="73"/>
      <c r="FO55" s="73"/>
      <c r="FP55" s="7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HE55" s="78"/>
      <c r="HF55" s="78"/>
      <c r="HG55" s="78"/>
      <c r="HH55" s="78"/>
      <c r="HI55" s="78"/>
      <c r="HJ55" s="78"/>
      <c r="HK55" s="78"/>
      <c r="HL55" s="77"/>
      <c r="HM55" s="77"/>
      <c r="HN55" s="78"/>
      <c r="HO55" s="78"/>
      <c r="HP55" s="78"/>
      <c r="HQ55" s="78"/>
      <c r="HR55" s="78"/>
      <c r="HS55" s="78"/>
      <c r="HT55" s="78"/>
    </row>
    <row r="56" spans="1:228" ht="6" customHeight="1" x14ac:dyDescent="0.2">
      <c r="A56" s="3"/>
      <c r="B56" s="3"/>
      <c r="C56" s="53"/>
      <c r="D56" s="53"/>
      <c r="E56" s="53"/>
      <c r="F56" s="53"/>
      <c r="G56" s="53"/>
      <c r="H56" s="53"/>
      <c r="I56" s="53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3"/>
      <c r="AF56" s="3"/>
      <c r="AG56" s="3"/>
      <c r="AH56" s="54"/>
      <c r="AI56" s="54"/>
      <c r="AJ56" s="54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53"/>
      <c r="BB56" s="53"/>
      <c r="BC56" s="53"/>
      <c r="BD56" s="53"/>
      <c r="BE56" s="53"/>
      <c r="BF56" s="53"/>
      <c r="BG56" s="53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3"/>
      <c r="CD56" s="3"/>
      <c r="CE56" s="3"/>
      <c r="CF56" s="54"/>
      <c r="CG56" s="54"/>
      <c r="CH56" s="54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53"/>
      <c r="CZ56" s="53"/>
      <c r="DA56" s="53"/>
      <c r="DB56" s="53"/>
      <c r="DC56" s="53"/>
      <c r="DD56" s="53"/>
      <c r="DE56" s="53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3"/>
      <c r="EB56" s="3"/>
      <c r="EC56" s="3"/>
      <c r="ED56" s="54"/>
      <c r="EE56" s="54"/>
      <c r="EF56" s="54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6"/>
      <c r="EU56" s="38"/>
      <c r="EV56" s="38"/>
      <c r="EW56" s="59"/>
      <c r="EX56" s="59"/>
      <c r="EY56" s="59"/>
      <c r="EZ56" s="59"/>
      <c r="FA56" s="59"/>
      <c r="FB56" s="59"/>
      <c r="FC56" s="59"/>
      <c r="FD56" s="58"/>
      <c r="FE56" s="58"/>
      <c r="FF56" s="58"/>
      <c r="FG56" s="58"/>
      <c r="FH56" s="58"/>
      <c r="FI56" s="58"/>
      <c r="FN56" s="73"/>
      <c r="FO56" s="73"/>
      <c r="FP56" s="7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HE56" s="78"/>
      <c r="HF56" s="78"/>
      <c r="HG56" s="78"/>
      <c r="HH56" s="78"/>
      <c r="HI56" s="78"/>
      <c r="HJ56" s="78"/>
      <c r="HK56" s="78"/>
      <c r="HL56" s="77"/>
      <c r="HM56" s="77"/>
      <c r="HN56" s="78"/>
      <c r="HO56" s="78"/>
      <c r="HP56" s="78"/>
      <c r="HQ56" s="78"/>
      <c r="HR56" s="78"/>
      <c r="HS56" s="78"/>
      <c r="HT56" s="78"/>
    </row>
    <row r="57" spans="1:228" ht="6" customHeight="1" x14ac:dyDescent="0.2">
      <c r="A57" s="3"/>
      <c r="B57" s="3"/>
      <c r="C57" s="53"/>
      <c r="D57" s="53"/>
      <c r="E57" s="53"/>
      <c r="F57" s="53"/>
      <c r="G57" s="53"/>
      <c r="H57" s="53"/>
      <c r="I57" s="53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3"/>
      <c r="AF57" s="3"/>
      <c r="AG57" s="3"/>
      <c r="AH57" s="54"/>
      <c r="AI57" s="54"/>
      <c r="AJ57" s="54"/>
      <c r="AK57" s="3"/>
      <c r="AL57" s="3"/>
      <c r="AM57" s="3"/>
      <c r="AN57" s="3"/>
      <c r="AO57" s="255" t="s">
        <v>71</v>
      </c>
      <c r="AP57" s="255"/>
      <c r="AQ57" s="255"/>
      <c r="AR57" s="255"/>
      <c r="AS57" s="255"/>
      <c r="AT57" s="255"/>
      <c r="AU57" s="255"/>
      <c r="AV57" s="255"/>
      <c r="AW57" s="255"/>
      <c r="AX57" s="255"/>
      <c r="AY57" s="255"/>
      <c r="AZ57" s="255"/>
      <c r="BA57" s="255"/>
      <c r="BB57" s="255"/>
      <c r="BC57" s="255"/>
      <c r="BD57" s="255"/>
      <c r="BE57" s="255"/>
      <c r="BF57" s="53"/>
      <c r="BG57" s="53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3"/>
      <c r="CD57" s="3"/>
      <c r="CE57" s="3"/>
      <c r="CF57" s="54"/>
      <c r="CG57" s="54"/>
      <c r="CH57" s="54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255" t="s">
        <v>72</v>
      </c>
      <c r="CV57" s="255"/>
      <c r="CW57" s="255"/>
      <c r="CX57" s="255"/>
      <c r="CY57" s="255"/>
      <c r="CZ57" s="255"/>
      <c r="DA57" s="255"/>
      <c r="DB57" s="255"/>
      <c r="DC57" s="255"/>
      <c r="DD57" s="255"/>
      <c r="DE57" s="255"/>
      <c r="DF57" s="255"/>
      <c r="DG57" s="255"/>
      <c r="DH57" s="255"/>
      <c r="DI57" s="255"/>
      <c r="DJ57" s="255"/>
      <c r="DK57" s="255"/>
      <c r="DL57" s="54"/>
      <c r="ER57" s="57"/>
      <c r="ES57" s="57"/>
      <c r="ET57" s="57"/>
      <c r="EU57" s="57"/>
      <c r="EV57" s="57"/>
      <c r="EW57" s="255" t="s">
        <v>73</v>
      </c>
      <c r="EX57" s="255"/>
      <c r="EY57" s="255"/>
      <c r="EZ57" s="255"/>
      <c r="FA57" s="255"/>
      <c r="FB57" s="255"/>
      <c r="FC57" s="255"/>
      <c r="FD57" s="255"/>
      <c r="FE57" s="255"/>
      <c r="FF57" s="255"/>
      <c r="FG57" s="255"/>
      <c r="FH57" s="255"/>
      <c r="FI57" s="255"/>
      <c r="FJ57" s="255"/>
      <c r="FK57" s="255"/>
      <c r="FL57" s="255"/>
      <c r="FM57" s="255"/>
      <c r="FN57" s="255"/>
      <c r="FO57" s="255"/>
      <c r="FP57" s="255"/>
      <c r="FQ57" s="255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HE57" s="78"/>
      <c r="HF57" s="78"/>
      <c r="HG57" s="78"/>
      <c r="HH57" s="78"/>
      <c r="HI57" s="78"/>
      <c r="HJ57" s="78"/>
      <c r="HK57" s="78"/>
      <c r="HL57" s="77"/>
      <c r="HM57" s="77"/>
      <c r="HN57" s="78"/>
      <c r="HO57" s="78"/>
      <c r="HP57" s="78"/>
      <c r="HQ57" s="78"/>
      <c r="HR57" s="78"/>
      <c r="HS57" s="78"/>
      <c r="HT57" s="78"/>
    </row>
    <row r="58" spans="1:228" ht="6" customHeight="1" thickBot="1" x14ac:dyDescent="0.25">
      <c r="A58" s="3"/>
      <c r="B58" s="3"/>
      <c r="C58" s="53"/>
      <c r="D58" s="53"/>
      <c r="E58" s="53"/>
      <c r="F58" s="53"/>
      <c r="G58" s="53"/>
      <c r="H58" s="53"/>
      <c r="I58" s="53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3"/>
      <c r="AF58" s="3"/>
      <c r="AG58" s="3"/>
      <c r="AH58" s="54"/>
      <c r="AI58" s="54"/>
      <c r="AJ58" s="54"/>
      <c r="AK58" s="3"/>
      <c r="AL58" s="3"/>
      <c r="AM58" s="3"/>
      <c r="AN58" s="3"/>
      <c r="AO58" s="256"/>
      <c r="AP58" s="256"/>
      <c r="AQ58" s="256"/>
      <c r="AR58" s="256"/>
      <c r="AS58" s="256"/>
      <c r="AT58" s="257"/>
      <c r="AU58" s="257"/>
      <c r="AV58" s="257"/>
      <c r="AW58" s="257"/>
      <c r="AX58" s="257"/>
      <c r="AY58" s="257"/>
      <c r="AZ58" s="257"/>
      <c r="BA58" s="257"/>
      <c r="BB58" s="257"/>
      <c r="BC58" s="256"/>
      <c r="BD58" s="256"/>
      <c r="BE58" s="256"/>
      <c r="BF58" s="53"/>
      <c r="BG58" s="53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3"/>
      <c r="CD58" s="3"/>
      <c r="CE58" s="3"/>
      <c r="CF58" s="54"/>
      <c r="CG58" s="54"/>
      <c r="CH58" s="54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256"/>
      <c r="CV58" s="256"/>
      <c r="CW58" s="256"/>
      <c r="CX58" s="256"/>
      <c r="CY58" s="256"/>
      <c r="CZ58" s="257"/>
      <c r="DA58" s="257"/>
      <c r="DB58" s="257"/>
      <c r="DC58" s="257"/>
      <c r="DD58" s="257"/>
      <c r="DE58" s="257"/>
      <c r="DF58" s="257"/>
      <c r="DG58" s="257"/>
      <c r="DH58" s="257"/>
      <c r="DI58" s="256"/>
      <c r="DJ58" s="256"/>
      <c r="DK58" s="256"/>
      <c r="DL58" s="54"/>
      <c r="ER58" s="75"/>
      <c r="ES58" s="75"/>
      <c r="ET58" s="75"/>
      <c r="EU58" s="75"/>
      <c r="EV58" s="75"/>
      <c r="EW58" s="256"/>
      <c r="EX58" s="256"/>
      <c r="EY58" s="256"/>
      <c r="EZ58" s="256"/>
      <c r="FA58" s="256"/>
      <c r="FB58" s="256"/>
      <c r="FC58" s="256"/>
      <c r="FD58" s="256"/>
      <c r="FE58" s="256"/>
      <c r="FF58" s="256"/>
      <c r="FG58" s="256"/>
      <c r="FH58" s="256"/>
      <c r="FI58" s="256"/>
      <c r="FJ58" s="256"/>
      <c r="FK58" s="256"/>
      <c r="FL58" s="256"/>
      <c r="FM58" s="256"/>
      <c r="FN58" s="256"/>
      <c r="FO58" s="256"/>
      <c r="FP58" s="256"/>
      <c r="FQ58" s="256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HE58" s="78"/>
      <c r="HF58" s="78"/>
      <c r="HG58" s="78"/>
      <c r="HH58" s="78"/>
      <c r="HI58" s="78"/>
      <c r="HJ58" s="78"/>
      <c r="HK58" s="78"/>
      <c r="HL58" s="77"/>
      <c r="HM58" s="77"/>
      <c r="HN58" s="78"/>
      <c r="HO58" s="78"/>
      <c r="HP58" s="78"/>
      <c r="HQ58" s="78"/>
      <c r="HR58" s="78"/>
      <c r="HS58" s="78"/>
      <c r="HT58" s="78"/>
    </row>
    <row r="59" spans="1:228" ht="6" customHeight="1" x14ac:dyDescent="0.2">
      <c r="A59" s="274" t="s">
        <v>40</v>
      </c>
      <c r="B59" s="275"/>
      <c r="C59" s="275" t="s">
        <v>22</v>
      </c>
      <c r="D59" s="275"/>
      <c r="E59" s="275"/>
      <c r="F59" s="275"/>
      <c r="G59" s="275"/>
      <c r="H59" s="275"/>
      <c r="I59" s="277"/>
      <c r="J59" s="269">
        <v>1</v>
      </c>
      <c r="K59" s="210"/>
      <c r="L59" s="212" t="str">
        <f>C63</f>
        <v>丸亀</v>
      </c>
      <c r="M59" s="212"/>
      <c r="N59" s="212"/>
      <c r="O59" s="212"/>
      <c r="P59" s="212"/>
      <c r="Q59" s="212"/>
      <c r="R59" s="213"/>
      <c r="S59" s="209">
        <v>2</v>
      </c>
      <c r="T59" s="210"/>
      <c r="U59" s="212" t="str">
        <f>IF(C67="","",C67)</f>
        <v>石田</v>
      </c>
      <c r="V59" s="212"/>
      <c r="W59" s="212"/>
      <c r="X59" s="212"/>
      <c r="Y59" s="212"/>
      <c r="Z59" s="212"/>
      <c r="AA59" s="213"/>
      <c r="AB59" s="209">
        <v>3</v>
      </c>
      <c r="AC59" s="210"/>
      <c r="AD59" s="212" t="str">
        <f>IF(C71="","",C71)</f>
        <v>聾</v>
      </c>
      <c r="AE59" s="212"/>
      <c r="AF59" s="212"/>
      <c r="AG59" s="212"/>
      <c r="AH59" s="212"/>
      <c r="AI59" s="212"/>
      <c r="AJ59" s="213"/>
      <c r="AK59" s="209">
        <v>4</v>
      </c>
      <c r="AL59" s="210"/>
      <c r="AM59" s="212" t="str">
        <f>IF(C75="","",C75)</f>
        <v>高松一</v>
      </c>
      <c r="AN59" s="212"/>
      <c r="AO59" s="212"/>
      <c r="AP59" s="212"/>
      <c r="AQ59" s="212"/>
      <c r="AR59" s="212"/>
      <c r="AS59" s="213"/>
      <c r="AT59" s="183" t="s">
        <v>2</v>
      </c>
      <c r="AU59" s="184"/>
      <c r="AV59" s="184"/>
      <c r="AW59" s="184"/>
      <c r="AX59" s="184"/>
      <c r="AY59" s="185"/>
      <c r="AZ59" s="174" t="s">
        <v>0</v>
      </c>
      <c r="BA59" s="175"/>
      <c r="BB59" s="192"/>
      <c r="BC59" s="174" t="s">
        <v>1</v>
      </c>
      <c r="BD59" s="175"/>
      <c r="BE59" s="176"/>
      <c r="BG59" s="274" t="s">
        <v>60</v>
      </c>
      <c r="BH59" s="275"/>
      <c r="BI59" s="275" t="s">
        <v>22</v>
      </c>
      <c r="BJ59" s="275"/>
      <c r="BK59" s="275"/>
      <c r="BL59" s="275"/>
      <c r="BM59" s="275"/>
      <c r="BN59" s="275"/>
      <c r="BO59" s="277"/>
      <c r="BP59" s="269">
        <v>1</v>
      </c>
      <c r="BQ59" s="210"/>
      <c r="BR59" s="212" t="str">
        <f>BI63</f>
        <v>高松</v>
      </c>
      <c r="BS59" s="212"/>
      <c r="BT59" s="212"/>
      <c r="BU59" s="212"/>
      <c r="BV59" s="212"/>
      <c r="BW59" s="212"/>
      <c r="BX59" s="213"/>
      <c r="BY59" s="209">
        <v>2</v>
      </c>
      <c r="BZ59" s="210"/>
      <c r="CA59" s="212" t="str">
        <f>IF(BI67="","",BI67)</f>
        <v>三本松</v>
      </c>
      <c r="CB59" s="212"/>
      <c r="CC59" s="212"/>
      <c r="CD59" s="212"/>
      <c r="CE59" s="212"/>
      <c r="CF59" s="212"/>
      <c r="CG59" s="213"/>
      <c r="CH59" s="209">
        <v>3</v>
      </c>
      <c r="CI59" s="210"/>
      <c r="CJ59" s="212" t="str">
        <f>IF(BI71="","",BI71)</f>
        <v>土庄</v>
      </c>
      <c r="CK59" s="212"/>
      <c r="CL59" s="212"/>
      <c r="CM59" s="212"/>
      <c r="CN59" s="212"/>
      <c r="CO59" s="212"/>
      <c r="CP59" s="213"/>
      <c r="CQ59" s="209">
        <v>4</v>
      </c>
      <c r="CR59" s="210"/>
      <c r="CS59" s="212" t="str">
        <f>IF(BI75="","",BI75)</f>
        <v>琴平</v>
      </c>
      <c r="CT59" s="212"/>
      <c r="CU59" s="212"/>
      <c r="CV59" s="212"/>
      <c r="CW59" s="212"/>
      <c r="CX59" s="212"/>
      <c r="CY59" s="213"/>
      <c r="CZ59" s="183" t="s">
        <v>2</v>
      </c>
      <c r="DA59" s="184"/>
      <c r="DB59" s="184"/>
      <c r="DC59" s="184"/>
      <c r="DD59" s="184"/>
      <c r="DE59" s="185"/>
      <c r="DF59" s="174" t="s">
        <v>0</v>
      </c>
      <c r="DG59" s="175"/>
      <c r="DH59" s="192"/>
      <c r="DI59" s="174" t="s">
        <v>1</v>
      </c>
      <c r="DJ59" s="175"/>
      <c r="DK59" s="176"/>
      <c r="DL59" s="54"/>
      <c r="DM59" s="274" t="s">
        <v>61</v>
      </c>
      <c r="DN59" s="275"/>
      <c r="DO59" s="275" t="s">
        <v>22</v>
      </c>
      <c r="DP59" s="275"/>
      <c r="DQ59" s="275"/>
      <c r="DR59" s="275"/>
      <c r="DS59" s="275"/>
      <c r="DT59" s="275"/>
      <c r="DU59" s="277"/>
      <c r="DV59" s="269">
        <v>1</v>
      </c>
      <c r="DW59" s="210"/>
      <c r="DX59" s="212" t="str">
        <f>DO63</f>
        <v>高松東</v>
      </c>
      <c r="DY59" s="212"/>
      <c r="DZ59" s="212"/>
      <c r="EA59" s="212"/>
      <c r="EB59" s="212"/>
      <c r="EC59" s="212"/>
      <c r="ED59" s="213"/>
      <c r="EE59" s="209">
        <v>2</v>
      </c>
      <c r="EF59" s="210"/>
      <c r="EG59" s="212" t="str">
        <f>IF(DO67="","",DO67)</f>
        <v>高工芸</v>
      </c>
      <c r="EH59" s="212"/>
      <c r="EI59" s="212"/>
      <c r="EJ59" s="212"/>
      <c r="EK59" s="212"/>
      <c r="EL59" s="212"/>
      <c r="EM59" s="213"/>
      <c r="EN59" s="209">
        <v>3</v>
      </c>
      <c r="EO59" s="210"/>
      <c r="EP59" s="212" t="str">
        <f>IF(DO71="","",DO71)</f>
        <v>多度津</v>
      </c>
      <c r="EQ59" s="212"/>
      <c r="ER59" s="212"/>
      <c r="ES59" s="212"/>
      <c r="ET59" s="212"/>
      <c r="EU59" s="212"/>
      <c r="EV59" s="213"/>
      <c r="EW59" s="209">
        <v>4</v>
      </c>
      <c r="EX59" s="210"/>
      <c r="EY59" s="212" t="str">
        <f>IF(DO75="","",DO75)</f>
        <v>観中央</v>
      </c>
      <c r="EZ59" s="212"/>
      <c r="FA59" s="212"/>
      <c r="FB59" s="212"/>
      <c r="FC59" s="212"/>
      <c r="FD59" s="212"/>
      <c r="FE59" s="213"/>
      <c r="FF59" s="183" t="s">
        <v>2</v>
      </c>
      <c r="FG59" s="184"/>
      <c r="FH59" s="184"/>
      <c r="FI59" s="184"/>
      <c r="FJ59" s="184"/>
      <c r="FK59" s="185"/>
      <c r="FL59" s="174" t="s">
        <v>0</v>
      </c>
      <c r="FM59" s="175"/>
      <c r="FN59" s="192"/>
      <c r="FO59" s="174" t="s">
        <v>1</v>
      </c>
      <c r="FP59" s="175"/>
      <c r="FQ59" s="176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78"/>
      <c r="HF59" s="78"/>
      <c r="HG59" s="78"/>
      <c r="HH59" s="78"/>
      <c r="HI59" s="78"/>
      <c r="HJ59" s="78"/>
      <c r="HK59" s="78"/>
      <c r="HL59" s="77"/>
      <c r="HM59" s="77"/>
      <c r="HN59" s="78"/>
      <c r="HO59" s="78"/>
      <c r="HP59" s="78"/>
      <c r="HQ59" s="78"/>
      <c r="HR59" s="78"/>
      <c r="HS59" s="78"/>
      <c r="HT59" s="78"/>
    </row>
    <row r="60" spans="1:228" ht="6" customHeight="1" x14ac:dyDescent="0.2">
      <c r="A60" s="276"/>
      <c r="B60" s="114"/>
      <c r="C60" s="114"/>
      <c r="D60" s="114"/>
      <c r="E60" s="114"/>
      <c r="F60" s="114"/>
      <c r="G60" s="114"/>
      <c r="H60" s="114"/>
      <c r="I60" s="278"/>
      <c r="J60" s="270"/>
      <c r="K60" s="152"/>
      <c r="L60" s="214"/>
      <c r="M60" s="214"/>
      <c r="N60" s="214"/>
      <c r="O60" s="214"/>
      <c r="P60" s="214"/>
      <c r="Q60" s="214"/>
      <c r="R60" s="215"/>
      <c r="S60" s="211"/>
      <c r="T60" s="152"/>
      <c r="U60" s="214"/>
      <c r="V60" s="214"/>
      <c r="W60" s="214"/>
      <c r="X60" s="214"/>
      <c r="Y60" s="214"/>
      <c r="Z60" s="214"/>
      <c r="AA60" s="215"/>
      <c r="AB60" s="211"/>
      <c r="AC60" s="152"/>
      <c r="AD60" s="214"/>
      <c r="AE60" s="214"/>
      <c r="AF60" s="214"/>
      <c r="AG60" s="214"/>
      <c r="AH60" s="214"/>
      <c r="AI60" s="214"/>
      <c r="AJ60" s="215"/>
      <c r="AK60" s="211"/>
      <c r="AL60" s="152"/>
      <c r="AM60" s="214"/>
      <c r="AN60" s="214"/>
      <c r="AO60" s="214"/>
      <c r="AP60" s="214"/>
      <c r="AQ60" s="214"/>
      <c r="AR60" s="214"/>
      <c r="AS60" s="215"/>
      <c r="AT60" s="186"/>
      <c r="AU60" s="187"/>
      <c r="AV60" s="187"/>
      <c r="AW60" s="187"/>
      <c r="AX60" s="187"/>
      <c r="AY60" s="188"/>
      <c r="AZ60" s="177"/>
      <c r="BA60" s="178"/>
      <c r="BB60" s="193"/>
      <c r="BC60" s="177"/>
      <c r="BD60" s="178"/>
      <c r="BE60" s="179"/>
      <c r="BG60" s="276"/>
      <c r="BH60" s="114"/>
      <c r="BI60" s="114"/>
      <c r="BJ60" s="114"/>
      <c r="BK60" s="114"/>
      <c r="BL60" s="114"/>
      <c r="BM60" s="114"/>
      <c r="BN60" s="114"/>
      <c r="BO60" s="278"/>
      <c r="BP60" s="270"/>
      <c r="BQ60" s="152"/>
      <c r="BR60" s="214"/>
      <c r="BS60" s="214"/>
      <c r="BT60" s="214"/>
      <c r="BU60" s="214"/>
      <c r="BV60" s="214"/>
      <c r="BW60" s="214"/>
      <c r="BX60" s="215"/>
      <c r="BY60" s="211"/>
      <c r="BZ60" s="152"/>
      <c r="CA60" s="214"/>
      <c r="CB60" s="214"/>
      <c r="CC60" s="214"/>
      <c r="CD60" s="214"/>
      <c r="CE60" s="214"/>
      <c r="CF60" s="214"/>
      <c r="CG60" s="215"/>
      <c r="CH60" s="211"/>
      <c r="CI60" s="152"/>
      <c r="CJ60" s="214"/>
      <c r="CK60" s="214"/>
      <c r="CL60" s="214"/>
      <c r="CM60" s="214"/>
      <c r="CN60" s="214"/>
      <c r="CO60" s="214"/>
      <c r="CP60" s="215"/>
      <c r="CQ60" s="211"/>
      <c r="CR60" s="152"/>
      <c r="CS60" s="214"/>
      <c r="CT60" s="214"/>
      <c r="CU60" s="214"/>
      <c r="CV60" s="214"/>
      <c r="CW60" s="214"/>
      <c r="CX60" s="214"/>
      <c r="CY60" s="215"/>
      <c r="CZ60" s="186"/>
      <c r="DA60" s="187"/>
      <c r="DB60" s="187"/>
      <c r="DC60" s="187"/>
      <c r="DD60" s="187"/>
      <c r="DE60" s="188"/>
      <c r="DF60" s="177"/>
      <c r="DG60" s="178"/>
      <c r="DH60" s="193"/>
      <c r="DI60" s="177"/>
      <c r="DJ60" s="178"/>
      <c r="DK60" s="179"/>
      <c r="DL60" s="54"/>
      <c r="DM60" s="276"/>
      <c r="DN60" s="114"/>
      <c r="DO60" s="114"/>
      <c r="DP60" s="114"/>
      <c r="DQ60" s="114"/>
      <c r="DR60" s="114"/>
      <c r="DS60" s="114"/>
      <c r="DT60" s="114"/>
      <c r="DU60" s="278"/>
      <c r="DV60" s="270"/>
      <c r="DW60" s="152"/>
      <c r="DX60" s="214"/>
      <c r="DY60" s="214"/>
      <c r="DZ60" s="214"/>
      <c r="EA60" s="214"/>
      <c r="EB60" s="214"/>
      <c r="EC60" s="214"/>
      <c r="ED60" s="215"/>
      <c r="EE60" s="211"/>
      <c r="EF60" s="152"/>
      <c r="EG60" s="214"/>
      <c r="EH60" s="214"/>
      <c r="EI60" s="214"/>
      <c r="EJ60" s="214"/>
      <c r="EK60" s="214"/>
      <c r="EL60" s="214"/>
      <c r="EM60" s="215"/>
      <c r="EN60" s="211"/>
      <c r="EO60" s="152"/>
      <c r="EP60" s="214"/>
      <c r="EQ60" s="214"/>
      <c r="ER60" s="214"/>
      <c r="ES60" s="214"/>
      <c r="ET60" s="214"/>
      <c r="EU60" s="214"/>
      <c r="EV60" s="215"/>
      <c r="EW60" s="211"/>
      <c r="EX60" s="152"/>
      <c r="EY60" s="214"/>
      <c r="EZ60" s="214"/>
      <c r="FA60" s="214"/>
      <c r="FB60" s="214"/>
      <c r="FC60" s="214"/>
      <c r="FD60" s="214"/>
      <c r="FE60" s="215"/>
      <c r="FF60" s="186"/>
      <c r="FG60" s="187"/>
      <c r="FH60" s="187"/>
      <c r="FI60" s="187"/>
      <c r="FJ60" s="187"/>
      <c r="FK60" s="188"/>
      <c r="FL60" s="177"/>
      <c r="FM60" s="178"/>
      <c r="FN60" s="193"/>
      <c r="FO60" s="177"/>
      <c r="FP60" s="178"/>
      <c r="FQ60" s="179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78"/>
      <c r="HF60" s="78"/>
      <c r="HG60" s="78"/>
      <c r="HH60" s="78"/>
      <c r="HI60" s="78"/>
      <c r="HJ60" s="78"/>
      <c r="HK60" s="78"/>
      <c r="HL60" s="77"/>
      <c r="HM60" s="77"/>
      <c r="HN60" s="78"/>
      <c r="HO60" s="78"/>
      <c r="HP60" s="78"/>
      <c r="HQ60" s="78"/>
      <c r="HR60" s="78"/>
      <c r="HS60" s="78"/>
      <c r="HT60" s="78"/>
    </row>
    <row r="61" spans="1:228" ht="6" customHeight="1" x14ac:dyDescent="0.2">
      <c r="A61" s="276"/>
      <c r="B61" s="114"/>
      <c r="C61" s="114"/>
      <c r="D61" s="114"/>
      <c r="E61" s="114"/>
      <c r="F61" s="114"/>
      <c r="G61" s="114"/>
      <c r="H61" s="114"/>
      <c r="I61" s="278"/>
      <c r="J61" s="270"/>
      <c r="K61" s="152"/>
      <c r="L61" s="214"/>
      <c r="M61" s="214"/>
      <c r="N61" s="214"/>
      <c r="O61" s="214"/>
      <c r="P61" s="214"/>
      <c r="Q61" s="214"/>
      <c r="R61" s="215"/>
      <c r="S61" s="211"/>
      <c r="T61" s="152"/>
      <c r="U61" s="214"/>
      <c r="V61" s="214"/>
      <c r="W61" s="214"/>
      <c r="X61" s="214"/>
      <c r="Y61" s="214"/>
      <c r="Z61" s="214"/>
      <c r="AA61" s="215"/>
      <c r="AB61" s="211"/>
      <c r="AC61" s="152"/>
      <c r="AD61" s="214"/>
      <c r="AE61" s="214"/>
      <c r="AF61" s="214"/>
      <c r="AG61" s="214"/>
      <c r="AH61" s="214"/>
      <c r="AI61" s="214"/>
      <c r="AJ61" s="215"/>
      <c r="AK61" s="211"/>
      <c r="AL61" s="152"/>
      <c r="AM61" s="214"/>
      <c r="AN61" s="214"/>
      <c r="AO61" s="214"/>
      <c r="AP61" s="214"/>
      <c r="AQ61" s="214"/>
      <c r="AR61" s="214"/>
      <c r="AS61" s="215"/>
      <c r="AT61" s="186"/>
      <c r="AU61" s="187"/>
      <c r="AV61" s="187"/>
      <c r="AW61" s="187"/>
      <c r="AX61" s="187"/>
      <c r="AY61" s="188"/>
      <c r="AZ61" s="177"/>
      <c r="BA61" s="178"/>
      <c r="BB61" s="193"/>
      <c r="BC61" s="177"/>
      <c r="BD61" s="178"/>
      <c r="BE61" s="179"/>
      <c r="BG61" s="276"/>
      <c r="BH61" s="114"/>
      <c r="BI61" s="114"/>
      <c r="BJ61" s="114"/>
      <c r="BK61" s="114"/>
      <c r="BL61" s="114"/>
      <c r="BM61" s="114"/>
      <c r="BN61" s="114"/>
      <c r="BO61" s="278"/>
      <c r="BP61" s="270"/>
      <c r="BQ61" s="152"/>
      <c r="BR61" s="214"/>
      <c r="BS61" s="214"/>
      <c r="BT61" s="214"/>
      <c r="BU61" s="214"/>
      <c r="BV61" s="214"/>
      <c r="BW61" s="214"/>
      <c r="BX61" s="215"/>
      <c r="BY61" s="211"/>
      <c r="BZ61" s="152"/>
      <c r="CA61" s="214"/>
      <c r="CB61" s="214"/>
      <c r="CC61" s="214"/>
      <c r="CD61" s="214"/>
      <c r="CE61" s="214"/>
      <c r="CF61" s="214"/>
      <c r="CG61" s="215"/>
      <c r="CH61" s="211"/>
      <c r="CI61" s="152"/>
      <c r="CJ61" s="214"/>
      <c r="CK61" s="214"/>
      <c r="CL61" s="214"/>
      <c r="CM61" s="214"/>
      <c r="CN61" s="214"/>
      <c r="CO61" s="214"/>
      <c r="CP61" s="215"/>
      <c r="CQ61" s="211"/>
      <c r="CR61" s="152"/>
      <c r="CS61" s="214"/>
      <c r="CT61" s="214"/>
      <c r="CU61" s="214"/>
      <c r="CV61" s="214"/>
      <c r="CW61" s="214"/>
      <c r="CX61" s="214"/>
      <c r="CY61" s="215"/>
      <c r="CZ61" s="186"/>
      <c r="DA61" s="187"/>
      <c r="DB61" s="187"/>
      <c r="DC61" s="187"/>
      <c r="DD61" s="187"/>
      <c r="DE61" s="188"/>
      <c r="DF61" s="177"/>
      <c r="DG61" s="178"/>
      <c r="DH61" s="193"/>
      <c r="DI61" s="177"/>
      <c r="DJ61" s="178"/>
      <c r="DK61" s="179"/>
      <c r="DL61" s="54"/>
      <c r="DM61" s="276"/>
      <c r="DN61" s="114"/>
      <c r="DO61" s="114"/>
      <c r="DP61" s="114"/>
      <c r="DQ61" s="114"/>
      <c r="DR61" s="114"/>
      <c r="DS61" s="114"/>
      <c r="DT61" s="114"/>
      <c r="DU61" s="278"/>
      <c r="DV61" s="270"/>
      <c r="DW61" s="152"/>
      <c r="DX61" s="214"/>
      <c r="DY61" s="214"/>
      <c r="DZ61" s="214"/>
      <c r="EA61" s="214"/>
      <c r="EB61" s="214"/>
      <c r="EC61" s="214"/>
      <c r="ED61" s="215"/>
      <c r="EE61" s="211"/>
      <c r="EF61" s="152"/>
      <c r="EG61" s="214"/>
      <c r="EH61" s="214"/>
      <c r="EI61" s="214"/>
      <c r="EJ61" s="214"/>
      <c r="EK61" s="214"/>
      <c r="EL61" s="214"/>
      <c r="EM61" s="215"/>
      <c r="EN61" s="211"/>
      <c r="EO61" s="152"/>
      <c r="EP61" s="214"/>
      <c r="EQ61" s="214"/>
      <c r="ER61" s="214"/>
      <c r="ES61" s="214"/>
      <c r="ET61" s="214"/>
      <c r="EU61" s="214"/>
      <c r="EV61" s="215"/>
      <c r="EW61" s="211"/>
      <c r="EX61" s="152"/>
      <c r="EY61" s="214"/>
      <c r="EZ61" s="214"/>
      <c r="FA61" s="214"/>
      <c r="FB61" s="214"/>
      <c r="FC61" s="214"/>
      <c r="FD61" s="214"/>
      <c r="FE61" s="215"/>
      <c r="FF61" s="186"/>
      <c r="FG61" s="187"/>
      <c r="FH61" s="187"/>
      <c r="FI61" s="187"/>
      <c r="FJ61" s="187"/>
      <c r="FK61" s="188"/>
      <c r="FL61" s="177"/>
      <c r="FM61" s="178"/>
      <c r="FN61" s="193"/>
      <c r="FO61" s="177"/>
      <c r="FP61" s="178"/>
      <c r="FQ61" s="179"/>
      <c r="FR61" s="10"/>
      <c r="FS61" s="10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78"/>
      <c r="HF61" s="78"/>
      <c r="HG61" s="78"/>
      <c r="HH61" s="78"/>
      <c r="HI61" s="78"/>
      <c r="HJ61" s="78"/>
      <c r="HK61" s="78"/>
      <c r="HL61" s="77"/>
      <c r="HM61" s="77"/>
      <c r="HN61" s="78"/>
      <c r="HO61" s="78"/>
      <c r="HP61" s="78"/>
      <c r="HQ61" s="78"/>
      <c r="HR61" s="78"/>
      <c r="HS61" s="78"/>
      <c r="HT61" s="78"/>
    </row>
    <row r="62" spans="1:228" ht="6" customHeight="1" thickBot="1" x14ac:dyDescent="0.25">
      <c r="A62" s="276"/>
      <c r="B62" s="114"/>
      <c r="C62" s="114"/>
      <c r="D62" s="114"/>
      <c r="E62" s="114"/>
      <c r="F62" s="114"/>
      <c r="G62" s="114"/>
      <c r="H62" s="114"/>
      <c r="I62" s="278"/>
      <c r="J62" s="271"/>
      <c r="K62" s="272"/>
      <c r="L62" s="216"/>
      <c r="M62" s="216"/>
      <c r="N62" s="216"/>
      <c r="O62" s="216"/>
      <c r="P62" s="216"/>
      <c r="Q62" s="216"/>
      <c r="R62" s="217"/>
      <c r="S62" s="273"/>
      <c r="T62" s="272"/>
      <c r="U62" s="216"/>
      <c r="V62" s="216"/>
      <c r="W62" s="216"/>
      <c r="X62" s="216"/>
      <c r="Y62" s="216"/>
      <c r="Z62" s="216"/>
      <c r="AA62" s="217"/>
      <c r="AB62" s="273"/>
      <c r="AC62" s="272"/>
      <c r="AD62" s="216"/>
      <c r="AE62" s="216"/>
      <c r="AF62" s="216"/>
      <c r="AG62" s="216"/>
      <c r="AH62" s="216"/>
      <c r="AI62" s="216"/>
      <c r="AJ62" s="217"/>
      <c r="AK62" s="211"/>
      <c r="AL62" s="152"/>
      <c r="AM62" s="216"/>
      <c r="AN62" s="216"/>
      <c r="AO62" s="216"/>
      <c r="AP62" s="216"/>
      <c r="AQ62" s="216"/>
      <c r="AR62" s="216"/>
      <c r="AS62" s="217"/>
      <c r="AT62" s="189"/>
      <c r="AU62" s="190"/>
      <c r="AV62" s="190"/>
      <c r="AW62" s="190"/>
      <c r="AX62" s="190"/>
      <c r="AY62" s="191"/>
      <c r="AZ62" s="180"/>
      <c r="BA62" s="181"/>
      <c r="BB62" s="194"/>
      <c r="BC62" s="180"/>
      <c r="BD62" s="181"/>
      <c r="BE62" s="182"/>
      <c r="BG62" s="276"/>
      <c r="BH62" s="114"/>
      <c r="BI62" s="114"/>
      <c r="BJ62" s="114"/>
      <c r="BK62" s="114"/>
      <c r="BL62" s="114"/>
      <c r="BM62" s="114"/>
      <c r="BN62" s="114"/>
      <c r="BO62" s="278"/>
      <c r="BP62" s="271"/>
      <c r="BQ62" s="272"/>
      <c r="BR62" s="216"/>
      <c r="BS62" s="216"/>
      <c r="BT62" s="216"/>
      <c r="BU62" s="216"/>
      <c r="BV62" s="216"/>
      <c r="BW62" s="216"/>
      <c r="BX62" s="217"/>
      <c r="BY62" s="273"/>
      <c r="BZ62" s="272"/>
      <c r="CA62" s="216"/>
      <c r="CB62" s="216"/>
      <c r="CC62" s="216"/>
      <c r="CD62" s="216"/>
      <c r="CE62" s="216"/>
      <c r="CF62" s="216"/>
      <c r="CG62" s="217"/>
      <c r="CH62" s="273"/>
      <c r="CI62" s="272"/>
      <c r="CJ62" s="216"/>
      <c r="CK62" s="216"/>
      <c r="CL62" s="216"/>
      <c r="CM62" s="216"/>
      <c r="CN62" s="216"/>
      <c r="CO62" s="216"/>
      <c r="CP62" s="217"/>
      <c r="CQ62" s="211"/>
      <c r="CR62" s="152"/>
      <c r="CS62" s="216"/>
      <c r="CT62" s="216"/>
      <c r="CU62" s="216"/>
      <c r="CV62" s="216"/>
      <c r="CW62" s="216"/>
      <c r="CX62" s="216"/>
      <c r="CY62" s="217"/>
      <c r="CZ62" s="189"/>
      <c r="DA62" s="190"/>
      <c r="DB62" s="190"/>
      <c r="DC62" s="190"/>
      <c r="DD62" s="190"/>
      <c r="DE62" s="191"/>
      <c r="DF62" s="180"/>
      <c r="DG62" s="181"/>
      <c r="DH62" s="194"/>
      <c r="DI62" s="180"/>
      <c r="DJ62" s="181"/>
      <c r="DK62" s="182"/>
      <c r="DL62" s="54"/>
      <c r="DM62" s="276"/>
      <c r="DN62" s="114"/>
      <c r="DO62" s="114"/>
      <c r="DP62" s="114"/>
      <c r="DQ62" s="114"/>
      <c r="DR62" s="114"/>
      <c r="DS62" s="114"/>
      <c r="DT62" s="114"/>
      <c r="DU62" s="278"/>
      <c r="DV62" s="271"/>
      <c r="DW62" s="272"/>
      <c r="DX62" s="216"/>
      <c r="DY62" s="216"/>
      <c r="DZ62" s="216"/>
      <c r="EA62" s="216"/>
      <c r="EB62" s="216"/>
      <c r="EC62" s="216"/>
      <c r="ED62" s="217"/>
      <c r="EE62" s="273"/>
      <c r="EF62" s="272"/>
      <c r="EG62" s="216"/>
      <c r="EH62" s="216"/>
      <c r="EI62" s="216"/>
      <c r="EJ62" s="216"/>
      <c r="EK62" s="216"/>
      <c r="EL62" s="216"/>
      <c r="EM62" s="217"/>
      <c r="EN62" s="273"/>
      <c r="EO62" s="272"/>
      <c r="EP62" s="216"/>
      <c r="EQ62" s="216"/>
      <c r="ER62" s="216"/>
      <c r="ES62" s="216"/>
      <c r="ET62" s="216"/>
      <c r="EU62" s="216"/>
      <c r="EV62" s="217"/>
      <c r="EW62" s="211"/>
      <c r="EX62" s="152"/>
      <c r="EY62" s="216"/>
      <c r="EZ62" s="216"/>
      <c r="FA62" s="216"/>
      <c r="FB62" s="216"/>
      <c r="FC62" s="216"/>
      <c r="FD62" s="216"/>
      <c r="FE62" s="217"/>
      <c r="FF62" s="189"/>
      <c r="FG62" s="190"/>
      <c r="FH62" s="190"/>
      <c r="FI62" s="190"/>
      <c r="FJ62" s="190"/>
      <c r="FK62" s="191"/>
      <c r="FL62" s="180"/>
      <c r="FM62" s="181"/>
      <c r="FN62" s="194"/>
      <c r="FO62" s="180"/>
      <c r="FP62" s="181"/>
      <c r="FQ62" s="182"/>
      <c r="FR62" s="10"/>
      <c r="FS62" s="10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78"/>
      <c r="HF62" s="78"/>
      <c r="HG62" s="78"/>
      <c r="HH62" s="78"/>
      <c r="HI62" s="78"/>
      <c r="HJ62" s="78"/>
      <c r="HK62" s="78"/>
      <c r="HL62" s="77"/>
      <c r="HM62" s="77"/>
      <c r="HN62" s="78"/>
      <c r="HO62" s="78"/>
      <c r="HP62" s="78"/>
      <c r="HQ62" s="78"/>
      <c r="HR62" s="78"/>
      <c r="HS62" s="78"/>
      <c r="HT62" s="78"/>
    </row>
    <row r="63" spans="1:228" ht="6" customHeight="1" thickTop="1" x14ac:dyDescent="0.2">
      <c r="A63" s="241">
        <v>1</v>
      </c>
      <c r="B63" s="242"/>
      <c r="C63" s="243" t="s">
        <v>46</v>
      </c>
      <c r="D63" s="243"/>
      <c r="E63" s="243"/>
      <c r="F63" s="243"/>
      <c r="G63" s="243"/>
      <c r="H63" s="243"/>
      <c r="I63" s="244"/>
      <c r="J63" s="248"/>
      <c r="K63" s="249"/>
      <c r="L63" s="249"/>
      <c r="M63" s="249"/>
      <c r="N63" s="249"/>
      <c r="O63" s="249"/>
      <c r="P63" s="249"/>
      <c r="Q63" s="249"/>
      <c r="R63" s="250"/>
      <c r="S63" s="199">
        <v>3</v>
      </c>
      <c r="T63" s="171"/>
      <c r="U63" s="171"/>
      <c r="V63" s="171" t="s">
        <v>101</v>
      </c>
      <c r="W63" s="171"/>
      <c r="X63" s="171"/>
      <c r="Y63" s="171">
        <v>0</v>
      </c>
      <c r="Z63" s="171"/>
      <c r="AA63" s="254"/>
      <c r="AB63" s="199">
        <v>3</v>
      </c>
      <c r="AC63" s="171"/>
      <c r="AD63" s="171"/>
      <c r="AE63" s="171" t="s">
        <v>101</v>
      </c>
      <c r="AF63" s="171"/>
      <c r="AG63" s="171"/>
      <c r="AH63" s="171">
        <v>0</v>
      </c>
      <c r="AI63" s="171"/>
      <c r="AJ63" s="171"/>
      <c r="AK63" s="199">
        <v>3</v>
      </c>
      <c r="AL63" s="171"/>
      <c r="AM63" s="171"/>
      <c r="AN63" s="171" t="s">
        <v>101</v>
      </c>
      <c r="AO63" s="171"/>
      <c r="AP63" s="171"/>
      <c r="AQ63" s="171">
        <v>1</v>
      </c>
      <c r="AR63" s="171"/>
      <c r="AS63" s="265"/>
      <c r="AT63" s="172">
        <f>IF(J63=3,1,0)+IF(S63=3,1,0)+IF(AB63=3,1,0)+IF(AK63=3,1,0)</f>
        <v>3</v>
      </c>
      <c r="AU63" s="173"/>
      <c r="AV63" s="195" t="s">
        <v>101</v>
      </c>
      <c r="AW63" s="195"/>
      <c r="AX63" s="173">
        <f>IF(P63=3,1,0)+IF(Y63=3,1,0)+IF(AH63=3,1,0)+IF(AQ63=3,1,0)</f>
        <v>0</v>
      </c>
      <c r="AY63" s="196"/>
      <c r="AZ63" s="197">
        <f>IF(AND(AT63=0,AX63=0),"",AT63*2+AX63)</f>
        <v>6</v>
      </c>
      <c r="BA63" s="167"/>
      <c r="BB63" s="198"/>
      <c r="BC63" s="167">
        <f>IF(AZ63="","",RANK(AZ63,AZ63:BB78))</f>
        <v>1</v>
      </c>
      <c r="BD63" s="167"/>
      <c r="BE63" s="168"/>
      <c r="BG63" s="241">
        <v>1</v>
      </c>
      <c r="BH63" s="242"/>
      <c r="BI63" s="243" t="s">
        <v>69</v>
      </c>
      <c r="BJ63" s="243"/>
      <c r="BK63" s="243"/>
      <c r="BL63" s="243"/>
      <c r="BM63" s="243"/>
      <c r="BN63" s="243"/>
      <c r="BO63" s="244"/>
      <c r="BP63" s="248"/>
      <c r="BQ63" s="249"/>
      <c r="BR63" s="249"/>
      <c r="BS63" s="249"/>
      <c r="BT63" s="249"/>
      <c r="BU63" s="249"/>
      <c r="BV63" s="249"/>
      <c r="BW63" s="249"/>
      <c r="BX63" s="250"/>
      <c r="BY63" s="199">
        <v>3</v>
      </c>
      <c r="BZ63" s="171"/>
      <c r="CA63" s="171"/>
      <c r="CB63" s="171" t="s">
        <v>101</v>
      </c>
      <c r="CC63" s="171"/>
      <c r="CD63" s="171"/>
      <c r="CE63" s="171">
        <v>0</v>
      </c>
      <c r="CF63" s="171"/>
      <c r="CG63" s="254"/>
      <c r="CH63" s="199">
        <v>3</v>
      </c>
      <c r="CI63" s="171"/>
      <c r="CJ63" s="171"/>
      <c r="CK63" s="171" t="s">
        <v>101</v>
      </c>
      <c r="CL63" s="171"/>
      <c r="CM63" s="171"/>
      <c r="CN63" s="171">
        <v>0</v>
      </c>
      <c r="CO63" s="171"/>
      <c r="CP63" s="171"/>
      <c r="CQ63" s="199">
        <v>3</v>
      </c>
      <c r="CR63" s="171"/>
      <c r="CS63" s="171"/>
      <c r="CT63" s="171" t="s">
        <v>101</v>
      </c>
      <c r="CU63" s="171"/>
      <c r="CV63" s="171"/>
      <c r="CW63" s="171">
        <v>1</v>
      </c>
      <c r="CX63" s="171"/>
      <c r="CY63" s="265"/>
      <c r="CZ63" s="172">
        <f>IF(BP63=3,1,0)+IF(BY63=3,1,0)+IF(CH63=3,1,0)+IF(CQ63=3,1,0)</f>
        <v>3</v>
      </c>
      <c r="DA63" s="173"/>
      <c r="DB63" s="195" t="s">
        <v>101</v>
      </c>
      <c r="DC63" s="195"/>
      <c r="DD63" s="173">
        <f>IF(BV63=3,1,0)+IF(CE63=3,1,0)+IF(CN63=3,1,0)+IF(CW63=3,1,0)</f>
        <v>0</v>
      </c>
      <c r="DE63" s="196"/>
      <c r="DF63" s="197">
        <f>IF(AND(CZ63=0,DD63=0),"",CZ63*2+DD63)</f>
        <v>6</v>
      </c>
      <c r="DG63" s="167"/>
      <c r="DH63" s="198"/>
      <c r="DI63" s="167">
        <f>IF(DF63="","",RANK(DF63,DF63:DH78))</f>
        <v>1</v>
      </c>
      <c r="DJ63" s="167"/>
      <c r="DK63" s="168"/>
      <c r="DL63" s="54"/>
      <c r="DM63" s="241">
        <v>1</v>
      </c>
      <c r="DN63" s="242"/>
      <c r="DO63" s="243" t="s">
        <v>109</v>
      </c>
      <c r="DP63" s="243"/>
      <c r="DQ63" s="243"/>
      <c r="DR63" s="243"/>
      <c r="DS63" s="243"/>
      <c r="DT63" s="243"/>
      <c r="DU63" s="244"/>
      <c r="DV63" s="248"/>
      <c r="DW63" s="249"/>
      <c r="DX63" s="249"/>
      <c r="DY63" s="249"/>
      <c r="DZ63" s="249"/>
      <c r="EA63" s="249"/>
      <c r="EB63" s="249"/>
      <c r="EC63" s="249"/>
      <c r="ED63" s="250"/>
      <c r="EE63" s="199">
        <v>0</v>
      </c>
      <c r="EF63" s="171"/>
      <c r="EG63" s="171"/>
      <c r="EH63" s="171" t="s">
        <v>101</v>
      </c>
      <c r="EI63" s="171"/>
      <c r="EJ63" s="171"/>
      <c r="EK63" s="171">
        <v>3</v>
      </c>
      <c r="EL63" s="171"/>
      <c r="EM63" s="254"/>
      <c r="EN63" s="199">
        <v>0</v>
      </c>
      <c r="EO63" s="171"/>
      <c r="EP63" s="171"/>
      <c r="EQ63" s="171" t="s">
        <v>101</v>
      </c>
      <c r="ER63" s="171"/>
      <c r="ES63" s="171"/>
      <c r="ET63" s="171">
        <v>3</v>
      </c>
      <c r="EU63" s="171"/>
      <c r="EV63" s="171"/>
      <c r="EW63" s="199">
        <v>2</v>
      </c>
      <c r="EX63" s="171"/>
      <c r="EY63" s="171"/>
      <c r="EZ63" s="171" t="s">
        <v>101</v>
      </c>
      <c r="FA63" s="171"/>
      <c r="FB63" s="171"/>
      <c r="FC63" s="171">
        <v>3</v>
      </c>
      <c r="FD63" s="171"/>
      <c r="FE63" s="265"/>
      <c r="FF63" s="172">
        <f>IF(DV63=3,1,0)+IF(EE63=3,1,0)+IF(EN63=3,1,0)+IF(EW63=3,1,0)</f>
        <v>0</v>
      </c>
      <c r="FG63" s="173"/>
      <c r="FH63" s="195" t="s">
        <v>101</v>
      </c>
      <c r="FI63" s="195"/>
      <c r="FJ63" s="173">
        <f>IF(EB63=3,1,0)+IF(EK63=3,1,0)+IF(ET63=3,1,0)+IF(FC63=3,1,0)</f>
        <v>3</v>
      </c>
      <c r="FK63" s="196"/>
      <c r="FL63" s="197">
        <f>IF(AND(FF63=0,FJ63=0),"",FF63*2+FJ63)</f>
        <v>3</v>
      </c>
      <c r="FM63" s="167"/>
      <c r="FN63" s="198"/>
      <c r="FO63" s="167">
        <f>IF(FL63="","",RANK(FL63,FL63:FN78))</f>
        <v>4</v>
      </c>
      <c r="FP63" s="167"/>
      <c r="FQ63" s="168"/>
      <c r="FR63" s="10"/>
      <c r="FS63" s="10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78"/>
      <c r="HF63" s="78"/>
      <c r="HG63" s="78"/>
      <c r="HH63" s="78"/>
      <c r="HI63" s="78"/>
      <c r="HJ63" s="78"/>
      <c r="HK63" s="78"/>
      <c r="HL63" s="77"/>
      <c r="HM63" s="77"/>
      <c r="HN63" s="78"/>
      <c r="HO63" s="78"/>
      <c r="HP63" s="78"/>
      <c r="HQ63" s="78"/>
      <c r="HR63" s="78"/>
      <c r="HS63" s="78"/>
      <c r="HT63" s="78"/>
    </row>
    <row r="64" spans="1:228" ht="6" customHeight="1" x14ac:dyDescent="0.2">
      <c r="A64" s="151"/>
      <c r="B64" s="152"/>
      <c r="C64" s="214"/>
      <c r="D64" s="214"/>
      <c r="E64" s="214"/>
      <c r="F64" s="214"/>
      <c r="G64" s="214"/>
      <c r="H64" s="214"/>
      <c r="I64" s="245"/>
      <c r="J64" s="251"/>
      <c r="K64" s="252"/>
      <c r="L64" s="252"/>
      <c r="M64" s="252"/>
      <c r="N64" s="252"/>
      <c r="O64" s="252"/>
      <c r="P64" s="252"/>
      <c r="Q64" s="252"/>
      <c r="R64" s="253"/>
      <c r="S64" s="163"/>
      <c r="T64" s="135"/>
      <c r="U64" s="135"/>
      <c r="V64" s="135"/>
      <c r="W64" s="135"/>
      <c r="X64" s="135"/>
      <c r="Y64" s="135"/>
      <c r="Z64" s="135"/>
      <c r="AA64" s="136"/>
      <c r="AB64" s="163"/>
      <c r="AC64" s="135"/>
      <c r="AD64" s="135"/>
      <c r="AE64" s="135"/>
      <c r="AF64" s="135"/>
      <c r="AG64" s="135"/>
      <c r="AH64" s="135"/>
      <c r="AI64" s="135"/>
      <c r="AJ64" s="135"/>
      <c r="AK64" s="163"/>
      <c r="AL64" s="135"/>
      <c r="AM64" s="135"/>
      <c r="AN64" s="135"/>
      <c r="AO64" s="135"/>
      <c r="AP64" s="135"/>
      <c r="AQ64" s="135"/>
      <c r="AR64" s="135"/>
      <c r="AS64" s="259"/>
      <c r="AT64" s="145"/>
      <c r="AU64" s="116"/>
      <c r="AV64" s="147"/>
      <c r="AW64" s="147"/>
      <c r="AX64" s="116"/>
      <c r="AY64" s="117"/>
      <c r="AZ64" s="123"/>
      <c r="BA64" s="124"/>
      <c r="BB64" s="125"/>
      <c r="BC64" s="124"/>
      <c r="BD64" s="124"/>
      <c r="BE64" s="130"/>
      <c r="BG64" s="151"/>
      <c r="BH64" s="152"/>
      <c r="BI64" s="214"/>
      <c r="BJ64" s="214"/>
      <c r="BK64" s="214"/>
      <c r="BL64" s="214"/>
      <c r="BM64" s="214"/>
      <c r="BN64" s="214"/>
      <c r="BO64" s="245"/>
      <c r="BP64" s="251"/>
      <c r="BQ64" s="252"/>
      <c r="BR64" s="252"/>
      <c r="BS64" s="252"/>
      <c r="BT64" s="252"/>
      <c r="BU64" s="252"/>
      <c r="BV64" s="252"/>
      <c r="BW64" s="252"/>
      <c r="BX64" s="253"/>
      <c r="BY64" s="163"/>
      <c r="BZ64" s="135"/>
      <c r="CA64" s="135"/>
      <c r="CB64" s="135"/>
      <c r="CC64" s="135"/>
      <c r="CD64" s="135"/>
      <c r="CE64" s="135"/>
      <c r="CF64" s="135"/>
      <c r="CG64" s="136"/>
      <c r="CH64" s="163"/>
      <c r="CI64" s="135"/>
      <c r="CJ64" s="135"/>
      <c r="CK64" s="135"/>
      <c r="CL64" s="135"/>
      <c r="CM64" s="135"/>
      <c r="CN64" s="135"/>
      <c r="CO64" s="135"/>
      <c r="CP64" s="135"/>
      <c r="CQ64" s="163"/>
      <c r="CR64" s="135"/>
      <c r="CS64" s="135"/>
      <c r="CT64" s="135"/>
      <c r="CU64" s="135"/>
      <c r="CV64" s="135"/>
      <c r="CW64" s="135"/>
      <c r="CX64" s="135"/>
      <c r="CY64" s="259"/>
      <c r="CZ64" s="145"/>
      <c r="DA64" s="116"/>
      <c r="DB64" s="147"/>
      <c r="DC64" s="147"/>
      <c r="DD64" s="116"/>
      <c r="DE64" s="117"/>
      <c r="DF64" s="123"/>
      <c r="DG64" s="124"/>
      <c r="DH64" s="125"/>
      <c r="DI64" s="124"/>
      <c r="DJ64" s="124"/>
      <c r="DK64" s="130"/>
      <c r="DL64" s="54"/>
      <c r="DM64" s="151"/>
      <c r="DN64" s="152"/>
      <c r="DO64" s="214"/>
      <c r="DP64" s="214"/>
      <c r="DQ64" s="214"/>
      <c r="DR64" s="214"/>
      <c r="DS64" s="214"/>
      <c r="DT64" s="214"/>
      <c r="DU64" s="245"/>
      <c r="DV64" s="251"/>
      <c r="DW64" s="252"/>
      <c r="DX64" s="252"/>
      <c r="DY64" s="252"/>
      <c r="DZ64" s="252"/>
      <c r="EA64" s="252"/>
      <c r="EB64" s="252"/>
      <c r="EC64" s="252"/>
      <c r="ED64" s="253"/>
      <c r="EE64" s="163"/>
      <c r="EF64" s="135"/>
      <c r="EG64" s="135"/>
      <c r="EH64" s="135"/>
      <c r="EI64" s="135"/>
      <c r="EJ64" s="135"/>
      <c r="EK64" s="135"/>
      <c r="EL64" s="135"/>
      <c r="EM64" s="136"/>
      <c r="EN64" s="163"/>
      <c r="EO64" s="135"/>
      <c r="EP64" s="135"/>
      <c r="EQ64" s="135"/>
      <c r="ER64" s="135"/>
      <c r="ES64" s="135"/>
      <c r="ET64" s="135"/>
      <c r="EU64" s="135"/>
      <c r="EV64" s="135"/>
      <c r="EW64" s="163"/>
      <c r="EX64" s="135"/>
      <c r="EY64" s="135"/>
      <c r="EZ64" s="135"/>
      <c r="FA64" s="135"/>
      <c r="FB64" s="135"/>
      <c r="FC64" s="135"/>
      <c r="FD64" s="135"/>
      <c r="FE64" s="259"/>
      <c r="FF64" s="145"/>
      <c r="FG64" s="116"/>
      <c r="FH64" s="147"/>
      <c r="FI64" s="147"/>
      <c r="FJ64" s="116"/>
      <c r="FK64" s="117"/>
      <c r="FL64" s="123"/>
      <c r="FM64" s="124"/>
      <c r="FN64" s="125"/>
      <c r="FO64" s="124"/>
      <c r="FP64" s="124"/>
      <c r="FQ64" s="130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78"/>
      <c r="HF64" s="78"/>
      <c r="HG64" s="78"/>
      <c r="HH64" s="78"/>
      <c r="HI64" s="78"/>
      <c r="HJ64" s="78"/>
      <c r="HK64" s="78"/>
      <c r="HL64" s="77"/>
      <c r="HM64" s="77"/>
      <c r="HN64" s="78"/>
      <c r="HO64" s="78"/>
      <c r="HP64" s="78"/>
      <c r="HQ64" s="78"/>
      <c r="HR64" s="78"/>
      <c r="HS64" s="78"/>
      <c r="HT64" s="78"/>
    </row>
    <row r="65" spans="1:228" ht="6" customHeight="1" x14ac:dyDescent="0.2">
      <c r="A65" s="151"/>
      <c r="B65" s="152"/>
      <c r="C65" s="214"/>
      <c r="D65" s="214"/>
      <c r="E65" s="214"/>
      <c r="F65" s="214"/>
      <c r="G65" s="214"/>
      <c r="H65" s="214"/>
      <c r="I65" s="245"/>
      <c r="J65" s="251"/>
      <c r="K65" s="252"/>
      <c r="L65" s="252"/>
      <c r="M65" s="252"/>
      <c r="N65" s="252"/>
      <c r="O65" s="252"/>
      <c r="P65" s="252"/>
      <c r="Q65" s="252"/>
      <c r="R65" s="253"/>
      <c r="S65" s="163"/>
      <c r="T65" s="135"/>
      <c r="U65" s="135"/>
      <c r="V65" s="135"/>
      <c r="W65" s="135"/>
      <c r="X65" s="135"/>
      <c r="Y65" s="135"/>
      <c r="Z65" s="135"/>
      <c r="AA65" s="136"/>
      <c r="AB65" s="163"/>
      <c r="AC65" s="135"/>
      <c r="AD65" s="135"/>
      <c r="AE65" s="135"/>
      <c r="AF65" s="135"/>
      <c r="AG65" s="135"/>
      <c r="AH65" s="135"/>
      <c r="AI65" s="135"/>
      <c r="AJ65" s="135"/>
      <c r="AK65" s="163"/>
      <c r="AL65" s="135"/>
      <c r="AM65" s="135"/>
      <c r="AN65" s="135"/>
      <c r="AO65" s="135"/>
      <c r="AP65" s="135"/>
      <c r="AQ65" s="135"/>
      <c r="AR65" s="135"/>
      <c r="AS65" s="259"/>
      <c r="AT65" s="145"/>
      <c r="AU65" s="116"/>
      <c r="AV65" s="147"/>
      <c r="AW65" s="147"/>
      <c r="AX65" s="116"/>
      <c r="AY65" s="117"/>
      <c r="AZ65" s="123"/>
      <c r="BA65" s="124"/>
      <c r="BB65" s="125"/>
      <c r="BC65" s="124"/>
      <c r="BD65" s="124"/>
      <c r="BE65" s="130"/>
      <c r="BG65" s="151"/>
      <c r="BH65" s="152"/>
      <c r="BI65" s="214"/>
      <c r="BJ65" s="214"/>
      <c r="BK65" s="214"/>
      <c r="BL65" s="214"/>
      <c r="BM65" s="214"/>
      <c r="BN65" s="214"/>
      <c r="BO65" s="245"/>
      <c r="BP65" s="251"/>
      <c r="BQ65" s="252"/>
      <c r="BR65" s="252"/>
      <c r="BS65" s="252"/>
      <c r="BT65" s="252"/>
      <c r="BU65" s="252"/>
      <c r="BV65" s="252"/>
      <c r="BW65" s="252"/>
      <c r="BX65" s="253"/>
      <c r="BY65" s="163"/>
      <c r="BZ65" s="135"/>
      <c r="CA65" s="135"/>
      <c r="CB65" s="135"/>
      <c r="CC65" s="135"/>
      <c r="CD65" s="135"/>
      <c r="CE65" s="135"/>
      <c r="CF65" s="135"/>
      <c r="CG65" s="136"/>
      <c r="CH65" s="163"/>
      <c r="CI65" s="135"/>
      <c r="CJ65" s="135"/>
      <c r="CK65" s="135"/>
      <c r="CL65" s="135"/>
      <c r="CM65" s="135"/>
      <c r="CN65" s="135"/>
      <c r="CO65" s="135"/>
      <c r="CP65" s="135"/>
      <c r="CQ65" s="163"/>
      <c r="CR65" s="135"/>
      <c r="CS65" s="135"/>
      <c r="CT65" s="135"/>
      <c r="CU65" s="135"/>
      <c r="CV65" s="135"/>
      <c r="CW65" s="135"/>
      <c r="CX65" s="135"/>
      <c r="CY65" s="259"/>
      <c r="CZ65" s="145"/>
      <c r="DA65" s="116"/>
      <c r="DB65" s="147"/>
      <c r="DC65" s="147"/>
      <c r="DD65" s="116"/>
      <c r="DE65" s="117"/>
      <c r="DF65" s="123"/>
      <c r="DG65" s="124"/>
      <c r="DH65" s="125"/>
      <c r="DI65" s="124"/>
      <c r="DJ65" s="124"/>
      <c r="DK65" s="130"/>
      <c r="DL65" s="54"/>
      <c r="DM65" s="151"/>
      <c r="DN65" s="152"/>
      <c r="DO65" s="214"/>
      <c r="DP65" s="214"/>
      <c r="DQ65" s="214"/>
      <c r="DR65" s="214"/>
      <c r="DS65" s="214"/>
      <c r="DT65" s="214"/>
      <c r="DU65" s="245"/>
      <c r="DV65" s="251"/>
      <c r="DW65" s="252"/>
      <c r="DX65" s="252"/>
      <c r="DY65" s="252"/>
      <c r="DZ65" s="252"/>
      <c r="EA65" s="252"/>
      <c r="EB65" s="252"/>
      <c r="EC65" s="252"/>
      <c r="ED65" s="253"/>
      <c r="EE65" s="163"/>
      <c r="EF65" s="135"/>
      <c r="EG65" s="135"/>
      <c r="EH65" s="135"/>
      <c r="EI65" s="135"/>
      <c r="EJ65" s="135"/>
      <c r="EK65" s="135"/>
      <c r="EL65" s="135"/>
      <c r="EM65" s="136"/>
      <c r="EN65" s="163"/>
      <c r="EO65" s="135"/>
      <c r="EP65" s="135"/>
      <c r="EQ65" s="135"/>
      <c r="ER65" s="135"/>
      <c r="ES65" s="135"/>
      <c r="ET65" s="135"/>
      <c r="EU65" s="135"/>
      <c r="EV65" s="135"/>
      <c r="EW65" s="163"/>
      <c r="EX65" s="135"/>
      <c r="EY65" s="135"/>
      <c r="EZ65" s="135"/>
      <c r="FA65" s="135"/>
      <c r="FB65" s="135"/>
      <c r="FC65" s="135"/>
      <c r="FD65" s="135"/>
      <c r="FE65" s="259"/>
      <c r="FF65" s="145"/>
      <c r="FG65" s="116"/>
      <c r="FH65" s="147"/>
      <c r="FI65" s="147"/>
      <c r="FJ65" s="116"/>
      <c r="FK65" s="117"/>
      <c r="FL65" s="123"/>
      <c r="FM65" s="124"/>
      <c r="FN65" s="125"/>
      <c r="FO65" s="124"/>
      <c r="FP65" s="124"/>
      <c r="FQ65" s="130"/>
      <c r="FR65" s="58"/>
      <c r="FS65" s="58"/>
      <c r="FT65" s="58"/>
      <c r="FU65" s="58"/>
      <c r="FV65" s="54"/>
      <c r="FW65" s="54"/>
      <c r="FX65" s="54"/>
      <c r="FY65" s="3"/>
      <c r="FZ65" s="3"/>
      <c r="GA65" s="3"/>
      <c r="GB65" s="54"/>
      <c r="GC65" s="54"/>
      <c r="GD65" s="54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HE65" s="78"/>
      <c r="HF65" s="78"/>
      <c r="HG65" s="78"/>
      <c r="HH65" s="78"/>
      <c r="HI65" s="78"/>
      <c r="HJ65" s="78"/>
      <c r="HK65" s="78"/>
      <c r="HL65" s="77"/>
      <c r="HM65" s="77"/>
      <c r="HN65" s="78"/>
      <c r="HO65" s="78"/>
      <c r="HP65" s="78"/>
      <c r="HQ65" s="78"/>
      <c r="HR65" s="78"/>
      <c r="HS65" s="78"/>
      <c r="HT65" s="78"/>
    </row>
    <row r="66" spans="1:228" ht="6" customHeight="1" x14ac:dyDescent="0.2">
      <c r="A66" s="151"/>
      <c r="B66" s="152"/>
      <c r="C66" s="246"/>
      <c r="D66" s="246"/>
      <c r="E66" s="246"/>
      <c r="F66" s="246"/>
      <c r="G66" s="246"/>
      <c r="H66" s="246"/>
      <c r="I66" s="247"/>
      <c r="J66" s="251"/>
      <c r="K66" s="252"/>
      <c r="L66" s="252"/>
      <c r="M66" s="252"/>
      <c r="N66" s="252"/>
      <c r="O66" s="252"/>
      <c r="P66" s="252"/>
      <c r="Q66" s="252"/>
      <c r="R66" s="253"/>
      <c r="S66" s="163"/>
      <c r="T66" s="135"/>
      <c r="U66" s="135"/>
      <c r="V66" s="135"/>
      <c r="W66" s="135"/>
      <c r="X66" s="135"/>
      <c r="Y66" s="135"/>
      <c r="Z66" s="135"/>
      <c r="AA66" s="136"/>
      <c r="AB66" s="163"/>
      <c r="AC66" s="135"/>
      <c r="AD66" s="135"/>
      <c r="AE66" s="135"/>
      <c r="AF66" s="135"/>
      <c r="AG66" s="135"/>
      <c r="AH66" s="135"/>
      <c r="AI66" s="135"/>
      <c r="AJ66" s="135"/>
      <c r="AK66" s="163"/>
      <c r="AL66" s="135"/>
      <c r="AM66" s="135"/>
      <c r="AN66" s="135"/>
      <c r="AO66" s="135"/>
      <c r="AP66" s="135"/>
      <c r="AQ66" s="135"/>
      <c r="AR66" s="135"/>
      <c r="AS66" s="259"/>
      <c r="AT66" s="145"/>
      <c r="AU66" s="116"/>
      <c r="AV66" s="147"/>
      <c r="AW66" s="147"/>
      <c r="AX66" s="116"/>
      <c r="AY66" s="117"/>
      <c r="AZ66" s="165"/>
      <c r="BA66" s="149"/>
      <c r="BB66" s="166"/>
      <c r="BC66" s="149"/>
      <c r="BD66" s="149"/>
      <c r="BE66" s="150"/>
      <c r="BG66" s="151"/>
      <c r="BH66" s="152"/>
      <c r="BI66" s="246"/>
      <c r="BJ66" s="246"/>
      <c r="BK66" s="246"/>
      <c r="BL66" s="246"/>
      <c r="BM66" s="246"/>
      <c r="BN66" s="246"/>
      <c r="BO66" s="247"/>
      <c r="BP66" s="251"/>
      <c r="BQ66" s="252"/>
      <c r="BR66" s="252"/>
      <c r="BS66" s="252"/>
      <c r="BT66" s="252"/>
      <c r="BU66" s="252"/>
      <c r="BV66" s="252"/>
      <c r="BW66" s="252"/>
      <c r="BX66" s="253"/>
      <c r="BY66" s="163"/>
      <c r="BZ66" s="135"/>
      <c r="CA66" s="135"/>
      <c r="CB66" s="135"/>
      <c r="CC66" s="135"/>
      <c r="CD66" s="135"/>
      <c r="CE66" s="135"/>
      <c r="CF66" s="135"/>
      <c r="CG66" s="136"/>
      <c r="CH66" s="163"/>
      <c r="CI66" s="135"/>
      <c r="CJ66" s="135"/>
      <c r="CK66" s="135"/>
      <c r="CL66" s="135"/>
      <c r="CM66" s="135"/>
      <c r="CN66" s="135"/>
      <c r="CO66" s="135"/>
      <c r="CP66" s="135"/>
      <c r="CQ66" s="163"/>
      <c r="CR66" s="135"/>
      <c r="CS66" s="135"/>
      <c r="CT66" s="135"/>
      <c r="CU66" s="135"/>
      <c r="CV66" s="135"/>
      <c r="CW66" s="135"/>
      <c r="CX66" s="135"/>
      <c r="CY66" s="259"/>
      <c r="CZ66" s="145"/>
      <c r="DA66" s="116"/>
      <c r="DB66" s="147"/>
      <c r="DC66" s="147"/>
      <c r="DD66" s="116"/>
      <c r="DE66" s="117"/>
      <c r="DF66" s="165"/>
      <c r="DG66" s="149"/>
      <c r="DH66" s="166"/>
      <c r="DI66" s="149"/>
      <c r="DJ66" s="149"/>
      <c r="DK66" s="150"/>
      <c r="DL66" s="54"/>
      <c r="DM66" s="151"/>
      <c r="DN66" s="152"/>
      <c r="DO66" s="246"/>
      <c r="DP66" s="246"/>
      <c r="DQ66" s="246"/>
      <c r="DR66" s="246"/>
      <c r="DS66" s="246"/>
      <c r="DT66" s="246"/>
      <c r="DU66" s="247"/>
      <c r="DV66" s="251"/>
      <c r="DW66" s="252"/>
      <c r="DX66" s="252"/>
      <c r="DY66" s="252"/>
      <c r="DZ66" s="252"/>
      <c r="EA66" s="252"/>
      <c r="EB66" s="252"/>
      <c r="EC66" s="252"/>
      <c r="ED66" s="253"/>
      <c r="EE66" s="163"/>
      <c r="EF66" s="135"/>
      <c r="EG66" s="135"/>
      <c r="EH66" s="135"/>
      <c r="EI66" s="135"/>
      <c r="EJ66" s="135"/>
      <c r="EK66" s="135"/>
      <c r="EL66" s="135"/>
      <c r="EM66" s="136"/>
      <c r="EN66" s="163"/>
      <c r="EO66" s="135"/>
      <c r="EP66" s="135"/>
      <c r="EQ66" s="135"/>
      <c r="ER66" s="135"/>
      <c r="ES66" s="135"/>
      <c r="ET66" s="135"/>
      <c r="EU66" s="135"/>
      <c r="EV66" s="135"/>
      <c r="EW66" s="163"/>
      <c r="EX66" s="135"/>
      <c r="EY66" s="135"/>
      <c r="EZ66" s="135"/>
      <c r="FA66" s="135"/>
      <c r="FB66" s="135"/>
      <c r="FC66" s="135"/>
      <c r="FD66" s="135"/>
      <c r="FE66" s="259"/>
      <c r="FF66" s="145"/>
      <c r="FG66" s="116"/>
      <c r="FH66" s="147"/>
      <c r="FI66" s="147"/>
      <c r="FJ66" s="116"/>
      <c r="FK66" s="117"/>
      <c r="FL66" s="165"/>
      <c r="FM66" s="149"/>
      <c r="FN66" s="166"/>
      <c r="FO66" s="149"/>
      <c r="FP66" s="149"/>
      <c r="FQ66" s="150"/>
      <c r="FR66" s="58"/>
      <c r="FS66" s="58"/>
      <c r="FT66" s="58"/>
      <c r="FU66" s="58"/>
      <c r="FV66" s="54"/>
      <c r="FW66" s="54"/>
      <c r="FX66" s="54"/>
      <c r="FY66" s="3"/>
      <c r="FZ66" s="3"/>
      <c r="GA66" s="3"/>
      <c r="GB66" s="54"/>
      <c r="GC66" s="54"/>
      <c r="GD66" s="54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HE66" s="78"/>
      <c r="HF66" s="78"/>
      <c r="HG66" s="78"/>
      <c r="HH66" s="78"/>
      <c r="HI66" s="78"/>
      <c r="HJ66" s="78"/>
      <c r="HK66" s="78"/>
      <c r="HL66" s="77"/>
      <c r="HM66" s="77"/>
      <c r="HN66" s="78"/>
      <c r="HO66" s="78"/>
      <c r="HP66" s="78"/>
      <c r="HQ66" s="78"/>
      <c r="HR66" s="78"/>
      <c r="HS66" s="78"/>
      <c r="HT66" s="78"/>
    </row>
    <row r="67" spans="1:228" ht="6" customHeight="1" x14ac:dyDescent="0.2">
      <c r="A67" s="236">
        <v>2</v>
      </c>
      <c r="B67" s="237"/>
      <c r="C67" s="155" t="s">
        <v>91</v>
      </c>
      <c r="D67" s="155"/>
      <c r="E67" s="155"/>
      <c r="F67" s="155"/>
      <c r="G67" s="155"/>
      <c r="H67" s="155"/>
      <c r="I67" s="156"/>
      <c r="J67" s="159">
        <f>IF(Y63="","",Y63)</f>
        <v>0</v>
      </c>
      <c r="K67" s="133"/>
      <c r="L67" s="133"/>
      <c r="M67" s="133" t="s">
        <v>102</v>
      </c>
      <c r="N67" s="133"/>
      <c r="O67" s="133"/>
      <c r="P67" s="133">
        <f>IF(S63="","",S63)</f>
        <v>3</v>
      </c>
      <c r="Q67" s="133"/>
      <c r="R67" s="134"/>
      <c r="S67" s="231"/>
      <c r="T67" s="231"/>
      <c r="U67" s="231"/>
      <c r="V67" s="231"/>
      <c r="W67" s="231"/>
      <c r="X67" s="231"/>
      <c r="Y67" s="231"/>
      <c r="Z67" s="231"/>
      <c r="AA67" s="232"/>
      <c r="AB67" s="162">
        <v>3</v>
      </c>
      <c r="AC67" s="133"/>
      <c r="AD67" s="133"/>
      <c r="AE67" s="133" t="s">
        <v>47</v>
      </c>
      <c r="AF67" s="133"/>
      <c r="AG67" s="133"/>
      <c r="AH67" s="133">
        <v>1</v>
      </c>
      <c r="AI67" s="133"/>
      <c r="AJ67" s="133"/>
      <c r="AK67" s="162">
        <v>0</v>
      </c>
      <c r="AL67" s="133"/>
      <c r="AM67" s="133"/>
      <c r="AN67" s="133" t="s">
        <v>47</v>
      </c>
      <c r="AO67" s="133"/>
      <c r="AP67" s="133"/>
      <c r="AQ67" s="133">
        <v>3</v>
      </c>
      <c r="AR67" s="133"/>
      <c r="AS67" s="258"/>
      <c r="AT67" s="145">
        <f>IF(J67=3,1,0)+IF(S67=3,1,0)+IF(AB67=3,1,0)+IF(AK67=3,1,0)</f>
        <v>1</v>
      </c>
      <c r="AU67" s="116"/>
      <c r="AV67" s="147" t="s">
        <v>47</v>
      </c>
      <c r="AW67" s="147"/>
      <c r="AX67" s="116">
        <f>IF(P67=3,1,0)+IF(Y67=3,1,0)+IF(AH67=3,1,0)+IF(AQ67=3,1,0)</f>
        <v>2</v>
      </c>
      <c r="AY67" s="117"/>
      <c r="AZ67" s="120">
        <f>IF(AND(AT67=0,AX67=0),"",AT67*2+AX67)</f>
        <v>4</v>
      </c>
      <c r="BA67" s="121"/>
      <c r="BB67" s="122"/>
      <c r="BC67" s="121">
        <f>IF(AZ67="","",RANK(AZ67,AZ63:BB78))</f>
        <v>3</v>
      </c>
      <c r="BD67" s="121"/>
      <c r="BE67" s="129"/>
      <c r="BG67" s="236">
        <v>2</v>
      </c>
      <c r="BH67" s="237"/>
      <c r="BI67" s="155" t="s">
        <v>81</v>
      </c>
      <c r="BJ67" s="155"/>
      <c r="BK67" s="155"/>
      <c r="BL67" s="155"/>
      <c r="BM67" s="155"/>
      <c r="BN67" s="155"/>
      <c r="BO67" s="156"/>
      <c r="BP67" s="159">
        <f>IF(CE63="","",CE63)</f>
        <v>0</v>
      </c>
      <c r="BQ67" s="133"/>
      <c r="BR67" s="133"/>
      <c r="BS67" s="133" t="s">
        <v>102</v>
      </c>
      <c r="BT67" s="133"/>
      <c r="BU67" s="133"/>
      <c r="BV67" s="133">
        <f>IF(BY63="","",BY63)</f>
        <v>3</v>
      </c>
      <c r="BW67" s="133"/>
      <c r="BX67" s="134"/>
      <c r="BY67" s="231"/>
      <c r="BZ67" s="231"/>
      <c r="CA67" s="231"/>
      <c r="CB67" s="231"/>
      <c r="CC67" s="231"/>
      <c r="CD67" s="231"/>
      <c r="CE67" s="231"/>
      <c r="CF67" s="231"/>
      <c r="CG67" s="232"/>
      <c r="CH67" s="162">
        <v>2</v>
      </c>
      <c r="CI67" s="133"/>
      <c r="CJ67" s="133"/>
      <c r="CK67" s="133" t="s">
        <v>47</v>
      </c>
      <c r="CL67" s="133"/>
      <c r="CM67" s="133"/>
      <c r="CN67" s="133">
        <v>3</v>
      </c>
      <c r="CO67" s="133"/>
      <c r="CP67" s="133"/>
      <c r="CQ67" s="162">
        <v>3</v>
      </c>
      <c r="CR67" s="133"/>
      <c r="CS67" s="133"/>
      <c r="CT67" s="133" t="s">
        <v>47</v>
      </c>
      <c r="CU67" s="133"/>
      <c r="CV67" s="133"/>
      <c r="CW67" s="133">
        <v>1</v>
      </c>
      <c r="CX67" s="133"/>
      <c r="CY67" s="258"/>
      <c r="CZ67" s="145">
        <f>IF(BP67=3,1,0)+IF(BY67=3,1,0)+IF(CH67=3,1,0)+IF(CQ67=3,1,0)</f>
        <v>1</v>
      </c>
      <c r="DA67" s="116"/>
      <c r="DB67" s="147" t="s">
        <v>47</v>
      </c>
      <c r="DC67" s="147"/>
      <c r="DD67" s="116">
        <f>IF(BV67=3,1,0)+IF(CE67=3,1,0)+IF(CN67=3,1,0)+IF(CW67=3,1,0)</f>
        <v>2</v>
      </c>
      <c r="DE67" s="117"/>
      <c r="DF67" s="120">
        <f>IF(AND(CZ67=0,DD67=0),"",CZ67*2+DD67)</f>
        <v>4</v>
      </c>
      <c r="DG67" s="121"/>
      <c r="DH67" s="122"/>
      <c r="DI67" s="121">
        <f>IF(DF67="","",RANK(DF67,DF63:DH78))</f>
        <v>2</v>
      </c>
      <c r="DJ67" s="121"/>
      <c r="DK67" s="129"/>
      <c r="DL67" s="54"/>
      <c r="DM67" s="236">
        <v>2</v>
      </c>
      <c r="DN67" s="237"/>
      <c r="DO67" s="155" t="s">
        <v>110</v>
      </c>
      <c r="DP67" s="155"/>
      <c r="DQ67" s="155"/>
      <c r="DR67" s="155"/>
      <c r="DS67" s="155"/>
      <c r="DT67" s="155"/>
      <c r="DU67" s="156"/>
      <c r="DV67" s="159">
        <f>IF(EK63="","",EK63)</f>
        <v>3</v>
      </c>
      <c r="DW67" s="133"/>
      <c r="DX67" s="133"/>
      <c r="DY67" s="133" t="s">
        <v>102</v>
      </c>
      <c r="DZ67" s="133"/>
      <c r="EA67" s="133"/>
      <c r="EB67" s="133">
        <f>IF(EE63="","",EE63)</f>
        <v>0</v>
      </c>
      <c r="EC67" s="133"/>
      <c r="ED67" s="134"/>
      <c r="EE67" s="231"/>
      <c r="EF67" s="231"/>
      <c r="EG67" s="231"/>
      <c r="EH67" s="231"/>
      <c r="EI67" s="231"/>
      <c r="EJ67" s="231"/>
      <c r="EK67" s="231"/>
      <c r="EL67" s="231"/>
      <c r="EM67" s="232"/>
      <c r="EN67" s="162">
        <v>2</v>
      </c>
      <c r="EO67" s="133"/>
      <c r="EP67" s="133"/>
      <c r="EQ67" s="133" t="s">
        <v>47</v>
      </c>
      <c r="ER67" s="133"/>
      <c r="ES67" s="133"/>
      <c r="ET67" s="133">
        <v>3</v>
      </c>
      <c r="EU67" s="133"/>
      <c r="EV67" s="133"/>
      <c r="EW67" s="162">
        <v>3</v>
      </c>
      <c r="EX67" s="133"/>
      <c r="EY67" s="133"/>
      <c r="EZ67" s="133" t="s">
        <v>47</v>
      </c>
      <c r="FA67" s="133"/>
      <c r="FB67" s="133"/>
      <c r="FC67" s="133">
        <v>0</v>
      </c>
      <c r="FD67" s="133"/>
      <c r="FE67" s="258"/>
      <c r="FF67" s="145">
        <f>IF(DV67=3,1,0)+IF(EE67=3,1,0)+IF(EN67=3,1,0)+IF(EW67=3,1,0)</f>
        <v>2</v>
      </c>
      <c r="FG67" s="116"/>
      <c r="FH67" s="147" t="s">
        <v>47</v>
      </c>
      <c r="FI67" s="147"/>
      <c r="FJ67" s="116">
        <f>IF(EB67=3,1,0)+IF(EK67=3,1,0)+IF(ET67=3,1,0)+IF(FC67=3,1,0)</f>
        <v>1</v>
      </c>
      <c r="FK67" s="117"/>
      <c r="FL67" s="120">
        <f>IF(AND(FF67=0,FJ67=0),"",FF67*2+FJ67)</f>
        <v>5</v>
      </c>
      <c r="FM67" s="121"/>
      <c r="FN67" s="122"/>
      <c r="FO67" s="121">
        <f>IF(FL67="","",RANK(FL67,FL63:FN78))</f>
        <v>2</v>
      </c>
      <c r="FP67" s="121"/>
      <c r="FQ67" s="129"/>
      <c r="FR67" s="58"/>
      <c r="FS67" s="58"/>
      <c r="FT67" s="58"/>
      <c r="FU67" s="58"/>
      <c r="FV67" s="54"/>
      <c r="FW67" s="54"/>
      <c r="FX67" s="54"/>
      <c r="FY67" s="3"/>
      <c r="FZ67" s="3"/>
      <c r="GA67" s="3"/>
      <c r="GB67" s="54"/>
      <c r="GC67" s="54"/>
      <c r="GD67" s="54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</row>
    <row r="68" spans="1:228" ht="6" customHeight="1" x14ac:dyDescent="0.2">
      <c r="A68" s="151"/>
      <c r="B68" s="152"/>
      <c r="C68" s="155"/>
      <c r="D68" s="155"/>
      <c r="E68" s="155"/>
      <c r="F68" s="155"/>
      <c r="G68" s="155"/>
      <c r="H68" s="155"/>
      <c r="I68" s="156"/>
      <c r="J68" s="160"/>
      <c r="K68" s="135"/>
      <c r="L68" s="135"/>
      <c r="M68" s="135"/>
      <c r="N68" s="135"/>
      <c r="O68" s="135"/>
      <c r="P68" s="135"/>
      <c r="Q68" s="135"/>
      <c r="R68" s="136"/>
      <c r="S68" s="140"/>
      <c r="T68" s="140"/>
      <c r="U68" s="140"/>
      <c r="V68" s="140"/>
      <c r="W68" s="140"/>
      <c r="X68" s="140"/>
      <c r="Y68" s="140"/>
      <c r="Z68" s="140"/>
      <c r="AA68" s="233"/>
      <c r="AB68" s="163"/>
      <c r="AC68" s="135"/>
      <c r="AD68" s="135"/>
      <c r="AE68" s="135"/>
      <c r="AF68" s="135"/>
      <c r="AG68" s="135"/>
      <c r="AH68" s="135"/>
      <c r="AI68" s="135"/>
      <c r="AJ68" s="135"/>
      <c r="AK68" s="163"/>
      <c r="AL68" s="135"/>
      <c r="AM68" s="135"/>
      <c r="AN68" s="135"/>
      <c r="AO68" s="135"/>
      <c r="AP68" s="135"/>
      <c r="AQ68" s="135"/>
      <c r="AR68" s="135"/>
      <c r="AS68" s="259"/>
      <c r="AT68" s="145"/>
      <c r="AU68" s="116"/>
      <c r="AV68" s="147"/>
      <c r="AW68" s="147"/>
      <c r="AX68" s="116"/>
      <c r="AY68" s="117"/>
      <c r="AZ68" s="123"/>
      <c r="BA68" s="124"/>
      <c r="BB68" s="125"/>
      <c r="BC68" s="124"/>
      <c r="BD68" s="124"/>
      <c r="BE68" s="130"/>
      <c r="BG68" s="151"/>
      <c r="BH68" s="152"/>
      <c r="BI68" s="155"/>
      <c r="BJ68" s="155"/>
      <c r="BK68" s="155"/>
      <c r="BL68" s="155"/>
      <c r="BM68" s="155"/>
      <c r="BN68" s="155"/>
      <c r="BO68" s="156"/>
      <c r="BP68" s="160"/>
      <c r="BQ68" s="135"/>
      <c r="BR68" s="135"/>
      <c r="BS68" s="135"/>
      <c r="BT68" s="135"/>
      <c r="BU68" s="135"/>
      <c r="BV68" s="135"/>
      <c r="BW68" s="135"/>
      <c r="BX68" s="136"/>
      <c r="BY68" s="140"/>
      <c r="BZ68" s="140"/>
      <c r="CA68" s="140"/>
      <c r="CB68" s="140"/>
      <c r="CC68" s="140"/>
      <c r="CD68" s="140"/>
      <c r="CE68" s="140"/>
      <c r="CF68" s="140"/>
      <c r="CG68" s="233"/>
      <c r="CH68" s="163"/>
      <c r="CI68" s="135"/>
      <c r="CJ68" s="135"/>
      <c r="CK68" s="135"/>
      <c r="CL68" s="135"/>
      <c r="CM68" s="135"/>
      <c r="CN68" s="135"/>
      <c r="CO68" s="135"/>
      <c r="CP68" s="135"/>
      <c r="CQ68" s="163"/>
      <c r="CR68" s="135"/>
      <c r="CS68" s="135"/>
      <c r="CT68" s="135"/>
      <c r="CU68" s="135"/>
      <c r="CV68" s="135"/>
      <c r="CW68" s="135"/>
      <c r="CX68" s="135"/>
      <c r="CY68" s="259"/>
      <c r="CZ68" s="145"/>
      <c r="DA68" s="116"/>
      <c r="DB68" s="147"/>
      <c r="DC68" s="147"/>
      <c r="DD68" s="116"/>
      <c r="DE68" s="117"/>
      <c r="DF68" s="123"/>
      <c r="DG68" s="124"/>
      <c r="DH68" s="125"/>
      <c r="DI68" s="124"/>
      <c r="DJ68" s="124"/>
      <c r="DK68" s="130"/>
      <c r="DL68" s="54"/>
      <c r="DM68" s="151"/>
      <c r="DN68" s="152"/>
      <c r="DO68" s="155"/>
      <c r="DP68" s="155"/>
      <c r="DQ68" s="155"/>
      <c r="DR68" s="155"/>
      <c r="DS68" s="155"/>
      <c r="DT68" s="155"/>
      <c r="DU68" s="156"/>
      <c r="DV68" s="160"/>
      <c r="DW68" s="135"/>
      <c r="DX68" s="135"/>
      <c r="DY68" s="135"/>
      <c r="DZ68" s="135"/>
      <c r="EA68" s="135"/>
      <c r="EB68" s="135"/>
      <c r="EC68" s="135"/>
      <c r="ED68" s="136"/>
      <c r="EE68" s="140"/>
      <c r="EF68" s="140"/>
      <c r="EG68" s="140"/>
      <c r="EH68" s="140"/>
      <c r="EI68" s="140"/>
      <c r="EJ68" s="140"/>
      <c r="EK68" s="140"/>
      <c r="EL68" s="140"/>
      <c r="EM68" s="233"/>
      <c r="EN68" s="163"/>
      <c r="EO68" s="135"/>
      <c r="EP68" s="135"/>
      <c r="EQ68" s="135"/>
      <c r="ER68" s="135"/>
      <c r="ES68" s="135"/>
      <c r="ET68" s="135"/>
      <c r="EU68" s="135"/>
      <c r="EV68" s="135"/>
      <c r="EW68" s="163"/>
      <c r="EX68" s="135"/>
      <c r="EY68" s="135"/>
      <c r="EZ68" s="135"/>
      <c r="FA68" s="135"/>
      <c r="FB68" s="135"/>
      <c r="FC68" s="135"/>
      <c r="FD68" s="135"/>
      <c r="FE68" s="259"/>
      <c r="FF68" s="145"/>
      <c r="FG68" s="116"/>
      <c r="FH68" s="147"/>
      <c r="FI68" s="147"/>
      <c r="FJ68" s="116"/>
      <c r="FK68" s="117"/>
      <c r="FL68" s="123"/>
      <c r="FM68" s="124"/>
      <c r="FN68" s="125"/>
      <c r="FO68" s="124"/>
      <c r="FP68" s="124"/>
      <c r="FQ68" s="130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</row>
    <row r="69" spans="1:228" ht="6" customHeight="1" x14ac:dyDescent="0.2">
      <c r="A69" s="151"/>
      <c r="B69" s="152"/>
      <c r="C69" s="155"/>
      <c r="D69" s="155"/>
      <c r="E69" s="155"/>
      <c r="F69" s="155"/>
      <c r="G69" s="155"/>
      <c r="H69" s="155"/>
      <c r="I69" s="156"/>
      <c r="J69" s="160"/>
      <c r="K69" s="135"/>
      <c r="L69" s="135"/>
      <c r="M69" s="135"/>
      <c r="N69" s="135"/>
      <c r="O69" s="135"/>
      <c r="P69" s="135"/>
      <c r="Q69" s="135"/>
      <c r="R69" s="136"/>
      <c r="S69" s="140"/>
      <c r="T69" s="140"/>
      <c r="U69" s="140"/>
      <c r="V69" s="140"/>
      <c r="W69" s="140"/>
      <c r="X69" s="140"/>
      <c r="Y69" s="140"/>
      <c r="Z69" s="140"/>
      <c r="AA69" s="233"/>
      <c r="AB69" s="163"/>
      <c r="AC69" s="135"/>
      <c r="AD69" s="135"/>
      <c r="AE69" s="135"/>
      <c r="AF69" s="135"/>
      <c r="AG69" s="135"/>
      <c r="AH69" s="135"/>
      <c r="AI69" s="135"/>
      <c r="AJ69" s="135"/>
      <c r="AK69" s="163"/>
      <c r="AL69" s="135"/>
      <c r="AM69" s="135"/>
      <c r="AN69" s="135"/>
      <c r="AO69" s="135"/>
      <c r="AP69" s="135"/>
      <c r="AQ69" s="135"/>
      <c r="AR69" s="135"/>
      <c r="AS69" s="259"/>
      <c r="AT69" s="145"/>
      <c r="AU69" s="116"/>
      <c r="AV69" s="147"/>
      <c r="AW69" s="147"/>
      <c r="AX69" s="116"/>
      <c r="AY69" s="117"/>
      <c r="AZ69" s="123"/>
      <c r="BA69" s="124"/>
      <c r="BB69" s="125"/>
      <c r="BC69" s="124"/>
      <c r="BD69" s="124"/>
      <c r="BE69" s="130"/>
      <c r="BG69" s="151"/>
      <c r="BH69" s="152"/>
      <c r="BI69" s="155"/>
      <c r="BJ69" s="155"/>
      <c r="BK69" s="155"/>
      <c r="BL69" s="155"/>
      <c r="BM69" s="155"/>
      <c r="BN69" s="155"/>
      <c r="BO69" s="156"/>
      <c r="BP69" s="160"/>
      <c r="BQ69" s="135"/>
      <c r="BR69" s="135"/>
      <c r="BS69" s="135"/>
      <c r="BT69" s="135"/>
      <c r="BU69" s="135"/>
      <c r="BV69" s="135"/>
      <c r="BW69" s="135"/>
      <c r="BX69" s="136"/>
      <c r="BY69" s="140"/>
      <c r="BZ69" s="140"/>
      <c r="CA69" s="140"/>
      <c r="CB69" s="140"/>
      <c r="CC69" s="140"/>
      <c r="CD69" s="140"/>
      <c r="CE69" s="140"/>
      <c r="CF69" s="140"/>
      <c r="CG69" s="233"/>
      <c r="CH69" s="163"/>
      <c r="CI69" s="135"/>
      <c r="CJ69" s="135"/>
      <c r="CK69" s="135"/>
      <c r="CL69" s="135"/>
      <c r="CM69" s="135"/>
      <c r="CN69" s="135"/>
      <c r="CO69" s="135"/>
      <c r="CP69" s="135"/>
      <c r="CQ69" s="163"/>
      <c r="CR69" s="135"/>
      <c r="CS69" s="135"/>
      <c r="CT69" s="135"/>
      <c r="CU69" s="135"/>
      <c r="CV69" s="135"/>
      <c r="CW69" s="135"/>
      <c r="CX69" s="135"/>
      <c r="CY69" s="259"/>
      <c r="CZ69" s="145"/>
      <c r="DA69" s="116"/>
      <c r="DB69" s="147"/>
      <c r="DC69" s="147"/>
      <c r="DD69" s="116"/>
      <c r="DE69" s="117"/>
      <c r="DF69" s="123"/>
      <c r="DG69" s="124"/>
      <c r="DH69" s="125"/>
      <c r="DI69" s="124"/>
      <c r="DJ69" s="124"/>
      <c r="DK69" s="130"/>
      <c r="DL69" s="54"/>
      <c r="DM69" s="151"/>
      <c r="DN69" s="152"/>
      <c r="DO69" s="155"/>
      <c r="DP69" s="155"/>
      <c r="DQ69" s="155"/>
      <c r="DR69" s="155"/>
      <c r="DS69" s="155"/>
      <c r="DT69" s="155"/>
      <c r="DU69" s="156"/>
      <c r="DV69" s="160"/>
      <c r="DW69" s="135"/>
      <c r="DX69" s="135"/>
      <c r="DY69" s="135"/>
      <c r="DZ69" s="135"/>
      <c r="EA69" s="135"/>
      <c r="EB69" s="135"/>
      <c r="EC69" s="135"/>
      <c r="ED69" s="136"/>
      <c r="EE69" s="140"/>
      <c r="EF69" s="140"/>
      <c r="EG69" s="140"/>
      <c r="EH69" s="140"/>
      <c r="EI69" s="140"/>
      <c r="EJ69" s="140"/>
      <c r="EK69" s="140"/>
      <c r="EL69" s="140"/>
      <c r="EM69" s="233"/>
      <c r="EN69" s="163"/>
      <c r="EO69" s="135"/>
      <c r="EP69" s="135"/>
      <c r="EQ69" s="135"/>
      <c r="ER69" s="135"/>
      <c r="ES69" s="135"/>
      <c r="ET69" s="135"/>
      <c r="EU69" s="135"/>
      <c r="EV69" s="135"/>
      <c r="EW69" s="163"/>
      <c r="EX69" s="135"/>
      <c r="EY69" s="135"/>
      <c r="EZ69" s="135"/>
      <c r="FA69" s="135"/>
      <c r="FB69" s="135"/>
      <c r="FC69" s="135"/>
      <c r="FD69" s="135"/>
      <c r="FE69" s="259"/>
      <c r="FF69" s="145"/>
      <c r="FG69" s="116"/>
      <c r="FH69" s="147"/>
      <c r="FI69" s="147"/>
      <c r="FJ69" s="116"/>
      <c r="FK69" s="117"/>
      <c r="FL69" s="123"/>
      <c r="FM69" s="124"/>
      <c r="FN69" s="125"/>
      <c r="FO69" s="124"/>
      <c r="FP69" s="124"/>
      <c r="FQ69" s="130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</row>
    <row r="70" spans="1:228" ht="6" customHeight="1" x14ac:dyDescent="0.2">
      <c r="A70" s="238"/>
      <c r="B70" s="239"/>
      <c r="C70" s="155"/>
      <c r="D70" s="155"/>
      <c r="E70" s="155"/>
      <c r="F70" s="155"/>
      <c r="G70" s="155"/>
      <c r="H70" s="155"/>
      <c r="I70" s="156"/>
      <c r="J70" s="240"/>
      <c r="K70" s="170"/>
      <c r="L70" s="170"/>
      <c r="M70" s="170"/>
      <c r="N70" s="170"/>
      <c r="O70" s="170"/>
      <c r="P70" s="170"/>
      <c r="Q70" s="170"/>
      <c r="R70" s="230"/>
      <c r="S70" s="234"/>
      <c r="T70" s="234"/>
      <c r="U70" s="234"/>
      <c r="V70" s="234"/>
      <c r="W70" s="234"/>
      <c r="X70" s="234"/>
      <c r="Y70" s="234"/>
      <c r="Z70" s="234"/>
      <c r="AA70" s="235"/>
      <c r="AB70" s="169"/>
      <c r="AC70" s="170"/>
      <c r="AD70" s="170"/>
      <c r="AE70" s="170"/>
      <c r="AF70" s="170"/>
      <c r="AG70" s="170"/>
      <c r="AH70" s="170"/>
      <c r="AI70" s="170"/>
      <c r="AJ70" s="170"/>
      <c r="AK70" s="169"/>
      <c r="AL70" s="170"/>
      <c r="AM70" s="170"/>
      <c r="AN70" s="170"/>
      <c r="AO70" s="170"/>
      <c r="AP70" s="170"/>
      <c r="AQ70" s="170"/>
      <c r="AR70" s="170"/>
      <c r="AS70" s="260"/>
      <c r="AT70" s="145"/>
      <c r="AU70" s="116"/>
      <c r="AV70" s="147"/>
      <c r="AW70" s="147"/>
      <c r="AX70" s="116"/>
      <c r="AY70" s="117"/>
      <c r="AZ70" s="165"/>
      <c r="BA70" s="149"/>
      <c r="BB70" s="166"/>
      <c r="BC70" s="149"/>
      <c r="BD70" s="149"/>
      <c r="BE70" s="150"/>
      <c r="BG70" s="238"/>
      <c r="BH70" s="239"/>
      <c r="BI70" s="155"/>
      <c r="BJ70" s="155"/>
      <c r="BK70" s="155"/>
      <c r="BL70" s="155"/>
      <c r="BM70" s="155"/>
      <c r="BN70" s="155"/>
      <c r="BO70" s="156"/>
      <c r="BP70" s="240"/>
      <c r="BQ70" s="170"/>
      <c r="BR70" s="170"/>
      <c r="BS70" s="170"/>
      <c r="BT70" s="170"/>
      <c r="BU70" s="170"/>
      <c r="BV70" s="170"/>
      <c r="BW70" s="170"/>
      <c r="BX70" s="230"/>
      <c r="BY70" s="234"/>
      <c r="BZ70" s="234"/>
      <c r="CA70" s="234"/>
      <c r="CB70" s="234"/>
      <c r="CC70" s="234"/>
      <c r="CD70" s="234"/>
      <c r="CE70" s="234"/>
      <c r="CF70" s="234"/>
      <c r="CG70" s="235"/>
      <c r="CH70" s="169"/>
      <c r="CI70" s="170"/>
      <c r="CJ70" s="170"/>
      <c r="CK70" s="170"/>
      <c r="CL70" s="170"/>
      <c r="CM70" s="170"/>
      <c r="CN70" s="170"/>
      <c r="CO70" s="170"/>
      <c r="CP70" s="170"/>
      <c r="CQ70" s="169"/>
      <c r="CR70" s="170"/>
      <c r="CS70" s="170"/>
      <c r="CT70" s="170"/>
      <c r="CU70" s="170"/>
      <c r="CV70" s="170"/>
      <c r="CW70" s="170"/>
      <c r="CX70" s="170"/>
      <c r="CY70" s="260"/>
      <c r="CZ70" s="145"/>
      <c r="DA70" s="116"/>
      <c r="DB70" s="147"/>
      <c r="DC70" s="147"/>
      <c r="DD70" s="116"/>
      <c r="DE70" s="117"/>
      <c r="DF70" s="165"/>
      <c r="DG70" s="149"/>
      <c r="DH70" s="166"/>
      <c r="DI70" s="149"/>
      <c r="DJ70" s="149"/>
      <c r="DK70" s="150"/>
      <c r="DL70" s="54"/>
      <c r="DM70" s="238"/>
      <c r="DN70" s="239"/>
      <c r="DO70" s="155"/>
      <c r="DP70" s="155"/>
      <c r="DQ70" s="155"/>
      <c r="DR70" s="155"/>
      <c r="DS70" s="155"/>
      <c r="DT70" s="155"/>
      <c r="DU70" s="156"/>
      <c r="DV70" s="240"/>
      <c r="DW70" s="170"/>
      <c r="DX70" s="170"/>
      <c r="DY70" s="170"/>
      <c r="DZ70" s="170"/>
      <c r="EA70" s="170"/>
      <c r="EB70" s="170"/>
      <c r="EC70" s="170"/>
      <c r="ED70" s="230"/>
      <c r="EE70" s="234"/>
      <c r="EF70" s="234"/>
      <c r="EG70" s="234"/>
      <c r="EH70" s="234"/>
      <c r="EI70" s="234"/>
      <c r="EJ70" s="234"/>
      <c r="EK70" s="234"/>
      <c r="EL70" s="234"/>
      <c r="EM70" s="235"/>
      <c r="EN70" s="169"/>
      <c r="EO70" s="170"/>
      <c r="EP70" s="170"/>
      <c r="EQ70" s="170"/>
      <c r="ER70" s="170"/>
      <c r="ES70" s="170"/>
      <c r="ET70" s="170"/>
      <c r="EU70" s="170"/>
      <c r="EV70" s="170"/>
      <c r="EW70" s="169"/>
      <c r="EX70" s="170"/>
      <c r="EY70" s="170"/>
      <c r="EZ70" s="170"/>
      <c r="FA70" s="170"/>
      <c r="FB70" s="170"/>
      <c r="FC70" s="170"/>
      <c r="FD70" s="170"/>
      <c r="FE70" s="260"/>
      <c r="FF70" s="145"/>
      <c r="FG70" s="116"/>
      <c r="FH70" s="147"/>
      <c r="FI70" s="147"/>
      <c r="FJ70" s="116"/>
      <c r="FK70" s="117"/>
      <c r="FL70" s="165"/>
      <c r="FM70" s="149"/>
      <c r="FN70" s="166"/>
      <c r="FO70" s="149"/>
      <c r="FP70" s="149"/>
      <c r="FQ70" s="150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</row>
    <row r="71" spans="1:228" ht="6" customHeight="1" x14ac:dyDescent="0.2">
      <c r="A71" s="236">
        <v>3</v>
      </c>
      <c r="B71" s="237"/>
      <c r="C71" s="155" t="s">
        <v>97</v>
      </c>
      <c r="D71" s="155"/>
      <c r="E71" s="155"/>
      <c r="F71" s="155"/>
      <c r="G71" s="155"/>
      <c r="H71" s="155"/>
      <c r="I71" s="156"/>
      <c r="J71" s="159">
        <f>IF(AH63="","",AH63)</f>
        <v>0</v>
      </c>
      <c r="K71" s="133"/>
      <c r="L71" s="133"/>
      <c r="M71" s="133" t="s">
        <v>102</v>
      </c>
      <c r="N71" s="133"/>
      <c r="O71" s="133"/>
      <c r="P71" s="133">
        <f>IF(AB63="","",AB63)</f>
        <v>3</v>
      </c>
      <c r="Q71" s="133"/>
      <c r="R71" s="134"/>
      <c r="S71" s="133">
        <f>IF(AH67="","",AH67)</f>
        <v>1</v>
      </c>
      <c r="T71" s="133"/>
      <c r="U71" s="133"/>
      <c r="V71" s="133" t="s">
        <v>102</v>
      </c>
      <c r="W71" s="133"/>
      <c r="X71" s="133"/>
      <c r="Y71" s="133">
        <f>IF(AB67="","",AB67)</f>
        <v>3</v>
      </c>
      <c r="Z71" s="133"/>
      <c r="AA71" s="134"/>
      <c r="AB71" s="231"/>
      <c r="AC71" s="231"/>
      <c r="AD71" s="231"/>
      <c r="AE71" s="231"/>
      <c r="AF71" s="231"/>
      <c r="AG71" s="231"/>
      <c r="AH71" s="231"/>
      <c r="AI71" s="231"/>
      <c r="AJ71" s="232"/>
      <c r="AK71" s="162">
        <v>0</v>
      </c>
      <c r="AL71" s="133"/>
      <c r="AM71" s="133"/>
      <c r="AN71" s="133" t="s">
        <v>101</v>
      </c>
      <c r="AO71" s="133"/>
      <c r="AP71" s="133"/>
      <c r="AQ71" s="133">
        <v>3</v>
      </c>
      <c r="AR71" s="133"/>
      <c r="AS71" s="258"/>
      <c r="AT71" s="145">
        <f>IF(J71=3,1,0)+IF(S71=3,1,0)+IF(AB71=3,1,0)+IF(AK71=3,1,0)</f>
        <v>0</v>
      </c>
      <c r="AU71" s="116"/>
      <c r="AV71" s="147" t="s">
        <v>101</v>
      </c>
      <c r="AW71" s="147"/>
      <c r="AX71" s="116">
        <f>IF(P71=3,1,0)+IF(Y71=3,1,0)+IF(AH71=3,1,0)+IF(AQ71=3,1,0)</f>
        <v>3</v>
      </c>
      <c r="AY71" s="117"/>
      <c r="AZ71" s="120">
        <f>IF(AND(AT71=0,AX71=0),"",AT71*2+AX71)</f>
        <v>3</v>
      </c>
      <c r="BA71" s="121"/>
      <c r="BB71" s="122"/>
      <c r="BC71" s="121">
        <f>IF(AZ71="","",RANK(AZ71,AZ63:BB78))</f>
        <v>4</v>
      </c>
      <c r="BD71" s="121"/>
      <c r="BE71" s="129"/>
      <c r="BG71" s="236">
        <v>3</v>
      </c>
      <c r="BH71" s="237"/>
      <c r="BI71" s="155" t="s">
        <v>90</v>
      </c>
      <c r="BJ71" s="155"/>
      <c r="BK71" s="155"/>
      <c r="BL71" s="155"/>
      <c r="BM71" s="155"/>
      <c r="BN71" s="155"/>
      <c r="BO71" s="156"/>
      <c r="BP71" s="159">
        <f>IF(CN63="","",CN63)</f>
        <v>0</v>
      </c>
      <c r="BQ71" s="133"/>
      <c r="BR71" s="133"/>
      <c r="BS71" s="133" t="s">
        <v>102</v>
      </c>
      <c r="BT71" s="133"/>
      <c r="BU71" s="133"/>
      <c r="BV71" s="133">
        <f>IF(CH63="","",CH63)</f>
        <v>3</v>
      </c>
      <c r="BW71" s="133"/>
      <c r="BX71" s="134"/>
      <c r="BY71" s="133">
        <f>IF(CN67="","",CN67)</f>
        <v>3</v>
      </c>
      <c r="BZ71" s="133"/>
      <c r="CA71" s="133"/>
      <c r="CB71" s="133" t="s">
        <v>102</v>
      </c>
      <c r="CC71" s="133"/>
      <c r="CD71" s="133"/>
      <c r="CE71" s="133">
        <f>IF(CH67="","",CH67)</f>
        <v>2</v>
      </c>
      <c r="CF71" s="133"/>
      <c r="CG71" s="134"/>
      <c r="CH71" s="231"/>
      <c r="CI71" s="231"/>
      <c r="CJ71" s="231"/>
      <c r="CK71" s="231"/>
      <c r="CL71" s="231"/>
      <c r="CM71" s="231"/>
      <c r="CN71" s="231"/>
      <c r="CO71" s="231"/>
      <c r="CP71" s="232"/>
      <c r="CQ71" s="162">
        <v>2</v>
      </c>
      <c r="CR71" s="133"/>
      <c r="CS71" s="133"/>
      <c r="CT71" s="133" t="s">
        <v>101</v>
      </c>
      <c r="CU71" s="133"/>
      <c r="CV71" s="133"/>
      <c r="CW71" s="133">
        <v>3</v>
      </c>
      <c r="CX71" s="133"/>
      <c r="CY71" s="258"/>
      <c r="CZ71" s="145">
        <f>IF(BP71=3,1,0)+IF(BY71=3,1,0)+IF(CH71=3,1,0)+IF(CQ71=3,1,0)</f>
        <v>1</v>
      </c>
      <c r="DA71" s="116"/>
      <c r="DB71" s="147" t="s">
        <v>101</v>
      </c>
      <c r="DC71" s="147"/>
      <c r="DD71" s="116">
        <f>IF(BV71=3,1,0)+IF(CE71=3,1,0)+IF(CN71=3,1,0)+IF(CW71=3,1,0)</f>
        <v>2</v>
      </c>
      <c r="DE71" s="117"/>
      <c r="DF71" s="120">
        <f>IF(AND(CZ71=0,DD71=0),"",CZ71*2+DD71)</f>
        <v>4</v>
      </c>
      <c r="DG71" s="121"/>
      <c r="DH71" s="122"/>
      <c r="DI71" s="121">
        <v>3</v>
      </c>
      <c r="DJ71" s="121"/>
      <c r="DK71" s="129"/>
      <c r="DL71" s="54"/>
      <c r="DM71" s="236">
        <v>3</v>
      </c>
      <c r="DN71" s="237"/>
      <c r="DO71" s="155" t="s">
        <v>95</v>
      </c>
      <c r="DP71" s="155"/>
      <c r="DQ71" s="155"/>
      <c r="DR71" s="155"/>
      <c r="DS71" s="155"/>
      <c r="DT71" s="155"/>
      <c r="DU71" s="156"/>
      <c r="DV71" s="159">
        <f>IF(ET63="","",ET63)</f>
        <v>3</v>
      </c>
      <c r="DW71" s="133"/>
      <c r="DX71" s="133"/>
      <c r="DY71" s="133" t="s">
        <v>102</v>
      </c>
      <c r="DZ71" s="133"/>
      <c r="EA71" s="133"/>
      <c r="EB71" s="133">
        <f>IF(EN63="","",EN63)</f>
        <v>0</v>
      </c>
      <c r="EC71" s="133"/>
      <c r="ED71" s="134"/>
      <c r="EE71" s="133">
        <f>IF(ET67="","",ET67)</f>
        <v>3</v>
      </c>
      <c r="EF71" s="133"/>
      <c r="EG71" s="133"/>
      <c r="EH71" s="133" t="s">
        <v>102</v>
      </c>
      <c r="EI71" s="133"/>
      <c r="EJ71" s="133"/>
      <c r="EK71" s="133">
        <f>IF(EN67="","",EN67)</f>
        <v>2</v>
      </c>
      <c r="EL71" s="133"/>
      <c r="EM71" s="134"/>
      <c r="EN71" s="231"/>
      <c r="EO71" s="231"/>
      <c r="EP71" s="231"/>
      <c r="EQ71" s="231"/>
      <c r="ER71" s="231"/>
      <c r="ES71" s="231"/>
      <c r="ET71" s="231"/>
      <c r="EU71" s="231"/>
      <c r="EV71" s="232"/>
      <c r="EW71" s="162">
        <v>3</v>
      </c>
      <c r="EX71" s="133"/>
      <c r="EY71" s="133"/>
      <c r="EZ71" s="133" t="s">
        <v>101</v>
      </c>
      <c r="FA71" s="133"/>
      <c r="FB71" s="133"/>
      <c r="FC71" s="133">
        <v>0</v>
      </c>
      <c r="FD71" s="133"/>
      <c r="FE71" s="258"/>
      <c r="FF71" s="145">
        <f>IF(DV71=3,1,0)+IF(EE71=3,1,0)+IF(EN71=3,1,0)+IF(EW71=3,1,0)</f>
        <v>3</v>
      </c>
      <c r="FG71" s="116"/>
      <c r="FH71" s="147" t="s">
        <v>101</v>
      </c>
      <c r="FI71" s="147"/>
      <c r="FJ71" s="116">
        <f>IF(EB71=3,1,0)+IF(EK71=3,1,0)+IF(ET71=3,1,0)+IF(FC71=3,1,0)</f>
        <v>0</v>
      </c>
      <c r="FK71" s="117"/>
      <c r="FL71" s="120">
        <f>IF(AND(FF71=0,FJ71=0),"",FF71*2+FJ71)</f>
        <v>6</v>
      </c>
      <c r="FM71" s="121"/>
      <c r="FN71" s="122"/>
      <c r="FO71" s="121">
        <f>IF(FL71="","",RANK(FL71,FL63:FN78))</f>
        <v>1</v>
      </c>
      <c r="FP71" s="121"/>
      <c r="FQ71" s="129"/>
      <c r="GU71" s="70"/>
      <c r="GV71" s="70"/>
    </row>
    <row r="72" spans="1:228" ht="6" customHeight="1" x14ac:dyDescent="0.2">
      <c r="A72" s="151"/>
      <c r="B72" s="152"/>
      <c r="C72" s="155"/>
      <c r="D72" s="155"/>
      <c r="E72" s="155"/>
      <c r="F72" s="155"/>
      <c r="G72" s="155"/>
      <c r="H72" s="155"/>
      <c r="I72" s="156"/>
      <c r="J72" s="160"/>
      <c r="K72" s="135"/>
      <c r="L72" s="135"/>
      <c r="M72" s="135"/>
      <c r="N72" s="135"/>
      <c r="O72" s="135"/>
      <c r="P72" s="135"/>
      <c r="Q72" s="135"/>
      <c r="R72" s="136"/>
      <c r="S72" s="135"/>
      <c r="T72" s="135"/>
      <c r="U72" s="135"/>
      <c r="V72" s="135"/>
      <c r="W72" s="135"/>
      <c r="X72" s="135"/>
      <c r="Y72" s="135"/>
      <c r="Z72" s="135"/>
      <c r="AA72" s="136"/>
      <c r="AB72" s="140"/>
      <c r="AC72" s="140"/>
      <c r="AD72" s="140"/>
      <c r="AE72" s="140"/>
      <c r="AF72" s="140"/>
      <c r="AG72" s="140"/>
      <c r="AH72" s="140"/>
      <c r="AI72" s="140"/>
      <c r="AJ72" s="233"/>
      <c r="AK72" s="163"/>
      <c r="AL72" s="135"/>
      <c r="AM72" s="135"/>
      <c r="AN72" s="135"/>
      <c r="AO72" s="135"/>
      <c r="AP72" s="135"/>
      <c r="AQ72" s="135"/>
      <c r="AR72" s="135"/>
      <c r="AS72" s="259"/>
      <c r="AT72" s="145"/>
      <c r="AU72" s="116"/>
      <c r="AV72" s="147"/>
      <c r="AW72" s="147"/>
      <c r="AX72" s="116"/>
      <c r="AY72" s="117"/>
      <c r="AZ72" s="123"/>
      <c r="BA72" s="124"/>
      <c r="BB72" s="125"/>
      <c r="BC72" s="124"/>
      <c r="BD72" s="124"/>
      <c r="BE72" s="130"/>
      <c r="BG72" s="151"/>
      <c r="BH72" s="152"/>
      <c r="BI72" s="155"/>
      <c r="BJ72" s="155"/>
      <c r="BK72" s="155"/>
      <c r="BL72" s="155"/>
      <c r="BM72" s="155"/>
      <c r="BN72" s="155"/>
      <c r="BO72" s="156"/>
      <c r="BP72" s="160"/>
      <c r="BQ72" s="135"/>
      <c r="BR72" s="135"/>
      <c r="BS72" s="135"/>
      <c r="BT72" s="135"/>
      <c r="BU72" s="135"/>
      <c r="BV72" s="135"/>
      <c r="BW72" s="135"/>
      <c r="BX72" s="136"/>
      <c r="BY72" s="135"/>
      <c r="BZ72" s="135"/>
      <c r="CA72" s="135"/>
      <c r="CB72" s="135"/>
      <c r="CC72" s="135"/>
      <c r="CD72" s="135"/>
      <c r="CE72" s="135"/>
      <c r="CF72" s="135"/>
      <c r="CG72" s="136"/>
      <c r="CH72" s="140"/>
      <c r="CI72" s="140"/>
      <c r="CJ72" s="140"/>
      <c r="CK72" s="140"/>
      <c r="CL72" s="140"/>
      <c r="CM72" s="140"/>
      <c r="CN72" s="140"/>
      <c r="CO72" s="140"/>
      <c r="CP72" s="233"/>
      <c r="CQ72" s="163"/>
      <c r="CR72" s="135"/>
      <c r="CS72" s="135"/>
      <c r="CT72" s="135"/>
      <c r="CU72" s="135"/>
      <c r="CV72" s="135"/>
      <c r="CW72" s="135"/>
      <c r="CX72" s="135"/>
      <c r="CY72" s="259"/>
      <c r="CZ72" s="145"/>
      <c r="DA72" s="116"/>
      <c r="DB72" s="147"/>
      <c r="DC72" s="147"/>
      <c r="DD72" s="116"/>
      <c r="DE72" s="117"/>
      <c r="DF72" s="123"/>
      <c r="DG72" s="124"/>
      <c r="DH72" s="125"/>
      <c r="DI72" s="124"/>
      <c r="DJ72" s="124"/>
      <c r="DK72" s="130"/>
      <c r="DL72" s="54"/>
      <c r="DM72" s="151"/>
      <c r="DN72" s="152"/>
      <c r="DO72" s="155"/>
      <c r="DP72" s="155"/>
      <c r="DQ72" s="155"/>
      <c r="DR72" s="155"/>
      <c r="DS72" s="155"/>
      <c r="DT72" s="155"/>
      <c r="DU72" s="156"/>
      <c r="DV72" s="160"/>
      <c r="DW72" s="135"/>
      <c r="DX72" s="135"/>
      <c r="DY72" s="135"/>
      <c r="DZ72" s="135"/>
      <c r="EA72" s="135"/>
      <c r="EB72" s="135"/>
      <c r="EC72" s="135"/>
      <c r="ED72" s="136"/>
      <c r="EE72" s="135"/>
      <c r="EF72" s="135"/>
      <c r="EG72" s="135"/>
      <c r="EH72" s="135"/>
      <c r="EI72" s="135"/>
      <c r="EJ72" s="135"/>
      <c r="EK72" s="135"/>
      <c r="EL72" s="135"/>
      <c r="EM72" s="136"/>
      <c r="EN72" s="140"/>
      <c r="EO72" s="140"/>
      <c r="EP72" s="140"/>
      <c r="EQ72" s="140"/>
      <c r="ER72" s="140"/>
      <c r="ES72" s="140"/>
      <c r="ET72" s="140"/>
      <c r="EU72" s="140"/>
      <c r="EV72" s="233"/>
      <c r="EW72" s="163"/>
      <c r="EX72" s="135"/>
      <c r="EY72" s="135"/>
      <c r="EZ72" s="135"/>
      <c r="FA72" s="135"/>
      <c r="FB72" s="135"/>
      <c r="FC72" s="135"/>
      <c r="FD72" s="135"/>
      <c r="FE72" s="259"/>
      <c r="FF72" s="145"/>
      <c r="FG72" s="116"/>
      <c r="FH72" s="147"/>
      <c r="FI72" s="147"/>
      <c r="FJ72" s="116"/>
      <c r="FK72" s="117"/>
      <c r="FL72" s="123"/>
      <c r="FM72" s="124"/>
      <c r="FN72" s="125"/>
      <c r="FO72" s="124"/>
      <c r="FP72" s="124"/>
      <c r="FQ72" s="130"/>
      <c r="GU72" s="70"/>
      <c r="GV72" s="70"/>
    </row>
    <row r="73" spans="1:228" ht="6" customHeight="1" x14ac:dyDescent="0.2">
      <c r="A73" s="151"/>
      <c r="B73" s="152"/>
      <c r="C73" s="155"/>
      <c r="D73" s="155"/>
      <c r="E73" s="155"/>
      <c r="F73" s="155"/>
      <c r="G73" s="155"/>
      <c r="H73" s="155"/>
      <c r="I73" s="156"/>
      <c r="J73" s="160"/>
      <c r="K73" s="135"/>
      <c r="L73" s="135"/>
      <c r="M73" s="135"/>
      <c r="N73" s="135"/>
      <c r="O73" s="135"/>
      <c r="P73" s="135"/>
      <c r="Q73" s="135"/>
      <c r="R73" s="136"/>
      <c r="S73" s="135"/>
      <c r="T73" s="135"/>
      <c r="U73" s="135"/>
      <c r="V73" s="135"/>
      <c r="W73" s="135"/>
      <c r="X73" s="135"/>
      <c r="Y73" s="135"/>
      <c r="Z73" s="135"/>
      <c r="AA73" s="136"/>
      <c r="AB73" s="140"/>
      <c r="AC73" s="140"/>
      <c r="AD73" s="140"/>
      <c r="AE73" s="140"/>
      <c r="AF73" s="140"/>
      <c r="AG73" s="140"/>
      <c r="AH73" s="140"/>
      <c r="AI73" s="140"/>
      <c r="AJ73" s="233"/>
      <c r="AK73" s="163"/>
      <c r="AL73" s="135"/>
      <c r="AM73" s="135"/>
      <c r="AN73" s="135"/>
      <c r="AO73" s="135"/>
      <c r="AP73" s="135"/>
      <c r="AQ73" s="135"/>
      <c r="AR73" s="135"/>
      <c r="AS73" s="259"/>
      <c r="AT73" s="145"/>
      <c r="AU73" s="116"/>
      <c r="AV73" s="147"/>
      <c r="AW73" s="147"/>
      <c r="AX73" s="116"/>
      <c r="AY73" s="117"/>
      <c r="AZ73" s="123"/>
      <c r="BA73" s="124"/>
      <c r="BB73" s="125"/>
      <c r="BC73" s="124"/>
      <c r="BD73" s="124"/>
      <c r="BE73" s="130"/>
      <c r="BG73" s="151"/>
      <c r="BH73" s="152"/>
      <c r="BI73" s="155"/>
      <c r="BJ73" s="155"/>
      <c r="BK73" s="155"/>
      <c r="BL73" s="155"/>
      <c r="BM73" s="155"/>
      <c r="BN73" s="155"/>
      <c r="BO73" s="156"/>
      <c r="BP73" s="160"/>
      <c r="BQ73" s="135"/>
      <c r="BR73" s="135"/>
      <c r="BS73" s="135"/>
      <c r="BT73" s="135"/>
      <c r="BU73" s="135"/>
      <c r="BV73" s="135"/>
      <c r="BW73" s="135"/>
      <c r="BX73" s="136"/>
      <c r="BY73" s="135"/>
      <c r="BZ73" s="135"/>
      <c r="CA73" s="135"/>
      <c r="CB73" s="135"/>
      <c r="CC73" s="135"/>
      <c r="CD73" s="135"/>
      <c r="CE73" s="135"/>
      <c r="CF73" s="135"/>
      <c r="CG73" s="136"/>
      <c r="CH73" s="140"/>
      <c r="CI73" s="140"/>
      <c r="CJ73" s="140"/>
      <c r="CK73" s="140"/>
      <c r="CL73" s="140"/>
      <c r="CM73" s="140"/>
      <c r="CN73" s="140"/>
      <c r="CO73" s="140"/>
      <c r="CP73" s="233"/>
      <c r="CQ73" s="163"/>
      <c r="CR73" s="135"/>
      <c r="CS73" s="135"/>
      <c r="CT73" s="135"/>
      <c r="CU73" s="135"/>
      <c r="CV73" s="135"/>
      <c r="CW73" s="135"/>
      <c r="CX73" s="135"/>
      <c r="CY73" s="259"/>
      <c r="CZ73" s="145"/>
      <c r="DA73" s="116"/>
      <c r="DB73" s="147"/>
      <c r="DC73" s="147"/>
      <c r="DD73" s="116"/>
      <c r="DE73" s="117"/>
      <c r="DF73" s="123"/>
      <c r="DG73" s="124"/>
      <c r="DH73" s="125"/>
      <c r="DI73" s="124"/>
      <c r="DJ73" s="124"/>
      <c r="DK73" s="130"/>
      <c r="DL73" s="54"/>
      <c r="DM73" s="151"/>
      <c r="DN73" s="152"/>
      <c r="DO73" s="155"/>
      <c r="DP73" s="155"/>
      <c r="DQ73" s="155"/>
      <c r="DR73" s="155"/>
      <c r="DS73" s="155"/>
      <c r="DT73" s="155"/>
      <c r="DU73" s="156"/>
      <c r="DV73" s="160"/>
      <c r="DW73" s="135"/>
      <c r="DX73" s="135"/>
      <c r="DY73" s="135"/>
      <c r="DZ73" s="135"/>
      <c r="EA73" s="135"/>
      <c r="EB73" s="135"/>
      <c r="EC73" s="135"/>
      <c r="ED73" s="136"/>
      <c r="EE73" s="135"/>
      <c r="EF73" s="135"/>
      <c r="EG73" s="135"/>
      <c r="EH73" s="135"/>
      <c r="EI73" s="135"/>
      <c r="EJ73" s="135"/>
      <c r="EK73" s="135"/>
      <c r="EL73" s="135"/>
      <c r="EM73" s="136"/>
      <c r="EN73" s="140"/>
      <c r="EO73" s="140"/>
      <c r="EP73" s="140"/>
      <c r="EQ73" s="140"/>
      <c r="ER73" s="140"/>
      <c r="ES73" s="140"/>
      <c r="ET73" s="140"/>
      <c r="EU73" s="140"/>
      <c r="EV73" s="233"/>
      <c r="EW73" s="163"/>
      <c r="EX73" s="135"/>
      <c r="EY73" s="135"/>
      <c r="EZ73" s="135"/>
      <c r="FA73" s="135"/>
      <c r="FB73" s="135"/>
      <c r="FC73" s="135"/>
      <c r="FD73" s="135"/>
      <c r="FE73" s="259"/>
      <c r="FF73" s="145"/>
      <c r="FG73" s="116"/>
      <c r="FH73" s="147"/>
      <c r="FI73" s="147"/>
      <c r="FJ73" s="116"/>
      <c r="FK73" s="117"/>
      <c r="FL73" s="123"/>
      <c r="FM73" s="124"/>
      <c r="FN73" s="125"/>
      <c r="FO73" s="124"/>
      <c r="FP73" s="124"/>
      <c r="FQ73" s="130"/>
      <c r="GU73" s="70"/>
      <c r="GV73" s="70"/>
    </row>
    <row r="74" spans="1:228" ht="6" customHeight="1" x14ac:dyDescent="0.2">
      <c r="A74" s="238"/>
      <c r="B74" s="239"/>
      <c r="C74" s="155"/>
      <c r="D74" s="155"/>
      <c r="E74" s="155"/>
      <c r="F74" s="155"/>
      <c r="G74" s="155"/>
      <c r="H74" s="155"/>
      <c r="I74" s="156"/>
      <c r="J74" s="240"/>
      <c r="K74" s="170"/>
      <c r="L74" s="170"/>
      <c r="M74" s="170"/>
      <c r="N74" s="170"/>
      <c r="O74" s="170"/>
      <c r="P74" s="170"/>
      <c r="Q74" s="170"/>
      <c r="R74" s="230"/>
      <c r="S74" s="170"/>
      <c r="T74" s="170"/>
      <c r="U74" s="170"/>
      <c r="V74" s="170"/>
      <c r="W74" s="170"/>
      <c r="X74" s="170"/>
      <c r="Y74" s="170"/>
      <c r="Z74" s="170"/>
      <c r="AA74" s="230"/>
      <c r="AB74" s="234"/>
      <c r="AC74" s="234"/>
      <c r="AD74" s="234"/>
      <c r="AE74" s="234"/>
      <c r="AF74" s="234"/>
      <c r="AG74" s="234"/>
      <c r="AH74" s="234"/>
      <c r="AI74" s="234"/>
      <c r="AJ74" s="235"/>
      <c r="AK74" s="169"/>
      <c r="AL74" s="170"/>
      <c r="AM74" s="170"/>
      <c r="AN74" s="170"/>
      <c r="AO74" s="170"/>
      <c r="AP74" s="170"/>
      <c r="AQ74" s="170"/>
      <c r="AR74" s="170"/>
      <c r="AS74" s="260"/>
      <c r="AT74" s="145"/>
      <c r="AU74" s="116"/>
      <c r="AV74" s="147"/>
      <c r="AW74" s="147"/>
      <c r="AX74" s="116"/>
      <c r="AY74" s="117"/>
      <c r="AZ74" s="165"/>
      <c r="BA74" s="149"/>
      <c r="BB74" s="166"/>
      <c r="BC74" s="149"/>
      <c r="BD74" s="149"/>
      <c r="BE74" s="150"/>
      <c r="BG74" s="238"/>
      <c r="BH74" s="239"/>
      <c r="BI74" s="155"/>
      <c r="BJ74" s="155"/>
      <c r="BK74" s="155"/>
      <c r="BL74" s="155"/>
      <c r="BM74" s="155"/>
      <c r="BN74" s="155"/>
      <c r="BO74" s="156"/>
      <c r="BP74" s="240"/>
      <c r="BQ74" s="170"/>
      <c r="BR74" s="170"/>
      <c r="BS74" s="170"/>
      <c r="BT74" s="170"/>
      <c r="BU74" s="170"/>
      <c r="BV74" s="170"/>
      <c r="BW74" s="170"/>
      <c r="BX74" s="230"/>
      <c r="BY74" s="170"/>
      <c r="BZ74" s="170"/>
      <c r="CA74" s="170"/>
      <c r="CB74" s="170"/>
      <c r="CC74" s="170"/>
      <c r="CD74" s="170"/>
      <c r="CE74" s="170"/>
      <c r="CF74" s="170"/>
      <c r="CG74" s="230"/>
      <c r="CH74" s="234"/>
      <c r="CI74" s="234"/>
      <c r="CJ74" s="234"/>
      <c r="CK74" s="234"/>
      <c r="CL74" s="234"/>
      <c r="CM74" s="234"/>
      <c r="CN74" s="234"/>
      <c r="CO74" s="234"/>
      <c r="CP74" s="235"/>
      <c r="CQ74" s="169"/>
      <c r="CR74" s="170"/>
      <c r="CS74" s="170"/>
      <c r="CT74" s="170"/>
      <c r="CU74" s="170"/>
      <c r="CV74" s="170"/>
      <c r="CW74" s="170"/>
      <c r="CX74" s="170"/>
      <c r="CY74" s="260"/>
      <c r="CZ74" s="145"/>
      <c r="DA74" s="116"/>
      <c r="DB74" s="147"/>
      <c r="DC74" s="147"/>
      <c r="DD74" s="116"/>
      <c r="DE74" s="117"/>
      <c r="DF74" s="165"/>
      <c r="DG74" s="149"/>
      <c r="DH74" s="166"/>
      <c r="DI74" s="149"/>
      <c r="DJ74" s="149"/>
      <c r="DK74" s="150"/>
      <c r="DL74" s="54"/>
      <c r="DM74" s="238"/>
      <c r="DN74" s="239"/>
      <c r="DO74" s="155"/>
      <c r="DP74" s="155"/>
      <c r="DQ74" s="155"/>
      <c r="DR74" s="155"/>
      <c r="DS74" s="155"/>
      <c r="DT74" s="155"/>
      <c r="DU74" s="156"/>
      <c r="DV74" s="240"/>
      <c r="DW74" s="170"/>
      <c r="DX74" s="170"/>
      <c r="DY74" s="170"/>
      <c r="DZ74" s="170"/>
      <c r="EA74" s="170"/>
      <c r="EB74" s="170"/>
      <c r="EC74" s="170"/>
      <c r="ED74" s="230"/>
      <c r="EE74" s="170"/>
      <c r="EF74" s="170"/>
      <c r="EG74" s="170"/>
      <c r="EH74" s="170"/>
      <c r="EI74" s="170"/>
      <c r="EJ74" s="170"/>
      <c r="EK74" s="170"/>
      <c r="EL74" s="170"/>
      <c r="EM74" s="230"/>
      <c r="EN74" s="234"/>
      <c r="EO74" s="234"/>
      <c r="EP74" s="234"/>
      <c r="EQ74" s="234"/>
      <c r="ER74" s="234"/>
      <c r="ES74" s="234"/>
      <c r="ET74" s="234"/>
      <c r="EU74" s="234"/>
      <c r="EV74" s="235"/>
      <c r="EW74" s="169"/>
      <c r="EX74" s="170"/>
      <c r="EY74" s="170"/>
      <c r="EZ74" s="170"/>
      <c r="FA74" s="170"/>
      <c r="FB74" s="170"/>
      <c r="FC74" s="170"/>
      <c r="FD74" s="170"/>
      <c r="FE74" s="260"/>
      <c r="FF74" s="145"/>
      <c r="FG74" s="116"/>
      <c r="FH74" s="147"/>
      <c r="FI74" s="147"/>
      <c r="FJ74" s="116"/>
      <c r="FK74" s="117"/>
      <c r="FL74" s="165"/>
      <c r="FM74" s="149"/>
      <c r="FN74" s="166"/>
      <c r="FO74" s="149"/>
      <c r="FP74" s="149"/>
      <c r="FQ74" s="150"/>
      <c r="FR74" s="58"/>
      <c r="FS74" s="58"/>
      <c r="FT74" s="58"/>
      <c r="FU74" s="58"/>
      <c r="FV74" s="54"/>
      <c r="FW74" s="54"/>
      <c r="FX74" s="54"/>
      <c r="FY74" s="3"/>
      <c r="FZ74" s="3"/>
      <c r="GA74" s="3"/>
      <c r="GB74" s="54"/>
      <c r="GC74" s="54"/>
      <c r="GD74" s="54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</row>
    <row r="75" spans="1:228" ht="6" customHeight="1" x14ac:dyDescent="0.2">
      <c r="A75" s="151">
        <v>4</v>
      </c>
      <c r="B75" s="152"/>
      <c r="C75" s="155" t="s">
        <v>58</v>
      </c>
      <c r="D75" s="155"/>
      <c r="E75" s="155"/>
      <c r="F75" s="155"/>
      <c r="G75" s="155"/>
      <c r="H75" s="155"/>
      <c r="I75" s="156"/>
      <c r="J75" s="159">
        <f>IF(AQ63="","",AQ63)</f>
        <v>1</v>
      </c>
      <c r="K75" s="133"/>
      <c r="L75" s="133"/>
      <c r="M75" s="133" t="s">
        <v>102</v>
      </c>
      <c r="N75" s="133"/>
      <c r="O75" s="133"/>
      <c r="P75" s="133">
        <f>IF(AK63="","",AK63)</f>
        <v>3</v>
      </c>
      <c r="Q75" s="133"/>
      <c r="R75" s="134"/>
      <c r="S75" s="162">
        <f>IF(AQ67="","",AQ67)</f>
        <v>3</v>
      </c>
      <c r="T75" s="133"/>
      <c r="U75" s="133"/>
      <c r="V75" s="133" t="s">
        <v>102</v>
      </c>
      <c r="W75" s="133"/>
      <c r="X75" s="133"/>
      <c r="Y75" s="133">
        <f>IF(AK67="","",AK67)</f>
        <v>0</v>
      </c>
      <c r="Z75" s="133"/>
      <c r="AA75" s="134"/>
      <c r="AB75" s="162">
        <f>IF(AQ71="","",AQ71)</f>
        <v>3</v>
      </c>
      <c r="AC75" s="133"/>
      <c r="AD75" s="133"/>
      <c r="AE75" s="133" t="s">
        <v>102</v>
      </c>
      <c r="AF75" s="133"/>
      <c r="AG75" s="133"/>
      <c r="AH75" s="133">
        <f>IF(AK71="","",AK71)</f>
        <v>0</v>
      </c>
      <c r="AI75" s="133"/>
      <c r="AJ75" s="134"/>
      <c r="AK75" s="139"/>
      <c r="AL75" s="140"/>
      <c r="AM75" s="140"/>
      <c r="AN75" s="140"/>
      <c r="AO75" s="140"/>
      <c r="AP75" s="140"/>
      <c r="AQ75" s="140"/>
      <c r="AR75" s="140"/>
      <c r="AS75" s="141"/>
      <c r="AT75" s="145">
        <f>IF(J75=3,1,0)+IF(S75=3,1,0)+IF(AB75=3,1,0)+IF(AK75=3,1,0)</f>
        <v>2</v>
      </c>
      <c r="AU75" s="116"/>
      <c r="AV75" s="147" t="s">
        <v>103</v>
      </c>
      <c r="AW75" s="147"/>
      <c r="AX75" s="116">
        <f>IF(P75=3,1,0)+IF(Y75=3,1,0)+IF(AH75=3,1,0)+IF(AQ75=3,1,0)</f>
        <v>1</v>
      </c>
      <c r="AY75" s="117"/>
      <c r="AZ75" s="120">
        <f>IF(AND(AT75=0,AX75=0),"",AT75*2+AX75)</f>
        <v>5</v>
      </c>
      <c r="BA75" s="121"/>
      <c r="BB75" s="122"/>
      <c r="BC75" s="120">
        <f>IF(AZ75="","",RANK(AZ75,AZ63:BB78))</f>
        <v>2</v>
      </c>
      <c r="BD75" s="121"/>
      <c r="BE75" s="129"/>
      <c r="BG75" s="151">
        <v>4</v>
      </c>
      <c r="BH75" s="152"/>
      <c r="BI75" s="155" t="s">
        <v>87</v>
      </c>
      <c r="BJ75" s="155"/>
      <c r="BK75" s="155"/>
      <c r="BL75" s="155"/>
      <c r="BM75" s="155"/>
      <c r="BN75" s="155"/>
      <c r="BO75" s="156"/>
      <c r="BP75" s="159">
        <f>IF(CW63="","",CW63)</f>
        <v>1</v>
      </c>
      <c r="BQ75" s="133"/>
      <c r="BR75" s="133"/>
      <c r="BS75" s="133" t="s">
        <v>102</v>
      </c>
      <c r="BT75" s="133"/>
      <c r="BU75" s="133"/>
      <c r="BV75" s="133">
        <f>IF(CQ63="","",CQ63)</f>
        <v>3</v>
      </c>
      <c r="BW75" s="133"/>
      <c r="BX75" s="134"/>
      <c r="BY75" s="162">
        <f>IF(CW67="","",CW67)</f>
        <v>1</v>
      </c>
      <c r="BZ75" s="133"/>
      <c r="CA75" s="133"/>
      <c r="CB75" s="133" t="s">
        <v>102</v>
      </c>
      <c r="CC75" s="133"/>
      <c r="CD75" s="133"/>
      <c r="CE75" s="133">
        <f>IF(CQ67="","",CQ67)</f>
        <v>3</v>
      </c>
      <c r="CF75" s="133"/>
      <c r="CG75" s="134"/>
      <c r="CH75" s="162">
        <f>IF(CW71="","",CW71)</f>
        <v>3</v>
      </c>
      <c r="CI75" s="133"/>
      <c r="CJ75" s="133"/>
      <c r="CK75" s="133" t="s">
        <v>102</v>
      </c>
      <c r="CL75" s="133"/>
      <c r="CM75" s="133"/>
      <c r="CN75" s="133">
        <f>IF(CQ71="","",CQ71)</f>
        <v>2</v>
      </c>
      <c r="CO75" s="133"/>
      <c r="CP75" s="134"/>
      <c r="CQ75" s="139"/>
      <c r="CR75" s="140"/>
      <c r="CS75" s="140"/>
      <c r="CT75" s="140"/>
      <c r="CU75" s="140"/>
      <c r="CV75" s="140"/>
      <c r="CW75" s="140"/>
      <c r="CX75" s="140"/>
      <c r="CY75" s="141"/>
      <c r="CZ75" s="145">
        <f>IF(BP75=3,1,0)+IF(BY75=3,1,0)+IF(CH75=3,1,0)+IF(CQ75=3,1,0)</f>
        <v>1</v>
      </c>
      <c r="DA75" s="116"/>
      <c r="DB75" s="147" t="s">
        <v>103</v>
      </c>
      <c r="DC75" s="147"/>
      <c r="DD75" s="116">
        <f>IF(BV75=3,1,0)+IF(CE75=3,1,0)+IF(CN75=3,1,0)+IF(CW75=3,1,0)</f>
        <v>2</v>
      </c>
      <c r="DE75" s="117"/>
      <c r="DF75" s="120">
        <f>IF(AND(CZ75=0,DD75=0),"",CZ75*2+DD75)</f>
        <v>4</v>
      </c>
      <c r="DG75" s="121"/>
      <c r="DH75" s="122"/>
      <c r="DI75" s="120">
        <v>4</v>
      </c>
      <c r="DJ75" s="121"/>
      <c r="DK75" s="129"/>
      <c r="DL75" s="54"/>
      <c r="DM75" s="151">
        <v>4</v>
      </c>
      <c r="DN75" s="152"/>
      <c r="DO75" s="155" t="s">
        <v>89</v>
      </c>
      <c r="DP75" s="155"/>
      <c r="DQ75" s="155"/>
      <c r="DR75" s="155"/>
      <c r="DS75" s="155"/>
      <c r="DT75" s="155"/>
      <c r="DU75" s="156"/>
      <c r="DV75" s="159">
        <f>IF(FC63="","",FC63)</f>
        <v>3</v>
      </c>
      <c r="DW75" s="133"/>
      <c r="DX75" s="133"/>
      <c r="DY75" s="133" t="s">
        <v>102</v>
      </c>
      <c r="DZ75" s="133"/>
      <c r="EA75" s="133"/>
      <c r="EB75" s="133">
        <f>IF(EW63="","",EW63)</f>
        <v>2</v>
      </c>
      <c r="EC75" s="133"/>
      <c r="ED75" s="134"/>
      <c r="EE75" s="162">
        <f>IF(FC67="","",FC67)</f>
        <v>0</v>
      </c>
      <c r="EF75" s="133"/>
      <c r="EG75" s="133"/>
      <c r="EH75" s="133" t="s">
        <v>102</v>
      </c>
      <c r="EI75" s="133"/>
      <c r="EJ75" s="133"/>
      <c r="EK75" s="133">
        <f>IF(EW67="","",EW67)</f>
        <v>3</v>
      </c>
      <c r="EL75" s="133"/>
      <c r="EM75" s="134"/>
      <c r="EN75" s="162">
        <f>IF(FC71="","",FC71)</f>
        <v>0</v>
      </c>
      <c r="EO75" s="133"/>
      <c r="EP75" s="133"/>
      <c r="EQ75" s="133" t="s">
        <v>102</v>
      </c>
      <c r="ER75" s="133"/>
      <c r="ES75" s="133"/>
      <c r="ET75" s="133">
        <f>IF(EW71="","",EW71)</f>
        <v>3</v>
      </c>
      <c r="EU75" s="133"/>
      <c r="EV75" s="134"/>
      <c r="EW75" s="139"/>
      <c r="EX75" s="140"/>
      <c r="EY75" s="140"/>
      <c r="EZ75" s="140"/>
      <c r="FA75" s="140"/>
      <c r="FB75" s="140"/>
      <c r="FC75" s="140"/>
      <c r="FD75" s="140"/>
      <c r="FE75" s="141"/>
      <c r="FF75" s="145">
        <f>IF(DV75=3,1,0)+IF(EE75=3,1,0)+IF(EN75=3,1,0)+IF(EW75=3,1,0)</f>
        <v>1</v>
      </c>
      <c r="FG75" s="116"/>
      <c r="FH75" s="147" t="s">
        <v>103</v>
      </c>
      <c r="FI75" s="147"/>
      <c r="FJ75" s="116">
        <f>IF(EB75=3,1,0)+IF(EK75=3,1,0)+IF(ET75=3,1,0)+IF(FC75=3,1,0)</f>
        <v>2</v>
      </c>
      <c r="FK75" s="117"/>
      <c r="FL75" s="120">
        <f>IF(AND(FF75=0,FJ75=0),"",FF75*2+FJ75)</f>
        <v>4</v>
      </c>
      <c r="FM75" s="121"/>
      <c r="FN75" s="122"/>
      <c r="FO75" s="120">
        <f>IF(FL75="","",RANK(FL75,FL63:FN78))</f>
        <v>3</v>
      </c>
      <c r="FP75" s="121"/>
      <c r="FQ75" s="129"/>
      <c r="FR75" s="58"/>
      <c r="FS75" s="58"/>
      <c r="FT75" s="58"/>
      <c r="FU75" s="58"/>
      <c r="FV75" s="54"/>
      <c r="FW75" s="54"/>
      <c r="FX75" s="54"/>
      <c r="FY75" s="3"/>
      <c r="FZ75" s="3"/>
      <c r="GA75" s="3"/>
      <c r="GB75" s="54"/>
      <c r="GC75" s="54"/>
      <c r="GD75" s="54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</row>
    <row r="76" spans="1:228" ht="6" customHeight="1" x14ac:dyDescent="0.2">
      <c r="A76" s="151"/>
      <c r="B76" s="152"/>
      <c r="C76" s="155"/>
      <c r="D76" s="155"/>
      <c r="E76" s="155"/>
      <c r="F76" s="155"/>
      <c r="G76" s="155"/>
      <c r="H76" s="155"/>
      <c r="I76" s="156"/>
      <c r="J76" s="160"/>
      <c r="K76" s="135"/>
      <c r="L76" s="135"/>
      <c r="M76" s="135"/>
      <c r="N76" s="135"/>
      <c r="O76" s="135"/>
      <c r="P76" s="135"/>
      <c r="Q76" s="135"/>
      <c r="R76" s="136"/>
      <c r="S76" s="163"/>
      <c r="T76" s="135"/>
      <c r="U76" s="135"/>
      <c r="V76" s="135"/>
      <c r="W76" s="135"/>
      <c r="X76" s="135"/>
      <c r="Y76" s="135"/>
      <c r="Z76" s="135"/>
      <c r="AA76" s="136"/>
      <c r="AB76" s="163"/>
      <c r="AC76" s="135"/>
      <c r="AD76" s="135"/>
      <c r="AE76" s="135"/>
      <c r="AF76" s="135"/>
      <c r="AG76" s="135"/>
      <c r="AH76" s="135"/>
      <c r="AI76" s="135"/>
      <c r="AJ76" s="136"/>
      <c r="AK76" s="139"/>
      <c r="AL76" s="140"/>
      <c r="AM76" s="140"/>
      <c r="AN76" s="140"/>
      <c r="AO76" s="140"/>
      <c r="AP76" s="140"/>
      <c r="AQ76" s="140"/>
      <c r="AR76" s="140"/>
      <c r="AS76" s="141"/>
      <c r="AT76" s="145"/>
      <c r="AU76" s="116"/>
      <c r="AV76" s="147"/>
      <c r="AW76" s="147"/>
      <c r="AX76" s="116"/>
      <c r="AY76" s="117"/>
      <c r="AZ76" s="123"/>
      <c r="BA76" s="124"/>
      <c r="BB76" s="125"/>
      <c r="BC76" s="123"/>
      <c r="BD76" s="124"/>
      <c r="BE76" s="130"/>
      <c r="BG76" s="151"/>
      <c r="BH76" s="152"/>
      <c r="BI76" s="155"/>
      <c r="BJ76" s="155"/>
      <c r="BK76" s="155"/>
      <c r="BL76" s="155"/>
      <c r="BM76" s="155"/>
      <c r="BN76" s="155"/>
      <c r="BO76" s="156"/>
      <c r="BP76" s="160"/>
      <c r="BQ76" s="135"/>
      <c r="BR76" s="135"/>
      <c r="BS76" s="135"/>
      <c r="BT76" s="135"/>
      <c r="BU76" s="135"/>
      <c r="BV76" s="135"/>
      <c r="BW76" s="135"/>
      <c r="BX76" s="136"/>
      <c r="BY76" s="163"/>
      <c r="BZ76" s="135"/>
      <c r="CA76" s="135"/>
      <c r="CB76" s="135"/>
      <c r="CC76" s="135"/>
      <c r="CD76" s="135"/>
      <c r="CE76" s="135"/>
      <c r="CF76" s="135"/>
      <c r="CG76" s="136"/>
      <c r="CH76" s="163"/>
      <c r="CI76" s="135"/>
      <c r="CJ76" s="135"/>
      <c r="CK76" s="135"/>
      <c r="CL76" s="135"/>
      <c r="CM76" s="135"/>
      <c r="CN76" s="135"/>
      <c r="CO76" s="135"/>
      <c r="CP76" s="136"/>
      <c r="CQ76" s="139"/>
      <c r="CR76" s="140"/>
      <c r="CS76" s="140"/>
      <c r="CT76" s="140"/>
      <c r="CU76" s="140"/>
      <c r="CV76" s="140"/>
      <c r="CW76" s="140"/>
      <c r="CX76" s="140"/>
      <c r="CY76" s="141"/>
      <c r="CZ76" s="145"/>
      <c r="DA76" s="116"/>
      <c r="DB76" s="147"/>
      <c r="DC76" s="147"/>
      <c r="DD76" s="116"/>
      <c r="DE76" s="117"/>
      <c r="DF76" s="123"/>
      <c r="DG76" s="124"/>
      <c r="DH76" s="125"/>
      <c r="DI76" s="123"/>
      <c r="DJ76" s="124"/>
      <c r="DK76" s="130"/>
      <c r="DL76" s="54"/>
      <c r="DM76" s="151"/>
      <c r="DN76" s="152"/>
      <c r="DO76" s="155"/>
      <c r="DP76" s="155"/>
      <c r="DQ76" s="155"/>
      <c r="DR76" s="155"/>
      <c r="DS76" s="155"/>
      <c r="DT76" s="155"/>
      <c r="DU76" s="156"/>
      <c r="DV76" s="160"/>
      <c r="DW76" s="135"/>
      <c r="DX76" s="135"/>
      <c r="DY76" s="135"/>
      <c r="DZ76" s="135"/>
      <c r="EA76" s="135"/>
      <c r="EB76" s="135"/>
      <c r="EC76" s="135"/>
      <c r="ED76" s="136"/>
      <c r="EE76" s="163"/>
      <c r="EF76" s="135"/>
      <c r="EG76" s="135"/>
      <c r="EH76" s="135"/>
      <c r="EI76" s="135"/>
      <c r="EJ76" s="135"/>
      <c r="EK76" s="135"/>
      <c r="EL76" s="135"/>
      <c r="EM76" s="136"/>
      <c r="EN76" s="163"/>
      <c r="EO76" s="135"/>
      <c r="EP76" s="135"/>
      <c r="EQ76" s="135"/>
      <c r="ER76" s="135"/>
      <c r="ES76" s="135"/>
      <c r="ET76" s="135"/>
      <c r="EU76" s="135"/>
      <c r="EV76" s="136"/>
      <c r="EW76" s="139"/>
      <c r="EX76" s="140"/>
      <c r="EY76" s="140"/>
      <c r="EZ76" s="140"/>
      <c r="FA76" s="140"/>
      <c r="FB76" s="140"/>
      <c r="FC76" s="140"/>
      <c r="FD76" s="140"/>
      <c r="FE76" s="141"/>
      <c r="FF76" s="145"/>
      <c r="FG76" s="116"/>
      <c r="FH76" s="147"/>
      <c r="FI76" s="147"/>
      <c r="FJ76" s="116"/>
      <c r="FK76" s="117"/>
      <c r="FL76" s="123"/>
      <c r="FM76" s="124"/>
      <c r="FN76" s="125"/>
      <c r="FO76" s="123"/>
      <c r="FP76" s="124"/>
      <c r="FQ76" s="130"/>
      <c r="FR76" s="58"/>
      <c r="FS76" s="58"/>
      <c r="FT76" s="58"/>
      <c r="FU76" s="58"/>
      <c r="FV76" s="54"/>
      <c r="FW76" s="54"/>
      <c r="FX76" s="54"/>
      <c r="FY76" s="3"/>
      <c r="FZ76" s="3"/>
      <c r="GA76" s="3"/>
      <c r="GB76" s="54"/>
      <c r="GC76" s="54"/>
      <c r="GD76" s="54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</row>
    <row r="77" spans="1:228" ht="6" customHeight="1" x14ac:dyDescent="0.2">
      <c r="A77" s="151"/>
      <c r="B77" s="152"/>
      <c r="C77" s="155"/>
      <c r="D77" s="155"/>
      <c r="E77" s="155"/>
      <c r="F77" s="155"/>
      <c r="G77" s="155"/>
      <c r="H77" s="155"/>
      <c r="I77" s="156"/>
      <c r="J77" s="160"/>
      <c r="K77" s="135"/>
      <c r="L77" s="135"/>
      <c r="M77" s="135"/>
      <c r="N77" s="135"/>
      <c r="O77" s="135"/>
      <c r="P77" s="135"/>
      <c r="Q77" s="135"/>
      <c r="R77" s="136"/>
      <c r="S77" s="163"/>
      <c r="T77" s="135"/>
      <c r="U77" s="135"/>
      <c r="V77" s="135"/>
      <c r="W77" s="135"/>
      <c r="X77" s="135"/>
      <c r="Y77" s="135"/>
      <c r="Z77" s="135"/>
      <c r="AA77" s="136"/>
      <c r="AB77" s="163"/>
      <c r="AC77" s="135"/>
      <c r="AD77" s="135"/>
      <c r="AE77" s="135"/>
      <c r="AF77" s="135"/>
      <c r="AG77" s="135"/>
      <c r="AH77" s="135"/>
      <c r="AI77" s="135"/>
      <c r="AJ77" s="136"/>
      <c r="AK77" s="139"/>
      <c r="AL77" s="140"/>
      <c r="AM77" s="140"/>
      <c r="AN77" s="140"/>
      <c r="AO77" s="140"/>
      <c r="AP77" s="140"/>
      <c r="AQ77" s="140"/>
      <c r="AR77" s="140"/>
      <c r="AS77" s="141"/>
      <c r="AT77" s="145"/>
      <c r="AU77" s="116"/>
      <c r="AV77" s="147"/>
      <c r="AW77" s="147"/>
      <c r="AX77" s="116"/>
      <c r="AY77" s="117"/>
      <c r="AZ77" s="123"/>
      <c r="BA77" s="124"/>
      <c r="BB77" s="125"/>
      <c r="BC77" s="123"/>
      <c r="BD77" s="124"/>
      <c r="BE77" s="130"/>
      <c r="BF77" s="6"/>
      <c r="BG77" s="151"/>
      <c r="BH77" s="152"/>
      <c r="BI77" s="155"/>
      <c r="BJ77" s="155"/>
      <c r="BK77" s="155"/>
      <c r="BL77" s="155"/>
      <c r="BM77" s="155"/>
      <c r="BN77" s="155"/>
      <c r="BO77" s="156"/>
      <c r="BP77" s="160"/>
      <c r="BQ77" s="135"/>
      <c r="BR77" s="135"/>
      <c r="BS77" s="135"/>
      <c r="BT77" s="135"/>
      <c r="BU77" s="135"/>
      <c r="BV77" s="135"/>
      <c r="BW77" s="135"/>
      <c r="BX77" s="136"/>
      <c r="BY77" s="163"/>
      <c r="BZ77" s="135"/>
      <c r="CA77" s="135"/>
      <c r="CB77" s="135"/>
      <c r="CC77" s="135"/>
      <c r="CD77" s="135"/>
      <c r="CE77" s="135"/>
      <c r="CF77" s="135"/>
      <c r="CG77" s="136"/>
      <c r="CH77" s="163"/>
      <c r="CI77" s="135"/>
      <c r="CJ77" s="135"/>
      <c r="CK77" s="135"/>
      <c r="CL77" s="135"/>
      <c r="CM77" s="135"/>
      <c r="CN77" s="135"/>
      <c r="CO77" s="135"/>
      <c r="CP77" s="136"/>
      <c r="CQ77" s="139"/>
      <c r="CR77" s="140"/>
      <c r="CS77" s="140"/>
      <c r="CT77" s="140"/>
      <c r="CU77" s="140"/>
      <c r="CV77" s="140"/>
      <c r="CW77" s="140"/>
      <c r="CX77" s="140"/>
      <c r="CY77" s="141"/>
      <c r="CZ77" s="145"/>
      <c r="DA77" s="116"/>
      <c r="DB77" s="147"/>
      <c r="DC77" s="147"/>
      <c r="DD77" s="116"/>
      <c r="DE77" s="117"/>
      <c r="DF77" s="123"/>
      <c r="DG77" s="124"/>
      <c r="DH77" s="125"/>
      <c r="DI77" s="123"/>
      <c r="DJ77" s="124"/>
      <c r="DK77" s="130"/>
      <c r="DL77" s="54"/>
      <c r="DM77" s="151"/>
      <c r="DN77" s="152"/>
      <c r="DO77" s="155"/>
      <c r="DP77" s="155"/>
      <c r="DQ77" s="155"/>
      <c r="DR77" s="155"/>
      <c r="DS77" s="155"/>
      <c r="DT77" s="155"/>
      <c r="DU77" s="156"/>
      <c r="DV77" s="160"/>
      <c r="DW77" s="135"/>
      <c r="DX77" s="135"/>
      <c r="DY77" s="135"/>
      <c r="DZ77" s="135"/>
      <c r="EA77" s="135"/>
      <c r="EB77" s="135"/>
      <c r="EC77" s="135"/>
      <c r="ED77" s="136"/>
      <c r="EE77" s="163"/>
      <c r="EF77" s="135"/>
      <c r="EG77" s="135"/>
      <c r="EH77" s="135"/>
      <c r="EI77" s="135"/>
      <c r="EJ77" s="135"/>
      <c r="EK77" s="135"/>
      <c r="EL77" s="135"/>
      <c r="EM77" s="136"/>
      <c r="EN77" s="163"/>
      <c r="EO77" s="135"/>
      <c r="EP77" s="135"/>
      <c r="EQ77" s="135"/>
      <c r="ER77" s="135"/>
      <c r="ES77" s="135"/>
      <c r="ET77" s="135"/>
      <c r="EU77" s="135"/>
      <c r="EV77" s="136"/>
      <c r="EW77" s="139"/>
      <c r="EX77" s="140"/>
      <c r="EY77" s="140"/>
      <c r="EZ77" s="140"/>
      <c r="FA77" s="140"/>
      <c r="FB77" s="140"/>
      <c r="FC77" s="140"/>
      <c r="FD77" s="140"/>
      <c r="FE77" s="141"/>
      <c r="FF77" s="145"/>
      <c r="FG77" s="116"/>
      <c r="FH77" s="147"/>
      <c r="FI77" s="147"/>
      <c r="FJ77" s="116"/>
      <c r="FK77" s="117"/>
      <c r="FL77" s="123"/>
      <c r="FM77" s="124"/>
      <c r="FN77" s="125"/>
      <c r="FO77" s="123"/>
      <c r="FP77" s="124"/>
      <c r="FQ77" s="130"/>
      <c r="FR77" s="58"/>
      <c r="FS77" s="58"/>
      <c r="FT77" s="58"/>
      <c r="FU77" s="58"/>
      <c r="FV77" s="54"/>
      <c r="FW77" s="54"/>
      <c r="FX77" s="54"/>
      <c r="FY77" s="3"/>
      <c r="FZ77" s="3"/>
      <c r="GA77" s="3"/>
      <c r="GB77" s="54"/>
      <c r="GC77" s="54"/>
      <c r="GD77" s="54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</row>
    <row r="78" spans="1:228" ht="6" customHeight="1" thickBot="1" x14ac:dyDescent="0.25">
      <c r="A78" s="153"/>
      <c r="B78" s="154"/>
      <c r="C78" s="157"/>
      <c r="D78" s="157"/>
      <c r="E78" s="157"/>
      <c r="F78" s="157"/>
      <c r="G78" s="157"/>
      <c r="H78" s="157"/>
      <c r="I78" s="158"/>
      <c r="J78" s="161"/>
      <c r="K78" s="137"/>
      <c r="L78" s="137"/>
      <c r="M78" s="137"/>
      <c r="N78" s="137"/>
      <c r="O78" s="137"/>
      <c r="P78" s="137"/>
      <c r="Q78" s="137"/>
      <c r="R78" s="138"/>
      <c r="S78" s="164"/>
      <c r="T78" s="137"/>
      <c r="U78" s="137"/>
      <c r="V78" s="137"/>
      <c r="W78" s="137"/>
      <c r="X78" s="137"/>
      <c r="Y78" s="137"/>
      <c r="Z78" s="137"/>
      <c r="AA78" s="138"/>
      <c r="AB78" s="164"/>
      <c r="AC78" s="137"/>
      <c r="AD78" s="137"/>
      <c r="AE78" s="137"/>
      <c r="AF78" s="137"/>
      <c r="AG78" s="137"/>
      <c r="AH78" s="137"/>
      <c r="AI78" s="137"/>
      <c r="AJ78" s="138"/>
      <c r="AK78" s="142"/>
      <c r="AL78" s="143"/>
      <c r="AM78" s="143"/>
      <c r="AN78" s="143"/>
      <c r="AO78" s="143"/>
      <c r="AP78" s="143"/>
      <c r="AQ78" s="143"/>
      <c r="AR78" s="143"/>
      <c r="AS78" s="144"/>
      <c r="AT78" s="146"/>
      <c r="AU78" s="118"/>
      <c r="AV78" s="148"/>
      <c r="AW78" s="148"/>
      <c r="AX78" s="118"/>
      <c r="AY78" s="119"/>
      <c r="AZ78" s="126"/>
      <c r="BA78" s="127"/>
      <c r="BB78" s="128"/>
      <c r="BC78" s="126"/>
      <c r="BD78" s="127"/>
      <c r="BE78" s="131"/>
      <c r="BF78" s="6"/>
      <c r="BG78" s="153"/>
      <c r="BH78" s="154"/>
      <c r="BI78" s="157"/>
      <c r="BJ78" s="157"/>
      <c r="BK78" s="157"/>
      <c r="BL78" s="157"/>
      <c r="BM78" s="157"/>
      <c r="BN78" s="157"/>
      <c r="BO78" s="158"/>
      <c r="BP78" s="161"/>
      <c r="BQ78" s="137"/>
      <c r="BR78" s="137"/>
      <c r="BS78" s="137"/>
      <c r="BT78" s="137"/>
      <c r="BU78" s="137"/>
      <c r="BV78" s="137"/>
      <c r="BW78" s="137"/>
      <c r="BX78" s="138"/>
      <c r="BY78" s="164"/>
      <c r="BZ78" s="137"/>
      <c r="CA78" s="137"/>
      <c r="CB78" s="137"/>
      <c r="CC78" s="137"/>
      <c r="CD78" s="137"/>
      <c r="CE78" s="137"/>
      <c r="CF78" s="137"/>
      <c r="CG78" s="138"/>
      <c r="CH78" s="164"/>
      <c r="CI78" s="137"/>
      <c r="CJ78" s="137"/>
      <c r="CK78" s="137"/>
      <c r="CL78" s="137"/>
      <c r="CM78" s="137"/>
      <c r="CN78" s="137"/>
      <c r="CO78" s="137"/>
      <c r="CP78" s="138"/>
      <c r="CQ78" s="142"/>
      <c r="CR78" s="143"/>
      <c r="CS78" s="143"/>
      <c r="CT78" s="143"/>
      <c r="CU78" s="143"/>
      <c r="CV78" s="143"/>
      <c r="CW78" s="143"/>
      <c r="CX78" s="143"/>
      <c r="CY78" s="144"/>
      <c r="CZ78" s="146"/>
      <c r="DA78" s="118"/>
      <c r="DB78" s="148"/>
      <c r="DC78" s="148"/>
      <c r="DD78" s="118"/>
      <c r="DE78" s="119"/>
      <c r="DF78" s="126"/>
      <c r="DG78" s="127"/>
      <c r="DH78" s="128"/>
      <c r="DI78" s="126"/>
      <c r="DJ78" s="127"/>
      <c r="DK78" s="131"/>
      <c r="DL78" s="54"/>
      <c r="DM78" s="153"/>
      <c r="DN78" s="154"/>
      <c r="DO78" s="157"/>
      <c r="DP78" s="157"/>
      <c r="DQ78" s="157"/>
      <c r="DR78" s="157"/>
      <c r="DS78" s="157"/>
      <c r="DT78" s="157"/>
      <c r="DU78" s="158"/>
      <c r="DV78" s="161"/>
      <c r="DW78" s="137"/>
      <c r="DX78" s="137"/>
      <c r="DY78" s="137"/>
      <c r="DZ78" s="137"/>
      <c r="EA78" s="137"/>
      <c r="EB78" s="137"/>
      <c r="EC78" s="137"/>
      <c r="ED78" s="138"/>
      <c r="EE78" s="164"/>
      <c r="EF78" s="137"/>
      <c r="EG78" s="137"/>
      <c r="EH78" s="137"/>
      <c r="EI78" s="137"/>
      <c r="EJ78" s="137"/>
      <c r="EK78" s="137"/>
      <c r="EL78" s="137"/>
      <c r="EM78" s="138"/>
      <c r="EN78" s="164"/>
      <c r="EO78" s="137"/>
      <c r="EP78" s="137"/>
      <c r="EQ78" s="137"/>
      <c r="ER78" s="137"/>
      <c r="ES78" s="137"/>
      <c r="ET78" s="137"/>
      <c r="EU78" s="137"/>
      <c r="EV78" s="138"/>
      <c r="EW78" s="142"/>
      <c r="EX78" s="143"/>
      <c r="EY78" s="143"/>
      <c r="EZ78" s="143"/>
      <c r="FA78" s="143"/>
      <c r="FB78" s="143"/>
      <c r="FC78" s="143"/>
      <c r="FD78" s="143"/>
      <c r="FE78" s="144"/>
      <c r="FF78" s="146"/>
      <c r="FG78" s="118"/>
      <c r="FH78" s="148"/>
      <c r="FI78" s="148"/>
      <c r="FJ78" s="118"/>
      <c r="FK78" s="119"/>
      <c r="FL78" s="126"/>
      <c r="FM78" s="127"/>
      <c r="FN78" s="128"/>
      <c r="FO78" s="126"/>
      <c r="FP78" s="127"/>
      <c r="FQ78" s="131"/>
      <c r="FR78" s="58"/>
      <c r="FS78" s="58"/>
      <c r="FT78" s="58"/>
      <c r="FU78" s="58"/>
      <c r="FV78" s="54"/>
      <c r="FW78" s="54"/>
      <c r="FX78" s="54"/>
      <c r="FY78" s="3"/>
      <c r="FZ78" s="3"/>
      <c r="GA78" s="3"/>
      <c r="GB78" s="54"/>
      <c r="GC78" s="54"/>
      <c r="GD78" s="54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</row>
    <row r="79" spans="1:228" ht="6" customHeight="1" x14ac:dyDescent="0.2">
      <c r="A79" s="3"/>
      <c r="B79" s="3"/>
      <c r="C79" s="53"/>
      <c r="D79" s="53"/>
      <c r="E79" s="53"/>
      <c r="F79" s="53"/>
      <c r="G79" s="53"/>
      <c r="H79" s="53"/>
      <c r="I79" s="53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3"/>
      <c r="AF79" s="3"/>
      <c r="AG79" s="3"/>
      <c r="AH79" s="54"/>
      <c r="AI79" s="54"/>
      <c r="AJ79" s="54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53"/>
      <c r="BB79" s="53"/>
      <c r="BC79" s="53"/>
      <c r="BD79" s="53"/>
      <c r="BE79" s="53"/>
      <c r="BF79" s="53"/>
      <c r="BG79" s="53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3"/>
      <c r="CD79" s="3"/>
      <c r="CE79" s="3"/>
      <c r="CF79" s="54"/>
      <c r="CG79" s="54"/>
      <c r="CH79" s="54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53"/>
      <c r="CZ79" s="53"/>
      <c r="DA79" s="53"/>
      <c r="DB79" s="53"/>
      <c r="DC79" s="53"/>
      <c r="DD79" s="53"/>
      <c r="DE79" s="53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4"/>
      <c r="DY79" s="54"/>
      <c r="DZ79" s="54"/>
      <c r="EA79" s="3"/>
      <c r="EB79" s="3"/>
      <c r="EC79" s="3"/>
      <c r="ED79" s="54"/>
      <c r="EE79" s="54"/>
      <c r="EF79" s="54"/>
      <c r="EG79" s="3"/>
      <c r="EH79" s="3"/>
      <c r="EI79" s="3"/>
      <c r="EJ79" s="3"/>
      <c r="EK79" s="3"/>
      <c r="EL79" s="3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4"/>
      <c r="FW79" s="54"/>
      <c r="FX79" s="54"/>
      <c r="FY79" s="3"/>
      <c r="FZ79" s="3"/>
      <c r="GA79" s="3"/>
      <c r="GB79" s="54"/>
      <c r="GC79" s="54"/>
      <c r="GD79" s="54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</row>
    <row r="80" spans="1:228" ht="6" customHeight="1" x14ac:dyDescent="0.2">
      <c r="D80" s="132" t="s">
        <v>3</v>
      </c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AB80" s="3"/>
      <c r="AC80" s="3"/>
      <c r="AD80" s="3"/>
      <c r="AE80" s="3"/>
      <c r="AF80" s="3"/>
      <c r="AG80" s="3"/>
      <c r="AH80" s="3"/>
      <c r="AI80" s="3"/>
      <c r="AJ80" s="291" t="s">
        <v>4</v>
      </c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R80" s="291" t="s">
        <v>8</v>
      </c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91"/>
      <c r="CG80" s="291"/>
      <c r="CH80" s="291"/>
      <c r="CI80" s="291"/>
      <c r="EM80" s="132" t="s">
        <v>44</v>
      </c>
      <c r="EN80" s="132"/>
      <c r="EO80" s="132"/>
      <c r="EP80" s="132"/>
      <c r="EQ80" s="132"/>
      <c r="ER80" s="132"/>
      <c r="ES80" s="132"/>
      <c r="ET80" s="132"/>
      <c r="EU80" s="132"/>
      <c r="EV80" s="132"/>
      <c r="EW80" s="132"/>
      <c r="EX80" s="132"/>
      <c r="EY80" s="132"/>
      <c r="EZ80" s="132"/>
      <c r="FA80" s="132"/>
      <c r="FB80" s="132"/>
      <c r="FC80" s="132"/>
      <c r="FD80" s="132"/>
      <c r="FS80" s="132" t="s">
        <v>45</v>
      </c>
      <c r="FT80" s="132"/>
      <c r="FU80" s="132"/>
      <c r="FV80" s="132"/>
      <c r="FW80" s="132"/>
      <c r="FX80" s="132"/>
      <c r="FY80" s="132"/>
      <c r="FZ80" s="132"/>
      <c r="GA80" s="132"/>
      <c r="GB80" s="132"/>
      <c r="GC80" s="132"/>
      <c r="GD80" s="132"/>
      <c r="GE80" s="132"/>
      <c r="GF80" s="132"/>
      <c r="GG80" s="132"/>
      <c r="GH80" s="132"/>
      <c r="GI80" s="132"/>
      <c r="GJ80" s="132"/>
      <c r="GY80" s="132" t="s">
        <v>48</v>
      </c>
      <c r="GZ80" s="132"/>
      <c r="HA80" s="132"/>
      <c r="HB80" s="132"/>
      <c r="HC80" s="132"/>
      <c r="HD80" s="132"/>
      <c r="HE80" s="132"/>
      <c r="HF80" s="132"/>
      <c r="HG80" s="132"/>
      <c r="HH80" s="132"/>
      <c r="HI80" s="132"/>
      <c r="HJ80" s="132"/>
      <c r="HK80" s="132"/>
      <c r="HL80" s="132"/>
      <c r="HM80" s="132"/>
      <c r="HN80" s="132"/>
      <c r="HO80" s="132"/>
      <c r="HP80" s="132"/>
    </row>
    <row r="81" spans="1:237" ht="6" customHeight="1" x14ac:dyDescent="0.2"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AB81" s="3"/>
      <c r="AC81" s="3"/>
      <c r="AD81" s="3"/>
      <c r="AE81" s="3"/>
      <c r="AF81" s="3"/>
      <c r="AG81" s="3"/>
      <c r="AH81" s="3"/>
      <c r="AI81" s="3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91"/>
      <c r="CG81" s="291"/>
      <c r="CH81" s="291"/>
      <c r="CI81" s="291"/>
      <c r="EM81" s="132"/>
      <c r="EN81" s="132"/>
      <c r="EO81" s="132"/>
      <c r="EP81" s="132"/>
      <c r="EQ81" s="132"/>
      <c r="ER81" s="132"/>
      <c r="ES81" s="132"/>
      <c r="ET81" s="132"/>
      <c r="EU81" s="132"/>
      <c r="EV81" s="132"/>
      <c r="EW81" s="132"/>
      <c r="EX81" s="132"/>
      <c r="EY81" s="132"/>
      <c r="EZ81" s="132"/>
      <c r="FA81" s="132"/>
      <c r="FB81" s="132"/>
      <c r="FC81" s="132"/>
      <c r="FD81" s="132"/>
      <c r="FS81" s="132"/>
      <c r="FT81" s="132"/>
      <c r="FU81" s="132"/>
      <c r="FV81" s="132"/>
      <c r="FW81" s="132"/>
      <c r="FX81" s="132"/>
      <c r="FY81" s="132"/>
      <c r="FZ81" s="132"/>
      <c r="GA81" s="132"/>
      <c r="GB81" s="132"/>
      <c r="GC81" s="132"/>
      <c r="GD81" s="132"/>
      <c r="GE81" s="132"/>
      <c r="GF81" s="132"/>
      <c r="GG81" s="132"/>
      <c r="GH81" s="132"/>
      <c r="GI81" s="132"/>
      <c r="GJ81" s="132"/>
      <c r="GY81" s="132"/>
      <c r="GZ81" s="132"/>
      <c r="HA81" s="132"/>
      <c r="HB81" s="132"/>
      <c r="HC81" s="132"/>
      <c r="HD81" s="132"/>
      <c r="HE81" s="132"/>
      <c r="HF81" s="132"/>
      <c r="HG81" s="132"/>
      <c r="HH81" s="132"/>
      <c r="HI81" s="132"/>
      <c r="HJ81" s="132"/>
      <c r="HK81" s="132"/>
      <c r="HL81" s="132"/>
      <c r="HM81" s="132"/>
      <c r="HN81" s="132"/>
      <c r="HO81" s="132"/>
      <c r="HP81" s="132"/>
    </row>
    <row r="82" spans="1:237" ht="6" customHeight="1" thickBot="1" x14ac:dyDescent="0.25">
      <c r="D82" s="3"/>
      <c r="E82" s="3"/>
      <c r="F82" s="6"/>
      <c r="G82" s="6"/>
      <c r="H82" s="6"/>
      <c r="I82" s="6"/>
      <c r="J82" s="6"/>
      <c r="K82" s="6"/>
      <c r="L82" s="6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</row>
    <row r="83" spans="1:237" ht="6" customHeight="1" x14ac:dyDescent="0.2">
      <c r="A83" s="110" t="s">
        <v>129</v>
      </c>
      <c r="B83" s="110"/>
      <c r="C83" s="110"/>
      <c r="D83" s="110" t="s">
        <v>43</v>
      </c>
      <c r="E83" s="110"/>
      <c r="F83" s="110" t="s">
        <v>31</v>
      </c>
      <c r="G83" s="110"/>
      <c r="H83" s="113" t="s">
        <v>67</v>
      </c>
      <c r="I83" s="113"/>
      <c r="J83" s="113"/>
      <c r="K83" s="113"/>
      <c r="L83" s="113"/>
      <c r="M83" s="113"/>
      <c r="N83" s="113"/>
      <c r="O83" s="114" t="s">
        <v>32</v>
      </c>
      <c r="P83" s="110"/>
      <c r="Q83" s="27"/>
      <c r="S83"/>
      <c r="T83"/>
      <c r="V83"/>
      <c r="W83"/>
      <c r="X83"/>
      <c r="Y83"/>
      <c r="Z83"/>
      <c r="AA83"/>
      <c r="AB83"/>
      <c r="AC83"/>
      <c r="AD83"/>
      <c r="AI83"/>
      <c r="AJ83" s="110" t="s">
        <v>14</v>
      </c>
      <c r="AK83" s="110"/>
      <c r="AL83" s="113" t="s">
        <v>59</v>
      </c>
      <c r="AM83" s="113"/>
      <c r="AN83" s="113"/>
      <c r="AO83" s="113"/>
      <c r="AP83" s="113"/>
      <c r="AQ83" s="113"/>
      <c r="AR83" s="113"/>
      <c r="AS83" s="114" t="s">
        <v>15</v>
      </c>
      <c r="AT83" s="110"/>
      <c r="BE83" s="110" t="s">
        <v>14</v>
      </c>
      <c r="BF83" s="110"/>
      <c r="BG83" s="113" t="s">
        <v>116</v>
      </c>
      <c r="BH83" s="113"/>
      <c r="BI83" s="113"/>
      <c r="BJ83" s="113"/>
      <c r="BK83" s="113"/>
      <c r="BL83" s="113"/>
      <c r="BM83" s="113"/>
      <c r="BN83" s="114" t="s">
        <v>15</v>
      </c>
      <c r="BO83" s="110"/>
      <c r="BR83" s="292" t="s">
        <v>7</v>
      </c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4"/>
      <c r="CD83" s="335" t="s">
        <v>16</v>
      </c>
      <c r="CE83" s="289"/>
      <c r="CF83" s="289"/>
      <c r="CG83" s="289"/>
      <c r="CH83" s="289"/>
      <c r="CI83" s="289"/>
      <c r="CJ83" s="289"/>
      <c r="CK83" s="289"/>
      <c r="CL83" s="289"/>
      <c r="CM83" s="289"/>
      <c r="CN83" s="289"/>
      <c r="CO83" s="289"/>
      <c r="CP83" s="337">
        <v>2</v>
      </c>
      <c r="CQ83" s="289"/>
      <c r="CR83" s="289"/>
      <c r="CS83" s="289"/>
      <c r="CT83" s="289"/>
      <c r="CU83" s="289"/>
      <c r="CV83" s="289"/>
      <c r="CW83" s="289"/>
      <c r="CX83" s="289"/>
      <c r="CY83" s="289"/>
      <c r="CZ83" s="289"/>
      <c r="DA83" s="338"/>
      <c r="DB83" s="289" t="s">
        <v>17</v>
      </c>
      <c r="DC83" s="289"/>
      <c r="DD83" s="289"/>
      <c r="DE83" s="289"/>
      <c r="DF83" s="289"/>
      <c r="DG83" s="289"/>
      <c r="DH83" s="289"/>
      <c r="DI83" s="289"/>
      <c r="DJ83" s="289"/>
      <c r="DK83" s="289"/>
      <c r="DL83" s="289"/>
      <c r="DM83" s="289"/>
      <c r="DN83" s="289">
        <v>4</v>
      </c>
      <c r="DO83" s="289"/>
      <c r="DP83" s="289"/>
      <c r="DQ83" s="289"/>
      <c r="DR83" s="289"/>
      <c r="DS83" s="289"/>
      <c r="DT83" s="289"/>
      <c r="DU83" s="289"/>
      <c r="DV83" s="289"/>
      <c r="DW83" s="289"/>
      <c r="DX83" s="289"/>
      <c r="DY83" s="289"/>
      <c r="DZ83" s="337" t="s">
        <v>18</v>
      </c>
      <c r="EA83" s="289"/>
      <c r="EB83" s="289"/>
      <c r="EC83" s="289"/>
      <c r="ED83" s="289"/>
      <c r="EE83" s="289"/>
      <c r="EF83" s="289"/>
      <c r="EG83" s="289"/>
      <c r="EH83" s="289"/>
      <c r="EI83" s="289"/>
      <c r="EJ83" s="289"/>
      <c r="EK83" s="341"/>
      <c r="EL83" s="3"/>
      <c r="EM83" s="110" t="s">
        <v>43</v>
      </c>
      <c r="EN83" s="110"/>
      <c r="EO83" s="110" t="s">
        <v>31</v>
      </c>
      <c r="EP83" s="110"/>
      <c r="EQ83" s="113" t="s">
        <v>98</v>
      </c>
      <c r="ER83" s="113"/>
      <c r="ES83" s="113"/>
      <c r="ET83" s="113"/>
      <c r="EU83" s="113"/>
      <c r="EV83" s="113"/>
      <c r="EW83" s="113"/>
      <c r="EX83" s="114" t="s">
        <v>32</v>
      </c>
      <c r="EY83" s="110"/>
      <c r="EZ83" s="27"/>
      <c r="FB83"/>
      <c r="FC83"/>
      <c r="FE83"/>
      <c r="FF83"/>
      <c r="FG83"/>
      <c r="FH83"/>
      <c r="FI83"/>
      <c r="FJ83"/>
      <c r="FK83"/>
      <c r="FL83"/>
      <c r="FM83"/>
      <c r="FS83" s="110" t="s">
        <v>43</v>
      </c>
      <c r="FT83" s="110"/>
      <c r="FU83" s="110" t="s">
        <v>31</v>
      </c>
      <c r="FV83" s="110"/>
      <c r="FW83" s="113" t="s">
        <v>86</v>
      </c>
      <c r="FX83" s="113"/>
      <c r="FY83" s="113"/>
      <c r="FZ83" s="113"/>
      <c r="GA83" s="113"/>
      <c r="GB83" s="113"/>
      <c r="GC83" s="113"/>
      <c r="GD83" s="114" t="s">
        <v>32</v>
      </c>
      <c r="GE83" s="110"/>
      <c r="GF83" s="27"/>
      <c r="GH83"/>
      <c r="GI83"/>
      <c r="GK83"/>
      <c r="GL83"/>
      <c r="GM83"/>
      <c r="GN83"/>
      <c r="GO83"/>
      <c r="GP83"/>
      <c r="GQ83"/>
      <c r="GR83"/>
      <c r="GS83"/>
      <c r="GY83" s="110" t="s">
        <v>43</v>
      </c>
      <c r="GZ83" s="110"/>
      <c r="HA83" s="110" t="s">
        <v>31</v>
      </c>
      <c r="HB83" s="110"/>
      <c r="HC83" s="113" t="s">
        <v>56</v>
      </c>
      <c r="HD83" s="113"/>
      <c r="HE83" s="113"/>
      <c r="HF83" s="113"/>
      <c r="HG83" s="113"/>
      <c r="HH83" s="113"/>
      <c r="HI83" s="113"/>
      <c r="HJ83" s="114" t="s">
        <v>32</v>
      </c>
      <c r="HK83" s="110"/>
      <c r="HL83" s="27"/>
      <c r="HN83"/>
      <c r="HO83"/>
      <c r="HQ83"/>
      <c r="HR83"/>
      <c r="HS83"/>
      <c r="HT83"/>
      <c r="HU83"/>
      <c r="HV83"/>
      <c r="HW83"/>
      <c r="HX83"/>
      <c r="HY83"/>
    </row>
    <row r="84" spans="1:237" ht="6" customHeight="1" thickBot="1" x14ac:dyDescent="0.25">
      <c r="A84" s="110"/>
      <c r="B84" s="110"/>
      <c r="C84" s="110"/>
      <c r="D84" s="110"/>
      <c r="E84" s="110"/>
      <c r="F84" s="110"/>
      <c r="G84" s="110"/>
      <c r="H84" s="113"/>
      <c r="I84" s="113"/>
      <c r="J84" s="113"/>
      <c r="K84" s="113"/>
      <c r="L84" s="113"/>
      <c r="M84" s="113"/>
      <c r="N84" s="113"/>
      <c r="O84" s="114"/>
      <c r="P84" s="110"/>
      <c r="Q84" s="27"/>
      <c r="S84" s="27"/>
      <c r="T84" s="27"/>
      <c r="V84" s="27"/>
      <c r="W84" s="40"/>
      <c r="X84" s="40"/>
      <c r="Y84" s="27"/>
      <c r="Z84" s="27"/>
      <c r="AA84" s="27"/>
      <c r="AB84" s="27"/>
      <c r="AC84" s="27"/>
      <c r="AD84" s="27"/>
      <c r="AE84" s="13"/>
      <c r="AF84" s="13"/>
      <c r="AG84" s="13"/>
      <c r="AH84" s="13"/>
      <c r="AI84" s="27"/>
      <c r="AJ84" s="110"/>
      <c r="AK84" s="110"/>
      <c r="AL84" s="113"/>
      <c r="AM84" s="113"/>
      <c r="AN84" s="113"/>
      <c r="AO84" s="113"/>
      <c r="AP84" s="113"/>
      <c r="AQ84" s="113"/>
      <c r="AR84" s="113"/>
      <c r="AS84" s="114"/>
      <c r="AT84" s="110"/>
      <c r="AY84" s="114" t="s">
        <v>19</v>
      </c>
      <c r="AZ84" s="114"/>
      <c r="BE84" s="110"/>
      <c r="BF84" s="110"/>
      <c r="BG84" s="113"/>
      <c r="BH84" s="113"/>
      <c r="BI84" s="113"/>
      <c r="BJ84" s="113"/>
      <c r="BK84" s="113"/>
      <c r="BL84" s="113"/>
      <c r="BM84" s="113"/>
      <c r="BN84" s="114"/>
      <c r="BO84" s="110"/>
      <c r="BR84" s="283"/>
      <c r="BS84" s="284"/>
      <c r="BT84" s="284"/>
      <c r="BU84" s="284"/>
      <c r="BV84" s="284"/>
      <c r="BW84" s="284"/>
      <c r="BX84" s="284"/>
      <c r="BY84" s="284"/>
      <c r="BZ84" s="284"/>
      <c r="CA84" s="284"/>
      <c r="CB84" s="284"/>
      <c r="CC84" s="285"/>
      <c r="CD84" s="336"/>
      <c r="CE84" s="290"/>
      <c r="CF84" s="290"/>
      <c r="CG84" s="290"/>
      <c r="CH84" s="290"/>
      <c r="CI84" s="290"/>
      <c r="CJ84" s="290"/>
      <c r="CK84" s="290"/>
      <c r="CL84" s="290"/>
      <c r="CM84" s="290"/>
      <c r="CN84" s="290"/>
      <c r="CO84" s="290"/>
      <c r="CP84" s="297"/>
      <c r="CQ84" s="290"/>
      <c r="CR84" s="290"/>
      <c r="CS84" s="290"/>
      <c r="CT84" s="290"/>
      <c r="CU84" s="290"/>
      <c r="CV84" s="290"/>
      <c r="CW84" s="290"/>
      <c r="CX84" s="290"/>
      <c r="CY84" s="290"/>
      <c r="CZ84" s="290"/>
      <c r="DA84" s="308"/>
      <c r="DB84" s="290"/>
      <c r="DC84" s="290"/>
      <c r="DD84" s="290"/>
      <c r="DE84" s="290"/>
      <c r="DF84" s="290"/>
      <c r="DG84" s="290"/>
      <c r="DH84" s="290"/>
      <c r="DI84" s="290"/>
      <c r="DJ84" s="290"/>
      <c r="DK84" s="290"/>
      <c r="DL84" s="290"/>
      <c r="DM84" s="290"/>
      <c r="DN84" s="290"/>
      <c r="DO84" s="290"/>
      <c r="DP84" s="290"/>
      <c r="DQ84" s="290"/>
      <c r="DR84" s="290"/>
      <c r="DS84" s="290"/>
      <c r="DT84" s="290"/>
      <c r="DU84" s="290"/>
      <c r="DV84" s="290"/>
      <c r="DW84" s="290"/>
      <c r="DX84" s="290"/>
      <c r="DY84" s="290"/>
      <c r="DZ84" s="297"/>
      <c r="EA84" s="290"/>
      <c r="EB84" s="290"/>
      <c r="EC84" s="290"/>
      <c r="ED84" s="290"/>
      <c r="EE84" s="290"/>
      <c r="EF84" s="290"/>
      <c r="EG84" s="290"/>
      <c r="EH84" s="290"/>
      <c r="EI84" s="290"/>
      <c r="EJ84" s="290"/>
      <c r="EK84" s="298"/>
      <c r="EL84" s="3"/>
      <c r="EM84" s="110"/>
      <c r="EN84" s="110"/>
      <c r="EO84" s="110"/>
      <c r="EP84" s="110"/>
      <c r="EQ84" s="113"/>
      <c r="ER84" s="113"/>
      <c r="ES84" s="113"/>
      <c r="ET84" s="113"/>
      <c r="EU84" s="113"/>
      <c r="EV84" s="113"/>
      <c r="EW84" s="113"/>
      <c r="EX84" s="114"/>
      <c r="EY84" s="110"/>
      <c r="EZ84" s="27"/>
      <c r="FB84" s="27"/>
      <c r="FC84" s="27"/>
      <c r="FE84" s="27"/>
      <c r="FF84" s="40"/>
      <c r="FG84" s="40"/>
      <c r="FH84" s="27"/>
      <c r="FI84" s="27"/>
      <c r="FJ84" s="27"/>
      <c r="FK84" s="27"/>
      <c r="FL84" s="27"/>
      <c r="FM84" s="27"/>
      <c r="FN84" s="13"/>
      <c r="FO84" s="13"/>
      <c r="FP84" s="13"/>
      <c r="FQ84" s="13"/>
      <c r="FS84" s="110"/>
      <c r="FT84" s="110"/>
      <c r="FU84" s="110"/>
      <c r="FV84" s="110"/>
      <c r="FW84" s="113"/>
      <c r="FX84" s="113"/>
      <c r="FY84" s="113"/>
      <c r="FZ84" s="113"/>
      <c r="GA84" s="113"/>
      <c r="GB84" s="113"/>
      <c r="GC84" s="113"/>
      <c r="GD84" s="114"/>
      <c r="GE84" s="110"/>
      <c r="GF84" s="27"/>
      <c r="GH84" s="27"/>
      <c r="GI84" s="27"/>
      <c r="GK84" s="27"/>
      <c r="GL84" s="40"/>
      <c r="GM84" s="40"/>
      <c r="GN84" s="27"/>
      <c r="GO84" s="27"/>
      <c r="GP84" s="27"/>
      <c r="GQ84" s="27"/>
      <c r="GR84" s="27"/>
      <c r="GS84" s="27"/>
      <c r="GT84" s="13"/>
      <c r="GU84" s="13"/>
      <c r="GV84" s="13"/>
      <c r="GW84" s="13"/>
      <c r="GY84" s="110"/>
      <c r="GZ84" s="110"/>
      <c r="HA84" s="110"/>
      <c r="HB84" s="110"/>
      <c r="HC84" s="113"/>
      <c r="HD84" s="113"/>
      <c r="HE84" s="113"/>
      <c r="HF84" s="113"/>
      <c r="HG84" s="113"/>
      <c r="HH84" s="113"/>
      <c r="HI84" s="113"/>
      <c r="HJ84" s="114"/>
      <c r="HK84" s="110"/>
      <c r="HL84" s="27"/>
      <c r="HN84" s="27"/>
      <c r="HO84" s="27"/>
      <c r="HQ84" s="27"/>
      <c r="HR84" s="40"/>
      <c r="HS84" s="40"/>
      <c r="HT84" s="27"/>
      <c r="HU84" s="27"/>
      <c r="HV84" s="27"/>
      <c r="HW84" s="27"/>
      <c r="HX84" s="27"/>
      <c r="HY84" s="27"/>
      <c r="HZ84" s="13"/>
      <c r="IA84" s="13"/>
      <c r="IB84" s="13"/>
      <c r="IC84" s="13"/>
    </row>
    <row r="85" spans="1:237" ht="6" customHeight="1" thickTop="1" x14ac:dyDescent="0.2">
      <c r="A85" s="110"/>
      <c r="B85" s="110"/>
      <c r="C85" s="110"/>
      <c r="D85" s="110"/>
      <c r="E85" s="110"/>
      <c r="F85" s="110"/>
      <c r="G85" s="110"/>
      <c r="H85" s="113"/>
      <c r="I85" s="113"/>
      <c r="J85" s="113"/>
      <c r="K85" s="113"/>
      <c r="L85" s="113"/>
      <c r="M85" s="113"/>
      <c r="N85" s="113"/>
      <c r="O85" s="114"/>
      <c r="P85" s="110"/>
      <c r="Q85" s="87"/>
      <c r="R85" s="80"/>
      <c r="S85" s="87"/>
      <c r="T85" s="87"/>
      <c r="U85" s="80"/>
      <c r="V85" s="87"/>
      <c r="W85" s="85"/>
      <c r="X85" s="1"/>
      <c r="Y85" s="27"/>
      <c r="Z85" s="27"/>
      <c r="AA85" s="27"/>
      <c r="AB85" s="27"/>
      <c r="AC85" s="27"/>
      <c r="AD85" s="27"/>
      <c r="AE85" s="13"/>
      <c r="AF85" s="13"/>
      <c r="AG85" s="13"/>
      <c r="AH85" s="13"/>
      <c r="AI85" s="27"/>
      <c r="AJ85" s="110"/>
      <c r="AK85" s="110"/>
      <c r="AL85" s="113"/>
      <c r="AM85" s="113"/>
      <c r="AN85" s="113"/>
      <c r="AO85" s="113"/>
      <c r="AP85" s="113"/>
      <c r="AQ85" s="113"/>
      <c r="AR85" s="113"/>
      <c r="AS85" s="114"/>
      <c r="AT85" s="110"/>
      <c r="AY85" s="114"/>
      <c r="AZ85" s="114"/>
      <c r="BE85" s="110"/>
      <c r="BF85" s="110"/>
      <c r="BG85" s="113"/>
      <c r="BH85" s="113"/>
      <c r="BI85" s="113"/>
      <c r="BJ85" s="113"/>
      <c r="BK85" s="113"/>
      <c r="BL85" s="113"/>
      <c r="BM85" s="113"/>
      <c r="BN85" s="114"/>
      <c r="BO85" s="110"/>
      <c r="BR85" s="283"/>
      <c r="BS85" s="284"/>
      <c r="BT85" s="284"/>
      <c r="BU85" s="284"/>
      <c r="BV85" s="284"/>
      <c r="BW85" s="284"/>
      <c r="BX85" s="284"/>
      <c r="BY85" s="284"/>
      <c r="BZ85" s="284"/>
      <c r="CA85" s="284"/>
      <c r="CB85" s="284"/>
      <c r="CC85" s="285"/>
      <c r="CD85" s="336"/>
      <c r="CE85" s="290"/>
      <c r="CF85" s="290"/>
      <c r="CG85" s="290"/>
      <c r="CH85" s="290"/>
      <c r="CI85" s="290"/>
      <c r="CJ85" s="290"/>
      <c r="CK85" s="290"/>
      <c r="CL85" s="290"/>
      <c r="CM85" s="290"/>
      <c r="CN85" s="290"/>
      <c r="CO85" s="290"/>
      <c r="CP85" s="297"/>
      <c r="CQ85" s="290"/>
      <c r="CR85" s="290"/>
      <c r="CS85" s="290"/>
      <c r="CT85" s="290"/>
      <c r="CU85" s="290"/>
      <c r="CV85" s="290"/>
      <c r="CW85" s="290"/>
      <c r="CX85" s="290"/>
      <c r="CY85" s="290"/>
      <c r="CZ85" s="290"/>
      <c r="DA85" s="308"/>
      <c r="DB85" s="290"/>
      <c r="DC85" s="290"/>
      <c r="DD85" s="290"/>
      <c r="DE85" s="290"/>
      <c r="DF85" s="290"/>
      <c r="DG85" s="290"/>
      <c r="DH85" s="290"/>
      <c r="DI85" s="290"/>
      <c r="DJ85" s="290"/>
      <c r="DK85" s="290"/>
      <c r="DL85" s="290"/>
      <c r="DM85" s="290"/>
      <c r="DN85" s="290"/>
      <c r="DO85" s="290"/>
      <c r="DP85" s="290"/>
      <c r="DQ85" s="290"/>
      <c r="DR85" s="290"/>
      <c r="DS85" s="290"/>
      <c r="DT85" s="290"/>
      <c r="DU85" s="290"/>
      <c r="DV85" s="290"/>
      <c r="DW85" s="290"/>
      <c r="DX85" s="290"/>
      <c r="DY85" s="290"/>
      <c r="DZ85" s="297"/>
      <c r="EA85" s="290"/>
      <c r="EB85" s="290"/>
      <c r="EC85" s="290"/>
      <c r="ED85" s="290"/>
      <c r="EE85" s="290"/>
      <c r="EF85" s="290"/>
      <c r="EG85" s="290"/>
      <c r="EH85" s="290"/>
      <c r="EI85" s="290"/>
      <c r="EJ85" s="290"/>
      <c r="EK85" s="298"/>
      <c r="EL85" s="3"/>
      <c r="EM85" s="110"/>
      <c r="EN85" s="110"/>
      <c r="EO85" s="110"/>
      <c r="EP85" s="110"/>
      <c r="EQ85" s="113"/>
      <c r="ER85" s="113"/>
      <c r="ES85" s="113"/>
      <c r="ET85" s="113"/>
      <c r="EU85" s="113"/>
      <c r="EV85" s="113"/>
      <c r="EW85" s="113"/>
      <c r="EX85" s="114"/>
      <c r="EY85" s="110"/>
      <c r="EZ85" s="28"/>
      <c r="FA85" s="11"/>
      <c r="FB85" s="28"/>
      <c r="FC85" s="28"/>
      <c r="FD85" s="11"/>
      <c r="FE85" s="29"/>
      <c r="FF85" s="1"/>
      <c r="FG85" s="1"/>
      <c r="FH85" s="27"/>
      <c r="FI85" s="27"/>
      <c r="FJ85" s="27"/>
      <c r="FK85" s="27"/>
      <c r="FL85" s="27"/>
      <c r="FM85" s="27"/>
      <c r="FN85" s="13"/>
      <c r="FO85" s="13"/>
      <c r="FP85" s="13"/>
      <c r="FQ85" s="13"/>
      <c r="FS85" s="110"/>
      <c r="FT85" s="110"/>
      <c r="FU85" s="110"/>
      <c r="FV85" s="110"/>
      <c r="FW85" s="113"/>
      <c r="FX85" s="113"/>
      <c r="FY85" s="113"/>
      <c r="FZ85" s="113"/>
      <c r="GA85" s="113"/>
      <c r="GB85" s="113"/>
      <c r="GC85" s="113"/>
      <c r="GD85" s="114"/>
      <c r="GE85" s="110"/>
      <c r="GF85" s="28"/>
      <c r="GG85" s="11"/>
      <c r="GH85" s="28"/>
      <c r="GI85" s="28"/>
      <c r="GJ85" s="11"/>
      <c r="GK85" s="29"/>
      <c r="GL85" s="1"/>
      <c r="GM85" s="1"/>
      <c r="GN85" s="27"/>
      <c r="GO85" s="27"/>
      <c r="GP85" s="27"/>
      <c r="GQ85" s="27"/>
      <c r="GR85" s="27"/>
      <c r="GS85" s="27"/>
      <c r="GT85" s="13"/>
      <c r="GU85" s="13"/>
      <c r="GV85" s="13"/>
      <c r="GW85" s="13"/>
      <c r="GY85" s="110"/>
      <c r="GZ85" s="110"/>
      <c r="HA85" s="110"/>
      <c r="HB85" s="110"/>
      <c r="HC85" s="113"/>
      <c r="HD85" s="113"/>
      <c r="HE85" s="113"/>
      <c r="HF85" s="113"/>
      <c r="HG85" s="113"/>
      <c r="HH85" s="113"/>
      <c r="HI85" s="113"/>
      <c r="HJ85" s="114"/>
      <c r="HK85" s="110"/>
      <c r="HL85" s="28"/>
      <c r="HM85" s="11"/>
      <c r="HN85" s="28"/>
      <c r="HO85" s="28"/>
      <c r="HP85" s="11"/>
      <c r="HQ85" s="29"/>
      <c r="HR85" s="1"/>
      <c r="HS85" s="1"/>
      <c r="HT85" s="27"/>
      <c r="HU85" s="27"/>
      <c r="HV85" s="27"/>
      <c r="HW85" s="27"/>
      <c r="HX85" s="27"/>
      <c r="HY85" s="27"/>
      <c r="HZ85" s="13"/>
      <c r="IA85" s="13"/>
      <c r="IB85" s="13"/>
      <c r="IC85" s="13"/>
    </row>
    <row r="86" spans="1:237" ht="6" customHeight="1" x14ac:dyDescent="0.2">
      <c r="A86" s="110"/>
      <c r="B86" s="110"/>
      <c r="C86" s="110"/>
      <c r="D86" s="110"/>
      <c r="E86" s="110"/>
      <c r="F86" s="110"/>
      <c r="G86" s="110"/>
      <c r="H86" s="113"/>
      <c r="I86" s="113"/>
      <c r="J86" s="113"/>
      <c r="K86" s="113"/>
      <c r="L86" s="113"/>
      <c r="M86" s="113"/>
      <c r="N86" s="113"/>
      <c r="O86" s="114"/>
      <c r="P86" s="110"/>
      <c r="Q86" s="27"/>
      <c r="R86" s="13"/>
      <c r="S86" s="27"/>
      <c r="T86" s="27"/>
      <c r="U86" s="13"/>
      <c r="V86" s="27"/>
      <c r="W86" s="89"/>
      <c r="X86" s="27"/>
      <c r="Y86" s="27"/>
      <c r="Z86" s="27"/>
      <c r="AA86" s="27"/>
      <c r="AB86" s="27"/>
      <c r="AC86" s="27"/>
      <c r="AD86" s="27"/>
      <c r="AE86" s="13"/>
      <c r="AF86" s="13"/>
      <c r="AG86" s="13"/>
      <c r="AH86" s="13"/>
      <c r="AI86" s="27"/>
      <c r="AJ86" s="110"/>
      <c r="AK86" s="110"/>
      <c r="AL86" s="113"/>
      <c r="AM86" s="113"/>
      <c r="AN86" s="113"/>
      <c r="AO86" s="113"/>
      <c r="AP86" s="113"/>
      <c r="AQ86" s="113"/>
      <c r="AR86" s="113"/>
      <c r="AS86" s="114"/>
      <c r="AT86" s="110"/>
      <c r="BE86" s="110"/>
      <c r="BF86" s="110"/>
      <c r="BG86" s="113"/>
      <c r="BH86" s="113"/>
      <c r="BI86" s="113"/>
      <c r="BJ86" s="113"/>
      <c r="BK86" s="113"/>
      <c r="BL86" s="113"/>
      <c r="BM86" s="113"/>
      <c r="BN86" s="114"/>
      <c r="BO86" s="110"/>
      <c r="BP86" s="3"/>
      <c r="BQ86" s="3"/>
      <c r="BR86" s="286"/>
      <c r="BS86" s="287"/>
      <c r="BT86" s="287"/>
      <c r="BU86" s="287"/>
      <c r="BV86" s="287"/>
      <c r="BW86" s="287"/>
      <c r="BX86" s="287"/>
      <c r="BY86" s="287"/>
      <c r="BZ86" s="287"/>
      <c r="CA86" s="287"/>
      <c r="CB86" s="287"/>
      <c r="CC86" s="288"/>
      <c r="CD86" s="336"/>
      <c r="CE86" s="290"/>
      <c r="CF86" s="290"/>
      <c r="CG86" s="290"/>
      <c r="CH86" s="290"/>
      <c r="CI86" s="290"/>
      <c r="CJ86" s="290"/>
      <c r="CK86" s="290"/>
      <c r="CL86" s="290"/>
      <c r="CM86" s="290"/>
      <c r="CN86" s="290"/>
      <c r="CO86" s="290"/>
      <c r="CP86" s="297"/>
      <c r="CQ86" s="290"/>
      <c r="CR86" s="290"/>
      <c r="CS86" s="290"/>
      <c r="CT86" s="290"/>
      <c r="CU86" s="290"/>
      <c r="CV86" s="290"/>
      <c r="CW86" s="290"/>
      <c r="CX86" s="290"/>
      <c r="CY86" s="290"/>
      <c r="CZ86" s="290"/>
      <c r="DA86" s="308"/>
      <c r="DB86" s="290"/>
      <c r="DC86" s="290"/>
      <c r="DD86" s="290"/>
      <c r="DE86" s="290"/>
      <c r="DF86" s="290"/>
      <c r="DG86" s="290"/>
      <c r="DH86" s="290"/>
      <c r="DI86" s="290"/>
      <c r="DJ86" s="290"/>
      <c r="DK86" s="290"/>
      <c r="DL86" s="290"/>
      <c r="DM86" s="290"/>
      <c r="DN86" s="290"/>
      <c r="DO86" s="290"/>
      <c r="DP86" s="290"/>
      <c r="DQ86" s="290"/>
      <c r="DR86" s="290"/>
      <c r="DS86" s="290"/>
      <c r="DT86" s="290"/>
      <c r="DU86" s="290"/>
      <c r="DV86" s="290"/>
      <c r="DW86" s="290"/>
      <c r="DX86" s="290"/>
      <c r="DY86" s="290"/>
      <c r="DZ86" s="297"/>
      <c r="EA86" s="290"/>
      <c r="EB86" s="290"/>
      <c r="EC86" s="290"/>
      <c r="ED86" s="290"/>
      <c r="EE86" s="290"/>
      <c r="EF86" s="290"/>
      <c r="EG86" s="290"/>
      <c r="EH86" s="290"/>
      <c r="EI86" s="290"/>
      <c r="EJ86" s="290"/>
      <c r="EK86" s="298"/>
      <c r="EL86" s="3"/>
      <c r="EM86" s="110"/>
      <c r="EN86" s="110"/>
      <c r="EO86" s="110"/>
      <c r="EP86" s="110"/>
      <c r="EQ86" s="113"/>
      <c r="ER86" s="113"/>
      <c r="ES86" s="113"/>
      <c r="ET86" s="113"/>
      <c r="EU86" s="113"/>
      <c r="EV86" s="113"/>
      <c r="EW86" s="113"/>
      <c r="EX86" s="114"/>
      <c r="EY86" s="110"/>
      <c r="EZ86" s="27"/>
      <c r="FA86" s="13"/>
      <c r="FB86" s="27"/>
      <c r="FC86" s="27"/>
      <c r="FD86" s="13"/>
      <c r="FE86" s="30"/>
      <c r="FF86" s="27"/>
      <c r="FG86" s="27"/>
      <c r="FH86" s="27"/>
      <c r="FI86" s="27"/>
      <c r="FJ86" s="27"/>
      <c r="FK86" s="27"/>
      <c r="FL86" s="27"/>
      <c r="FM86" s="27"/>
      <c r="FN86" s="13"/>
      <c r="FO86" s="13"/>
      <c r="FP86" s="13"/>
      <c r="FQ86" s="13"/>
      <c r="FR86" s="13"/>
      <c r="FS86" s="110"/>
      <c r="FT86" s="110"/>
      <c r="FU86" s="110"/>
      <c r="FV86" s="110"/>
      <c r="FW86" s="113"/>
      <c r="FX86" s="113"/>
      <c r="FY86" s="113"/>
      <c r="FZ86" s="113"/>
      <c r="GA86" s="113"/>
      <c r="GB86" s="113"/>
      <c r="GC86" s="113"/>
      <c r="GD86" s="114"/>
      <c r="GE86" s="110"/>
      <c r="GF86" s="27"/>
      <c r="GG86" s="13"/>
      <c r="GH86" s="27"/>
      <c r="GI86" s="27"/>
      <c r="GJ86" s="13"/>
      <c r="GK86" s="30"/>
      <c r="GL86" s="27"/>
      <c r="GM86" s="27"/>
      <c r="GN86" s="27"/>
      <c r="GO86" s="27"/>
      <c r="GP86" s="27"/>
      <c r="GQ86" s="27"/>
      <c r="GR86" s="27"/>
      <c r="GS86" s="27"/>
      <c r="GT86" s="13"/>
      <c r="GU86" s="13"/>
      <c r="GV86" s="13"/>
      <c r="GW86" s="13"/>
      <c r="GX86" s="13"/>
      <c r="GY86" s="110"/>
      <c r="GZ86" s="110"/>
      <c r="HA86" s="110"/>
      <c r="HB86" s="110"/>
      <c r="HC86" s="113"/>
      <c r="HD86" s="113"/>
      <c r="HE86" s="113"/>
      <c r="HF86" s="113"/>
      <c r="HG86" s="113"/>
      <c r="HH86" s="113"/>
      <c r="HI86" s="113"/>
      <c r="HJ86" s="114"/>
      <c r="HK86" s="110"/>
      <c r="HL86" s="27"/>
      <c r="HM86" s="13"/>
      <c r="HN86" s="27"/>
      <c r="HO86" s="27"/>
      <c r="HP86" s="13"/>
      <c r="HQ86" s="30"/>
      <c r="HR86" s="27"/>
      <c r="HS86" s="27"/>
      <c r="HT86" s="27"/>
      <c r="HU86" s="27"/>
      <c r="HV86" s="27"/>
      <c r="HW86" s="27"/>
      <c r="HX86" s="27"/>
      <c r="HY86" s="27"/>
      <c r="HZ86" s="13"/>
      <c r="IA86" s="13"/>
      <c r="IB86" s="13"/>
      <c r="IC86" s="13"/>
    </row>
    <row r="87" spans="1:237" ht="6" customHeight="1" thickBot="1" x14ac:dyDescent="0.25">
      <c r="A87" s="110" t="s">
        <v>126</v>
      </c>
      <c r="B87" s="110"/>
      <c r="C87" s="110"/>
      <c r="D87" s="110" t="s">
        <v>42</v>
      </c>
      <c r="E87" s="110"/>
      <c r="F87" s="110" t="s">
        <v>31</v>
      </c>
      <c r="G87" s="110"/>
      <c r="H87" s="113" t="s">
        <v>95</v>
      </c>
      <c r="I87" s="113"/>
      <c r="J87" s="113"/>
      <c r="K87" s="113"/>
      <c r="L87" s="113"/>
      <c r="M87" s="113"/>
      <c r="N87" s="113"/>
      <c r="O87" s="114" t="s">
        <v>32</v>
      </c>
      <c r="P87" s="110"/>
      <c r="Q87" s="3"/>
      <c r="R87" s="13"/>
      <c r="S87" s="3"/>
      <c r="T87" s="3"/>
      <c r="U87" s="13"/>
      <c r="V87" s="3"/>
      <c r="W87" s="90"/>
      <c r="X87" s="88"/>
      <c r="Y87" s="88"/>
      <c r="Z87" s="40"/>
      <c r="AA87" s="40"/>
      <c r="AB87" s="3"/>
      <c r="AC87" s="3"/>
      <c r="AD87" s="3"/>
      <c r="AE87" s="13"/>
      <c r="AF87" s="13"/>
      <c r="AG87" s="13"/>
      <c r="AH87" s="13"/>
      <c r="AI87" s="3"/>
      <c r="AJ87" s="3"/>
      <c r="AK87" s="13"/>
      <c r="AL87" s="13"/>
      <c r="AM87" s="13"/>
      <c r="AN87" s="1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BR87" s="280" t="s">
        <v>67</v>
      </c>
      <c r="BS87" s="281"/>
      <c r="BT87" s="281"/>
      <c r="BU87" s="281"/>
      <c r="BV87" s="281"/>
      <c r="BW87" s="281"/>
      <c r="BX87" s="281"/>
      <c r="BY87" s="281"/>
      <c r="BZ87" s="281"/>
      <c r="CA87" s="281"/>
      <c r="CB87" s="281"/>
      <c r="CC87" s="282"/>
      <c r="CD87" s="336" t="s">
        <v>131</v>
      </c>
      <c r="CE87" s="290"/>
      <c r="CF87" s="290"/>
      <c r="CG87" s="290"/>
      <c r="CH87" s="290"/>
      <c r="CI87" s="290"/>
      <c r="CJ87" s="290"/>
      <c r="CK87" s="290"/>
      <c r="CL87" s="290"/>
      <c r="CM87" s="290"/>
      <c r="CN87" s="290"/>
      <c r="CO87" s="290"/>
      <c r="CP87" s="297" t="s">
        <v>132</v>
      </c>
      <c r="CQ87" s="290"/>
      <c r="CR87" s="290"/>
      <c r="CS87" s="290"/>
      <c r="CT87" s="290"/>
      <c r="CU87" s="290"/>
      <c r="CV87" s="290"/>
      <c r="CW87" s="290"/>
      <c r="CX87" s="290"/>
      <c r="CY87" s="290"/>
      <c r="CZ87" s="290"/>
      <c r="DA87" s="308"/>
      <c r="DB87" s="290" t="s">
        <v>133</v>
      </c>
      <c r="DC87" s="290"/>
      <c r="DD87" s="290"/>
      <c r="DE87" s="290"/>
      <c r="DF87" s="290"/>
      <c r="DG87" s="290"/>
      <c r="DH87" s="290"/>
      <c r="DI87" s="290"/>
      <c r="DJ87" s="290"/>
      <c r="DK87" s="290"/>
      <c r="DL87" s="290"/>
      <c r="DM87" s="290"/>
      <c r="DN87" s="290" t="s">
        <v>134</v>
      </c>
      <c r="DO87" s="290"/>
      <c r="DP87" s="290"/>
      <c r="DQ87" s="290"/>
      <c r="DR87" s="290"/>
      <c r="DS87" s="290"/>
      <c r="DT87" s="290"/>
      <c r="DU87" s="290"/>
      <c r="DV87" s="290"/>
      <c r="DW87" s="290"/>
      <c r="DX87" s="290"/>
      <c r="DY87" s="290"/>
      <c r="DZ87" s="297" t="s">
        <v>135</v>
      </c>
      <c r="EA87" s="290"/>
      <c r="EB87" s="290"/>
      <c r="EC87" s="290"/>
      <c r="ED87" s="290"/>
      <c r="EE87" s="290"/>
      <c r="EF87" s="290"/>
      <c r="EG87" s="290"/>
      <c r="EH87" s="290"/>
      <c r="EI87" s="290"/>
      <c r="EJ87" s="290"/>
      <c r="EK87" s="298"/>
      <c r="EL87" s="3"/>
      <c r="EM87" s="110" t="s">
        <v>42</v>
      </c>
      <c r="EN87" s="110"/>
      <c r="EO87" s="110" t="s">
        <v>31</v>
      </c>
      <c r="EP87" s="110"/>
      <c r="EQ87" s="113" t="s">
        <v>118</v>
      </c>
      <c r="ER87" s="113"/>
      <c r="ES87" s="113"/>
      <c r="ET87" s="113"/>
      <c r="EU87" s="113"/>
      <c r="EV87" s="113"/>
      <c r="EW87" s="113"/>
      <c r="EX87" s="114" t="s">
        <v>32</v>
      </c>
      <c r="EY87" s="110"/>
      <c r="EZ87" s="3"/>
      <c r="FA87" s="13"/>
      <c r="FB87" s="3"/>
      <c r="FC87" s="3"/>
      <c r="FD87" s="13"/>
      <c r="FE87" s="4"/>
      <c r="FF87" s="3"/>
      <c r="FG87" s="3"/>
      <c r="FH87" s="3"/>
      <c r="FI87" s="40"/>
      <c r="FJ87" s="40"/>
      <c r="FK87" s="3"/>
      <c r="FL87" s="3"/>
      <c r="FM87" s="3"/>
      <c r="FN87" s="13"/>
      <c r="FO87" s="13"/>
      <c r="FP87" s="13"/>
      <c r="FQ87" s="13"/>
      <c r="FR87" s="13"/>
      <c r="FS87" s="110" t="s">
        <v>42</v>
      </c>
      <c r="FT87" s="110"/>
      <c r="FU87" s="110" t="s">
        <v>31</v>
      </c>
      <c r="FV87" s="110"/>
      <c r="FW87" s="113" t="s">
        <v>113</v>
      </c>
      <c r="FX87" s="113"/>
      <c r="FY87" s="113"/>
      <c r="FZ87" s="113"/>
      <c r="GA87" s="113"/>
      <c r="GB87" s="113"/>
      <c r="GC87" s="113"/>
      <c r="GD87" s="114" t="s">
        <v>32</v>
      </c>
      <c r="GE87" s="110"/>
      <c r="GF87" s="3"/>
      <c r="GG87" s="13"/>
      <c r="GH87" s="3"/>
      <c r="GI87" s="3"/>
      <c r="GJ87" s="13"/>
      <c r="GK87" s="4"/>
      <c r="GL87" s="3"/>
      <c r="GM87" s="3"/>
      <c r="GN87" s="3"/>
      <c r="GO87" s="40"/>
      <c r="GP87" s="40"/>
      <c r="GQ87" s="3"/>
      <c r="GR87" s="3"/>
      <c r="GS87" s="3"/>
      <c r="GT87" s="13"/>
      <c r="GU87" s="13"/>
      <c r="GV87" s="13"/>
      <c r="GW87" s="13"/>
      <c r="GX87" s="13"/>
      <c r="GY87" s="110" t="s">
        <v>42</v>
      </c>
      <c r="GZ87" s="110"/>
      <c r="HA87" s="110" t="s">
        <v>31</v>
      </c>
      <c r="HB87" s="110"/>
      <c r="HC87" s="113" t="s">
        <v>109</v>
      </c>
      <c r="HD87" s="113"/>
      <c r="HE87" s="113"/>
      <c r="HF87" s="113"/>
      <c r="HG87" s="113"/>
      <c r="HH87" s="113"/>
      <c r="HI87" s="113"/>
      <c r="HJ87" s="114" t="s">
        <v>32</v>
      </c>
      <c r="HK87" s="110"/>
      <c r="HL87" s="3"/>
      <c r="HM87" s="13"/>
      <c r="HN87" s="3"/>
      <c r="HO87" s="3"/>
      <c r="HP87" s="13"/>
      <c r="HQ87" s="4"/>
      <c r="HR87" s="3"/>
      <c r="HS87" s="3"/>
      <c r="HT87" s="3"/>
      <c r="HU87" s="40"/>
      <c r="HV87" s="40"/>
      <c r="HW87" s="3"/>
      <c r="HX87" s="3"/>
      <c r="HY87" s="3"/>
      <c r="HZ87" s="13"/>
      <c r="IA87" s="13"/>
      <c r="IB87" s="13"/>
      <c r="IC87" s="13"/>
    </row>
    <row r="88" spans="1:237" ht="6" customHeight="1" thickTop="1" thickBot="1" x14ac:dyDescent="0.25">
      <c r="A88" s="110"/>
      <c r="B88" s="110"/>
      <c r="C88" s="110"/>
      <c r="D88" s="110"/>
      <c r="E88" s="110"/>
      <c r="F88" s="110"/>
      <c r="G88" s="110"/>
      <c r="H88" s="113"/>
      <c r="I88" s="113"/>
      <c r="J88" s="113"/>
      <c r="K88" s="113"/>
      <c r="L88" s="113"/>
      <c r="M88" s="113"/>
      <c r="N88" s="113"/>
      <c r="O88" s="114"/>
      <c r="P88" s="110"/>
      <c r="Q88" s="3"/>
      <c r="S88" s="3"/>
      <c r="T88" s="1"/>
      <c r="V88" s="39"/>
      <c r="W88" s="3"/>
      <c r="X88" s="3"/>
      <c r="Y88" s="3"/>
      <c r="Z88" s="85"/>
      <c r="AA88" s="1"/>
      <c r="AB88" s="3"/>
      <c r="AC88" s="3"/>
      <c r="AD88" s="3"/>
      <c r="AE88" s="13"/>
      <c r="AF88" s="13"/>
      <c r="AG88" s="13"/>
      <c r="AH88" s="13"/>
      <c r="AI88" s="3"/>
      <c r="AJ88" s="291" t="s">
        <v>5</v>
      </c>
      <c r="AK88" s="291"/>
      <c r="AL88" s="291"/>
      <c r="AM88" s="291"/>
      <c r="AN88" s="291"/>
      <c r="AO88" s="291"/>
      <c r="AP88" s="291"/>
      <c r="AQ88" s="291"/>
      <c r="AR88" s="291"/>
      <c r="AS88" s="291"/>
      <c r="AT88" s="291"/>
      <c r="AU88" s="291"/>
      <c r="AV88" s="291"/>
      <c r="AW88" s="291"/>
      <c r="AX88" s="291"/>
      <c r="AY88" s="291"/>
      <c r="AZ88" s="291"/>
      <c r="BA88" s="291"/>
      <c r="BR88" s="283"/>
      <c r="BS88" s="284"/>
      <c r="BT88" s="284"/>
      <c r="BU88" s="284"/>
      <c r="BV88" s="284"/>
      <c r="BW88" s="284"/>
      <c r="BX88" s="284"/>
      <c r="BY88" s="284"/>
      <c r="BZ88" s="284"/>
      <c r="CA88" s="284"/>
      <c r="CB88" s="284"/>
      <c r="CC88" s="285"/>
      <c r="CD88" s="336"/>
      <c r="CE88" s="290"/>
      <c r="CF88" s="290"/>
      <c r="CG88" s="290"/>
      <c r="CH88" s="290"/>
      <c r="CI88" s="290"/>
      <c r="CJ88" s="290"/>
      <c r="CK88" s="290"/>
      <c r="CL88" s="290"/>
      <c r="CM88" s="290"/>
      <c r="CN88" s="290"/>
      <c r="CO88" s="290"/>
      <c r="CP88" s="297"/>
      <c r="CQ88" s="290"/>
      <c r="CR88" s="290"/>
      <c r="CS88" s="290"/>
      <c r="CT88" s="290"/>
      <c r="CU88" s="290"/>
      <c r="CV88" s="290"/>
      <c r="CW88" s="290"/>
      <c r="CX88" s="290"/>
      <c r="CY88" s="290"/>
      <c r="CZ88" s="290"/>
      <c r="DA88" s="308"/>
      <c r="DB88" s="290"/>
      <c r="DC88" s="290"/>
      <c r="DD88" s="290"/>
      <c r="DE88" s="290"/>
      <c r="DF88" s="290"/>
      <c r="DG88" s="290"/>
      <c r="DH88" s="290"/>
      <c r="DI88" s="290"/>
      <c r="DJ88" s="290"/>
      <c r="DK88" s="290"/>
      <c r="DL88" s="290"/>
      <c r="DM88" s="290"/>
      <c r="DN88" s="290"/>
      <c r="DO88" s="290"/>
      <c r="DP88" s="290"/>
      <c r="DQ88" s="290"/>
      <c r="DR88" s="290"/>
      <c r="DS88" s="290"/>
      <c r="DT88" s="290"/>
      <c r="DU88" s="290"/>
      <c r="DV88" s="290"/>
      <c r="DW88" s="290"/>
      <c r="DX88" s="290"/>
      <c r="DY88" s="290"/>
      <c r="DZ88" s="297"/>
      <c r="EA88" s="290"/>
      <c r="EB88" s="290"/>
      <c r="EC88" s="290"/>
      <c r="ED88" s="290"/>
      <c r="EE88" s="290"/>
      <c r="EF88" s="290"/>
      <c r="EG88" s="290"/>
      <c r="EH88" s="290"/>
      <c r="EI88" s="290"/>
      <c r="EJ88" s="290"/>
      <c r="EK88" s="298"/>
      <c r="EL88" s="10"/>
      <c r="EM88" s="110"/>
      <c r="EN88" s="110"/>
      <c r="EO88" s="110"/>
      <c r="EP88" s="110"/>
      <c r="EQ88" s="113"/>
      <c r="ER88" s="113"/>
      <c r="ES88" s="113"/>
      <c r="ET88" s="113"/>
      <c r="EU88" s="113"/>
      <c r="EV88" s="113"/>
      <c r="EW88" s="113"/>
      <c r="EX88" s="114"/>
      <c r="EY88" s="110"/>
      <c r="EZ88" s="3"/>
      <c r="FB88" s="3"/>
      <c r="FC88" s="1"/>
      <c r="FE88" s="1"/>
      <c r="FF88" s="93"/>
      <c r="FG88" s="92"/>
      <c r="FH88" s="92"/>
      <c r="FI88" s="85"/>
      <c r="FJ88" s="1"/>
      <c r="FK88" s="3"/>
      <c r="FL88" s="3"/>
      <c r="FM88" s="3"/>
      <c r="FN88" s="13"/>
      <c r="FO88" s="13"/>
      <c r="FP88" s="13"/>
      <c r="FQ88" s="13"/>
      <c r="FR88" s="13"/>
      <c r="FS88" s="110"/>
      <c r="FT88" s="110"/>
      <c r="FU88" s="110"/>
      <c r="FV88" s="110"/>
      <c r="FW88" s="113"/>
      <c r="FX88" s="113"/>
      <c r="FY88" s="113"/>
      <c r="FZ88" s="113"/>
      <c r="GA88" s="113"/>
      <c r="GB88" s="113"/>
      <c r="GC88" s="113"/>
      <c r="GD88" s="114"/>
      <c r="GE88" s="110"/>
      <c r="GF88" s="3"/>
      <c r="GH88" s="3"/>
      <c r="GI88" s="1"/>
      <c r="GK88" s="1"/>
      <c r="GL88" s="93"/>
      <c r="GM88" s="92"/>
      <c r="GN88" s="103"/>
      <c r="GO88" s="1"/>
      <c r="GP88" s="1"/>
      <c r="GQ88" s="3"/>
      <c r="GR88" s="3"/>
      <c r="GS88" s="3"/>
      <c r="GT88" s="13"/>
      <c r="GU88" s="13"/>
      <c r="GV88" s="13"/>
      <c r="GW88" s="13"/>
      <c r="GX88" s="13"/>
      <c r="GY88" s="110"/>
      <c r="GZ88" s="110"/>
      <c r="HA88" s="110"/>
      <c r="HB88" s="110"/>
      <c r="HC88" s="113"/>
      <c r="HD88" s="113"/>
      <c r="HE88" s="113"/>
      <c r="HF88" s="113"/>
      <c r="HG88" s="113"/>
      <c r="HH88" s="113"/>
      <c r="HI88" s="113"/>
      <c r="HJ88" s="114"/>
      <c r="HK88" s="110"/>
      <c r="HL88" s="3"/>
      <c r="HN88" s="3"/>
      <c r="HO88" s="1"/>
      <c r="HQ88" s="1"/>
      <c r="HR88" s="93"/>
      <c r="HS88" s="92"/>
      <c r="HT88" s="103"/>
      <c r="HU88" s="1"/>
      <c r="HV88" s="1"/>
      <c r="HW88" s="3"/>
      <c r="HX88" s="3"/>
      <c r="HY88" s="3"/>
      <c r="HZ88" s="13"/>
      <c r="IA88" s="13"/>
      <c r="IB88" s="13"/>
      <c r="IC88" s="13"/>
    </row>
    <row r="89" spans="1:237" ht="6" customHeight="1" thickTop="1" x14ac:dyDescent="0.2">
      <c r="A89" s="110"/>
      <c r="B89" s="110"/>
      <c r="C89" s="110"/>
      <c r="D89" s="110"/>
      <c r="E89" s="110"/>
      <c r="F89" s="110"/>
      <c r="G89" s="110"/>
      <c r="H89" s="113"/>
      <c r="I89" s="113"/>
      <c r="J89" s="113"/>
      <c r="K89" s="113"/>
      <c r="L89" s="113"/>
      <c r="M89" s="113"/>
      <c r="N89" s="113"/>
      <c r="O89" s="114"/>
      <c r="P89" s="110"/>
      <c r="Q89" s="79"/>
      <c r="R89" s="80"/>
      <c r="S89" s="79"/>
      <c r="T89" s="85"/>
      <c r="U89" s="13"/>
      <c r="V89" s="39"/>
      <c r="W89" s="33"/>
      <c r="X89" s="33"/>
      <c r="Y89" s="33"/>
      <c r="Z89" s="97"/>
      <c r="AA89" s="3"/>
      <c r="AB89" s="3"/>
      <c r="AC89" s="3"/>
      <c r="AD89" s="3"/>
      <c r="AE89" s="13"/>
      <c r="AF89" s="13"/>
      <c r="AG89" s="13"/>
      <c r="AH89" s="13"/>
      <c r="AI89" s="3"/>
      <c r="AJ89" s="291"/>
      <c r="AK89" s="291"/>
      <c r="AL89" s="291"/>
      <c r="AM89" s="291"/>
      <c r="AN89" s="291"/>
      <c r="AO89" s="291"/>
      <c r="AP89" s="291"/>
      <c r="AQ89" s="291"/>
      <c r="AR89" s="291"/>
      <c r="AS89" s="291"/>
      <c r="AT89" s="291"/>
      <c r="AU89" s="291"/>
      <c r="AV89" s="291"/>
      <c r="AW89" s="291"/>
      <c r="AX89" s="291"/>
      <c r="AY89" s="291"/>
      <c r="AZ89" s="291"/>
      <c r="BA89" s="291"/>
      <c r="BR89" s="283"/>
      <c r="BS89" s="284"/>
      <c r="BT89" s="284"/>
      <c r="BU89" s="284"/>
      <c r="BV89" s="284"/>
      <c r="BW89" s="284"/>
      <c r="BX89" s="284"/>
      <c r="BY89" s="284"/>
      <c r="BZ89" s="284"/>
      <c r="CA89" s="284"/>
      <c r="CB89" s="284"/>
      <c r="CC89" s="285"/>
      <c r="CD89" s="336"/>
      <c r="CE89" s="290"/>
      <c r="CF89" s="290"/>
      <c r="CG89" s="290"/>
      <c r="CH89" s="290"/>
      <c r="CI89" s="290"/>
      <c r="CJ89" s="290"/>
      <c r="CK89" s="290"/>
      <c r="CL89" s="290"/>
      <c r="CM89" s="290"/>
      <c r="CN89" s="290"/>
      <c r="CO89" s="290"/>
      <c r="CP89" s="297"/>
      <c r="CQ89" s="290"/>
      <c r="CR89" s="290"/>
      <c r="CS89" s="290"/>
      <c r="CT89" s="290"/>
      <c r="CU89" s="290"/>
      <c r="CV89" s="290"/>
      <c r="CW89" s="290"/>
      <c r="CX89" s="290"/>
      <c r="CY89" s="290"/>
      <c r="CZ89" s="290"/>
      <c r="DA89" s="308"/>
      <c r="DB89" s="290"/>
      <c r="DC89" s="290"/>
      <c r="DD89" s="290"/>
      <c r="DE89" s="290"/>
      <c r="DF89" s="290"/>
      <c r="DG89" s="290"/>
      <c r="DH89" s="290"/>
      <c r="DI89" s="290"/>
      <c r="DJ89" s="290"/>
      <c r="DK89" s="290"/>
      <c r="DL89" s="290"/>
      <c r="DM89" s="290"/>
      <c r="DN89" s="290"/>
      <c r="DO89" s="290"/>
      <c r="DP89" s="290"/>
      <c r="DQ89" s="290"/>
      <c r="DR89" s="290"/>
      <c r="DS89" s="290"/>
      <c r="DT89" s="290"/>
      <c r="DU89" s="290"/>
      <c r="DV89" s="290"/>
      <c r="DW89" s="290"/>
      <c r="DX89" s="290"/>
      <c r="DY89" s="290"/>
      <c r="DZ89" s="297"/>
      <c r="EA89" s="290"/>
      <c r="EB89" s="290"/>
      <c r="EC89" s="290"/>
      <c r="ED89" s="290"/>
      <c r="EE89" s="290"/>
      <c r="EF89" s="290"/>
      <c r="EG89" s="290"/>
      <c r="EH89" s="290"/>
      <c r="EI89" s="290"/>
      <c r="EJ89" s="290"/>
      <c r="EK89" s="298"/>
      <c r="EL89" s="3"/>
      <c r="EM89" s="110"/>
      <c r="EN89" s="110"/>
      <c r="EO89" s="110"/>
      <c r="EP89" s="110"/>
      <c r="EQ89" s="113"/>
      <c r="ER89" s="113"/>
      <c r="ES89" s="113"/>
      <c r="ET89" s="113"/>
      <c r="EU89" s="113"/>
      <c r="EV89" s="113"/>
      <c r="EW89" s="113"/>
      <c r="EX89" s="114"/>
      <c r="EY89" s="110"/>
      <c r="EZ89" s="79"/>
      <c r="FA89" s="80"/>
      <c r="FB89" s="79"/>
      <c r="FC89" s="85"/>
      <c r="FD89" s="13"/>
      <c r="FE89" s="1"/>
      <c r="FF89" s="97"/>
      <c r="FG89" s="33"/>
      <c r="FH89" s="33"/>
      <c r="FI89" s="97"/>
      <c r="FJ89" s="3"/>
      <c r="FK89" s="3"/>
      <c r="FL89" s="3"/>
      <c r="FM89" s="3"/>
      <c r="FN89" s="13"/>
      <c r="FO89" s="13"/>
      <c r="FP89" s="13"/>
      <c r="FQ89" s="13"/>
      <c r="FR89" s="13"/>
      <c r="FS89" s="110"/>
      <c r="FT89" s="110"/>
      <c r="FU89" s="110"/>
      <c r="FV89" s="110"/>
      <c r="FW89" s="113"/>
      <c r="FX89" s="113"/>
      <c r="FY89" s="113"/>
      <c r="FZ89" s="113"/>
      <c r="GA89" s="113"/>
      <c r="GB89" s="113"/>
      <c r="GC89" s="113"/>
      <c r="GD89" s="114"/>
      <c r="GE89" s="110"/>
      <c r="GF89" s="79"/>
      <c r="GG89" s="80"/>
      <c r="GH89" s="79"/>
      <c r="GI89" s="85"/>
      <c r="GJ89" s="13"/>
      <c r="GK89" s="1"/>
      <c r="GL89" s="97"/>
      <c r="GM89" s="33"/>
      <c r="GN89" s="34"/>
      <c r="GO89" s="33"/>
      <c r="GP89" s="3"/>
      <c r="GQ89" s="3"/>
      <c r="GR89" s="3"/>
      <c r="GS89" s="3"/>
      <c r="GT89" s="13"/>
      <c r="GU89" s="13"/>
      <c r="GV89" s="13"/>
      <c r="GW89" s="13"/>
      <c r="GX89" s="13"/>
      <c r="GY89" s="110"/>
      <c r="GZ89" s="110"/>
      <c r="HA89" s="110"/>
      <c r="HB89" s="110"/>
      <c r="HC89" s="113"/>
      <c r="HD89" s="113"/>
      <c r="HE89" s="113"/>
      <c r="HF89" s="113"/>
      <c r="HG89" s="113"/>
      <c r="HH89" s="113"/>
      <c r="HI89" s="113"/>
      <c r="HJ89" s="114"/>
      <c r="HK89" s="110"/>
      <c r="HL89" s="31"/>
      <c r="HM89" s="11"/>
      <c r="HN89" s="32"/>
      <c r="HO89" s="1"/>
      <c r="HQ89" s="1"/>
      <c r="HR89" s="97"/>
      <c r="HS89" s="33"/>
      <c r="HT89" s="34"/>
      <c r="HU89" s="33"/>
      <c r="HV89" s="3"/>
      <c r="HW89" s="3"/>
      <c r="HX89" s="3"/>
      <c r="HY89" s="3"/>
      <c r="HZ89" s="13"/>
      <c r="IA89" s="13"/>
      <c r="IB89" s="13"/>
      <c r="IC89" s="13"/>
    </row>
    <row r="90" spans="1:237" ht="6" customHeight="1" thickBot="1" x14ac:dyDescent="0.25">
      <c r="A90" s="110"/>
      <c r="B90" s="110"/>
      <c r="C90" s="110"/>
      <c r="D90" s="110"/>
      <c r="E90" s="110"/>
      <c r="F90" s="110"/>
      <c r="G90" s="110"/>
      <c r="H90" s="113"/>
      <c r="I90" s="113"/>
      <c r="J90" s="113"/>
      <c r="K90" s="113"/>
      <c r="L90" s="113"/>
      <c r="M90" s="113"/>
      <c r="N90" s="113"/>
      <c r="O90" s="114"/>
      <c r="P90" s="110"/>
      <c r="Q90" s="33"/>
      <c r="R90" s="13"/>
      <c r="S90" s="33"/>
      <c r="T90" s="86"/>
      <c r="U90" s="83"/>
      <c r="V90" s="84"/>
      <c r="W90" s="1"/>
      <c r="X90" s="1"/>
      <c r="Y90" s="33"/>
      <c r="Z90" s="97"/>
      <c r="AA90" s="3"/>
      <c r="AB90" s="3"/>
      <c r="AC90" s="3"/>
      <c r="AD90" s="3"/>
      <c r="AE90" s="13"/>
      <c r="AF90" s="13"/>
      <c r="AG90" s="13"/>
      <c r="AH90" s="13"/>
      <c r="AI90" s="3"/>
      <c r="BR90" s="286"/>
      <c r="BS90" s="287"/>
      <c r="BT90" s="287"/>
      <c r="BU90" s="287"/>
      <c r="BV90" s="287"/>
      <c r="BW90" s="287"/>
      <c r="BX90" s="287"/>
      <c r="BY90" s="287"/>
      <c r="BZ90" s="287"/>
      <c r="CA90" s="287"/>
      <c r="CB90" s="287"/>
      <c r="CC90" s="288"/>
      <c r="CD90" s="336"/>
      <c r="CE90" s="290"/>
      <c r="CF90" s="290"/>
      <c r="CG90" s="290"/>
      <c r="CH90" s="290"/>
      <c r="CI90" s="290"/>
      <c r="CJ90" s="290"/>
      <c r="CK90" s="290"/>
      <c r="CL90" s="290"/>
      <c r="CM90" s="290"/>
      <c r="CN90" s="290"/>
      <c r="CO90" s="290"/>
      <c r="CP90" s="297"/>
      <c r="CQ90" s="290"/>
      <c r="CR90" s="290"/>
      <c r="CS90" s="290"/>
      <c r="CT90" s="290"/>
      <c r="CU90" s="290"/>
      <c r="CV90" s="290"/>
      <c r="CW90" s="290"/>
      <c r="CX90" s="290"/>
      <c r="CY90" s="290"/>
      <c r="CZ90" s="290"/>
      <c r="DA90" s="308"/>
      <c r="DB90" s="290"/>
      <c r="DC90" s="290"/>
      <c r="DD90" s="290"/>
      <c r="DE90" s="290"/>
      <c r="DF90" s="290"/>
      <c r="DG90" s="290"/>
      <c r="DH90" s="290"/>
      <c r="DI90" s="290"/>
      <c r="DJ90" s="290"/>
      <c r="DK90" s="290"/>
      <c r="DL90" s="290"/>
      <c r="DM90" s="290"/>
      <c r="DN90" s="290"/>
      <c r="DO90" s="290"/>
      <c r="DP90" s="290"/>
      <c r="DQ90" s="290"/>
      <c r="DR90" s="290"/>
      <c r="DS90" s="290"/>
      <c r="DT90" s="290"/>
      <c r="DU90" s="290"/>
      <c r="DV90" s="290"/>
      <c r="DW90" s="290"/>
      <c r="DX90" s="290"/>
      <c r="DY90" s="290"/>
      <c r="DZ90" s="297"/>
      <c r="EA90" s="290"/>
      <c r="EB90" s="290"/>
      <c r="EC90" s="290"/>
      <c r="ED90" s="290"/>
      <c r="EE90" s="290"/>
      <c r="EF90" s="290"/>
      <c r="EG90" s="290"/>
      <c r="EH90" s="290"/>
      <c r="EI90" s="290"/>
      <c r="EJ90" s="290"/>
      <c r="EK90" s="298"/>
      <c r="EL90" s="10"/>
      <c r="EM90" s="110"/>
      <c r="EN90" s="110"/>
      <c r="EO90" s="110"/>
      <c r="EP90" s="110"/>
      <c r="EQ90" s="113"/>
      <c r="ER90" s="113"/>
      <c r="ES90" s="113"/>
      <c r="ET90" s="113"/>
      <c r="EU90" s="113"/>
      <c r="EV90" s="113"/>
      <c r="EW90" s="113"/>
      <c r="EX90" s="114"/>
      <c r="EY90" s="110"/>
      <c r="EZ90" s="33"/>
      <c r="FA90" s="13"/>
      <c r="FB90" s="33"/>
      <c r="FC90" s="86"/>
      <c r="FD90" s="83"/>
      <c r="FE90" s="91"/>
      <c r="FF90" s="85"/>
      <c r="FG90" s="1"/>
      <c r="FH90" s="33"/>
      <c r="FI90" s="97"/>
      <c r="FJ90" s="3"/>
      <c r="FK90" s="3"/>
      <c r="FL90" s="3"/>
      <c r="FM90" s="3"/>
      <c r="FN90" s="13"/>
      <c r="FO90" s="13"/>
      <c r="FP90" s="13"/>
      <c r="FQ90" s="13"/>
      <c r="FR90" s="13"/>
      <c r="FS90" s="110"/>
      <c r="FT90" s="110"/>
      <c r="FU90" s="110"/>
      <c r="FV90" s="110"/>
      <c r="FW90" s="113"/>
      <c r="FX90" s="113"/>
      <c r="FY90" s="113"/>
      <c r="FZ90" s="113"/>
      <c r="GA90" s="113"/>
      <c r="GB90" s="113"/>
      <c r="GC90" s="113"/>
      <c r="GD90" s="114"/>
      <c r="GE90" s="110"/>
      <c r="GF90" s="33"/>
      <c r="GG90" s="13"/>
      <c r="GH90" s="33"/>
      <c r="GI90" s="86"/>
      <c r="GJ90" s="83"/>
      <c r="GK90" s="91"/>
      <c r="GL90" s="85"/>
      <c r="GM90" s="1"/>
      <c r="GN90" s="34"/>
      <c r="GO90" s="33"/>
      <c r="GP90" s="3"/>
      <c r="GQ90" s="3"/>
      <c r="GR90" s="3"/>
      <c r="GS90" s="3"/>
      <c r="GT90" s="13"/>
      <c r="GU90" s="13"/>
      <c r="GV90" s="13"/>
      <c r="GW90" s="13"/>
      <c r="GX90" s="13"/>
      <c r="GY90" s="110"/>
      <c r="GZ90" s="110"/>
      <c r="HA90" s="110"/>
      <c r="HB90" s="110"/>
      <c r="HC90" s="113"/>
      <c r="HD90" s="113"/>
      <c r="HE90" s="113"/>
      <c r="HF90" s="113"/>
      <c r="HG90" s="113"/>
      <c r="HH90" s="113"/>
      <c r="HI90" s="113"/>
      <c r="HJ90" s="114"/>
      <c r="HK90" s="110"/>
      <c r="HL90" s="33"/>
      <c r="HM90" s="13"/>
      <c r="HN90" s="34"/>
      <c r="HO90" s="41"/>
      <c r="HP90" s="13"/>
      <c r="HQ90" s="33"/>
      <c r="HR90" s="85"/>
      <c r="HS90" s="1"/>
      <c r="HT90" s="34"/>
      <c r="HU90" s="33"/>
      <c r="HV90" s="3"/>
      <c r="HW90" s="3"/>
      <c r="HX90" s="3"/>
      <c r="HY90" s="3"/>
      <c r="HZ90" s="13"/>
      <c r="IA90" s="13"/>
      <c r="IB90" s="13"/>
      <c r="IC90" s="13"/>
    </row>
    <row r="91" spans="1:237" ht="6" customHeight="1" thickTop="1" x14ac:dyDescent="0.2">
      <c r="A91" s="110"/>
      <c r="B91" s="110"/>
      <c r="C91" s="110"/>
      <c r="D91" s="110" t="s">
        <v>41</v>
      </c>
      <c r="E91" s="110"/>
      <c r="F91" s="110" t="s">
        <v>31</v>
      </c>
      <c r="G91" s="110"/>
      <c r="H91" s="113" t="s">
        <v>69</v>
      </c>
      <c r="I91" s="113"/>
      <c r="J91" s="113"/>
      <c r="K91" s="113"/>
      <c r="L91" s="113"/>
      <c r="M91" s="113"/>
      <c r="N91" s="113"/>
      <c r="O91" s="114" t="s">
        <v>32</v>
      </c>
      <c r="P91" s="110"/>
      <c r="Q91" s="3"/>
      <c r="R91" s="13"/>
      <c r="S91" s="4"/>
      <c r="T91" s="3"/>
      <c r="U91" s="13"/>
      <c r="V91" s="3"/>
      <c r="W91" s="1"/>
      <c r="X91" s="1"/>
      <c r="Y91" s="3"/>
      <c r="Z91" s="98"/>
      <c r="AA91" s="3"/>
      <c r="AB91" s="3"/>
      <c r="AC91" s="3"/>
      <c r="AD91" s="3"/>
      <c r="AE91" s="13"/>
      <c r="AF91" s="13"/>
      <c r="AG91" s="13"/>
      <c r="AH91" s="13"/>
      <c r="AI91" s="3"/>
      <c r="AJ91" s="110" t="s">
        <v>20</v>
      </c>
      <c r="AK91" s="110"/>
      <c r="AL91" s="113" t="s">
        <v>95</v>
      </c>
      <c r="AM91" s="113"/>
      <c r="AN91" s="113"/>
      <c r="AO91" s="113"/>
      <c r="AP91" s="113"/>
      <c r="AQ91" s="113"/>
      <c r="AR91" s="113"/>
      <c r="AS91" s="114" t="s">
        <v>21</v>
      </c>
      <c r="AT91" s="110"/>
      <c r="BR91" s="319">
        <v>3</v>
      </c>
      <c r="BS91" s="320"/>
      <c r="BT91" s="320"/>
      <c r="BU91" s="320"/>
      <c r="BV91" s="320"/>
      <c r="BW91" s="320"/>
      <c r="BX91" s="320"/>
      <c r="BY91" s="320"/>
      <c r="BZ91" s="320"/>
      <c r="CA91" s="320"/>
      <c r="CB91" s="320"/>
      <c r="CC91" s="320"/>
      <c r="CD91" s="327">
        <v>3</v>
      </c>
      <c r="CE91" s="323"/>
      <c r="CF91" s="323"/>
      <c r="CG91" s="323"/>
      <c r="CH91" s="323"/>
      <c r="CI91" s="323"/>
      <c r="CJ91" s="323"/>
      <c r="CK91" s="323"/>
      <c r="CL91" s="323"/>
      <c r="CM91" s="323"/>
      <c r="CN91" s="323"/>
      <c r="CO91" s="328"/>
      <c r="CP91" s="323">
        <v>3</v>
      </c>
      <c r="CQ91" s="323"/>
      <c r="CR91" s="323"/>
      <c r="CS91" s="323"/>
      <c r="CT91" s="323"/>
      <c r="CU91" s="323"/>
      <c r="CV91" s="323"/>
      <c r="CW91" s="323"/>
      <c r="CX91" s="323"/>
      <c r="CY91" s="323"/>
      <c r="CZ91" s="323"/>
      <c r="DA91" s="323"/>
      <c r="DB91" s="332">
        <v>3</v>
      </c>
      <c r="DC91" s="323"/>
      <c r="DD91" s="323"/>
      <c r="DE91" s="323"/>
      <c r="DF91" s="323"/>
      <c r="DG91" s="323"/>
      <c r="DH91" s="323"/>
      <c r="DI91" s="323"/>
      <c r="DJ91" s="323"/>
      <c r="DK91" s="323"/>
      <c r="DL91" s="323"/>
      <c r="DM91" s="328"/>
      <c r="DN91" s="332"/>
      <c r="DO91" s="323"/>
      <c r="DP91" s="323"/>
      <c r="DQ91" s="323"/>
      <c r="DR91" s="323"/>
      <c r="DS91" s="323"/>
      <c r="DT91" s="323"/>
      <c r="DU91" s="323"/>
      <c r="DV91" s="323"/>
      <c r="DW91" s="323"/>
      <c r="DX91" s="323"/>
      <c r="DY91" s="328"/>
      <c r="DZ91" s="323"/>
      <c r="EA91" s="323"/>
      <c r="EB91" s="323"/>
      <c r="EC91" s="323"/>
      <c r="ED91" s="323"/>
      <c r="EE91" s="323"/>
      <c r="EF91" s="323"/>
      <c r="EG91" s="323"/>
      <c r="EH91" s="323"/>
      <c r="EI91" s="323"/>
      <c r="EJ91" s="323"/>
      <c r="EK91" s="324"/>
      <c r="EL91" s="10"/>
      <c r="EM91" s="110" t="s">
        <v>41</v>
      </c>
      <c r="EN91" s="110"/>
      <c r="EO91" s="110" t="s">
        <v>31</v>
      </c>
      <c r="EP91" s="110"/>
      <c r="EQ91" s="113" t="s">
        <v>81</v>
      </c>
      <c r="ER91" s="113"/>
      <c r="ES91" s="113"/>
      <c r="ET91" s="113"/>
      <c r="EU91" s="113"/>
      <c r="EV91" s="113"/>
      <c r="EW91" s="113"/>
      <c r="EX91" s="114" t="s">
        <v>32</v>
      </c>
      <c r="EY91" s="110"/>
      <c r="EZ91" s="3"/>
      <c r="FA91" s="13"/>
      <c r="FB91" s="4"/>
      <c r="FC91" s="3"/>
      <c r="FD91" s="13"/>
      <c r="FE91" s="3"/>
      <c r="FF91" s="1"/>
      <c r="FG91" s="1"/>
      <c r="FH91" s="3"/>
      <c r="FI91" s="98"/>
      <c r="FJ91" s="3"/>
      <c r="FK91" s="3"/>
      <c r="FL91" s="3"/>
      <c r="FM91" s="3"/>
      <c r="FN91" s="13"/>
      <c r="FO91" s="13"/>
      <c r="FP91" s="13"/>
      <c r="FQ91" s="13"/>
      <c r="FR91" s="13"/>
      <c r="FS91" s="110" t="s">
        <v>41</v>
      </c>
      <c r="FT91" s="110"/>
      <c r="FU91" s="110" t="s">
        <v>31</v>
      </c>
      <c r="FV91" s="110"/>
      <c r="FW91" s="113" t="s">
        <v>90</v>
      </c>
      <c r="FX91" s="113"/>
      <c r="FY91" s="113"/>
      <c r="FZ91" s="113"/>
      <c r="GA91" s="113"/>
      <c r="GB91" s="113"/>
      <c r="GC91" s="113"/>
      <c r="GD91" s="114" t="s">
        <v>32</v>
      </c>
      <c r="GE91" s="110"/>
      <c r="GF91" s="3"/>
      <c r="GG91" s="13"/>
      <c r="GH91" s="4"/>
      <c r="GI91" s="3"/>
      <c r="GJ91" s="13"/>
      <c r="GK91" s="3"/>
      <c r="GL91" s="1"/>
      <c r="GM91" s="1"/>
      <c r="GN91" s="4"/>
      <c r="GO91" s="3"/>
      <c r="GP91" s="3"/>
      <c r="GQ91" s="3"/>
      <c r="GR91" s="3"/>
      <c r="GS91" s="3"/>
      <c r="GT91" s="13"/>
      <c r="GU91" s="13"/>
      <c r="GV91" s="13"/>
      <c r="GW91" s="13"/>
      <c r="GX91" s="13"/>
      <c r="GY91" s="110" t="s">
        <v>41</v>
      </c>
      <c r="GZ91" s="110"/>
      <c r="HA91" s="110" t="s">
        <v>31</v>
      </c>
      <c r="HB91" s="110"/>
      <c r="HC91" s="113" t="s">
        <v>87</v>
      </c>
      <c r="HD91" s="113"/>
      <c r="HE91" s="113"/>
      <c r="HF91" s="113"/>
      <c r="HG91" s="113"/>
      <c r="HH91" s="113"/>
      <c r="HI91" s="113"/>
      <c r="HJ91" s="114" t="s">
        <v>32</v>
      </c>
      <c r="HK91" s="110"/>
      <c r="HL91" s="3"/>
      <c r="HM91" s="13"/>
      <c r="HN91" s="3"/>
      <c r="HO91" s="93"/>
      <c r="HP91" s="80"/>
      <c r="HQ91" s="92"/>
      <c r="HR91" s="1"/>
      <c r="HS91" s="1"/>
      <c r="HT91" s="4"/>
      <c r="HU91" s="3"/>
      <c r="HV91" s="3"/>
      <c r="HW91" s="3"/>
      <c r="HX91" s="3"/>
      <c r="HY91" s="3"/>
      <c r="HZ91" s="13"/>
      <c r="IA91" s="13"/>
      <c r="IB91" s="13"/>
      <c r="IC91" s="13"/>
    </row>
    <row r="92" spans="1:237" ht="6" customHeight="1" thickBot="1" x14ac:dyDescent="0.25">
      <c r="A92" s="110"/>
      <c r="B92" s="110"/>
      <c r="C92" s="110"/>
      <c r="D92" s="110"/>
      <c r="E92" s="110"/>
      <c r="F92" s="110"/>
      <c r="G92" s="110"/>
      <c r="H92" s="113"/>
      <c r="I92" s="113"/>
      <c r="J92" s="113"/>
      <c r="K92" s="113"/>
      <c r="L92" s="113"/>
      <c r="M92" s="113"/>
      <c r="N92" s="113"/>
      <c r="O92" s="114"/>
      <c r="P92" s="110"/>
      <c r="Q92" s="35"/>
      <c r="R92" s="15"/>
      <c r="S92" s="36"/>
      <c r="T92" s="1">
        <v>1</v>
      </c>
      <c r="V92" s="1"/>
      <c r="W92" s="33"/>
      <c r="X92" s="33"/>
      <c r="Y92" s="33"/>
      <c r="Z92" s="97"/>
      <c r="AA92" s="33"/>
      <c r="AB92" s="33"/>
      <c r="AC92"/>
      <c r="AD92" s="3"/>
      <c r="AE92" s="13"/>
      <c r="AF92" s="13"/>
      <c r="AG92" s="13"/>
      <c r="AH92" s="13"/>
      <c r="AI92" s="33"/>
      <c r="AJ92" s="110"/>
      <c r="AK92" s="110"/>
      <c r="AL92" s="113"/>
      <c r="AM92" s="113"/>
      <c r="AN92" s="113"/>
      <c r="AO92" s="113"/>
      <c r="AP92" s="113"/>
      <c r="AQ92" s="113"/>
      <c r="AR92" s="113"/>
      <c r="AS92" s="114"/>
      <c r="AT92" s="110"/>
      <c r="BR92" s="319"/>
      <c r="BS92" s="320"/>
      <c r="BT92" s="320"/>
      <c r="BU92" s="320"/>
      <c r="BV92" s="320"/>
      <c r="BW92" s="320"/>
      <c r="BX92" s="320"/>
      <c r="BY92" s="320"/>
      <c r="BZ92" s="320"/>
      <c r="CA92" s="320"/>
      <c r="CB92" s="320"/>
      <c r="CC92" s="320"/>
      <c r="CD92" s="329"/>
      <c r="CE92" s="303"/>
      <c r="CF92" s="303"/>
      <c r="CG92" s="303"/>
      <c r="CH92" s="303"/>
      <c r="CI92" s="303"/>
      <c r="CJ92" s="303"/>
      <c r="CK92" s="303"/>
      <c r="CL92" s="303"/>
      <c r="CM92" s="303"/>
      <c r="CN92" s="303"/>
      <c r="CO92" s="304"/>
      <c r="CP92" s="303"/>
      <c r="CQ92" s="303"/>
      <c r="CR92" s="303"/>
      <c r="CS92" s="303"/>
      <c r="CT92" s="303"/>
      <c r="CU92" s="303"/>
      <c r="CV92" s="303"/>
      <c r="CW92" s="303"/>
      <c r="CX92" s="303"/>
      <c r="CY92" s="303"/>
      <c r="CZ92" s="303"/>
      <c r="DA92" s="303"/>
      <c r="DB92" s="302"/>
      <c r="DC92" s="303"/>
      <c r="DD92" s="303"/>
      <c r="DE92" s="303"/>
      <c r="DF92" s="303"/>
      <c r="DG92" s="303"/>
      <c r="DH92" s="303"/>
      <c r="DI92" s="303"/>
      <c r="DJ92" s="303"/>
      <c r="DK92" s="303"/>
      <c r="DL92" s="303"/>
      <c r="DM92" s="304"/>
      <c r="DN92" s="302"/>
      <c r="DO92" s="303"/>
      <c r="DP92" s="303"/>
      <c r="DQ92" s="303"/>
      <c r="DR92" s="303"/>
      <c r="DS92" s="303"/>
      <c r="DT92" s="303"/>
      <c r="DU92" s="303"/>
      <c r="DV92" s="303"/>
      <c r="DW92" s="303"/>
      <c r="DX92" s="303"/>
      <c r="DY92" s="304"/>
      <c r="DZ92" s="303"/>
      <c r="EA92" s="303"/>
      <c r="EB92" s="303"/>
      <c r="EC92" s="303"/>
      <c r="ED92" s="303"/>
      <c r="EE92" s="303"/>
      <c r="EF92" s="303"/>
      <c r="EG92" s="303"/>
      <c r="EH92" s="303"/>
      <c r="EI92" s="303"/>
      <c r="EJ92" s="303"/>
      <c r="EK92" s="314"/>
      <c r="EL92" s="10"/>
      <c r="EM92" s="110"/>
      <c r="EN92" s="110"/>
      <c r="EO92" s="110"/>
      <c r="EP92" s="110"/>
      <c r="EQ92" s="113"/>
      <c r="ER92" s="113"/>
      <c r="ES92" s="113"/>
      <c r="ET92" s="113"/>
      <c r="EU92" s="113"/>
      <c r="EV92" s="113"/>
      <c r="EW92" s="113"/>
      <c r="EX92" s="114"/>
      <c r="EY92" s="110"/>
      <c r="EZ92" s="35"/>
      <c r="FA92" s="15"/>
      <c r="FB92" s="36"/>
      <c r="FC92" s="1">
        <v>1</v>
      </c>
      <c r="FE92" s="1"/>
      <c r="FF92" s="33"/>
      <c r="FG92" s="33"/>
      <c r="FH92" s="33"/>
      <c r="FI92" s="97"/>
      <c r="FJ92" s="33"/>
      <c r="FK92" s="33"/>
      <c r="FL92"/>
      <c r="FM92" s="3"/>
      <c r="FN92" s="13"/>
      <c r="FO92" s="13"/>
      <c r="FP92" s="13"/>
      <c r="FQ92" s="13"/>
      <c r="FR92" s="13"/>
      <c r="FS92" s="110"/>
      <c r="FT92" s="110"/>
      <c r="FU92" s="110"/>
      <c r="FV92" s="110"/>
      <c r="FW92" s="113"/>
      <c r="FX92" s="113"/>
      <c r="FY92" s="113"/>
      <c r="FZ92" s="113"/>
      <c r="GA92" s="113"/>
      <c r="GB92" s="113"/>
      <c r="GC92" s="113"/>
      <c r="GD92" s="114"/>
      <c r="GE92" s="110"/>
      <c r="GF92" s="35"/>
      <c r="GG92" s="15"/>
      <c r="GH92" s="36"/>
      <c r="GI92" s="1">
        <v>1</v>
      </c>
      <c r="GK92" s="1"/>
      <c r="GL92" s="33"/>
      <c r="GM92" s="33"/>
      <c r="GN92" s="34"/>
      <c r="GO92" s="33"/>
      <c r="GP92" s="33"/>
      <c r="GQ92" s="33"/>
      <c r="GR92"/>
      <c r="GS92" s="3"/>
      <c r="GT92" s="13"/>
      <c r="GU92" s="13"/>
      <c r="GV92" s="13"/>
      <c r="GW92" s="13"/>
      <c r="GX92" s="13"/>
      <c r="GY92" s="110"/>
      <c r="GZ92" s="110"/>
      <c r="HA92" s="110"/>
      <c r="HB92" s="110"/>
      <c r="HC92" s="113"/>
      <c r="HD92" s="113"/>
      <c r="HE92" s="113"/>
      <c r="HF92" s="113"/>
      <c r="HG92" s="113"/>
      <c r="HH92" s="113"/>
      <c r="HI92" s="113"/>
      <c r="HJ92" s="114"/>
      <c r="HK92" s="110"/>
      <c r="HL92" s="33"/>
      <c r="HM92" s="13"/>
      <c r="HN92" s="33"/>
      <c r="HO92" s="85">
        <v>1</v>
      </c>
      <c r="HP92" s="13"/>
      <c r="HQ92" s="1"/>
      <c r="HR92" s="33"/>
      <c r="HS92" s="33"/>
      <c r="HT92" s="34"/>
      <c r="HU92" s="33"/>
      <c r="HV92" s="33"/>
      <c r="HW92" s="33"/>
      <c r="HX92"/>
      <c r="HY92" s="3"/>
      <c r="HZ92" s="13"/>
      <c r="IA92" s="13"/>
      <c r="IB92" s="13"/>
      <c r="IC92" s="13"/>
    </row>
    <row r="93" spans="1:237" ht="6" customHeight="1" thickTop="1" thickBot="1" x14ac:dyDescent="0.25">
      <c r="A93" s="110"/>
      <c r="B93" s="110"/>
      <c r="C93" s="110"/>
      <c r="D93" s="110"/>
      <c r="E93" s="110"/>
      <c r="F93" s="110"/>
      <c r="G93" s="110"/>
      <c r="H93" s="113"/>
      <c r="I93" s="113"/>
      <c r="J93" s="113"/>
      <c r="K93" s="113"/>
      <c r="L93" s="113"/>
      <c r="M93" s="113"/>
      <c r="N93" s="113"/>
      <c r="O93" s="114"/>
      <c r="P93" s="110"/>
      <c r="Q93"/>
      <c r="R93" s="11"/>
      <c r="S93"/>
      <c r="T93" s="1"/>
      <c r="V93" s="1"/>
      <c r="W93" s="33"/>
      <c r="X93" s="33"/>
      <c r="Y93" s="33"/>
      <c r="Z93" s="86"/>
      <c r="AA93" s="91"/>
      <c r="AB93" s="91"/>
      <c r="AC93"/>
      <c r="AD93" s="3"/>
      <c r="AE93" s="13"/>
      <c r="AF93" s="13"/>
      <c r="AG93" s="13"/>
      <c r="AH93" s="13"/>
      <c r="AI93" s="33"/>
      <c r="AJ93" s="110"/>
      <c r="AK93" s="110"/>
      <c r="AL93" s="113"/>
      <c r="AM93" s="113"/>
      <c r="AN93" s="113"/>
      <c r="AO93" s="113"/>
      <c r="AP93" s="113"/>
      <c r="AQ93" s="113"/>
      <c r="AR93" s="113"/>
      <c r="AS93" s="114"/>
      <c r="AT93" s="110"/>
      <c r="AU93" s="80"/>
      <c r="AV93" s="80"/>
      <c r="AW93" s="80"/>
      <c r="AX93" s="107"/>
      <c r="AY93" s="95"/>
      <c r="AZ93" s="13"/>
      <c r="BA93" s="13"/>
      <c r="BB93" s="13"/>
      <c r="BR93" s="319"/>
      <c r="BS93" s="320"/>
      <c r="BT93" s="320"/>
      <c r="BU93" s="320"/>
      <c r="BV93" s="320"/>
      <c r="BW93" s="320"/>
      <c r="BX93" s="320"/>
      <c r="BY93" s="320"/>
      <c r="BZ93" s="320"/>
      <c r="CA93" s="320"/>
      <c r="CB93" s="320"/>
      <c r="CC93" s="320"/>
      <c r="CD93" s="330"/>
      <c r="CE93" s="325"/>
      <c r="CF93" s="325"/>
      <c r="CG93" s="325"/>
      <c r="CH93" s="325"/>
      <c r="CI93" s="325"/>
      <c r="CJ93" s="325"/>
      <c r="CK93" s="325"/>
      <c r="CL93" s="325"/>
      <c r="CM93" s="325"/>
      <c r="CN93" s="325"/>
      <c r="CO93" s="331"/>
      <c r="CP93" s="325"/>
      <c r="CQ93" s="325"/>
      <c r="CR93" s="325"/>
      <c r="CS93" s="325"/>
      <c r="CT93" s="325"/>
      <c r="CU93" s="325"/>
      <c r="CV93" s="325"/>
      <c r="CW93" s="325"/>
      <c r="CX93" s="325"/>
      <c r="CY93" s="325"/>
      <c r="CZ93" s="325"/>
      <c r="DA93" s="325"/>
      <c r="DB93" s="333"/>
      <c r="DC93" s="325"/>
      <c r="DD93" s="325"/>
      <c r="DE93" s="325"/>
      <c r="DF93" s="325"/>
      <c r="DG93" s="325"/>
      <c r="DH93" s="325"/>
      <c r="DI93" s="325"/>
      <c r="DJ93" s="325"/>
      <c r="DK93" s="325"/>
      <c r="DL93" s="325"/>
      <c r="DM93" s="331"/>
      <c r="DN93" s="333"/>
      <c r="DO93" s="325"/>
      <c r="DP93" s="325"/>
      <c r="DQ93" s="325"/>
      <c r="DR93" s="325"/>
      <c r="DS93" s="325"/>
      <c r="DT93" s="325"/>
      <c r="DU93" s="325"/>
      <c r="DV93" s="325"/>
      <c r="DW93" s="325"/>
      <c r="DX93" s="325"/>
      <c r="DY93" s="331"/>
      <c r="DZ93" s="325"/>
      <c r="EA93" s="325"/>
      <c r="EB93" s="325"/>
      <c r="EC93" s="325"/>
      <c r="ED93" s="325"/>
      <c r="EE93" s="325"/>
      <c r="EF93" s="325"/>
      <c r="EG93" s="325"/>
      <c r="EH93" s="325"/>
      <c r="EI93" s="325"/>
      <c r="EJ93" s="325"/>
      <c r="EK93" s="326"/>
      <c r="EM93" s="110"/>
      <c r="EN93" s="110"/>
      <c r="EO93" s="110"/>
      <c r="EP93" s="110"/>
      <c r="EQ93" s="113"/>
      <c r="ER93" s="113"/>
      <c r="ES93" s="113"/>
      <c r="ET93" s="113"/>
      <c r="EU93" s="113"/>
      <c r="EV93" s="113"/>
      <c r="EW93" s="113"/>
      <c r="EX93" s="114"/>
      <c r="EY93" s="110"/>
      <c r="EZ93"/>
      <c r="FA93" s="11"/>
      <c r="FB93"/>
      <c r="FC93" s="1"/>
      <c r="FE93" s="1"/>
      <c r="FF93" s="33"/>
      <c r="FG93" s="33"/>
      <c r="FH93" s="33"/>
      <c r="FI93" s="86"/>
      <c r="FJ93" s="91"/>
      <c r="FK93" s="91"/>
      <c r="FL93"/>
      <c r="FM93" s="3"/>
      <c r="FN93" s="13"/>
      <c r="FO93" s="13"/>
      <c r="FP93" s="13"/>
      <c r="FQ93" s="13"/>
      <c r="FR93" s="13"/>
      <c r="FS93" s="110"/>
      <c r="FT93" s="110"/>
      <c r="FU93" s="110"/>
      <c r="FV93" s="110"/>
      <c r="FW93" s="113"/>
      <c r="FX93" s="113"/>
      <c r="FY93" s="113"/>
      <c r="FZ93" s="113"/>
      <c r="GA93" s="113"/>
      <c r="GB93" s="113"/>
      <c r="GC93" s="113"/>
      <c r="GD93" s="114"/>
      <c r="GE93" s="110"/>
      <c r="GF93"/>
      <c r="GG93" s="11"/>
      <c r="GH93"/>
      <c r="GI93" s="1"/>
      <c r="GK93" s="1"/>
      <c r="GL93" s="33"/>
      <c r="GM93" s="33"/>
      <c r="GN93" s="34"/>
      <c r="GO93" s="33"/>
      <c r="GP93" s="33"/>
      <c r="GQ93" s="33"/>
      <c r="GR93"/>
      <c r="GS93" s="3"/>
      <c r="GT93" s="13"/>
      <c r="GU93" s="13"/>
      <c r="GV93" s="13"/>
      <c r="GW93" s="13"/>
      <c r="GX93" s="13"/>
      <c r="GY93" s="110"/>
      <c r="GZ93" s="110"/>
      <c r="HA93" s="110"/>
      <c r="HB93" s="110"/>
      <c r="HC93" s="113"/>
      <c r="HD93" s="113"/>
      <c r="HE93" s="113"/>
      <c r="HF93" s="113"/>
      <c r="HG93" s="113"/>
      <c r="HH93" s="113"/>
      <c r="HI93" s="113"/>
      <c r="HJ93" s="114"/>
      <c r="HK93" s="110"/>
      <c r="HL93" s="79"/>
      <c r="HM93" s="80"/>
      <c r="HN93" s="79"/>
      <c r="HO93" s="1"/>
      <c r="HQ93" s="1"/>
      <c r="HR93" s="33"/>
      <c r="HS93" s="33"/>
      <c r="HT93" s="34"/>
      <c r="HU93" s="33"/>
      <c r="HV93" s="33"/>
      <c r="HW93" s="33"/>
      <c r="HX93"/>
      <c r="HY93" s="3"/>
      <c r="HZ93" s="13"/>
      <c r="IA93" s="13"/>
      <c r="IB93" s="13"/>
      <c r="IC93" s="13"/>
    </row>
    <row r="94" spans="1:237" ht="6" customHeight="1" thickTop="1" thickBot="1" x14ac:dyDescent="0.25">
      <c r="A94" s="110"/>
      <c r="B94" s="110"/>
      <c r="C94" s="110"/>
      <c r="D94" s="110"/>
      <c r="E94" s="110"/>
      <c r="F94" s="110"/>
      <c r="G94" s="110"/>
      <c r="H94" s="113"/>
      <c r="I94" s="113"/>
      <c r="J94" s="113"/>
      <c r="K94" s="113"/>
      <c r="L94" s="113"/>
      <c r="M94" s="113"/>
      <c r="N94" s="113"/>
      <c r="O94" s="114"/>
      <c r="P94" s="110"/>
      <c r="Q94"/>
      <c r="S94"/>
      <c r="T94"/>
      <c r="V94"/>
      <c r="W94" s="33"/>
      <c r="X94" s="33"/>
      <c r="Y94" s="34"/>
      <c r="Z94" s="41"/>
      <c r="AA94" s="33"/>
      <c r="AB94" s="33"/>
      <c r="AC94" s="85"/>
      <c r="AD94" s="1"/>
      <c r="AE94" s="13"/>
      <c r="AF94" s="13"/>
      <c r="AG94" s="13"/>
      <c r="AH94" s="13"/>
      <c r="AI94" s="3"/>
      <c r="AJ94" s="110"/>
      <c r="AK94" s="110"/>
      <c r="AL94" s="113"/>
      <c r="AM94" s="113"/>
      <c r="AN94" s="113"/>
      <c r="AO94" s="113"/>
      <c r="AP94" s="113"/>
      <c r="AQ94" s="113"/>
      <c r="AR94" s="113"/>
      <c r="AS94" s="114"/>
      <c r="AT94" s="110"/>
      <c r="AU94" s="13"/>
      <c r="AV94" s="13"/>
      <c r="AW94" s="13"/>
      <c r="AX94" s="13"/>
      <c r="AY94" s="96"/>
      <c r="AZ94" s="83"/>
      <c r="BA94" s="83"/>
      <c r="BB94" s="83"/>
      <c r="BC94" s="10"/>
      <c r="BD94" s="10"/>
      <c r="BR94" s="319"/>
      <c r="BS94" s="320"/>
      <c r="BT94" s="320"/>
      <c r="BU94" s="320"/>
      <c r="BV94" s="320"/>
      <c r="BW94" s="320"/>
      <c r="BX94" s="320"/>
      <c r="BY94" s="320"/>
      <c r="BZ94" s="320"/>
      <c r="CA94" s="320"/>
      <c r="CB94" s="320"/>
      <c r="CC94" s="320"/>
      <c r="CD94" s="17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4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8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4"/>
      <c r="DN94" s="18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4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9"/>
      <c r="EM94" s="110"/>
      <c r="EN94" s="110"/>
      <c r="EO94" s="110"/>
      <c r="EP94" s="110"/>
      <c r="EQ94" s="113"/>
      <c r="ER94" s="113"/>
      <c r="ES94" s="113"/>
      <c r="ET94" s="113"/>
      <c r="EU94" s="113"/>
      <c r="EV94" s="113"/>
      <c r="EW94" s="113"/>
      <c r="EX94" s="114"/>
      <c r="EY94" s="110"/>
      <c r="EZ94"/>
      <c r="FB94"/>
      <c r="FC94"/>
      <c r="FE94"/>
      <c r="FF94" s="33"/>
      <c r="FG94" s="33"/>
      <c r="FH94" s="34"/>
      <c r="FI94" s="41"/>
      <c r="FJ94" s="33"/>
      <c r="FK94" s="33"/>
      <c r="FL94" s="85"/>
      <c r="FM94" s="1"/>
      <c r="FN94" s="13"/>
      <c r="FO94" s="13"/>
      <c r="FP94" s="13"/>
      <c r="FQ94" s="13"/>
      <c r="FR94" s="13"/>
      <c r="FS94" s="110"/>
      <c r="FT94" s="110"/>
      <c r="FU94" s="110"/>
      <c r="FV94" s="110"/>
      <c r="FW94" s="113"/>
      <c r="FX94" s="113"/>
      <c r="FY94" s="113"/>
      <c r="FZ94" s="113"/>
      <c r="GA94" s="113"/>
      <c r="GB94" s="113"/>
      <c r="GC94" s="113"/>
      <c r="GD94" s="114"/>
      <c r="GE94" s="110"/>
      <c r="GF94"/>
      <c r="GH94"/>
      <c r="GI94"/>
      <c r="GK94"/>
      <c r="GL94" s="33"/>
      <c r="GM94" s="33"/>
      <c r="GN94" s="33"/>
      <c r="GO94" s="94"/>
      <c r="GP94" s="79"/>
      <c r="GQ94" s="79"/>
      <c r="GR94" s="85"/>
      <c r="GS94" s="1"/>
      <c r="GT94" s="13"/>
      <c r="GU94" s="13"/>
      <c r="GV94" s="13"/>
      <c r="GW94" s="13"/>
      <c r="GX94" s="13"/>
      <c r="GY94" s="110"/>
      <c r="GZ94" s="110"/>
      <c r="HA94" s="110"/>
      <c r="HB94" s="110"/>
      <c r="HC94" s="113"/>
      <c r="HD94" s="113"/>
      <c r="HE94" s="113"/>
      <c r="HF94" s="113"/>
      <c r="HG94" s="113"/>
      <c r="HH94" s="113"/>
      <c r="HI94" s="113"/>
      <c r="HJ94" s="114"/>
      <c r="HK94" s="110"/>
      <c r="HL94"/>
      <c r="HN94"/>
      <c r="HO94"/>
      <c r="HQ94"/>
      <c r="HR94" s="33"/>
      <c r="HS94" s="33"/>
      <c r="HT94" s="33"/>
      <c r="HU94" s="94"/>
      <c r="HV94" s="79"/>
      <c r="HW94" s="79"/>
      <c r="HX94" s="85"/>
      <c r="HY94" s="1"/>
      <c r="HZ94" s="13"/>
      <c r="IA94" s="13"/>
      <c r="IB94" s="13"/>
      <c r="IC94" s="13"/>
    </row>
    <row r="95" spans="1:237" ht="6" customHeight="1" thickTop="1" x14ac:dyDescent="0.2">
      <c r="A95" s="110" t="s">
        <v>124</v>
      </c>
      <c r="B95" s="110"/>
      <c r="C95" s="110"/>
      <c r="D95" s="110" t="s">
        <v>39</v>
      </c>
      <c r="E95" s="110"/>
      <c r="F95" s="110" t="s">
        <v>31</v>
      </c>
      <c r="G95" s="110"/>
      <c r="H95" s="113" t="s">
        <v>59</v>
      </c>
      <c r="I95" s="113"/>
      <c r="J95" s="113"/>
      <c r="K95" s="113"/>
      <c r="L95" s="113"/>
      <c r="M95" s="113"/>
      <c r="N95" s="113"/>
      <c r="O95" s="114" t="s">
        <v>32</v>
      </c>
      <c r="P95" s="110"/>
      <c r="Q95"/>
      <c r="S95"/>
      <c r="T95"/>
      <c r="V95"/>
      <c r="W95" s="33"/>
      <c r="X95" s="33"/>
      <c r="Y95" s="34"/>
      <c r="Z95" s="33"/>
      <c r="AA95" s="33"/>
      <c r="AB95" s="33"/>
      <c r="AC95" s="85"/>
      <c r="AD95" s="1"/>
      <c r="AE95" s="13"/>
      <c r="AF95" s="13"/>
      <c r="AG95" s="13"/>
      <c r="AH95" s="13"/>
      <c r="AI95" s="3"/>
      <c r="AJ95" s="110" t="s">
        <v>20</v>
      </c>
      <c r="AK95" s="110"/>
      <c r="AL95" s="113" t="s">
        <v>106</v>
      </c>
      <c r="AM95" s="113"/>
      <c r="AN95" s="113"/>
      <c r="AO95" s="113"/>
      <c r="AP95" s="113"/>
      <c r="AQ95" s="113"/>
      <c r="AR95" s="113"/>
      <c r="AS95" s="114" t="s">
        <v>21</v>
      </c>
      <c r="AT95" s="110"/>
      <c r="AU95" s="13"/>
      <c r="AV95" s="13"/>
      <c r="AW95" s="13"/>
      <c r="AX95" s="14"/>
      <c r="AY95" s="18"/>
      <c r="AZ95" s="13"/>
      <c r="BA95" s="13"/>
      <c r="BB95" s="14"/>
      <c r="BC95" s="3"/>
      <c r="BD95" s="3"/>
      <c r="BE95" s="115"/>
      <c r="BF95" s="115"/>
      <c r="BG95" s="115"/>
      <c r="BH95" s="115"/>
      <c r="BR95" s="319"/>
      <c r="BS95" s="320"/>
      <c r="BT95" s="320"/>
      <c r="BU95" s="320"/>
      <c r="BV95" s="320"/>
      <c r="BW95" s="320"/>
      <c r="BX95" s="320"/>
      <c r="BY95" s="320"/>
      <c r="BZ95" s="320"/>
      <c r="CA95" s="320"/>
      <c r="CB95" s="320"/>
      <c r="CC95" s="320"/>
      <c r="CD95" s="17"/>
      <c r="CE95" s="178">
        <v>11</v>
      </c>
      <c r="CF95" s="178"/>
      <c r="CG95" s="178">
        <v>9</v>
      </c>
      <c r="CH95" s="178"/>
      <c r="CI95" s="178">
        <v>11</v>
      </c>
      <c r="CJ95" s="178"/>
      <c r="CK95" s="178">
        <v>11</v>
      </c>
      <c r="CL95" s="178"/>
      <c r="CM95" s="178"/>
      <c r="CN95" s="178"/>
      <c r="CO95" s="43"/>
      <c r="CP95" s="44"/>
      <c r="CQ95" s="178">
        <v>11</v>
      </c>
      <c r="CR95" s="178"/>
      <c r="CS95" s="178">
        <v>9</v>
      </c>
      <c r="CT95" s="178"/>
      <c r="CU95" s="178">
        <v>11</v>
      </c>
      <c r="CV95" s="178"/>
      <c r="CW95" s="178">
        <v>11</v>
      </c>
      <c r="CX95" s="178"/>
      <c r="CY95" s="178"/>
      <c r="CZ95" s="178"/>
      <c r="DA95" s="44"/>
      <c r="DB95" s="45"/>
      <c r="DC95" s="178">
        <v>11</v>
      </c>
      <c r="DD95" s="178"/>
      <c r="DE95" s="178">
        <v>11</v>
      </c>
      <c r="DF95" s="178"/>
      <c r="DG95" s="178">
        <v>11</v>
      </c>
      <c r="DH95" s="178"/>
      <c r="DI95" s="178"/>
      <c r="DJ95" s="178"/>
      <c r="DK95" s="178"/>
      <c r="DL95" s="178"/>
      <c r="DM95" s="43"/>
      <c r="DN95" s="45"/>
      <c r="DO95" s="178"/>
      <c r="DP95" s="178"/>
      <c r="DQ95" s="178"/>
      <c r="DR95" s="178"/>
      <c r="DS95" s="178"/>
      <c r="DT95" s="178"/>
      <c r="DU95" s="178"/>
      <c r="DV95" s="178"/>
      <c r="DW95" s="178"/>
      <c r="DX95" s="178"/>
      <c r="DY95" s="43"/>
      <c r="DZ95" s="44"/>
      <c r="EA95" s="178"/>
      <c r="EB95" s="178"/>
      <c r="EC95" s="178"/>
      <c r="ED95" s="178"/>
      <c r="EE95" s="178"/>
      <c r="EF95" s="178"/>
      <c r="EG95" s="178"/>
      <c r="EH95" s="178"/>
      <c r="EI95" s="178"/>
      <c r="EJ95" s="178"/>
      <c r="EK95" s="19"/>
      <c r="EM95" s="110" t="s">
        <v>39</v>
      </c>
      <c r="EN95" s="110"/>
      <c r="EO95" s="110" t="s">
        <v>31</v>
      </c>
      <c r="EP95" s="110"/>
      <c r="EQ95" s="113" t="s">
        <v>83</v>
      </c>
      <c r="ER95" s="113"/>
      <c r="ES95" s="113"/>
      <c r="ET95" s="113"/>
      <c r="EU95" s="113"/>
      <c r="EV95" s="113"/>
      <c r="EW95" s="113"/>
      <c r="EX95" s="114" t="s">
        <v>32</v>
      </c>
      <c r="EY95" s="110"/>
      <c r="EZ95"/>
      <c r="FB95"/>
      <c r="FC95"/>
      <c r="FE95"/>
      <c r="FF95" s="33"/>
      <c r="FG95" s="33"/>
      <c r="FH95" s="34"/>
      <c r="FI95" s="33"/>
      <c r="FJ95" s="33"/>
      <c r="FK95" s="33"/>
      <c r="FL95" s="85"/>
      <c r="FM95" s="1"/>
      <c r="FN95" s="13"/>
      <c r="FO95" s="13"/>
      <c r="FP95" s="13"/>
      <c r="FQ95" s="13"/>
      <c r="FR95" s="13"/>
      <c r="FS95" s="110" t="s">
        <v>39</v>
      </c>
      <c r="FT95" s="110"/>
      <c r="FU95" s="110" t="s">
        <v>31</v>
      </c>
      <c r="FV95" s="110"/>
      <c r="FW95" s="113" t="s">
        <v>96</v>
      </c>
      <c r="FX95" s="113"/>
      <c r="FY95" s="113"/>
      <c r="FZ95" s="113"/>
      <c r="GA95" s="113"/>
      <c r="GB95" s="113"/>
      <c r="GC95" s="113"/>
      <c r="GD95" s="114" t="s">
        <v>32</v>
      </c>
      <c r="GE95" s="110"/>
      <c r="GF95"/>
      <c r="GH95"/>
      <c r="GI95"/>
      <c r="GK95"/>
      <c r="GL95" s="33"/>
      <c r="GM95" s="33"/>
      <c r="GN95" s="33"/>
      <c r="GO95" s="97"/>
      <c r="GP95" s="33"/>
      <c r="GQ95" s="33"/>
      <c r="GR95" s="85"/>
      <c r="GS95" s="1"/>
      <c r="GT95" s="13"/>
      <c r="GU95" s="13"/>
      <c r="GV95" s="13"/>
      <c r="GW95" s="13"/>
      <c r="GX95" s="13"/>
      <c r="GY95" s="110" t="s">
        <v>39</v>
      </c>
      <c r="GZ95" s="110"/>
      <c r="HA95" s="110" t="s">
        <v>31</v>
      </c>
      <c r="HB95" s="110"/>
      <c r="HC95" s="113" t="s">
        <v>57</v>
      </c>
      <c r="HD95" s="113"/>
      <c r="HE95" s="113"/>
      <c r="HF95" s="113"/>
      <c r="HG95" s="113"/>
      <c r="HH95" s="113"/>
      <c r="HI95" s="113"/>
      <c r="HJ95" s="114" t="s">
        <v>32</v>
      </c>
      <c r="HK95" s="110"/>
      <c r="HL95"/>
      <c r="HN95"/>
      <c r="HO95"/>
      <c r="HQ95"/>
      <c r="HR95" s="33"/>
      <c r="HS95" s="33"/>
      <c r="HT95" s="33"/>
      <c r="HU95" s="97"/>
      <c r="HV95" s="33"/>
      <c r="HW95" s="33"/>
      <c r="HX95" s="85"/>
      <c r="HY95" s="1"/>
      <c r="HZ95" s="13"/>
      <c r="IA95" s="13"/>
      <c r="IB95" s="13"/>
      <c r="IC95" s="13"/>
    </row>
    <row r="96" spans="1:237" ht="6" customHeight="1" thickBot="1" x14ac:dyDescent="0.25">
      <c r="A96" s="110"/>
      <c r="B96" s="110"/>
      <c r="C96" s="110"/>
      <c r="D96" s="110"/>
      <c r="E96" s="110"/>
      <c r="F96" s="110"/>
      <c r="G96" s="110"/>
      <c r="H96" s="113"/>
      <c r="I96" s="113"/>
      <c r="J96" s="113"/>
      <c r="K96" s="113"/>
      <c r="L96" s="113"/>
      <c r="M96" s="113"/>
      <c r="N96" s="113"/>
      <c r="O96" s="114"/>
      <c r="P96" s="110"/>
      <c r="Q96"/>
      <c r="S96"/>
      <c r="T96" s="40"/>
      <c r="V96" s="40"/>
      <c r="W96" s="33"/>
      <c r="X96" s="33"/>
      <c r="Y96" s="34"/>
      <c r="Z96" s="33"/>
      <c r="AA96" s="33"/>
      <c r="AB96" s="33"/>
      <c r="AC96" s="97"/>
      <c r="AD96" s="3"/>
      <c r="AI96" s="33"/>
      <c r="AJ96" s="110"/>
      <c r="AK96" s="110"/>
      <c r="AL96" s="113"/>
      <c r="AM96" s="113"/>
      <c r="AN96" s="113"/>
      <c r="AO96" s="113"/>
      <c r="AP96" s="113"/>
      <c r="AQ96" s="113"/>
      <c r="AR96" s="113"/>
      <c r="AS96" s="114"/>
      <c r="AT96" s="110"/>
      <c r="AU96" s="15"/>
      <c r="AV96" s="15"/>
      <c r="AW96" s="15"/>
      <c r="AX96" s="16"/>
      <c r="AY96" s="13"/>
      <c r="AZ96" s="13"/>
      <c r="BA96" s="13"/>
      <c r="BB96" s="14"/>
      <c r="BC96" s="13"/>
      <c r="BD96" s="13"/>
      <c r="BE96" s="115"/>
      <c r="BF96" s="115"/>
      <c r="BG96" s="115"/>
      <c r="BH96" s="115"/>
      <c r="BR96" s="319"/>
      <c r="BS96" s="320"/>
      <c r="BT96" s="320"/>
      <c r="BU96" s="320"/>
      <c r="BV96" s="320"/>
      <c r="BW96" s="320"/>
      <c r="BX96" s="320"/>
      <c r="BY96" s="320"/>
      <c r="BZ96" s="320"/>
      <c r="CA96" s="320"/>
      <c r="CB96" s="320"/>
      <c r="CC96" s="320"/>
      <c r="CD96" s="17"/>
      <c r="CE96" s="178"/>
      <c r="CF96" s="178"/>
      <c r="CG96" s="178"/>
      <c r="CH96" s="178"/>
      <c r="CI96" s="178"/>
      <c r="CJ96" s="178"/>
      <c r="CK96" s="178"/>
      <c r="CL96" s="178"/>
      <c r="CM96" s="178"/>
      <c r="CN96" s="178"/>
      <c r="CO96" s="43"/>
      <c r="CP96" s="44"/>
      <c r="CQ96" s="178"/>
      <c r="CR96" s="178"/>
      <c r="CS96" s="178"/>
      <c r="CT96" s="178"/>
      <c r="CU96" s="178"/>
      <c r="CV96" s="178"/>
      <c r="CW96" s="178"/>
      <c r="CX96" s="178"/>
      <c r="CY96" s="178"/>
      <c r="CZ96" s="178"/>
      <c r="DA96" s="44"/>
      <c r="DB96" s="45"/>
      <c r="DC96" s="178"/>
      <c r="DD96" s="178"/>
      <c r="DE96" s="178"/>
      <c r="DF96" s="178"/>
      <c r="DG96" s="178"/>
      <c r="DH96" s="178"/>
      <c r="DI96" s="178"/>
      <c r="DJ96" s="178"/>
      <c r="DK96" s="178"/>
      <c r="DL96" s="178"/>
      <c r="DM96" s="43"/>
      <c r="DN96" s="45"/>
      <c r="DO96" s="178"/>
      <c r="DP96" s="178"/>
      <c r="DQ96" s="178"/>
      <c r="DR96" s="178"/>
      <c r="DS96" s="178"/>
      <c r="DT96" s="178"/>
      <c r="DU96" s="178"/>
      <c r="DV96" s="178"/>
      <c r="DW96" s="178"/>
      <c r="DX96" s="178"/>
      <c r="DY96" s="43"/>
      <c r="DZ96" s="44"/>
      <c r="EA96" s="178"/>
      <c r="EB96" s="178"/>
      <c r="EC96" s="178"/>
      <c r="ED96" s="178"/>
      <c r="EE96" s="178"/>
      <c r="EF96" s="178"/>
      <c r="EG96" s="178"/>
      <c r="EH96" s="178"/>
      <c r="EI96" s="178"/>
      <c r="EJ96" s="178"/>
      <c r="EK96" s="19"/>
      <c r="EM96" s="110"/>
      <c r="EN96" s="110"/>
      <c r="EO96" s="110"/>
      <c r="EP96" s="110"/>
      <c r="EQ96" s="113"/>
      <c r="ER96" s="113"/>
      <c r="ES96" s="113"/>
      <c r="ET96" s="113"/>
      <c r="EU96" s="113"/>
      <c r="EV96" s="113"/>
      <c r="EW96" s="113"/>
      <c r="EX96" s="114"/>
      <c r="EY96" s="110"/>
      <c r="EZ96"/>
      <c r="FB96"/>
      <c r="FC96" s="40"/>
      <c r="FE96" s="40"/>
      <c r="FF96" s="33"/>
      <c r="FG96" s="33"/>
      <c r="FH96" s="34"/>
      <c r="FI96" s="33"/>
      <c r="FJ96" s="33"/>
      <c r="FK96" s="33"/>
      <c r="FL96" s="97"/>
      <c r="FM96" s="3"/>
      <c r="FR96" s="13"/>
      <c r="FS96" s="110"/>
      <c r="FT96" s="110"/>
      <c r="FU96" s="110"/>
      <c r="FV96" s="110"/>
      <c r="FW96" s="113"/>
      <c r="FX96" s="113"/>
      <c r="FY96" s="113"/>
      <c r="FZ96" s="113"/>
      <c r="GA96" s="113"/>
      <c r="GB96" s="113"/>
      <c r="GC96" s="113"/>
      <c r="GD96" s="114"/>
      <c r="GE96" s="110"/>
      <c r="GF96"/>
      <c r="GH96"/>
      <c r="GI96" s="40"/>
      <c r="GK96" s="40"/>
      <c r="GL96" s="33"/>
      <c r="GM96" s="33"/>
      <c r="GN96" s="33"/>
      <c r="GO96" s="97"/>
      <c r="GP96" s="33"/>
      <c r="GQ96" s="33"/>
      <c r="GR96" s="97"/>
      <c r="GS96" s="3"/>
      <c r="GX96" s="13"/>
      <c r="GY96" s="110"/>
      <c r="GZ96" s="110"/>
      <c r="HA96" s="110"/>
      <c r="HB96" s="110"/>
      <c r="HC96" s="113"/>
      <c r="HD96" s="113"/>
      <c r="HE96" s="113"/>
      <c r="HF96" s="113"/>
      <c r="HG96" s="113"/>
      <c r="HH96" s="113"/>
      <c r="HI96" s="113"/>
      <c r="HJ96" s="114"/>
      <c r="HK96" s="110"/>
      <c r="HL96"/>
      <c r="HN96"/>
      <c r="HO96" s="40"/>
      <c r="HQ96" s="40"/>
      <c r="HR96" s="33"/>
      <c r="HS96" s="33"/>
      <c r="HT96" s="33"/>
      <c r="HU96" s="97"/>
      <c r="HV96" s="33"/>
      <c r="HW96" s="33"/>
      <c r="HX96" s="97"/>
      <c r="HY96" s="3"/>
    </row>
    <row r="97" spans="1:237" ht="6" customHeight="1" thickTop="1" x14ac:dyDescent="0.2">
      <c r="A97" s="110"/>
      <c r="B97" s="110"/>
      <c r="C97" s="110"/>
      <c r="D97" s="110"/>
      <c r="E97" s="110"/>
      <c r="F97" s="110"/>
      <c r="G97" s="110"/>
      <c r="H97" s="113"/>
      <c r="I97" s="113"/>
      <c r="J97" s="113"/>
      <c r="K97" s="113"/>
      <c r="L97" s="113"/>
      <c r="M97" s="113"/>
      <c r="N97" s="113"/>
      <c r="O97" s="114"/>
      <c r="P97" s="110"/>
      <c r="Q97" s="79"/>
      <c r="R97" s="80"/>
      <c r="S97" s="79"/>
      <c r="T97" s="99"/>
      <c r="U97" s="80"/>
      <c r="V97" s="99"/>
      <c r="W97" s="97"/>
      <c r="X97" s="33"/>
      <c r="Y97" s="34"/>
      <c r="Z97" s="33"/>
      <c r="AA97" s="33"/>
      <c r="AB97" s="33"/>
      <c r="AC97" s="97"/>
      <c r="AD97" s="33"/>
      <c r="AI97" s="33"/>
      <c r="AJ97" s="110"/>
      <c r="AK97" s="110"/>
      <c r="AL97" s="113"/>
      <c r="AM97" s="113"/>
      <c r="AN97" s="113"/>
      <c r="AO97" s="113"/>
      <c r="AP97" s="113"/>
      <c r="AQ97" s="113"/>
      <c r="AR97" s="113"/>
      <c r="AS97" s="114"/>
      <c r="AT97" s="110"/>
      <c r="AY97" s="13"/>
      <c r="AZ97" s="13"/>
      <c r="BA97" s="13"/>
      <c r="BB97" s="14"/>
      <c r="BC97" s="13"/>
      <c r="BD97" s="13"/>
      <c r="BE97" s="115"/>
      <c r="BF97" s="115"/>
      <c r="BG97" s="115"/>
      <c r="BH97" s="115"/>
      <c r="BR97" s="319"/>
      <c r="BS97" s="320"/>
      <c r="BT97" s="320"/>
      <c r="BU97" s="320"/>
      <c r="BV97" s="320"/>
      <c r="BW97" s="320"/>
      <c r="BX97" s="320"/>
      <c r="BY97" s="320"/>
      <c r="BZ97" s="320"/>
      <c r="CA97" s="320"/>
      <c r="CB97" s="320"/>
      <c r="CC97" s="320"/>
      <c r="CD97" s="17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3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5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3"/>
      <c r="DN97" s="45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3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19"/>
      <c r="EM97" s="110"/>
      <c r="EN97" s="110"/>
      <c r="EO97" s="110"/>
      <c r="EP97" s="110"/>
      <c r="EQ97" s="113"/>
      <c r="ER97" s="113"/>
      <c r="ES97" s="113"/>
      <c r="ET97" s="113"/>
      <c r="EU97" s="113"/>
      <c r="EV97" s="113"/>
      <c r="EW97" s="113"/>
      <c r="EX97" s="114"/>
      <c r="EY97" s="110"/>
      <c r="EZ97" s="31"/>
      <c r="FA97" s="11"/>
      <c r="FB97" s="31"/>
      <c r="FC97" s="61"/>
      <c r="FD97" s="11"/>
      <c r="FE97" s="62"/>
      <c r="FF97" s="33"/>
      <c r="FG97" s="33"/>
      <c r="FH97" s="34"/>
      <c r="FI97" s="33"/>
      <c r="FJ97" s="33"/>
      <c r="FK97" s="33"/>
      <c r="FL97" s="97"/>
      <c r="FM97" s="33"/>
      <c r="FR97" s="13"/>
      <c r="FS97" s="110"/>
      <c r="FT97" s="110"/>
      <c r="FU97" s="110"/>
      <c r="FV97" s="110"/>
      <c r="FW97" s="113"/>
      <c r="FX97" s="113"/>
      <c r="FY97" s="113"/>
      <c r="FZ97" s="113"/>
      <c r="GA97" s="113"/>
      <c r="GB97" s="113"/>
      <c r="GC97" s="113"/>
      <c r="GD97" s="114"/>
      <c r="GE97" s="110"/>
      <c r="GF97" s="31"/>
      <c r="GG97" s="11"/>
      <c r="GH97" s="31"/>
      <c r="GI97" s="61"/>
      <c r="GJ97" s="11"/>
      <c r="GK97" s="62"/>
      <c r="GL97" s="33"/>
      <c r="GM97" s="33"/>
      <c r="GN97" s="33"/>
      <c r="GO97" s="97"/>
      <c r="GP97" s="33"/>
      <c r="GQ97" s="33"/>
      <c r="GR97" s="97"/>
      <c r="GS97" s="33"/>
      <c r="GX97" s="13"/>
      <c r="GY97" s="110"/>
      <c r="GZ97" s="110"/>
      <c r="HA97" s="110"/>
      <c r="HB97" s="110"/>
      <c r="HC97" s="113"/>
      <c r="HD97" s="113"/>
      <c r="HE97" s="113"/>
      <c r="HF97" s="113"/>
      <c r="HG97" s="113"/>
      <c r="HH97" s="113"/>
      <c r="HI97" s="113"/>
      <c r="HJ97" s="114"/>
      <c r="HK97" s="110"/>
      <c r="HL97" s="79"/>
      <c r="HM97" s="80"/>
      <c r="HN97" s="79"/>
      <c r="HO97" s="99"/>
      <c r="HP97" s="80"/>
      <c r="HQ97" s="99"/>
      <c r="HR97" s="97"/>
      <c r="HS97" s="33"/>
      <c r="HT97" s="33"/>
      <c r="HU97" s="97"/>
      <c r="HV97" s="33"/>
      <c r="HW97" s="33"/>
      <c r="HX97" s="97"/>
      <c r="HY97" s="33"/>
    </row>
    <row r="98" spans="1:237" ht="6" customHeight="1" thickBot="1" x14ac:dyDescent="0.25">
      <c r="A98" s="110"/>
      <c r="B98" s="110"/>
      <c r="C98" s="110"/>
      <c r="D98" s="110"/>
      <c r="E98" s="110"/>
      <c r="F98" s="110"/>
      <c r="G98" s="110"/>
      <c r="H98" s="113"/>
      <c r="I98" s="113"/>
      <c r="J98" s="113"/>
      <c r="K98" s="113"/>
      <c r="L98" s="113"/>
      <c r="M98" s="113"/>
      <c r="N98" s="113"/>
      <c r="O98" s="114"/>
      <c r="P98" s="110"/>
      <c r="Q98" s="33"/>
      <c r="R98" s="13"/>
      <c r="S98" s="33"/>
      <c r="T98" s="33"/>
      <c r="U98" s="13"/>
      <c r="V98" s="33"/>
      <c r="W98" s="101"/>
      <c r="X98" s="100"/>
      <c r="Y98" s="84"/>
      <c r="Z98" s="33"/>
      <c r="AA98" s="33"/>
      <c r="AB98" s="33"/>
      <c r="AC98" s="97"/>
      <c r="AD98" s="33"/>
      <c r="AI98" s="33"/>
      <c r="AJ98" s="110"/>
      <c r="AK98" s="110"/>
      <c r="AL98" s="113"/>
      <c r="AM98" s="113"/>
      <c r="AN98" s="113"/>
      <c r="AO98" s="113"/>
      <c r="AP98" s="113"/>
      <c r="AQ98" s="113"/>
      <c r="AR98" s="113"/>
      <c r="AS98" s="114"/>
      <c r="AT98" s="110"/>
      <c r="AY98" s="13"/>
      <c r="AZ98" s="13"/>
      <c r="BA98" s="13"/>
      <c r="BB98" s="14"/>
      <c r="BC98" s="13"/>
      <c r="BD98" s="13"/>
      <c r="BE98" s="115"/>
      <c r="BF98" s="115"/>
      <c r="BG98" s="115"/>
      <c r="BH98" s="115"/>
      <c r="BR98" s="17"/>
      <c r="BS98" s="13"/>
      <c r="BT98" s="13"/>
      <c r="BU98" s="13"/>
      <c r="BV98" s="13"/>
      <c r="BW98" s="14"/>
      <c r="BX98" s="13"/>
      <c r="BY98" s="13"/>
      <c r="BZ98" s="13"/>
      <c r="CA98" s="13"/>
      <c r="CB98" s="13"/>
      <c r="CC98" s="13"/>
      <c r="CD98" s="17"/>
      <c r="CE98" s="43"/>
      <c r="CF98" s="44"/>
      <c r="CG98" s="43"/>
      <c r="CH98" s="44"/>
      <c r="CI98" s="43"/>
      <c r="CJ98" s="44"/>
      <c r="CK98" s="43"/>
      <c r="CL98" s="44"/>
      <c r="CM98" s="43"/>
      <c r="CN98" s="44"/>
      <c r="CO98" s="43"/>
      <c r="CP98" s="44"/>
      <c r="CQ98" s="43"/>
      <c r="CR98" s="44"/>
      <c r="CS98" s="43"/>
      <c r="CT98" s="44"/>
      <c r="CU98" s="43"/>
      <c r="CV98" s="44"/>
      <c r="CW98" s="43"/>
      <c r="CX98" s="44"/>
      <c r="CY98" s="43"/>
      <c r="CZ98" s="44"/>
      <c r="DA98" s="44"/>
      <c r="DB98" s="45"/>
      <c r="DC98" s="43"/>
      <c r="DD98" s="44"/>
      <c r="DE98" s="43"/>
      <c r="DF98" s="44"/>
      <c r="DG98" s="43"/>
      <c r="DH98" s="44"/>
      <c r="DI98" s="43"/>
      <c r="DJ98" s="44"/>
      <c r="DK98" s="43"/>
      <c r="DL98" s="44"/>
      <c r="DM98" s="43"/>
      <c r="DN98" s="45"/>
      <c r="DO98" s="43"/>
      <c r="DP98" s="44"/>
      <c r="DQ98" s="43"/>
      <c r="DR98" s="44"/>
      <c r="DS98" s="43"/>
      <c r="DT98" s="44"/>
      <c r="DU98" s="43"/>
      <c r="DV98" s="44"/>
      <c r="DW98" s="43"/>
      <c r="DX98" s="44"/>
      <c r="DY98" s="43"/>
      <c r="DZ98" s="44"/>
      <c r="EA98" s="43"/>
      <c r="EB98" s="44"/>
      <c r="EC98" s="43"/>
      <c r="ED98" s="44"/>
      <c r="EE98" s="43"/>
      <c r="EF98" s="44"/>
      <c r="EG98" s="43"/>
      <c r="EH98" s="44"/>
      <c r="EI98" s="43"/>
      <c r="EJ98" s="44"/>
      <c r="EK98" s="19"/>
      <c r="EM98" s="110"/>
      <c r="EN98" s="110"/>
      <c r="EO98" s="110"/>
      <c r="EP98" s="110"/>
      <c r="EQ98" s="113"/>
      <c r="ER98" s="113"/>
      <c r="ES98" s="113"/>
      <c r="ET98" s="113"/>
      <c r="EU98" s="113"/>
      <c r="EV98" s="113"/>
      <c r="EW98" s="113"/>
      <c r="EX98" s="114"/>
      <c r="EY98" s="110"/>
      <c r="EZ98" s="33"/>
      <c r="FA98" s="13"/>
      <c r="FB98" s="33"/>
      <c r="FC98" s="33"/>
      <c r="FD98" s="13"/>
      <c r="FE98" s="34"/>
      <c r="FF98" s="40"/>
      <c r="FG98" s="40"/>
      <c r="FH98" s="34"/>
      <c r="FI98" s="33"/>
      <c r="FJ98" s="33"/>
      <c r="FK98" s="33"/>
      <c r="FL98" s="97"/>
      <c r="FM98" s="33"/>
      <c r="FR98" s="13"/>
      <c r="FS98" s="110"/>
      <c r="FT98" s="110"/>
      <c r="FU98" s="110"/>
      <c r="FV98" s="110"/>
      <c r="FW98" s="113"/>
      <c r="FX98" s="113"/>
      <c r="FY98" s="113"/>
      <c r="FZ98" s="113"/>
      <c r="GA98" s="113"/>
      <c r="GB98" s="113"/>
      <c r="GC98" s="113"/>
      <c r="GD98" s="114"/>
      <c r="GE98" s="110"/>
      <c r="GF98" s="33"/>
      <c r="GG98" s="13"/>
      <c r="GH98" s="33"/>
      <c r="GI98" s="33"/>
      <c r="GJ98" s="13"/>
      <c r="GK98" s="34"/>
      <c r="GL98" s="40"/>
      <c r="GM98" s="40"/>
      <c r="GN98" s="33"/>
      <c r="GO98" s="97"/>
      <c r="GP98" s="33"/>
      <c r="GQ98" s="33"/>
      <c r="GR98" s="97"/>
      <c r="GS98" s="33"/>
      <c r="GX98" s="13"/>
      <c r="GY98" s="110"/>
      <c r="GZ98" s="110"/>
      <c r="HA98" s="110"/>
      <c r="HB98" s="110"/>
      <c r="HC98" s="113"/>
      <c r="HD98" s="113"/>
      <c r="HE98" s="113"/>
      <c r="HF98" s="113"/>
      <c r="HG98" s="113"/>
      <c r="HH98" s="113"/>
      <c r="HI98" s="113"/>
      <c r="HJ98" s="114"/>
      <c r="HK98" s="110"/>
      <c r="HL98" s="33"/>
      <c r="HM98" s="13"/>
      <c r="HN98" s="33"/>
      <c r="HO98" s="33"/>
      <c r="HP98" s="13"/>
      <c r="HQ98" s="33"/>
      <c r="HR98" s="101"/>
      <c r="HS98" s="100"/>
      <c r="HT98" s="91"/>
      <c r="HU98" s="97"/>
      <c r="HV98" s="33"/>
      <c r="HW98" s="33"/>
      <c r="HX98" s="97"/>
      <c r="HY98" s="33"/>
    </row>
    <row r="99" spans="1:237" ht="6" customHeight="1" thickTop="1" x14ac:dyDescent="0.2">
      <c r="A99" s="110" t="s">
        <v>128</v>
      </c>
      <c r="B99" s="110"/>
      <c r="C99" s="110"/>
      <c r="D99" s="110" t="s">
        <v>37</v>
      </c>
      <c r="E99" s="110"/>
      <c r="F99" s="110" t="s">
        <v>31</v>
      </c>
      <c r="G99" s="110"/>
      <c r="H99" s="113" t="s">
        <v>120</v>
      </c>
      <c r="I99" s="113"/>
      <c r="J99" s="113"/>
      <c r="K99" s="113"/>
      <c r="L99" s="113"/>
      <c r="M99" s="113"/>
      <c r="N99" s="113"/>
      <c r="O99" s="114" t="s">
        <v>32</v>
      </c>
      <c r="P99" s="110"/>
      <c r="Q99" s="33"/>
      <c r="R99" s="13"/>
      <c r="S99" s="33"/>
      <c r="T99" s="33"/>
      <c r="U99" s="13"/>
      <c r="V99" s="34"/>
      <c r="W99" s="1"/>
      <c r="X99" s="1"/>
      <c r="Y99" s="33"/>
      <c r="Z99" s="33"/>
      <c r="AA99" s="33"/>
      <c r="AB99" s="33"/>
      <c r="AC99" s="97"/>
      <c r="AD99" s="33"/>
      <c r="AE99" s="115"/>
      <c r="AF99" s="115"/>
      <c r="AG99" s="115"/>
      <c r="AH99" s="115"/>
      <c r="AI99" s="33"/>
      <c r="AJ99" s="110" t="s">
        <v>20</v>
      </c>
      <c r="AK99" s="110"/>
      <c r="AL99" s="113" t="s">
        <v>54</v>
      </c>
      <c r="AM99" s="113"/>
      <c r="AN99" s="113"/>
      <c r="AO99" s="113"/>
      <c r="AP99" s="113"/>
      <c r="AQ99" s="113"/>
      <c r="AR99" s="113"/>
      <c r="AS99" s="114" t="s">
        <v>21</v>
      </c>
      <c r="AT99" s="110"/>
      <c r="AY99" s="13"/>
      <c r="AZ99" s="13"/>
      <c r="BA99" s="13"/>
      <c r="BB99" s="13"/>
      <c r="BC99" s="104"/>
      <c r="BD99" s="80"/>
      <c r="BE99" s="115"/>
      <c r="BF99" s="115"/>
      <c r="BG99" s="115"/>
      <c r="BH99" s="115"/>
      <c r="BR99" s="17"/>
      <c r="BS99" s="13"/>
      <c r="BT99" s="13"/>
      <c r="BU99" s="13"/>
      <c r="BV99" s="13"/>
      <c r="BW99" s="14"/>
      <c r="BX99" s="13"/>
      <c r="BY99" s="13"/>
      <c r="BZ99" s="13"/>
      <c r="CA99" s="13"/>
      <c r="CB99" s="13"/>
      <c r="CC99" s="13"/>
      <c r="CD99" s="17"/>
      <c r="CE99" s="43"/>
      <c r="CF99" s="44"/>
      <c r="CG99" s="43"/>
      <c r="CH99" s="44"/>
      <c r="CI99" s="43"/>
      <c r="CJ99" s="44"/>
      <c r="CK99" s="43"/>
      <c r="CL99" s="44"/>
      <c r="CM99" s="43"/>
      <c r="CN99" s="44"/>
      <c r="CO99" s="43"/>
      <c r="CP99" s="44"/>
      <c r="CQ99" s="43"/>
      <c r="CR99" s="44"/>
      <c r="CS99" s="43"/>
      <c r="CT99" s="44"/>
      <c r="CU99" s="43"/>
      <c r="CV99" s="44"/>
      <c r="CW99" s="43"/>
      <c r="CX99" s="44"/>
      <c r="CY99" s="43"/>
      <c r="CZ99" s="44"/>
      <c r="DA99" s="44"/>
      <c r="DB99" s="45"/>
      <c r="DC99" s="43"/>
      <c r="DD99" s="44"/>
      <c r="DE99" s="43"/>
      <c r="DF99" s="44"/>
      <c r="DG99" s="43"/>
      <c r="DH99" s="44"/>
      <c r="DI99" s="43"/>
      <c r="DJ99" s="44"/>
      <c r="DK99" s="43"/>
      <c r="DL99" s="44"/>
      <c r="DM99" s="43"/>
      <c r="DN99" s="45"/>
      <c r="DO99" s="43"/>
      <c r="DP99" s="44"/>
      <c r="DQ99" s="43"/>
      <c r="DR99" s="44"/>
      <c r="DS99" s="43"/>
      <c r="DT99" s="44"/>
      <c r="DU99" s="43"/>
      <c r="DV99" s="44"/>
      <c r="DW99" s="43"/>
      <c r="DX99" s="44"/>
      <c r="DY99" s="43"/>
      <c r="DZ99" s="44"/>
      <c r="EA99" s="43"/>
      <c r="EB99" s="44"/>
      <c r="EC99" s="43"/>
      <c r="ED99" s="44"/>
      <c r="EE99" s="43"/>
      <c r="EF99" s="44"/>
      <c r="EG99" s="43"/>
      <c r="EH99" s="44"/>
      <c r="EI99" s="43"/>
      <c r="EJ99" s="44"/>
      <c r="EK99" s="19"/>
      <c r="EM99" s="110" t="s">
        <v>37</v>
      </c>
      <c r="EN99" s="110"/>
      <c r="EO99" s="110" t="s">
        <v>31</v>
      </c>
      <c r="EP99" s="110"/>
      <c r="EQ99" s="113" t="s">
        <v>111</v>
      </c>
      <c r="ER99" s="113"/>
      <c r="ES99" s="113"/>
      <c r="ET99" s="113"/>
      <c r="EU99" s="113"/>
      <c r="EV99" s="113"/>
      <c r="EW99" s="113"/>
      <c r="EX99" s="114" t="s">
        <v>32</v>
      </c>
      <c r="EY99" s="110"/>
      <c r="EZ99" s="33"/>
      <c r="FA99" s="13"/>
      <c r="FB99" s="33"/>
      <c r="FC99" s="33"/>
      <c r="FD99" s="13"/>
      <c r="FE99" s="33"/>
      <c r="FF99" s="102"/>
      <c r="FG99" s="99"/>
      <c r="FH99" s="79"/>
      <c r="FI99" s="33"/>
      <c r="FJ99" s="33"/>
      <c r="FK99" s="33"/>
      <c r="FL99" s="97"/>
      <c r="FM99" s="33"/>
      <c r="FN99" s="115"/>
      <c r="FO99" s="115"/>
      <c r="FP99" s="115"/>
      <c r="FQ99" s="115"/>
      <c r="FR99" s="13"/>
      <c r="FS99" s="110" t="s">
        <v>37</v>
      </c>
      <c r="FT99" s="110"/>
      <c r="FU99" s="110" t="s">
        <v>31</v>
      </c>
      <c r="FV99" s="110"/>
      <c r="FW99" s="113" t="s">
        <v>107</v>
      </c>
      <c r="FX99" s="113"/>
      <c r="FY99" s="113"/>
      <c r="FZ99" s="113"/>
      <c r="GA99" s="113"/>
      <c r="GB99" s="113"/>
      <c r="GC99" s="113"/>
      <c r="GD99" s="114" t="s">
        <v>32</v>
      </c>
      <c r="GE99" s="110"/>
      <c r="GF99" s="33"/>
      <c r="GG99" s="13"/>
      <c r="GH99" s="33"/>
      <c r="GI99" s="33"/>
      <c r="GJ99" s="13"/>
      <c r="GK99" s="33"/>
      <c r="GL99" s="102"/>
      <c r="GM99" s="99"/>
      <c r="GN99" s="79"/>
      <c r="GO99" s="33"/>
      <c r="GP99" s="33"/>
      <c r="GQ99" s="33"/>
      <c r="GR99" s="97"/>
      <c r="GS99" s="33"/>
      <c r="GT99" s="115"/>
      <c r="GU99" s="115"/>
      <c r="GV99" s="115"/>
      <c r="GW99" s="115"/>
      <c r="GX99" s="13"/>
      <c r="GY99" s="110" t="s">
        <v>37</v>
      </c>
      <c r="GZ99" s="110"/>
      <c r="HA99" s="110" t="s">
        <v>31</v>
      </c>
      <c r="HB99" s="110"/>
      <c r="HC99" s="113" t="s">
        <v>55</v>
      </c>
      <c r="HD99" s="113"/>
      <c r="HE99" s="113"/>
      <c r="HF99" s="113"/>
      <c r="HG99" s="113"/>
      <c r="HH99" s="113"/>
      <c r="HI99" s="113"/>
      <c r="HJ99" s="114" t="s">
        <v>32</v>
      </c>
      <c r="HK99" s="110"/>
      <c r="HL99" s="33"/>
      <c r="HM99" s="13"/>
      <c r="HN99" s="33"/>
      <c r="HO99" s="33"/>
      <c r="HP99" s="13"/>
      <c r="HQ99" s="34"/>
      <c r="HR99" s="1"/>
      <c r="HS99" s="1"/>
      <c r="HT99" s="33"/>
      <c r="HU99" s="33"/>
      <c r="HV99" s="33"/>
      <c r="HW99" s="33"/>
      <c r="HX99" s="97"/>
      <c r="HY99" s="33"/>
      <c r="HZ99" s="115"/>
      <c r="IA99" s="115"/>
      <c r="IB99" s="115"/>
      <c r="IC99" s="115"/>
    </row>
    <row r="100" spans="1:237" ht="6" customHeight="1" thickBot="1" x14ac:dyDescent="0.25">
      <c r="A100" s="110"/>
      <c r="B100" s="110"/>
      <c r="C100" s="110"/>
      <c r="D100" s="110"/>
      <c r="E100" s="110"/>
      <c r="F100" s="110"/>
      <c r="G100" s="110"/>
      <c r="H100" s="113"/>
      <c r="I100" s="113"/>
      <c r="J100" s="113"/>
      <c r="K100" s="113"/>
      <c r="L100" s="113"/>
      <c r="M100" s="113"/>
      <c r="N100" s="113"/>
      <c r="O100" s="114"/>
      <c r="P100" s="110"/>
      <c r="Q100" s="35"/>
      <c r="R100" s="15"/>
      <c r="S100" s="35"/>
      <c r="T100" s="63">
        <v>0</v>
      </c>
      <c r="U100" s="15"/>
      <c r="V100" s="64"/>
      <c r="W100" s="27"/>
      <c r="X100" s="27"/>
      <c r="Y100" s="33"/>
      <c r="Z100" s="33"/>
      <c r="AA100" s="33"/>
      <c r="AB100" s="33"/>
      <c r="AC100" s="97"/>
      <c r="AD100" s="33"/>
      <c r="AE100" s="115"/>
      <c r="AF100" s="115"/>
      <c r="AG100" s="115"/>
      <c r="AH100" s="115"/>
      <c r="AI100" s="33"/>
      <c r="AJ100" s="110"/>
      <c r="AK100" s="110"/>
      <c r="AL100" s="113"/>
      <c r="AM100" s="113"/>
      <c r="AN100" s="113"/>
      <c r="AO100" s="113"/>
      <c r="AP100" s="113"/>
      <c r="AQ100" s="113"/>
      <c r="AR100" s="113"/>
      <c r="AS100" s="114"/>
      <c r="AT100" s="110"/>
      <c r="AY100" s="13"/>
      <c r="AZ100" s="13"/>
      <c r="BA100" s="13"/>
      <c r="BB100" s="13"/>
      <c r="BC100" s="95"/>
      <c r="BD100" s="13"/>
      <c r="BE100" s="115"/>
      <c r="BF100" s="115"/>
      <c r="BG100" s="115"/>
      <c r="BH100" s="115"/>
      <c r="BR100" s="319">
        <v>0</v>
      </c>
      <c r="BS100" s="320"/>
      <c r="BT100" s="320"/>
      <c r="BU100" s="320"/>
      <c r="BV100" s="320"/>
      <c r="BW100" s="320"/>
      <c r="BX100" s="320"/>
      <c r="BY100" s="320"/>
      <c r="BZ100" s="320"/>
      <c r="CA100" s="320"/>
      <c r="CB100" s="320"/>
      <c r="CC100" s="320"/>
      <c r="CD100" s="17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3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5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3"/>
      <c r="DN100" s="45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3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19"/>
      <c r="EM100" s="110"/>
      <c r="EN100" s="110"/>
      <c r="EO100" s="110"/>
      <c r="EP100" s="110"/>
      <c r="EQ100" s="113"/>
      <c r="ER100" s="113"/>
      <c r="ES100" s="113"/>
      <c r="ET100" s="113"/>
      <c r="EU100" s="113"/>
      <c r="EV100" s="113"/>
      <c r="EW100" s="113"/>
      <c r="EX100" s="114"/>
      <c r="EY100" s="110"/>
      <c r="EZ100" s="33"/>
      <c r="FA100" s="13"/>
      <c r="FB100" s="33"/>
      <c r="FC100" s="1">
        <v>0</v>
      </c>
      <c r="FD100" s="13"/>
      <c r="FE100" s="1"/>
      <c r="FF100" s="89"/>
      <c r="FG100" s="27"/>
      <c r="FH100" s="33"/>
      <c r="FI100" s="33"/>
      <c r="FJ100" s="33"/>
      <c r="FK100" s="33"/>
      <c r="FL100" s="97"/>
      <c r="FM100" s="33"/>
      <c r="FN100" s="115"/>
      <c r="FO100" s="115"/>
      <c r="FP100" s="115"/>
      <c r="FQ100" s="115"/>
      <c r="FR100" s="13"/>
      <c r="FS100" s="110"/>
      <c r="FT100" s="110"/>
      <c r="FU100" s="110"/>
      <c r="FV100" s="110"/>
      <c r="FW100" s="113"/>
      <c r="FX100" s="113"/>
      <c r="FY100" s="113"/>
      <c r="FZ100" s="113"/>
      <c r="GA100" s="113"/>
      <c r="GB100" s="113"/>
      <c r="GC100" s="113"/>
      <c r="GD100" s="114"/>
      <c r="GE100" s="110"/>
      <c r="GF100" s="33"/>
      <c r="GG100" s="13"/>
      <c r="GH100" s="33"/>
      <c r="GI100" s="1">
        <v>0</v>
      </c>
      <c r="GJ100" s="13"/>
      <c r="GK100" s="1"/>
      <c r="GL100" s="89"/>
      <c r="GM100" s="27"/>
      <c r="GN100" s="33"/>
      <c r="GO100" s="33"/>
      <c r="GP100" s="33"/>
      <c r="GQ100" s="33"/>
      <c r="GR100" s="97"/>
      <c r="GS100" s="33"/>
      <c r="GT100" s="115"/>
      <c r="GU100" s="115"/>
      <c r="GV100" s="115"/>
      <c r="GW100" s="115"/>
      <c r="GX100" s="13"/>
      <c r="GY100" s="110"/>
      <c r="GZ100" s="110"/>
      <c r="HA100" s="110"/>
      <c r="HB100" s="110"/>
      <c r="HC100" s="113"/>
      <c r="HD100" s="113"/>
      <c r="HE100" s="113"/>
      <c r="HF100" s="113"/>
      <c r="HG100" s="113"/>
      <c r="HH100" s="113"/>
      <c r="HI100" s="113"/>
      <c r="HJ100" s="114"/>
      <c r="HK100" s="110"/>
      <c r="HL100" s="35"/>
      <c r="HM100" s="15"/>
      <c r="HN100" s="35"/>
      <c r="HO100" s="63">
        <v>0</v>
      </c>
      <c r="HP100" s="15"/>
      <c r="HQ100" s="64"/>
      <c r="HR100" s="27"/>
      <c r="HS100" s="27"/>
      <c r="HT100" s="33"/>
      <c r="HU100" s="33"/>
      <c r="HV100" s="33"/>
      <c r="HW100" s="33"/>
      <c r="HX100" s="97"/>
      <c r="HY100" s="33"/>
      <c r="HZ100" s="115"/>
      <c r="IA100" s="115"/>
      <c r="IB100" s="115"/>
      <c r="IC100" s="115"/>
    </row>
    <row r="101" spans="1:237" ht="6" customHeight="1" thickTop="1" x14ac:dyDescent="0.2">
      <c r="A101" s="110"/>
      <c r="B101" s="110"/>
      <c r="C101" s="110"/>
      <c r="D101" s="110"/>
      <c r="E101" s="110"/>
      <c r="F101" s="110"/>
      <c r="G101" s="110"/>
      <c r="H101" s="113"/>
      <c r="I101" s="113"/>
      <c r="J101" s="113"/>
      <c r="K101" s="113"/>
      <c r="L101" s="113"/>
      <c r="M101" s="113"/>
      <c r="N101" s="113"/>
      <c r="O101" s="114"/>
      <c r="P101" s="110"/>
      <c r="Q101" s="33"/>
      <c r="R101" s="13"/>
      <c r="S101" s="33"/>
      <c r="T101" s="1"/>
      <c r="V101" s="61"/>
      <c r="W101" s="3"/>
      <c r="X101" s="3"/>
      <c r="Y101" s="33"/>
      <c r="Z101" s="1"/>
      <c r="AA101" s="1"/>
      <c r="AB101" s="33"/>
      <c r="AC101" s="97"/>
      <c r="AD101" s="33"/>
      <c r="AE101" s="115"/>
      <c r="AF101" s="115"/>
      <c r="AG101" s="115"/>
      <c r="AH101" s="115"/>
      <c r="AI101" s="33"/>
      <c r="AJ101" s="110"/>
      <c r="AK101" s="110"/>
      <c r="AL101" s="113"/>
      <c r="AM101" s="113"/>
      <c r="AN101" s="113"/>
      <c r="AO101" s="113"/>
      <c r="AP101" s="113"/>
      <c r="AQ101" s="113"/>
      <c r="AR101" s="113"/>
      <c r="AS101" s="114"/>
      <c r="AT101" s="110"/>
      <c r="AU101" s="80"/>
      <c r="AV101" s="80"/>
      <c r="AW101" s="80"/>
      <c r="AX101" s="107"/>
      <c r="AY101" s="95"/>
      <c r="AZ101" s="13"/>
      <c r="BA101" s="13"/>
      <c r="BB101" s="105"/>
      <c r="BC101" s="95"/>
      <c r="BD101" s="13"/>
      <c r="BE101" s="115"/>
      <c r="BF101" s="115"/>
      <c r="BG101" s="115"/>
      <c r="BH101" s="115"/>
      <c r="BR101" s="319"/>
      <c r="BS101" s="320"/>
      <c r="BT101" s="320"/>
      <c r="BU101" s="320"/>
      <c r="BV101" s="320"/>
      <c r="BW101" s="320"/>
      <c r="BX101" s="320"/>
      <c r="BY101" s="320"/>
      <c r="BZ101" s="320"/>
      <c r="CA101" s="320"/>
      <c r="CB101" s="320"/>
      <c r="CC101" s="320"/>
      <c r="CD101" s="17"/>
      <c r="CE101" s="178">
        <v>6</v>
      </c>
      <c r="CF101" s="178"/>
      <c r="CG101" s="178">
        <v>11</v>
      </c>
      <c r="CH101" s="178"/>
      <c r="CI101" s="178">
        <v>9</v>
      </c>
      <c r="CJ101" s="178"/>
      <c r="CK101" s="178">
        <v>8</v>
      </c>
      <c r="CL101" s="178"/>
      <c r="CM101" s="178"/>
      <c r="CN101" s="178"/>
      <c r="CO101" s="43"/>
      <c r="CP101" s="44"/>
      <c r="CQ101" s="178">
        <v>2</v>
      </c>
      <c r="CR101" s="178"/>
      <c r="CS101" s="178">
        <v>11</v>
      </c>
      <c r="CT101" s="178"/>
      <c r="CU101" s="178">
        <v>4</v>
      </c>
      <c r="CV101" s="178"/>
      <c r="CW101" s="178">
        <v>9</v>
      </c>
      <c r="CX101" s="178"/>
      <c r="CY101" s="178"/>
      <c r="CZ101" s="178"/>
      <c r="DA101" s="44"/>
      <c r="DB101" s="45"/>
      <c r="DC101" s="178">
        <v>6</v>
      </c>
      <c r="DD101" s="178"/>
      <c r="DE101" s="178">
        <v>6</v>
      </c>
      <c r="DF101" s="178"/>
      <c r="DG101" s="178">
        <v>6</v>
      </c>
      <c r="DH101" s="178"/>
      <c r="DI101" s="178"/>
      <c r="DJ101" s="178"/>
      <c r="DK101" s="178"/>
      <c r="DL101" s="178"/>
      <c r="DM101" s="43"/>
      <c r="DN101" s="45"/>
      <c r="DO101" s="178"/>
      <c r="DP101" s="178"/>
      <c r="DQ101" s="178"/>
      <c r="DR101" s="178"/>
      <c r="DS101" s="178"/>
      <c r="DT101" s="178"/>
      <c r="DU101" s="178"/>
      <c r="DV101" s="178"/>
      <c r="DW101" s="178"/>
      <c r="DX101" s="178"/>
      <c r="DY101" s="43"/>
      <c r="DZ101" s="44"/>
      <c r="EA101" s="178"/>
      <c r="EB101" s="178"/>
      <c r="EC101" s="178"/>
      <c r="ED101" s="178"/>
      <c r="EE101" s="178"/>
      <c r="EF101" s="178"/>
      <c r="EG101" s="178"/>
      <c r="EH101" s="178"/>
      <c r="EI101" s="178"/>
      <c r="EJ101" s="178"/>
      <c r="EK101" s="19"/>
      <c r="EM101" s="110"/>
      <c r="EN101" s="110"/>
      <c r="EO101" s="110"/>
      <c r="EP101" s="110"/>
      <c r="EQ101" s="113"/>
      <c r="ER101" s="113"/>
      <c r="ES101" s="113"/>
      <c r="ET101" s="113"/>
      <c r="EU101" s="113"/>
      <c r="EV101" s="113"/>
      <c r="EW101" s="113"/>
      <c r="EX101" s="114"/>
      <c r="EY101" s="110"/>
      <c r="EZ101" s="79"/>
      <c r="FA101" s="80"/>
      <c r="FB101" s="79"/>
      <c r="FC101" s="99"/>
      <c r="FD101" s="80"/>
      <c r="FE101" s="99"/>
      <c r="FF101" s="3"/>
      <c r="FG101" s="3"/>
      <c r="FH101" s="33"/>
      <c r="FI101" s="1"/>
      <c r="FJ101" s="1"/>
      <c r="FK101" s="33"/>
      <c r="FL101" s="97"/>
      <c r="FM101" s="33"/>
      <c r="FN101" s="115"/>
      <c r="FO101" s="115"/>
      <c r="FP101" s="115"/>
      <c r="FQ101" s="115"/>
      <c r="FR101" s="13"/>
      <c r="FS101" s="110"/>
      <c r="FT101" s="110"/>
      <c r="FU101" s="110"/>
      <c r="FV101" s="110"/>
      <c r="FW101" s="113"/>
      <c r="FX101" s="113"/>
      <c r="FY101" s="113"/>
      <c r="FZ101" s="113"/>
      <c r="GA101" s="113"/>
      <c r="GB101" s="113"/>
      <c r="GC101" s="113"/>
      <c r="GD101" s="114"/>
      <c r="GE101" s="110"/>
      <c r="GF101" s="79"/>
      <c r="GG101" s="80"/>
      <c r="GH101" s="79"/>
      <c r="GI101" s="99"/>
      <c r="GJ101" s="80"/>
      <c r="GK101" s="99"/>
      <c r="GL101" s="3"/>
      <c r="GM101" s="3"/>
      <c r="GN101" s="33"/>
      <c r="GO101" s="1"/>
      <c r="GP101" s="1"/>
      <c r="GQ101" s="33"/>
      <c r="GR101" s="97"/>
      <c r="GS101" s="33"/>
      <c r="GT101" s="115"/>
      <c r="GU101" s="115"/>
      <c r="GV101" s="115"/>
      <c r="GW101" s="115"/>
      <c r="GX101" s="13"/>
      <c r="GY101" s="110"/>
      <c r="GZ101" s="110"/>
      <c r="HA101" s="110"/>
      <c r="HB101" s="110"/>
      <c r="HC101" s="113"/>
      <c r="HD101" s="113"/>
      <c r="HE101" s="113"/>
      <c r="HF101" s="113"/>
      <c r="HG101" s="113"/>
      <c r="HH101" s="113"/>
      <c r="HI101" s="113"/>
      <c r="HJ101" s="114"/>
      <c r="HK101" s="110"/>
      <c r="HL101" s="33"/>
      <c r="HM101" s="13"/>
      <c r="HN101" s="33"/>
      <c r="HO101" s="1"/>
      <c r="HQ101" s="61"/>
      <c r="HR101" s="3"/>
      <c r="HS101" s="3"/>
      <c r="HT101" s="33"/>
      <c r="HU101" s="1"/>
      <c r="HV101" s="1"/>
      <c r="HW101" s="33"/>
      <c r="HX101" s="97"/>
      <c r="HY101" s="33"/>
      <c r="HZ101" s="115"/>
      <c r="IA101" s="115"/>
      <c r="IB101" s="115"/>
      <c r="IC101" s="115"/>
    </row>
    <row r="102" spans="1:237" ht="6" customHeight="1" thickBot="1" x14ac:dyDescent="0.25">
      <c r="A102" s="110"/>
      <c r="B102" s="110"/>
      <c r="C102" s="110"/>
      <c r="D102" s="110"/>
      <c r="E102" s="110"/>
      <c r="F102" s="110"/>
      <c r="G102" s="110"/>
      <c r="H102" s="113"/>
      <c r="I102" s="113"/>
      <c r="J102" s="113"/>
      <c r="K102" s="113"/>
      <c r="L102" s="113"/>
      <c r="M102" s="113"/>
      <c r="N102" s="113"/>
      <c r="O102" s="114"/>
      <c r="P102" s="110"/>
      <c r="Q102" s="33"/>
      <c r="S102" s="33"/>
      <c r="T102" s="33"/>
      <c r="V102" s="33"/>
      <c r="W102" s="3"/>
      <c r="X102" s="3"/>
      <c r="Y102" s="33"/>
      <c r="Z102" s="1"/>
      <c r="AA102" s="1"/>
      <c r="AB102" s="33"/>
      <c r="AC102" s="86"/>
      <c r="AD102" s="91"/>
      <c r="AE102" s="115"/>
      <c r="AF102" s="115"/>
      <c r="AG102" s="115"/>
      <c r="AH102" s="115"/>
      <c r="AI102" s="33"/>
      <c r="AJ102" s="110"/>
      <c r="AK102" s="110"/>
      <c r="AL102" s="113"/>
      <c r="AM102" s="113"/>
      <c r="AN102" s="113"/>
      <c r="AO102" s="113"/>
      <c r="AP102" s="113"/>
      <c r="AQ102" s="113"/>
      <c r="AR102" s="113"/>
      <c r="AS102" s="114"/>
      <c r="AT102" s="110"/>
      <c r="AU102" s="13"/>
      <c r="AV102" s="13"/>
      <c r="AW102" s="13"/>
      <c r="AX102" s="13"/>
      <c r="AY102" s="96"/>
      <c r="AZ102" s="83"/>
      <c r="BA102" s="83"/>
      <c r="BB102" s="106"/>
      <c r="BC102" s="95"/>
      <c r="BD102" s="13"/>
      <c r="BE102" s="115"/>
      <c r="BF102" s="115"/>
      <c r="BG102" s="115"/>
      <c r="BH102" s="115"/>
      <c r="BR102" s="319"/>
      <c r="BS102" s="320"/>
      <c r="BT102" s="320"/>
      <c r="BU102" s="320"/>
      <c r="BV102" s="320"/>
      <c r="BW102" s="320"/>
      <c r="BX102" s="320"/>
      <c r="BY102" s="320"/>
      <c r="BZ102" s="320"/>
      <c r="CA102" s="320"/>
      <c r="CB102" s="320"/>
      <c r="CC102" s="320"/>
      <c r="CD102" s="17"/>
      <c r="CE102" s="178"/>
      <c r="CF102" s="178"/>
      <c r="CG102" s="178"/>
      <c r="CH102" s="178"/>
      <c r="CI102" s="178"/>
      <c r="CJ102" s="178"/>
      <c r="CK102" s="178"/>
      <c r="CL102" s="178"/>
      <c r="CM102" s="178"/>
      <c r="CN102" s="178"/>
      <c r="CO102" s="43"/>
      <c r="CP102" s="44"/>
      <c r="CQ102" s="178"/>
      <c r="CR102" s="178"/>
      <c r="CS102" s="178"/>
      <c r="CT102" s="178"/>
      <c r="CU102" s="178"/>
      <c r="CV102" s="178"/>
      <c r="CW102" s="178"/>
      <c r="CX102" s="178"/>
      <c r="CY102" s="178"/>
      <c r="CZ102" s="178"/>
      <c r="DA102" s="44"/>
      <c r="DB102" s="45"/>
      <c r="DC102" s="178"/>
      <c r="DD102" s="178"/>
      <c r="DE102" s="178"/>
      <c r="DF102" s="178"/>
      <c r="DG102" s="178"/>
      <c r="DH102" s="178"/>
      <c r="DI102" s="178"/>
      <c r="DJ102" s="178"/>
      <c r="DK102" s="178"/>
      <c r="DL102" s="178"/>
      <c r="DM102" s="43"/>
      <c r="DN102" s="45"/>
      <c r="DO102" s="178"/>
      <c r="DP102" s="178"/>
      <c r="DQ102" s="178"/>
      <c r="DR102" s="178"/>
      <c r="DS102" s="178"/>
      <c r="DT102" s="178"/>
      <c r="DU102" s="178"/>
      <c r="DV102" s="178"/>
      <c r="DW102" s="178"/>
      <c r="DX102" s="178"/>
      <c r="DY102" s="43"/>
      <c r="DZ102" s="44"/>
      <c r="EA102" s="178"/>
      <c r="EB102" s="178"/>
      <c r="EC102" s="178"/>
      <c r="ED102" s="178"/>
      <c r="EE102" s="178"/>
      <c r="EF102" s="178"/>
      <c r="EG102" s="178"/>
      <c r="EH102" s="178"/>
      <c r="EI102" s="178"/>
      <c r="EJ102" s="178"/>
      <c r="EK102" s="19"/>
      <c r="EM102" s="110"/>
      <c r="EN102" s="110"/>
      <c r="EO102" s="110"/>
      <c r="EP102" s="110"/>
      <c r="EQ102" s="113"/>
      <c r="ER102" s="113"/>
      <c r="ES102" s="113"/>
      <c r="ET102" s="113"/>
      <c r="EU102" s="113"/>
      <c r="EV102" s="113"/>
      <c r="EW102" s="113"/>
      <c r="EX102" s="114"/>
      <c r="EY102" s="110"/>
      <c r="EZ102" s="33"/>
      <c r="FB102" s="33"/>
      <c r="FC102" s="33"/>
      <c r="FE102" s="33"/>
      <c r="FF102" s="3"/>
      <c r="FG102" s="3"/>
      <c r="FH102" s="33"/>
      <c r="FI102" s="1"/>
      <c r="FJ102" s="1"/>
      <c r="FK102" s="33"/>
      <c r="FL102" s="86"/>
      <c r="FM102" s="91"/>
      <c r="FN102" s="115"/>
      <c r="FO102" s="115"/>
      <c r="FP102" s="115"/>
      <c r="FQ102" s="115"/>
      <c r="FR102" s="13"/>
      <c r="FS102" s="110"/>
      <c r="FT102" s="110"/>
      <c r="FU102" s="110"/>
      <c r="FV102" s="110"/>
      <c r="FW102" s="113"/>
      <c r="FX102" s="113"/>
      <c r="FY102" s="113"/>
      <c r="FZ102" s="113"/>
      <c r="GA102" s="113"/>
      <c r="GB102" s="113"/>
      <c r="GC102" s="113"/>
      <c r="GD102" s="114"/>
      <c r="GE102" s="110"/>
      <c r="GF102" s="33"/>
      <c r="GH102" s="33"/>
      <c r="GI102" s="33"/>
      <c r="GK102" s="33"/>
      <c r="GL102" s="3"/>
      <c r="GM102" s="3"/>
      <c r="GN102" s="33"/>
      <c r="GO102" s="1"/>
      <c r="GP102" s="1"/>
      <c r="GQ102" s="33"/>
      <c r="GR102" s="86"/>
      <c r="GS102" s="91"/>
      <c r="GT102" s="115"/>
      <c r="GU102" s="115"/>
      <c r="GV102" s="115"/>
      <c r="GW102" s="115"/>
      <c r="GX102" s="13"/>
      <c r="GY102" s="110"/>
      <c r="GZ102" s="110"/>
      <c r="HA102" s="110"/>
      <c r="HB102" s="110"/>
      <c r="HC102" s="113"/>
      <c r="HD102" s="113"/>
      <c r="HE102" s="113"/>
      <c r="HF102" s="113"/>
      <c r="HG102" s="113"/>
      <c r="HH102" s="113"/>
      <c r="HI102" s="113"/>
      <c r="HJ102" s="114"/>
      <c r="HK102" s="110"/>
      <c r="HL102" s="33"/>
      <c r="HN102" s="33"/>
      <c r="HO102" s="33"/>
      <c r="HQ102" s="33"/>
      <c r="HR102" s="3"/>
      <c r="HS102" s="3"/>
      <c r="HT102" s="33"/>
      <c r="HU102" s="1"/>
      <c r="HV102" s="1"/>
      <c r="HW102" s="33"/>
      <c r="HX102" s="86"/>
      <c r="HY102" s="91"/>
      <c r="HZ102" s="115"/>
      <c r="IA102" s="115"/>
      <c r="IB102" s="115"/>
      <c r="IC102" s="115"/>
    </row>
    <row r="103" spans="1:237" ht="6" customHeight="1" thickTop="1" x14ac:dyDescent="0.2">
      <c r="A103" s="110" t="s">
        <v>123</v>
      </c>
      <c r="B103" s="110"/>
      <c r="C103" s="110"/>
      <c r="D103" s="110" t="s">
        <v>36</v>
      </c>
      <c r="E103" s="110"/>
      <c r="F103" s="110" t="s">
        <v>31</v>
      </c>
      <c r="G103" s="110"/>
      <c r="H103" s="113" t="s">
        <v>116</v>
      </c>
      <c r="I103" s="113"/>
      <c r="J103" s="113"/>
      <c r="K103" s="113"/>
      <c r="L103" s="113"/>
      <c r="M103" s="113"/>
      <c r="N103" s="113"/>
      <c r="O103" s="114" t="s">
        <v>32</v>
      </c>
      <c r="P103" s="110"/>
      <c r="Q103" s="33"/>
      <c r="S103" s="33"/>
      <c r="T103" s="33"/>
      <c r="V103" s="33"/>
      <c r="W103" s="33"/>
      <c r="X103" s="33"/>
      <c r="Y103" s="33"/>
      <c r="Z103" s="33"/>
      <c r="AA103" s="33"/>
      <c r="AB103" s="34"/>
      <c r="AC103" s="41"/>
      <c r="AD103" s="33"/>
      <c r="AE103" s="115"/>
      <c r="AF103" s="115"/>
      <c r="AG103" s="115"/>
      <c r="AH103" s="115"/>
      <c r="AI103" s="33"/>
      <c r="AJ103" s="110" t="s">
        <v>20</v>
      </c>
      <c r="AK103" s="110"/>
      <c r="AL103" s="113" t="s">
        <v>46</v>
      </c>
      <c r="AM103" s="113"/>
      <c r="AN103" s="113"/>
      <c r="AO103" s="113"/>
      <c r="AP103" s="113"/>
      <c r="AQ103" s="113"/>
      <c r="AR103" s="113"/>
      <c r="AS103" s="114" t="s">
        <v>21</v>
      </c>
      <c r="AT103" s="110"/>
      <c r="AU103" s="13"/>
      <c r="AV103" s="13"/>
      <c r="AW103" s="13"/>
      <c r="AX103" s="14"/>
      <c r="AY103" s="13"/>
      <c r="AZ103" s="13"/>
      <c r="BA103" s="13"/>
      <c r="BB103" s="13"/>
      <c r="BC103" s="13"/>
      <c r="BD103" s="13"/>
      <c r="BR103" s="319"/>
      <c r="BS103" s="320"/>
      <c r="BT103" s="320"/>
      <c r="BU103" s="320"/>
      <c r="BV103" s="320"/>
      <c r="BW103" s="320"/>
      <c r="BX103" s="320"/>
      <c r="BY103" s="320"/>
      <c r="BZ103" s="320"/>
      <c r="CA103" s="320"/>
      <c r="CB103" s="320"/>
      <c r="CC103" s="320"/>
      <c r="CD103" s="17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4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8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4"/>
      <c r="DN103" s="18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4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9"/>
      <c r="EM103" s="110" t="s">
        <v>36</v>
      </c>
      <c r="EN103" s="110"/>
      <c r="EO103" s="110" t="s">
        <v>31</v>
      </c>
      <c r="EP103" s="110"/>
      <c r="EQ103" s="113" t="s">
        <v>105</v>
      </c>
      <c r="ER103" s="113"/>
      <c r="ES103" s="113"/>
      <c r="ET103" s="113"/>
      <c r="EU103" s="113"/>
      <c r="EV103" s="113"/>
      <c r="EW103" s="113"/>
      <c r="EX103" s="114" t="s">
        <v>32</v>
      </c>
      <c r="EY103" s="110"/>
      <c r="EZ103" s="33"/>
      <c r="FB103" s="33"/>
      <c r="FC103" s="33"/>
      <c r="FE103" s="33"/>
      <c r="FF103" s="33"/>
      <c r="FG103" s="33"/>
      <c r="FH103" s="33"/>
      <c r="FI103" s="33"/>
      <c r="FJ103" s="33"/>
      <c r="FK103" s="34"/>
      <c r="FL103" s="41"/>
      <c r="FM103" s="33"/>
      <c r="FN103" s="115"/>
      <c r="FO103" s="115"/>
      <c r="FP103" s="115"/>
      <c r="FQ103" s="115"/>
      <c r="FR103" s="13"/>
      <c r="FS103" s="110" t="s">
        <v>36</v>
      </c>
      <c r="FT103" s="110"/>
      <c r="FU103" s="110" t="s">
        <v>31</v>
      </c>
      <c r="FV103" s="110"/>
      <c r="FW103" s="113" t="s">
        <v>88</v>
      </c>
      <c r="FX103" s="113"/>
      <c r="FY103" s="113"/>
      <c r="FZ103" s="113"/>
      <c r="GA103" s="113"/>
      <c r="GB103" s="113"/>
      <c r="GC103" s="113"/>
      <c r="GD103" s="114" t="s">
        <v>32</v>
      </c>
      <c r="GE103" s="110"/>
      <c r="GF103" s="33"/>
      <c r="GH103" s="33"/>
      <c r="GI103" s="33"/>
      <c r="GK103" s="33"/>
      <c r="GL103" s="33"/>
      <c r="GM103" s="33"/>
      <c r="GN103" s="33"/>
      <c r="GO103" s="33"/>
      <c r="GP103" s="33"/>
      <c r="GQ103" s="34"/>
      <c r="GR103" s="41"/>
      <c r="GS103" s="33"/>
      <c r="GT103" s="115"/>
      <c r="GU103" s="115"/>
      <c r="GV103" s="115"/>
      <c r="GW103" s="115"/>
      <c r="GX103" s="13"/>
      <c r="GY103" s="110" t="s">
        <v>36</v>
      </c>
      <c r="GZ103" s="110"/>
      <c r="HA103" s="110" t="s">
        <v>31</v>
      </c>
      <c r="HB103" s="110"/>
      <c r="HC103" s="113" t="s">
        <v>119</v>
      </c>
      <c r="HD103" s="113"/>
      <c r="HE103" s="113"/>
      <c r="HF103" s="113"/>
      <c r="HG103" s="113"/>
      <c r="HH103" s="113"/>
      <c r="HI103" s="113"/>
      <c r="HJ103" s="114" t="s">
        <v>32</v>
      </c>
      <c r="HK103" s="110"/>
      <c r="HL103" s="33"/>
      <c r="HN103" s="33"/>
      <c r="HO103" s="33"/>
      <c r="HQ103" s="33"/>
      <c r="HR103" s="33"/>
      <c r="HS103" s="33"/>
      <c r="HT103" s="33"/>
      <c r="HU103" s="33"/>
      <c r="HV103" s="33"/>
      <c r="HW103" s="34"/>
      <c r="HX103" s="41"/>
      <c r="HY103" s="33"/>
      <c r="HZ103" s="115"/>
      <c r="IA103" s="115"/>
      <c r="IB103" s="115"/>
      <c r="IC103" s="115"/>
    </row>
    <row r="104" spans="1:237" ht="6" customHeight="1" thickBot="1" x14ac:dyDescent="0.25">
      <c r="A104" s="110"/>
      <c r="B104" s="110"/>
      <c r="C104" s="110"/>
      <c r="D104" s="110"/>
      <c r="E104" s="110"/>
      <c r="F104" s="110"/>
      <c r="G104" s="110"/>
      <c r="H104" s="113"/>
      <c r="I104" s="113"/>
      <c r="J104" s="113"/>
      <c r="K104" s="113"/>
      <c r="L104" s="113"/>
      <c r="M104" s="113"/>
      <c r="N104" s="113"/>
      <c r="O104" s="114"/>
      <c r="P104" s="110"/>
      <c r="Q104" s="33"/>
      <c r="S104" s="33"/>
      <c r="T104" s="33"/>
      <c r="V104" s="33"/>
      <c r="W104" s="1"/>
      <c r="X104" s="1"/>
      <c r="Y104" s="33"/>
      <c r="Z104" s="33"/>
      <c r="AA104" s="33"/>
      <c r="AB104" s="34"/>
      <c r="AC104" s="33"/>
      <c r="AD104" s="33"/>
      <c r="AE104" s="115"/>
      <c r="AF104" s="115"/>
      <c r="AG104" s="115"/>
      <c r="AH104" s="115"/>
      <c r="AI104" s="33"/>
      <c r="AJ104" s="110"/>
      <c r="AK104" s="110"/>
      <c r="AL104" s="113"/>
      <c r="AM104" s="113"/>
      <c r="AN104" s="113"/>
      <c r="AO104" s="113"/>
      <c r="AP104" s="113"/>
      <c r="AQ104" s="113"/>
      <c r="AR104" s="113"/>
      <c r="AS104" s="114"/>
      <c r="AT104" s="110"/>
      <c r="AU104" s="15"/>
      <c r="AV104" s="15"/>
      <c r="AW104" s="15"/>
      <c r="AX104" s="16"/>
      <c r="AY104" s="13"/>
      <c r="AZ104" s="13"/>
      <c r="BA104" s="13"/>
      <c r="BB104" s="13"/>
      <c r="BC104" s="13"/>
      <c r="BD104" s="13"/>
      <c r="BR104" s="319"/>
      <c r="BS104" s="320"/>
      <c r="BT104" s="320"/>
      <c r="BU104" s="320"/>
      <c r="BV104" s="320"/>
      <c r="BW104" s="320"/>
      <c r="BX104" s="320"/>
      <c r="BY104" s="320"/>
      <c r="BZ104" s="320"/>
      <c r="CA104" s="320"/>
      <c r="CB104" s="320"/>
      <c r="CC104" s="320"/>
      <c r="CD104" s="339">
        <v>1</v>
      </c>
      <c r="CE104" s="300"/>
      <c r="CF104" s="300"/>
      <c r="CG104" s="300"/>
      <c r="CH104" s="300"/>
      <c r="CI104" s="300"/>
      <c r="CJ104" s="300"/>
      <c r="CK104" s="300"/>
      <c r="CL104" s="300"/>
      <c r="CM104" s="300"/>
      <c r="CN104" s="300"/>
      <c r="CO104" s="301"/>
      <c r="CP104" s="300">
        <v>1</v>
      </c>
      <c r="CQ104" s="300"/>
      <c r="CR104" s="300"/>
      <c r="CS104" s="300"/>
      <c r="CT104" s="300"/>
      <c r="CU104" s="300"/>
      <c r="CV104" s="300"/>
      <c r="CW104" s="300"/>
      <c r="CX104" s="300"/>
      <c r="CY104" s="300"/>
      <c r="CZ104" s="300"/>
      <c r="DA104" s="300"/>
      <c r="DB104" s="299">
        <v>0</v>
      </c>
      <c r="DC104" s="300"/>
      <c r="DD104" s="300"/>
      <c r="DE104" s="300"/>
      <c r="DF104" s="300"/>
      <c r="DG104" s="300"/>
      <c r="DH104" s="300"/>
      <c r="DI104" s="300"/>
      <c r="DJ104" s="300"/>
      <c r="DK104" s="300"/>
      <c r="DL104" s="300"/>
      <c r="DM104" s="301"/>
      <c r="DN104" s="299"/>
      <c r="DO104" s="300"/>
      <c r="DP104" s="300"/>
      <c r="DQ104" s="300"/>
      <c r="DR104" s="300"/>
      <c r="DS104" s="300"/>
      <c r="DT104" s="300"/>
      <c r="DU104" s="300"/>
      <c r="DV104" s="300"/>
      <c r="DW104" s="300"/>
      <c r="DX104" s="300"/>
      <c r="DY104" s="301"/>
      <c r="DZ104" s="300"/>
      <c r="EA104" s="300"/>
      <c r="EB104" s="300"/>
      <c r="EC104" s="300"/>
      <c r="ED104" s="300"/>
      <c r="EE104" s="300"/>
      <c r="EF104" s="300"/>
      <c r="EG104" s="300"/>
      <c r="EH104" s="300"/>
      <c r="EI104" s="300"/>
      <c r="EJ104" s="300"/>
      <c r="EK104" s="313"/>
      <c r="EM104" s="110"/>
      <c r="EN104" s="110"/>
      <c r="EO104" s="110"/>
      <c r="EP104" s="110"/>
      <c r="EQ104" s="113"/>
      <c r="ER104" s="113"/>
      <c r="ES104" s="113"/>
      <c r="ET104" s="113"/>
      <c r="EU104" s="113"/>
      <c r="EV104" s="113"/>
      <c r="EW104" s="113"/>
      <c r="EX104" s="114"/>
      <c r="EY104" s="110"/>
      <c r="EZ104" s="33"/>
      <c r="FB104" s="33"/>
      <c r="FC104" s="33"/>
      <c r="FE104" s="33"/>
      <c r="FF104" s="1"/>
      <c r="FG104" s="1"/>
      <c r="FH104" s="33"/>
      <c r="FI104" s="33"/>
      <c r="FJ104" s="33"/>
      <c r="FK104" s="34"/>
      <c r="FL104" s="33"/>
      <c r="FM104" s="33"/>
      <c r="FN104" s="115"/>
      <c r="FO104" s="115"/>
      <c r="FP104" s="115"/>
      <c r="FQ104" s="115"/>
      <c r="FR104" s="13"/>
      <c r="FS104" s="110"/>
      <c r="FT104" s="110"/>
      <c r="FU104" s="110"/>
      <c r="FV104" s="110"/>
      <c r="FW104" s="113"/>
      <c r="FX104" s="113"/>
      <c r="FY104" s="113"/>
      <c r="FZ104" s="113"/>
      <c r="GA104" s="113"/>
      <c r="GB104" s="113"/>
      <c r="GC104" s="113"/>
      <c r="GD104" s="114"/>
      <c r="GE104" s="110"/>
      <c r="GF104" s="33"/>
      <c r="GH104" s="33"/>
      <c r="GI104" s="33"/>
      <c r="GK104" s="33"/>
      <c r="GL104" s="1"/>
      <c r="GM104" s="1"/>
      <c r="GN104" s="33"/>
      <c r="GO104" s="33"/>
      <c r="GP104" s="33"/>
      <c r="GQ104" s="34"/>
      <c r="GR104" s="33"/>
      <c r="GS104" s="33"/>
      <c r="GT104" s="115"/>
      <c r="GU104" s="115"/>
      <c r="GV104" s="115"/>
      <c r="GW104" s="115"/>
      <c r="GX104" s="13"/>
      <c r="GY104" s="110"/>
      <c r="GZ104" s="110"/>
      <c r="HA104" s="110"/>
      <c r="HB104" s="110"/>
      <c r="HC104" s="113"/>
      <c r="HD104" s="113"/>
      <c r="HE104" s="113"/>
      <c r="HF104" s="113"/>
      <c r="HG104" s="113"/>
      <c r="HH104" s="113"/>
      <c r="HI104" s="113"/>
      <c r="HJ104" s="114"/>
      <c r="HK104" s="110"/>
      <c r="HL104" s="33"/>
      <c r="HN104" s="33"/>
      <c r="HO104" s="33"/>
      <c r="HQ104" s="33"/>
      <c r="HR104" s="1"/>
      <c r="HS104" s="1"/>
      <c r="HT104" s="33"/>
      <c r="HU104" s="33"/>
      <c r="HV104" s="33"/>
      <c r="HW104" s="34"/>
      <c r="HX104" s="33"/>
      <c r="HY104" s="33"/>
      <c r="HZ104" s="115"/>
      <c r="IA104" s="115"/>
      <c r="IB104" s="115"/>
      <c r="IC104" s="115"/>
    </row>
    <row r="105" spans="1:237" ht="6" customHeight="1" thickTop="1" x14ac:dyDescent="0.2">
      <c r="A105" s="110"/>
      <c r="B105" s="110"/>
      <c r="C105" s="110"/>
      <c r="D105" s="110"/>
      <c r="E105" s="110"/>
      <c r="F105" s="110"/>
      <c r="G105" s="110"/>
      <c r="H105" s="113"/>
      <c r="I105" s="113"/>
      <c r="J105" s="113"/>
      <c r="K105" s="113"/>
      <c r="L105" s="113"/>
      <c r="M105" s="113"/>
      <c r="N105" s="113"/>
      <c r="O105" s="114"/>
      <c r="P105" s="110"/>
      <c r="Q105" s="79"/>
      <c r="R105" s="80"/>
      <c r="S105" s="79"/>
      <c r="T105" s="79"/>
      <c r="U105" s="80"/>
      <c r="V105" s="79"/>
      <c r="W105" s="85"/>
      <c r="X105" s="1"/>
      <c r="Y105" s="33"/>
      <c r="Z105" s="33"/>
      <c r="AA105" s="33"/>
      <c r="AB105" s="34"/>
      <c r="AC105" s="33"/>
      <c r="AD105" s="33"/>
      <c r="AE105" s="115"/>
      <c r="AF105" s="115"/>
      <c r="AG105" s="115"/>
      <c r="AH105" s="115"/>
      <c r="AI105" s="33"/>
      <c r="AJ105" s="110"/>
      <c r="AK105" s="110"/>
      <c r="AL105" s="113"/>
      <c r="AM105" s="113"/>
      <c r="AN105" s="113"/>
      <c r="AO105" s="113"/>
      <c r="AP105" s="113"/>
      <c r="AQ105" s="113"/>
      <c r="AR105" s="113"/>
      <c r="AS105" s="114"/>
      <c r="AT105" s="110"/>
      <c r="AU105" s="13"/>
      <c r="AV105" s="13"/>
      <c r="AW105" s="13"/>
      <c r="AX105" s="13"/>
      <c r="BC105" s="13"/>
      <c r="BD105" s="13"/>
      <c r="BR105" s="319"/>
      <c r="BS105" s="320"/>
      <c r="BT105" s="320"/>
      <c r="BU105" s="320"/>
      <c r="BV105" s="320"/>
      <c r="BW105" s="320"/>
      <c r="BX105" s="320"/>
      <c r="BY105" s="320"/>
      <c r="BZ105" s="320"/>
      <c r="CA105" s="320"/>
      <c r="CB105" s="320"/>
      <c r="CC105" s="320"/>
      <c r="CD105" s="329"/>
      <c r="CE105" s="303"/>
      <c r="CF105" s="303"/>
      <c r="CG105" s="303"/>
      <c r="CH105" s="303"/>
      <c r="CI105" s="303"/>
      <c r="CJ105" s="303"/>
      <c r="CK105" s="303"/>
      <c r="CL105" s="303"/>
      <c r="CM105" s="303"/>
      <c r="CN105" s="303"/>
      <c r="CO105" s="304"/>
      <c r="CP105" s="303"/>
      <c r="CQ105" s="303"/>
      <c r="CR105" s="303"/>
      <c r="CS105" s="303"/>
      <c r="CT105" s="303"/>
      <c r="CU105" s="303"/>
      <c r="CV105" s="303"/>
      <c r="CW105" s="303"/>
      <c r="CX105" s="303"/>
      <c r="CY105" s="303"/>
      <c r="CZ105" s="303"/>
      <c r="DA105" s="303"/>
      <c r="DB105" s="302"/>
      <c r="DC105" s="303"/>
      <c r="DD105" s="303"/>
      <c r="DE105" s="303"/>
      <c r="DF105" s="303"/>
      <c r="DG105" s="303"/>
      <c r="DH105" s="303"/>
      <c r="DI105" s="303"/>
      <c r="DJ105" s="303"/>
      <c r="DK105" s="303"/>
      <c r="DL105" s="303"/>
      <c r="DM105" s="304"/>
      <c r="DN105" s="302"/>
      <c r="DO105" s="303"/>
      <c r="DP105" s="303"/>
      <c r="DQ105" s="303"/>
      <c r="DR105" s="303"/>
      <c r="DS105" s="303"/>
      <c r="DT105" s="303"/>
      <c r="DU105" s="303"/>
      <c r="DV105" s="303"/>
      <c r="DW105" s="303"/>
      <c r="DX105" s="303"/>
      <c r="DY105" s="304"/>
      <c r="DZ105" s="303"/>
      <c r="EA105" s="303"/>
      <c r="EB105" s="303"/>
      <c r="EC105" s="303"/>
      <c r="ED105" s="303"/>
      <c r="EE105" s="303"/>
      <c r="EF105" s="303"/>
      <c r="EG105" s="303"/>
      <c r="EH105" s="303"/>
      <c r="EI105" s="303"/>
      <c r="EJ105" s="303"/>
      <c r="EK105" s="314"/>
      <c r="EM105" s="110"/>
      <c r="EN105" s="110"/>
      <c r="EO105" s="110"/>
      <c r="EP105" s="110"/>
      <c r="EQ105" s="113"/>
      <c r="ER105" s="113"/>
      <c r="ES105" s="113"/>
      <c r="ET105" s="113"/>
      <c r="EU105" s="113"/>
      <c r="EV105" s="113"/>
      <c r="EW105" s="113"/>
      <c r="EX105" s="114"/>
      <c r="EY105" s="110"/>
      <c r="EZ105" s="31"/>
      <c r="FA105" s="11"/>
      <c r="FB105" s="31"/>
      <c r="FC105" s="31"/>
      <c r="FD105" s="11"/>
      <c r="FE105" s="32"/>
      <c r="FF105" s="1"/>
      <c r="FG105" s="1"/>
      <c r="FH105" s="33"/>
      <c r="FI105" s="33"/>
      <c r="FJ105" s="33"/>
      <c r="FK105" s="34"/>
      <c r="FL105" s="33"/>
      <c r="FM105" s="33"/>
      <c r="FN105" s="115"/>
      <c r="FO105" s="115"/>
      <c r="FP105" s="115"/>
      <c r="FQ105" s="115"/>
      <c r="FR105" s="13"/>
      <c r="FS105" s="110"/>
      <c r="FT105" s="110"/>
      <c r="FU105" s="110"/>
      <c r="FV105" s="110"/>
      <c r="FW105" s="113"/>
      <c r="FX105" s="113"/>
      <c r="FY105" s="113"/>
      <c r="FZ105" s="113"/>
      <c r="GA105" s="113"/>
      <c r="GB105" s="113"/>
      <c r="GC105" s="113"/>
      <c r="GD105" s="114"/>
      <c r="GE105" s="110"/>
      <c r="GF105" s="79"/>
      <c r="GG105" s="80"/>
      <c r="GH105" s="79"/>
      <c r="GI105" s="79"/>
      <c r="GJ105" s="80"/>
      <c r="GK105" s="79"/>
      <c r="GL105" s="85"/>
      <c r="GM105" s="1"/>
      <c r="GN105" s="33"/>
      <c r="GO105" s="33"/>
      <c r="GP105" s="33"/>
      <c r="GQ105" s="34"/>
      <c r="GR105" s="33"/>
      <c r="GS105" s="33"/>
      <c r="GT105" s="115"/>
      <c r="GU105" s="115"/>
      <c r="GV105" s="115"/>
      <c r="GW105" s="115"/>
      <c r="GX105" s="13"/>
      <c r="GY105" s="110"/>
      <c r="GZ105" s="110"/>
      <c r="HA105" s="110"/>
      <c r="HB105" s="110"/>
      <c r="HC105" s="113"/>
      <c r="HD105" s="113"/>
      <c r="HE105" s="113"/>
      <c r="HF105" s="113"/>
      <c r="HG105" s="113"/>
      <c r="HH105" s="113"/>
      <c r="HI105" s="113"/>
      <c r="HJ105" s="114"/>
      <c r="HK105" s="110"/>
      <c r="HL105" s="31"/>
      <c r="HM105" s="11"/>
      <c r="HN105" s="31"/>
      <c r="HO105" s="31"/>
      <c r="HP105" s="11"/>
      <c r="HQ105" s="32"/>
      <c r="HR105" s="1"/>
      <c r="HS105" s="1"/>
      <c r="HT105" s="33"/>
      <c r="HU105" s="33"/>
      <c r="HV105" s="33"/>
      <c r="HW105" s="34"/>
      <c r="HX105" s="33"/>
      <c r="HY105" s="33"/>
      <c r="HZ105" s="115"/>
      <c r="IA105" s="115"/>
      <c r="IB105" s="115"/>
      <c r="IC105" s="115"/>
    </row>
    <row r="106" spans="1:237" ht="6" customHeight="1" thickBot="1" x14ac:dyDescent="0.25">
      <c r="A106" s="110"/>
      <c r="B106" s="110"/>
      <c r="C106" s="110"/>
      <c r="D106" s="110"/>
      <c r="E106" s="110"/>
      <c r="F106" s="110"/>
      <c r="G106" s="110"/>
      <c r="H106" s="113"/>
      <c r="I106" s="113"/>
      <c r="J106" s="113"/>
      <c r="K106" s="113"/>
      <c r="L106" s="113"/>
      <c r="M106" s="113"/>
      <c r="N106" s="113"/>
      <c r="O106" s="114"/>
      <c r="P106" s="110"/>
      <c r="Q106" s="33"/>
      <c r="R106" s="13"/>
      <c r="S106" s="33"/>
      <c r="T106" s="33"/>
      <c r="U106" s="13"/>
      <c r="V106" s="33"/>
      <c r="W106" s="86"/>
      <c r="X106" s="91"/>
      <c r="Y106" s="91"/>
      <c r="Z106" s="33"/>
      <c r="AA106" s="33"/>
      <c r="AB106" s="34"/>
      <c r="AC106" s="33"/>
      <c r="AD106" s="33"/>
      <c r="AE106" s="115"/>
      <c r="AF106" s="115"/>
      <c r="AG106" s="115"/>
      <c r="AH106" s="115"/>
      <c r="AI106" s="33"/>
      <c r="AJ106" s="110"/>
      <c r="AK106" s="110"/>
      <c r="AL106" s="113"/>
      <c r="AM106" s="113"/>
      <c r="AN106" s="113"/>
      <c r="AO106" s="113"/>
      <c r="AP106" s="113"/>
      <c r="AQ106" s="113"/>
      <c r="AR106" s="113"/>
      <c r="AS106" s="114"/>
      <c r="AT106" s="110"/>
      <c r="AU106" s="13"/>
      <c r="AV106" s="13"/>
      <c r="AW106" s="13"/>
      <c r="AX106" s="13"/>
      <c r="BC106" s="13"/>
      <c r="BD106" s="13"/>
      <c r="BR106" s="319"/>
      <c r="BS106" s="320"/>
      <c r="BT106" s="320"/>
      <c r="BU106" s="320"/>
      <c r="BV106" s="320"/>
      <c r="BW106" s="320"/>
      <c r="BX106" s="320"/>
      <c r="BY106" s="320"/>
      <c r="BZ106" s="320"/>
      <c r="CA106" s="320"/>
      <c r="CB106" s="320"/>
      <c r="CC106" s="320"/>
      <c r="CD106" s="340"/>
      <c r="CE106" s="306"/>
      <c r="CF106" s="306"/>
      <c r="CG106" s="306"/>
      <c r="CH106" s="306"/>
      <c r="CI106" s="306"/>
      <c r="CJ106" s="306"/>
      <c r="CK106" s="306"/>
      <c r="CL106" s="306"/>
      <c r="CM106" s="306"/>
      <c r="CN106" s="306"/>
      <c r="CO106" s="307"/>
      <c r="CP106" s="306"/>
      <c r="CQ106" s="306"/>
      <c r="CR106" s="306"/>
      <c r="CS106" s="306"/>
      <c r="CT106" s="306"/>
      <c r="CU106" s="306"/>
      <c r="CV106" s="306"/>
      <c r="CW106" s="306"/>
      <c r="CX106" s="306"/>
      <c r="CY106" s="306"/>
      <c r="CZ106" s="306"/>
      <c r="DA106" s="306"/>
      <c r="DB106" s="305"/>
      <c r="DC106" s="306"/>
      <c r="DD106" s="306"/>
      <c r="DE106" s="306"/>
      <c r="DF106" s="306"/>
      <c r="DG106" s="306"/>
      <c r="DH106" s="306"/>
      <c r="DI106" s="306"/>
      <c r="DJ106" s="306"/>
      <c r="DK106" s="306"/>
      <c r="DL106" s="306"/>
      <c r="DM106" s="307"/>
      <c r="DN106" s="305"/>
      <c r="DO106" s="306"/>
      <c r="DP106" s="306"/>
      <c r="DQ106" s="306"/>
      <c r="DR106" s="306"/>
      <c r="DS106" s="306"/>
      <c r="DT106" s="306"/>
      <c r="DU106" s="306"/>
      <c r="DV106" s="306"/>
      <c r="DW106" s="306"/>
      <c r="DX106" s="306"/>
      <c r="DY106" s="307"/>
      <c r="DZ106" s="306"/>
      <c r="EA106" s="306"/>
      <c r="EB106" s="306"/>
      <c r="EC106" s="306"/>
      <c r="ED106" s="306"/>
      <c r="EE106" s="306"/>
      <c r="EF106" s="306"/>
      <c r="EG106" s="306"/>
      <c r="EH106" s="306"/>
      <c r="EI106" s="306"/>
      <c r="EJ106" s="306"/>
      <c r="EK106" s="315"/>
      <c r="EM106" s="110"/>
      <c r="EN106" s="110"/>
      <c r="EO106" s="110"/>
      <c r="EP106" s="110"/>
      <c r="EQ106" s="113"/>
      <c r="ER106" s="113"/>
      <c r="ES106" s="113"/>
      <c r="ET106" s="113"/>
      <c r="EU106" s="113"/>
      <c r="EV106" s="113"/>
      <c r="EW106" s="113"/>
      <c r="EX106" s="114"/>
      <c r="EY106" s="110"/>
      <c r="EZ106" s="33"/>
      <c r="FA106" s="13"/>
      <c r="FB106" s="33"/>
      <c r="FC106" s="33"/>
      <c r="FD106" s="13"/>
      <c r="FE106" s="34"/>
      <c r="FF106" s="33"/>
      <c r="FG106" s="33"/>
      <c r="FH106" s="33"/>
      <c r="FI106" s="33"/>
      <c r="FJ106" s="33"/>
      <c r="FK106" s="34"/>
      <c r="FL106" s="33"/>
      <c r="FM106" s="33"/>
      <c r="FN106" s="115"/>
      <c r="FO106" s="115"/>
      <c r="FP106" s="115"/>
      <c r="FQ106" s="115"/>
      <c r="FR106" s="13"/>
      <c r="FS106" s="110"/>
      <c r="FT106" s="110"/>
      <c r="FU106" s="110"/>
      <c r="FV106" s="110"/>
      <c r="FW106" s="113"/>
      <c r="FX106" s="113"/>
      <c r="FY106" s="113"/>
      <c r="FZ106" s="113"/>
      <c r="GA106" s="113"/>
      <c r="GB106" s="113"/>
      <c r="GC106" s="113"/>
      <c r="GD106" s="114"/>
      <c r="GE106" s="110"/>
      <c r="GF106" s="33"/>
      <c r="GG106" s="13"/>
      <c r="GH106" s="33"/>
      <c r="GI106" s="33"/>
      <c r="GJ106" s="13"/>
      <c r="GK106" s="33"/>
      <c r="GL106" s="86"/>
      <c r="GM106" s="91"/>
      <c r="GN106" s="91"/>
      <c r="GO106" s="33"/>
      <c r="GP106" s="33"/>
      <c r="GQ106" s="34"/>
      <c r="GR106" s="33"/>
      <c r="GS106" s="33"/>
      <c r="GT106" s="115"/>
      <c r="GU106" s="115"/>
      <c r="GV106" s="115"/>
      <c r="GW106" s="115"/>
      <c r="GX106" s="13"/>
      <c r="GY106" s="110"/>
      <c r="GZ106" s="110"/>
      <c r="HA106" s="110"/>
      <c r="HB106" s="110"/>
      <c r="HC106" s="113"/>
      <c r="HD106" s="113"/>
      <c r="HE106" s="113"/>
      <c r="HF106" s="113"/>
      <c r="HG106" s="113"/>
      <c r="HH106" s="113"/>
      <c r="HI106" s="113"/>
      <c r="HJ106" s="114"/>
      <c r="HK106" s="110"/>
      <c r="HL106" s="33"/>
      <c r="HM106" s="13"/>
      <c r="HN106" s="33"/>
      <c r="HO106" s="33"/>
      <c r="HP106" s="13"/>
      <c r="HQ106" s="34"/>
      <c r="HR106" s="33"/>
      <c r="HS106" s="33"/>
      <c r="HT106" s="33"/>
      <c r="HU106" s="33"/>
      <c r="HV106" s="33"/>
      <c r="HW106" s="34"/>
      <c r="HX106" s="33"/>
      <c r="HY106" s="33"/>
      <c r="HZ106" s="115"/>
      <c r="IA106" s="115"/>
      <c r="IB106" s="115"/>
      <c r="IC106" s="115"/>
    </row>
    <row r="107" spans="1:237" ht="6" customHeight="1" thickTop="1" x14ac:dyDescent="0.2">
      <c r="A107" s="110" t="s">
        <v>125</v>
      </c>
      <c r="B107" s="110"/>
      <c r="C107" s="110"/>
      <c r="D107" s="110" t="s">
        <v>34</v>
      </c>
      <c r="E107" s="110"/>
      <c r="F107" s="110" t="s">
        <v>31</v>
      </c>
      <c r="G107" s="110"/>
      <c r="H107" s="113" t="s">
        <v>54</v>
      </c>
      <c r="I107" s="113"/>
      <c r="J107" s="113"/>
      <c r="K107" s="113"/>
      <c r="L107" s="113"/>
      <c r="M107" s="113"/>
      <c r="N107" s="113"/>
      <c r="O107" s="114" t="s">
        <v>32</v>
      </c>
      <c r="P107" s="110"/>
      <c r="Q107" s="27"/>
      <c r="R107" s="13"/>
      <c r="S107" s="33"/>
      <c r="T107" s="33"/>
      <c r="U107" s="13"/>
      <c r="V107" s="34"/>
      <c r="W107" s="33"/>
      <c r="X107" s="33"/>
      <c r="Y107" s="34"/>
      <c r="Z107" s="33"/>
      <c r="AA107" s="33"/>
      <c r="AB107" s="34"/>
      <c r="AC107" s="41"/>
      <c r="AD107" s="33"/>
      <c r="AE107" s="67"/>
      <c r="AF107" s="67"/>
      <c r="AG107" s="67"/>
      <c r="AH107" s="67"/>
      <c r="AI107" s="33"/>
      <c r="BR107" s="280" t="s">
        <v>115</v>
      </c>
      <c r="BS107" s="281"/>
      <c r="BT107" s="281"/>
      <c r="BU107" s="281"/>
      <c r="BV107" s="281"/>
      <c r="BW107" s="281"/>
      <c r="BX107" s="281"/>
      <c r="BY107" s="281"/>
      <c r="BZ107" s="281"/>
      <c r="CA107" s="281"/>
      <c r="CB107" s="281"/>
      <c r="CC107" s="282"/>
      <c r="CD107" s="321" t="s">
        <v>136</v>
      </c>
      <c r="CE107" s="295"/>
      <c r="CF107" s="295"/>
      <c r="CG107" s="295"/>
      <c r="CH107" s="295"/>
      <c r="CI107" s="295"/>
      <c r="CJ107" s="295"/>
      <c r="CK107" s="295"/>
      <c r="CL107" s="295"/>
      <c r="CM107" s="295"/>
      <c r="CN107" s="295"/>
      <c r="CO107" s="297"/>
      <c r="CP107" s="295" t="s">
        <v>137</v>
      </c>
      <c r="CQ107" s="295"/>
      <c r="CR107" s="295"/>
      <c r="CS107" s="295"/>
      <c r="CT107" s="295"/>
      <c r="CU107" s="295"/>
      <c r="CV107" s="295"/>
      <c r="CW107" s="295"/>
      <c r="CX107" s="295"/>
      <c r="CY107" s="295"/>
      <c r="CZ107" s="295"/>
      <c r="DA107" s="295"/>
      <c r="DB107" s="308" t="s">
        <v>138</v>
      </c>
      <c r="DC107" s="295"/>
      <c r="DD107" s="295"/>
      <c r="DE107" s="295"/>
      <c r="DF107" s="295"/>
      <c r="DG107" s="295"/>
      <c r="DH107" s="295"/>
      <c r="DI107" s="295"/>
      <c r="DJ107" s="295"/>
      <c r="DK107" s="295"/>
      <c r="DL107" s="295"/>
      <c r="DM107" s="297"/>
      <c r="DN107" s="308" t="s">
        <v>139</v>
      </c>
      <c r="DO107" s="295"/>
      <c r="DP107" s="295"/>
      <c r="DQ107" s="295"/>
      <c r="DR107" s="295"/>
      <c r="DS107" s="295"/>
      <c r="DT107" s="295"/>
      <c r="DU107" s="295"/>
      <c r="DV107" s="295"/>
      <c r="DW107" s="295"/>
      <c r="DX107" s="295"/>
      <c r="DY107" s="297"/>
      <c r="DZ107" s="295" t="s">
        <v>140</v>
      </c>
      <c r="EA107" s="295"/>
      <c r="EB107" s="295"/>
      <c r="EC107" s="295"/>
      <c r="ED107" s="295"/>
      <c r="EE107" s="295"/>
      <c r="EF107" s="295"/>
      <c r="EG107" s="295"/>
      <c r="EH107" s="295"/>
      <c r="EI107" s="295"/>
      <c r="EJ107" s="295"/>
      <c r="EK107" s="296"/>
      <c r="EM107" s="110" t="s">
        <v>34</v>
      </c>
      <c r="EN107" s="110"/>
      <c r="EO107" s="110" t="s">
        <v>31</v>
      </c>
      <c r="EP107" s="110"/>
      <c r="EQ107" s="113" t="s">
        <v>93</v>
      </c>
      <c r="ER107" s="113"/>
      <c r="ES107" s="113"/>
      <c r="ET107" s="113"/>
      <c r="EU107" s="113"/>
      <c r="EV107" s="113"/>
      <c r="EW107" s="113"/>
      <c r="EX107" s="114" t="s">
        <v>32</v>
      </c>
      <c r="EY107" s="110"/>
      <c r="EZ107" s="27"/>
      <c r="FA107" s="13"/>
      <c r="FB107" s="33"/>
      <c r="FC107" s="33"/>
      <c r="FD107" s="13"/>
      <c r="FE107" s="33"/>
      <c r="FF107" s="94"/>
      <c r="FG107" s="79"/>
      <c r="FH107" s="81"/>
      <c r="FI107" s="33"/>
      <c r="FJ107" s="33"/>
      <c r="FK107" s="34"/>
      <c r="FL107" s="41"/>
      <c r="FM107" s="33"/>
      <c r="FN107" s="67"/>
      <c r="FO107" s="67"/>
      <c r="FP107" s="67"/>
      <c r="FQ107" s="67"/>
      <c r="FR107" s="13"/>
      <c r="FS107" s="110" t="s">
        <v>34</v>
      </c>
      <c r="FT107" s="110"/>
      <c r="FU107" s="110" t="s">
        <v>31</v>
      </c>
      <c r="FV107" s="110"/>
      <c r="FW107" s="113" t="s">
        <v>80</v>
      </c>
      <c r="FX107" s="113"/>
      <c r="FY107" s="113"/>
      <c r="FZ107" s="113"/>
      <c r="GA107" s="113"/>
      <c r="GB107" s="113"/>
      <c r="GC107" s="113"/>
      <c r="GD107" s="114" t="s">
        <v>32</v>
      </c>
      <c r="GE107" s="110"/>
      <c r="GF107" s="27"/>
      <c r="GG107" s="13"/>
      <c r="GH107" s="33"/>
      <c r="GI107" s="33"/>
      <c r="GJ107" s="13"/>
      <c r="GK107" s="34"/>
      <c r="GL107" s="33"/>
      <c r="GM107" s="33"/>
      <c r="GN107" s="33"/>
      <c r="GO107" s="97"/>
      <c r="GP107" s="33"/>
      <c r="GQ107" s="34"/>
      <c r="GR107" s="41"/>
      <c r="GS107" s="33"/>
      <c r="GT107" s="67"/>
      <c r="GU107" s="67"/>
      <c r="GV107" s="67"/>
      <c r="GW107" s="67"/>
      <c r="GX107" s="3"/>
      <c r="GY107" s="110" t="s">
        <v>34</v>
      </c>
      <c r="GZ107" s="110"/>
      <c r="HA107" s="110" t="s">
        <v>31</v>
      </c>
      <c r="HB107" s="110"/>
      <c r="HC107" s="113" t="s">
        <v>82</v>
      </c>
      <c r="HD107" s="113"/>
      <c r="HE107" s="113"/>
      <c r="HF107" s="113"/>
      <c r="HG107" s="113"/>
      <c r="HH107" s="113"/>
      <c r="HI107" s="113"/>
      <c r="HJ107" s="114" t="s">
        <v>32</v>
      </c>
      <c r="HK107" s="110"/>
      <c r="HL107" s="27"/>
      <c r="HM107" s="13"/>
      <c r="HN107" s="33"/>
      <c r="HO107" s="33"/>
      <c r="HP107" s="13"/>
      <c r="HQ107" s="33"/>
      <c r="HR107" s="94"/>
      <c r="HS107" s="79"/>
      <c r="HT107" s="81"/>
      <c r="HU107" s="33"/>
      <c r="HV107" s="33"/>
      <c r="HW107" s="34"/>
      <c r="HX107" s="41"/>
      <c r="HY107" s="33"/>
      <c r="HZ107" s="67"/>
      <c r="IA107" s="67"/>
      <c r="IB107" s="67"/>
      <c r="IC107" s="67"/>
    </row>
    <row r="108" spans="1:237" ht="6" customHeight="1" thickBot="1" x14ac:dyDescent="0.25">
      <c r="A108" s="110"/>
      <c r="B108" s="110"/>
      <c r="C108" s="110"/>
      <c r="D108" s="110"/>
      <c r="E108" s="110"/>
      <c r="F108" s="110"/>
      <c r="G108" s="110"/>
      <c r="H108" s="113"/>
      <c r="I108" s="113"/>
      <c r="J108" s="113"/>
      <c r="K108" s="113"/>
      <c r="L108" s="113"/>
      <c r="M108" s="113"/>
      <c r="N108" s="113"/>
      <c r="O108" s="114"/>
      <c r="P108" s="110"/>
      <c r="Q108" s="65"/>
      <c r="R108" s="15"/>
      <c r="S108" s="65"/>
      <c r="T108" s="65"/>
      <c r="U108" s="15"/>
      <c r="V108" s="66"/>
      <c r="W108" s="1"/>
      <c r="X108" s="1"/>
      <c r="Y108" s="30"/>
      <c r="Z108" s="27"/>
      <c r="AA108" s="27"/>
      <c r="AB108" s="34"/>
      <c r="AC108"/>
      <c r="AD108" s="33"/>
      <c r="AE108" s="67"/>
      <c r="AF108" s="67"/>
      <c r="AG108" s="67"/>
      <c r="AH108" s="67"/>
      <c r="AI108" s="33"/>
      <c r="AJ108" s="291" t="s">
        <v>6</v>
      </c>
      <c r="AK108" s="291"/>
      <c r="AL108" s="291"/>
      <c r="AM108" s="291"/>
      <c r="AN108" s="291"/>
      <c r="AO108" s="291"/>
      <c r="AP108" s="291"/>
      <c r="AQ108" s="291"/>
      <c r="AR108" s="291"/>
      <c r="AS108" s="291"/>
      <c r="AT108" s="291"/>
      <c r="AU108" s="291"/>
      <c r="AV108" s="291"/>
      <c r="AW108" s="291"/>
      <c r="AX108" s="291"/>
      <c r="AY108" s="291"/>
      <c r="AZ108" s="291"/>
      <c r="BA108" s="291"/>
      <c r="BR108" s="283"/>
      <c r="BS108" s="284"/>
      <c r="BT108" s="284"/>
      <c r="BU108" s="284"/>
      <c r="BV108" s="284"/>
      <c r="BW108" s="284"/>
      <c r="BX108" s="284"/>
      <c r="BY108" s="284"/>
      <c r="BZ108" s="284"/>
      <c r="CA108" s="284"/>
      <c r="CB108" s="284"/>
      <c r="CC108" s="285"/>
      <c r="CD108" s="321"/>
      <c r="CE108" s="295"/>
      <c r="CF108" s="295"/>
      <c r="CG108" s="295"/>
      <c r="CH108" s="295"/>
      <c r="CI108" s="295"/>
      <c r="CJ108" s="295"/>
      <c r="CK108" s="295"/>
      <c r="CL108" s="295"/>
      <c r="CM108" s="295"/>
      <c r="CN108" s="295"/>
      <c r="CO108" s="297"/>
      <c r="CP108" s="295"/>
      <c r="CQ108" s="295"/>
      <c r="CR108" s="295"/>
      <c r="CS108" s="295"/>
      <c r="CT108" s="295"/>
      <c r="CU108" s="295"/>
      <c r="CV108" s="295"/>
      <c r="CW108" s="295"/>
      <c r="CX108" s="295"/>
      <c r="CY108" s="295"/>
      <c r="CZ108" s="295"/>
      <c r="DA108" s="295"/>
      <c r="DB108" s="308"/>
      <c r="DC108" s="295"/>
      <c r="DD108" s="295"/>
      <c r="DE108" s="295"/>
      <c r="DF108" s="295"/>
      <c r="DG108" s="295"/>
      <c r="DH108" s="295"/>
      <c r="DI108" s="295"/>
      <c r="DJ108" s="295"/>
      <c r="DK108" s="295"/>
      <c r="DL108" s="295"/>
      <c r="DM108" s="297"/>
      <c r="DN108" s="308"/>
      <c r="DO108" s="295"/>
      <c r="DP108" s="295"/>
      <c r="DQ108" s="295"/>
      <c r="DR108" s="295"/>
      <c r="DS108" s="295"/>
      <c r="DT108" s="295"/>
      <c r="DU108" s="295"/>
      <c r="DV108" s="295"/>
      <c r="DW108" s="295"/>
      <c r="DX108" s="295"/>
      <c r="DY108" s="297"/>
      <c r="DZ108" s="295"/>
      <c r="EA108" s="295"/>
      <c r="EB108" s="295"/>
      <c r="EC108" s="295"/>
      <c r="ED108" s="295"/>
      <c r="EE108" s="295"/>
      <c r="EF108" s="295"/>
      <c r="EG108" s="295"/>
      <c r="EH108" s="295"/>
      <c r="EI108" s="295"/>
      <c r="EJ108" s="295"/>
      <c r="EK108" s="296"/>
      <c r="EM108" s="110"/>
      <c r="EN108" s="110"/>
      <c r="EO108" s="110"/>
      <c r="EP108" s="110"/>
      <c r="EQ108" s="113"/>
      <c r="ER108" s="113"/>
      <c r="ES108" s="113"/>
      <c r="ET108" s="113"/>
      <c r="EU108" s="113"/>
      <c r="EV108" s="113"/>
      <c r="EW108" s="113"/>
      <c r="EX108" s="114"/>
      <c r="EY108" s="110"/>
      <c r="EZ108" s="27"/>
      <c r="FA108" s="13"/>
      <c r="FB108" s="27"/>
      <c r="FC108" s="27"/>
      <c r="FD108" s="13"/>
      <c r="FE108" s="27"/>
      <c r="FF108" s="85"/>
      <c r="FG108" s="1"/>
      <c r="FH108" s="30"/>
      <c r="FI108" s="27"/>
      <c r="FJ108" s="27"/>
      <c r="FK108" s="34"/>
      <c r="FL108"/>
      <c r="FM108" s="33"/>
      <c r="FN108" s="67"/>
      <c r="FO108" s="67"/>
      <c r="FP108" s="67"/>
      <c r="FQ108" s="67"/>
      <c r="FR108" s="13"/>
      <c r="FS108" s="110"/>
      <c r="FT108" s="110"/>
      <c r="FU108" s="110"/>
      <c r="FV108" s="110"/>
      <c r="FW108" s="113"/>
      <c r="FX108" s="113"/>
      <c r="FY108" s="113"/>
      <c r="FZ108" s="113"/>
      <c r="GA108" s="113"/>
      <c r="GB108" s="113"/>
      <c r="GC108" s="113"/>
      <c r="GD108" s="114"/>
      <c r="GE108" s="110"/>
      <c r="GF108" s="65"/>
      <c r="GG108" s="15"/>
      <c r="GH108" s="65"/>
      <c r="GI108" s="65"/>
      <c r="GJ108" s="15"/>
      <c r="GK108" s="66"/>
      <c r="GL108" s="1"/>
      <c r="GM108" s="1"/>
      <c r="GN108" s="27"/>
      <c r="GO108" s="89"/>
      <c r="GP108" s="27"/>
      <c r="GQ108" s="34"/>
      <c r="GR108"/>
      <c r="GS108" s="33"/>
      <c r="GT108" s="67"/>
      <c r="GU108" s="67"/>
      <c r="GV108" s="67"/>
      <c r="GW108" s="67"/>
      <c r="GX108" s="3"/>
      <c r="GY108" s="110"/>
      <c r="GZ108" s="110"/>
      <c r="HA108" s="110"/>
      <c r="HB108" s="110"/>
      <c r="HC108" s="113"/>
      <c r="HD108" s="113"/>
      <c r="HE108" s="113"/>
      <c r="HF108" s="113"/>
      <c r="HG108" s="113"/>
      <c r="HH108" s="113"/>
      <c r="HI108" s="113"/>
      <c r="HJ108" s="114"/>
      <c r="HK108" s="110"/>
      <c r="HL108" s="27"/>
      <c r="HM108" s="13"/>
      <c r="HN108" s="27"/>
      <c r="HO108" s="27"/>
      <c r="HP108" s="13"/>
      <c r="HQ108" s="27"/>
      <c r="HR108" s="85"/>
      <c r="HS108" s="1"/>
      <c r="HT108" s="30"/>
      <c r="HU108" s="27"/>
      <c r="HV108" s="27"/>
      <c r="HW108" s="34"/>
      <c r="HX108"/>
      <c r="HY108" s="33"/>
      <c r="HZ108" s="67"/>
      <c r="IA108" s="67"/>
      <c r="IB108" s="67"/>
      <c r="IC108" s="67"/>
    </row>
    <row r="109" spans="1:237" ht="6" customHeight="1" thickTop="1" x14ac:dyDescent="0.2">
      <c r="A109" s="110"/>
      <c r="B109" s="110"/>
      <c r="C109" s="110"/>
      <c r="D109" s="110"/>
      <c r="E109" s="110"/>
      <c r="F109" s="110"/>
      <c r="G109" s="110"/>
      <c r="H109" s="113"/>
      <c r="I109" s="113"/>
      <c r="J109" s="113"/>
      <c r="K109" s="113"/>
      <c r="L109" s="113"/>
      <c r="M109" s="113"/>
      <c r="N109" s="113"/>
      <c r="O109" s="114"/>
      <c r="P109" s="110"/>
      <c r="Q109" s="27"/>
      <c r="R109" s="13"/>
      <c r="S109" s="27"/>
      <c r="T109" s="27"/>
      <c r="U109" s="13"/>
      <c r="V109" s="27"/>
      <c r="W109" s="1"/>
      <c r="X109" s="1"/>
      <c r="Y109" s="30"/>
      <c r="Z109" s="27"/>
      <c r="AA109" s="27"/>
      <c r="AB109" s="34"/>
      <c r="AC109"/>
      <c r="AD109" s="33"/>
      <c r="AE109" s="67"/>
      <c r="AF109" s="67"/>
      <c r="AG109" s="67"/>
      <c r="AH109" s="67"/>
      <c r="AI109" s="33"/>
      <c r="AJ109" s="291"/>
      <c r="AK109" s="291"/>
      <c r="AL109" s="291"/>
      <c r="AM109" s="291"/>
      <c r="AN109" s="291"/>
      <c r="AO109" s="291"/>
      <c r="AP109" s="291"/>
      <c r="AQ109" s="291"/>
      <c r="AR109" s="291"/>
      <c r="AS109" s="291"/>
      <c r="AT109" s="291"/>
      <c r="AU109" s="291"/>
      <c r="AV109" s="291"/>
      <c r="AW109" s="291"/>
      <c r="AX109" s="291"/>
      <c r="AY109" s="291"/>
      <c r="AZ109" s="291"/>
      <c r="BA109" s="291"/>
      <c r="BR109" s="283"/>
      <c r="BS109" s="284"/>
      <c r="BT109" s="284"/>
      <c r="BU109" s="284"/>
      <c r="BV109" s="284"/>
      <c r="BW109" s="284"/>
      <c r="BX109" s="284"/>
      <c r="BY109" s="284"/>
      <c r="BZ109" s="284"/>
      <c r="CA109" s="284"/>
      <c r="CB109" s="284"/>
      <c r="CC109" s="285"/>
      <c r="CD109" s="321"/>
      <c r="CE109" s="295"/>
      <c r="CF109" s="295"/>
      <c r="CG109" s="295"/>
      <c r="CH109" s="295"/>
      <c r="CI109" s="295"/>
      <c r="CJ109" s="295"/>
      <c r="CK109" s="295"/>
      <c r="CL109" s="295"/>
      <c r="CM109" s="295"/>
      <c r="CN109" s="295"/>
      <c r="CO109" s="297"/>
      <c r="CP109" s="295"/>
      <c r="CQ109" s="295"/>
      <c r="CR109" s="295"/>
      <c r="CS109" s="295"/>
      <c r="CT109" s="295"/>
      <c r="CU109" s="295"/>
      <c r="CV109" s="295"/>
      <c r="CW109" s="295"/>
      <c r="CX109" s="295"/>
      <c r="CY109" s="295"/>
      <c r="CZ109" s="295"/>
      <c r="DA109" s="295"/>
      <c r="DB109" s="308"/>
      <c r="DC109" s="295"/>
      <c r="DD109" s="295"/>
      <c r="DE109" s="295"/>
      <c r="DF109" s="295"/>
      <c r="DG109" s="295"/>
      <c r="DH109" s="295"/>
      <c r="DI109" s="295"/>
      <c r="DJ109" s="295"/>
      <c r="DK109" s="295"/>
      <c r="DL109" s="295"/>
      <c r="DM109" s="297"/>
      <c r="DN109" s="308"/>
      <c r="DO109" s="295"/>
      <c r="DP109" s="295"/>
      <c r="DQ109" s="295"/>
      <c r="DR109" s="295"/>
      <c r="DS109" s="295"/>
      <c r="DT109" s="295"/>
      <c r="DU109" s="295"/>
      <c r="DV109" s="295"/>
      <c r="DW109" s="295"/>
      <c r="DX109" s="295"/>
      <c r="DY109" s="297"/>
      <c r="DZ109" s="295"/>
      <c r="EA109" s="295"/>
      <c r="EB109" s="295"/>
      <c r="EC109" s="295"/>
      <c r="ED109" s="295"/>
      <c r="EE109" s="295"/>
      <c r="EF109" s="295"/>
      <c r="EG109" s="295"/>
      <c r="EH109" s="295"/>
      <c r="EI109" s="295"/>
      <c r="EJ109" s="295"/>
      <c r="EK109" s="296"/>
      <c r="EM109" s="110"/>
      <c r="EN109" s="110"/>
      <c r="EO109" s="110"/>
      <c r="EP109" s="110"/>
      <c r="EQ109" s="113"/>
      <c r="ER109" s="113"/>
      <c r="ES109" s="113"/>
      <c r="ET109" s="113"/>
      <c r="EU109" s="113"/>
      <c r="EV109" s="113"/>
      <c r="EW109" s="113"/>
      <c r="EX109" s="114"/>
      <c r="EY109" s="110"/>
      <c r="EZ109" s="87"/>
      <c r="FA109" s="80"/>
      <c r="FB109" s="87"/>
      <c r="FC109" s="87"/>
      <c r="FD109" s="80"/>
      <c r="FE109" s="87"/>
      <c r="FF109" s="1"/>
      <c r="FG109" s="1"/>
      <c r="FH109" s="30"/>
      <c r="FI109" s="27"/>
      <c r="FJ109" s="27"/>
      <c r="FK109" s="34"/>
      <c r="FL109"/>
      <c r="FM109" s="33"/>
      <c r="FN109" s="67"/>
      <c r="FO109" s="67"/>
      <c r="FP109" s="67"/>
      <c r="FQ109" s="67"/>
      <c r="FR109" s="13"/>
      <c r="FS109" s="110"/>
      <c r="FT109" s="110"/>
      <c r="FU109" s="110"/>
      <c r="FV109" s="110"/>
      <c r="FW109" s="113"/>
      <c r="FX109" s="113"/>
      <c r="FY109" s="113"/>
      <c r="FZ109" s="113"/>
      <c r="GA109" s="113"/>
      <c r="GB109" s="113"/>
      <c r="GC109" s="113"/>
      <c r="GD109" s="114"/>
      <c r="GE109" s="110"/>
      <c r="GF109" s="27"/>
      <c r="GG109" s="13"/>
      <c r="GH109" s="27"/>
      <c r="GI109" s="27"/>
      <c r="GJ109" s="13"/>
      <c r="GK109" s="27"/>
      <c r="GL109" s="1"/>
      <c r="GM109" s="1"/>
      <c r="GN109" s="27"/>
      <c r="GO109" s="89"/>
      <c r="GP109" s="27"/>
      <c r="GQ109" s="34"/>
      <c r="GR109"/>
      <c r="GS109" s="33"/>
      <c r="GT109" s="67"/>
      <c r="GU109" s="67"/>
      <c r="GV109" s="67"/>
      <c r="GW109" s="67"/>
      <c r="GX109" s="3"/>
      <c r="GY109" s="110"/>
      <c r="GZ109" s="110"/>
      <c r="HA109" s="110"/>
      <c r="HB109" s="110"/>
      <c r="HC109" s="113"/>
      <c r="HD109" s="113"/>
      <c r="HE109" s="113"/>
      <c r="HF109" s="113"/>
      <c r="HG109" s="113"/>
      <c r="HH109" s="113"/>
      <c r="HI109" s="113"/>
      <c r="HJ109" s="114"/>
      <c r="HK109" s="110"/>
      <c r="HL109" s="87"/>
      <c r="HM109" s="80"/>
      <c r="HN109" s="87"/>
      <c r="HO109" s="87"/>
      <c r="HP109" s="80"/>
      <c r="HQ109" s="87"/>
      <c r="HR109" s="1"/>
      <c r="HS109" s="1"/>
      <c r="HT109" s="30"/>
      <c r="HU109" s="27"/>
      <c r="HV109" s="27"/>
      <c r="HW109" s="34"/>
      <c r="HX109"/>
      <c r="HY109" s="33"/>
      <c r="HZ109" s="67"/>
      <c r="IA109" s="67"/>
      <c r="IB109" s="67"/>
      <c r="IC109" s="67"/>
    </row>
    <row r="110" spans="1:237" ht="6" customHeight="1" thickBot="1" x14ac:dyDescent="0.25">
      <c r="A110" s="110"/>
      <c r="B110" s="110"/>
      <c r="C110" s="110"/>
      <c r="D110" s="110"/>
      <c r="E110" s="110"/>
      <c r="F110" s="110"/>
      <c r="G110" s="110"/>
      <c r="H110" s="113"/>
      <c r="I110" s="113"/>
      <c r="J110" s="113"/>
      <c r="K110" s="113"/>
      <c r="L110" s="113"/>
      <c r="M110" s="113"/>
      <c r="N110" s="113"/>
      <c r="O110" s="114"/>
      <c r="P110" s="110"/>
      <c r="Q110" s="27"/>
      <c r="R110" s="13"/>
      <c r="S110" s="27"/>
      <c r="T110" s="27"/>
      <c r="U110" s="13"/>
      <c r="V110" s="27"/>
      <c r="W110" s="27"/>
      <c r="X110" s="27"/>
      <c r="Y110" s="30"/>
      <c r="Z110" s="27"/>
      <c r="AA110" s="27"/>
      <c r="AB110" s="34"/>
      <c r="AC110"/>
      <c r="AD110" s="33"/>
      <c r="AE110" s="67"/>
      <c r="AF110" s="67"/>
      <c r="AG110" s="67"/>
      <c r="AH110" s="67"/>
      <c r="AI110" s="33"/>
      <c r="BR110" s="286"/>
      <c r="BS110" s="287"/>
      <c r="BT110" s="287"/>
      <c r="BU110" s="287"/>
      <c r="BV110" s="287"/>
      <c r="BW110" s="287"/>
      <c r="BX110" s="287"/>
      <c r="BY110" s="287"/>
      <c r="BZ110" s="287"/>
      <c r="CA110" s="287"/>
      <c r="CB110" s="287"/>
      <c r="CC110" s="288"/>
      <c r="CD110" s="321"/>
      <c r="CE110" s="295"/>
      <c r="CF110" s="295"/>
      <c r="CG110" s="295"/>
      <c r="CH110" s="295"/>
      <c r="CI110" s="295"/>
      <c r="CJ110" s="295"/>
      <c r="CK110" s="295"/>
      <c r="CL110" s="295"/>
      <c r="CM110" s="295"/>
      <c r="CN110" s="295"/>
      <c r="CO110" s="297"/>
      <c r="CP110" s="295"/>
      <c r="CQ110" s="295"/>
      <c r="CR110" s="295"/>
      <c r="CS110" s="295"/>
      <c r="CT110" s="295"/>
      <c r="CU110" s="295"/>
      <c r="CV110" s="295"/>
      <c r="CW110" s="295"/>
      <c r="CX110" s="295"/>
      <c r="CY110" s="295"/>
      <c r="CZ110" s="295"/>
      <c r="DA110" s="295"/>
      <c r="DB110" s="308"/>
      <c r="DC110" s="295"/>
      <c r="DD110" s="295"/>
      <c r="DE110" s="295"/>
      <c r="DF110" s="295"/>
      <c r="DG110" s="295"/>
      <c r="DH110" s="295"/>
      <c r="DI110" s="295"/>
      <c r="DJ110" s="295"/>
      <c r="DK110" s="295"/>
      <c r="DL110" s="295"/>
      <c r="DM110" s="297"/>
      <c r="DN110" s="308"/>
      <c r="DO110" s="295"/>
      <c r="DP110" s="295"/>
      <c r="DQ110" s="295"/>
      <c r="DR110" s="295"/>
      <c r="DS110" s="295"/>
      <c r="DT110" s="295"/>
      <c r="DU110" s="295"/>
      <c r="DV110" s="295"/>
      <c r="DW110" s="295"/>
      <c r="DX110" s="295"/>
      <c r="DY110" s="297"/>
      <c r="DZ110" s="295"/>
      <c r="EA110" s="295"/>
      <c r="EB110" s="295"/>
      <c r="EC110" s="295"/>
      <c r="ED110" s="295"/>
      <c r="EE110" s="295"/>
      <c r="EF110" s="295"/>
      <c r="EG110" s="295"/>
      <c r="EH110" s="295"/>
      <c r="EI110" s="295"/>
      <c r="EJ110" s="295"/>
      <c r="EK110" s="296"/>
      <c r="EM110" s="110"/>
      <c r="EN110" s="110"/>
      <c r="EO110" s="110"/>
      <c r="EP110" s="110"/>
      <c r="EQ110" s="113"/>
      <c r="ER110" s="113"/>
      <c r="ES110" s="113"/>
      <c r="ET110" s="113"/>
      <c r="EU110" s="113"/>
      <c r="EV110" s="113"/>
      <c r="EW110" s="113"/>
      <c r="EX110" s="114"/>
      <c r="EY110" s="110"/>
      <c r="EZ110" s="27"/>
      <c r="FA110" s="13"/>
      <c r="FB110" s="27"/>
      <c r="FC110" s="27"/>
      <c r="FD110" s="13"/>
      <c r="FE110" s="27"/>
      <c r="FF110" s="27"/>
      <c r="FG110" s="27"/>
      <c r="FH110" s="30"/>
      <c r="FI110" s="27"/>
      <c r="FJ110" s="27"/>
      <c r="FK110" s="34"/>
      <c r="FL110"/>
      <c r="FM110" s="33"/>
      <c r="FN110" s="67"/>
      <c r="FO110" s="67"/>
      <c r="FP110" s="67"/>
      <c r="FQ110" s="67"/>
      <c r="FR110" s="13"/>
      <c r="FS110" s="110"/>
      <c r="FT110" s="110"/>
      <c r="FU110" s="110"/>
      <c r="FV110" s="110"/>
      <c r="FW110" s="113"/>
      <c r="FX110" s="113"/>
      <c r="FY110" s="113"/>
      <c r="FZ110" s="113"/>
      <c r="GA110" s="113"/>
      <c r="GB110" s="113"/>
      <c r="GC110" s="113"/>
      <c r="GD110" s="114"/>
      <c r="GE110" s="110"/>
      <c r="GF110" s="27"/>
      <c r="GG110" s="13"/>
      <c r="GH110" s="27"/>
      <c r="GI110" s="27"/>
      <c r="GJ110" s="13"/>
      <c r="GK110" s="27"/>
      <c r="GL110" s="27"/>
      <c r="GM110" s="27"/>
      <c r="GN110" s="27"/>
      <c r="GO110" s="109"/>
      <c r="GP110" s="108"/>
      <c r="GQ110" s="84"/>
      <c r="GR110"/>
      <c r="GS110" s="33"/>
      <c r="GT110" s="67"/>
      <c r="GU110" s="67"/>
      <c r="GV110" s="67"/>
      <c r="GW110" s="67"/>
      <c r="GX110" s="3"/>
      <c r="GY110" s="110"/>
      <c r="GZ110" s="110"/>
      <c r="HA110" s="110"/>
      <c r="HB110" s="110"/>
      <c r="HC110" s="113"/>
      <c r="HD110" s="113"/>
      <c r="HE110" s="113"/>
      <c r="HF110" s="113"/>
      <c r="HG110" s="113"/>
      <c r="HH110" s="113"/>
      <c r="HI110" s="113"/>
      <c r="HJ110" s="114"/>
      <c r="HK110" s="110"/>
      <c r="HL110" s="27"/>
      <c r="HM110" s="13"/>
      <c r="HN110" s="27"/>
      <c r="HO110" s="27"/>
      <c r="HP110" s="13"/>
      <c r="HQ110" s="27"/>
      <c r="HR110" s="27"/>
      <c r="HS110" s="27"/>
      <c r="HT110" s="30"/>
      <c r="HU110" s="27"/>
      <c r="HV110" s="27"/>
      <c r="HW110" s="34"/>
      <c r="HX110"/>
      <c r="HY110" s="33"/>
      <c r="HZ110" s="67"/>
      <c r="IA110" s="67"/>
      <c r="IB110" s="67"/>
      <c r="IC110" s="67"/>
    </row>
    <row r="111" spans="1:237" ht="6" customHeight="1" thickTop="1" x14ac:dyDescent="0.2">
      <c r="A111" s="110" t="s">
        <v>127</v>
      </c>
      <c r="B111" s="110"/>
      <c r="C111" s="110"/>
      <c r="D111" s="110" t="s">
        <v>40</v>
      </c>
      <c r="E111" s="110"/>
      <c r="F111" s="110" t="s">
        <v>31</v>
      </c>
      <c r="G111" s="110"/>
      <c r="H111" s="113" t="s">
        <v>46</v>
      </c>
      <c r="I111" s="113"/>
      <c r="J111" s="113"/>
      <c r="K111" s="113"/>
      <c r="L111" s="113"/>
      <c r="M111" s="113"/>
      <c r="N111" s="113"/>
      <c r="O111" s="114" t="s">
        <v>32</v>
      </c>
      <c r="P111" s="110"/>
      <c r="Q111" s="3"/>
      <c r="R111" s="13"/>
      <c r="S111" s="3"/>
      <c r="T111" s="3"/>
      <c r="U111" s="13"/>
      <c r="V111" s="3"/>
      <c r="W111" s="3"/>
      <c r="X111" s="3"/>
      <c r="Y111" s="3"/>
      <c r="Z111" s="102"/>
      <c r="AA111" s="99"/>
      <c r="AB111" s="79"/>
      <c r="AC111"/>
      <c r="AD111" s="33"/>
      <c r="AE111" s="13"/>
      <c r="AF111" s="13"/>
      <c r="AG111" s="13"/>
      <c r="AH111" s="13"/>
      <c r="AI111" s="33"/>
      <c r="AJ111" s="110" t="s">
        <v>20</v>
      </c>
      <c r="AK111" s="110"/>
      <c r="AL111" s="113" t="s">
        <v>106</v>
      </c>
      <c r="AM111" s="113"/>
      <c r="AN111" s="113"/>
      <c r="AO111" s="113"/>
      <c r="AP111" s="113"/>
      <c r="AQ111" s="113"/>
      <c r="AR111" s="113"/>
      <c r="AS111" s="114" t="s">
        <v>21</v>
      </c>
      <c r="AT111" s="110"/>
      <c r="BE111" s="110" t="s">
        <v>20</v>
      </c>
      <c r="BF111" s="110"/>
      <c r="BG111" s="342" t="s">
        <v>46</v>
      </c>
      <c r="BH111" s="342"/>
      <c r="BI111" s="342"/>
      <c r="BJ111" s="342"/>
      <c r="BK111" s="342"/>
      <c r="BL111" s="342"/>
      <c r="BM111" s="342"/>
      <c r="BN111" s="114" t="s">
        <v>21</v>
      </c>
      <c r="BO111" s="110"/>
      <c r="BR111" s="280" t="s">
        <v>7</v>
      </c>
      <c r="BS111" s="281"/>
      <c r="BT111" s="281"/>
      <c r="BU111" s="281"/>
      <c r="BV111" s="281"/>
      <c r="BW111" s="281"/>
      <c r="BX111" s="281"/>
      <c r="BY111" s="281"/>
      <c r="BZ111" s="281"/>
      <c r="CA111" s="281"/>
      <c r="CB111" s="281"/>
      <c r="CC111" s="282"/>
      <c r="CD111" s="321" t="s">
        <v>16</v>
      </c>
      <c r="CE111" s="295"/>
      <c r="CF111" s="295"/>
      <c r="CG111" s="295"/>
      <c r="CH111" s="295"/>
      <c r="CI111" s="295"/>
      <c r="CJ111" s="295"/>
      <c r="CK111" s="295"/>
      <c r="CL111" s="295"/>
      <c r="CM111" s="295"/>
      <c r="CN111" s="295"/>
      <c r="CO111" s="297"/>
      <c r="CP111" s="295">
        <v>2</v>
      </c>
      <c r="CQ111" s="295"/>
      <c r="CR111" s="295"/>
      <c r="CS111" s="295"/>
      <c r="CT111" s="295"/>
      <c r="CU111" s="295"/>
      <c r="CV111" s="295"/>
      <c r="CW111" s="295"/>
      <c r="CX111" s="295"/>
      <c r="CY111" s="295"/>
      <c r="CZ111" s="295"/>
      <c r="DA111" s="295"/>
      <c r="DB111" s="308" t="s">
        <v>17</v>
      </c>
      <c r="DC111" s="295"/>
      <c r="DD111" s="295"/>
      <c r="DE111" s="295"/>
      <c r="DF111" s="295"/>
      <c r="DG111" s="295"/>
      <c r="DH111" s="295"/>
      <c r="DI111" s="295"/>
      <c r="DJ111" s="295"/>
      <c r="DK111" s="295"/>
      <c r="DL111" s="295"/>
      <c r="DM111" s="297"/>
      <c r="DN111" s="308">
        <v>4</v>
      </c>
      <c r="DO111" s="295"/>
      <c r="DP111" s="295"/>
      <c r="DQ111" s="295"/>
      <c r="DR111" s="295"/>
      <c r="DS111" s="295"/>
      <c r="DT111" s="295"/>
      <c r="DU111" s="295"/>
      <c r="DV111" s="295"/>
      <c r="DW111" s="295"/>
      <c r="DX111" s="295"/>
      <c r="DY111" s="297"/>
      <c r="DZ111" s="295" t="s">
        <v>18</v>
      </c>
      <c r="EA111" s="295"/>
      <c r="EB111" s="295"/>
      <c r="EC111" s="295"/>
      <c r="ED111" s="295"/>
      <c r="EE111" s="295"/>
      <c r="EF111" s="295"/>
      <c r="EG111" s="295"/>
      <c r="EH111" s="295"/>
      <c r="EI111" s="295"/>
      <c r="EJ111" s="295"/>
      <c r="EK111" s="296"/>
      <c r="EM111" s="110" t="s">
        <v>40</v>
      </c>
      <c r="EN111" s="110"/>
      <c r="EO111" s="110" t="s">
        <v>31</v>
      </c>
      <c r="EP111" s="110"/>
      <c r="EQ111" s="113" t="s">
        <v>117</v>
      </c>
      <c r="ER111" s="113"/>
      <c r="ES111" s="113"/>
      <c r="ET111" s="113"/>
      <c r="EU111" s="113"/>
      <c r="EV111" s="113"/>
      <c r="EW111" s="113"/>
      <c r="EX111" s="114" t="s">
        <v>32</v>
      </c>
      <c r="EY111" s="110"/>
      <c r="EZ111" s="3"/>
      <c r="FA111" s="13"/>
      <c r="FB111" s="3"/>
      <c r="FC111" s="3"/>
      <c r="FD111" s="13"/>
      <c r="FE111" s="3"/>
      <c r="FF111" s="3"/>
      <c r="FG111" s="3"/>
      <c r="FH111" s="3"/>
      <c r="FI111" s="102"/>
      <c r="FJ111" s="99"/>
      <c r="FK111" s="79"/>
      <c r="FL111"/>
      <c r="FM111" s="33"/>
      <c r="FN111" s="13"/>
      <c r="FO111" s="13"/>
      <c r="FP111" s="13"/>
      <c r="FQ111" s="13"/>
      <c r="FR111" s="13"/>
      <c r="FS111" s="110" t="s">
        <v>40</v>
      </c>
      <c r="FT111" s="110"/>
      <c r="FU111" s="110" t="s">
        <v>31</v>
      </c>
      <c r="FV111" s="110"/>
      <c r="FW111" s="113" t="s">
        <v>91</v>
      </c>
      <c r="FX111" s="113"/>
      <c r="FY111" s="113"/>
      <c r="FZ111" s="113"/>
      <c r="GA111" s="113"/>
      <c r="GB111" s="113"/>
      <c r="GC111" s="113"/>
      <c r="GD111" s="114" t="s">
        <v>32</v>
      </c>
      <c r="GE111" s="110"/>
      <c r="GF111" s="3"/>
      <c r="GG111" s="13"/>
      <c r="GH111" s="3"/>
      <c r="GI111" s="3"/>
      <c r="GJ111" s="13"/>
      <c r="GK111" s="3"/>
      <c r="GL111" s="3"/>
      <c r="GM111" s="3"/>
      <c r="GN111" s="4"/>
      <c r="GO111" s="1"/>
      <c r="GP111" s="1"/>
      <c r="GQ111" s="33"/>
      <c r="GR111"/>
      <c r="GS111" s="33"/>
      <c r="GT111" s="13"/>
      <c r="GU111" s="13"/>
      <c r="GV111" s="13"/>
      <c r="GW111" s="13"/>
      <c r="GX111" s="3"/>
      <c r="GY111" s="110" t="s">
        <v>40</v>
      </c>
      <c r="GZ111" s="110"/>
      <c r="HA111" s="110" t="s">
        <v>31</v>
      </c>
      <c r="HB111" s="110"/>
      <c r="HC111" s="113" t="s">
        <v>97</v>
      </c>
      <c r="HD111" s="113"/>
      <c r="HE111" s="113"/>
      <c r="HF111" s="113"/>
      <c r="HG111" s="113"/>
      <c r="HH111" s="113"/>
      <c r="HI111" s="113"/>
      <c r="HJ111" s="114" t="s">
        <v>32</v>
      </c>
      <c r="HK111" s="110"/>
      <c r="HL111" s="3"/>
      <c r="HM111" s="13"/>
      <c r="HN111" s="3"/>
      <c r="HO111" s="3"/>
      <c r="HP111" s="13"/>
      <c r="HQ111" s="3"/>
      <c r="HR111" s="3"/>
      <c r="HS111" s="3"/>
      <c r="HT111" s="3"/>
      <c r="HU111" s="102"/>
      <c r="HV111" s="99"/>
      <c r="HW111" s="79"/>
      <c r="HX111"/>
      <c r="HY111" s="33"/>
      <c r="HZ111" s="13"/>
      <c r="IA111" s="13"/>
      <c r="IB111" s="13"/>
      <c r="IC111" s="13"/>
    </row>
    <row r="112" spans="1:237" ht="6" customHeight="1" thickBot="1" x14ac:dyDescent="0.25">
      <c r="A112" s="110"/>
      <c r="B112" s="110"/>
      <c r="C112" s="110"/>
      <c r="D112" s="110"/>
      <c r="E112" s="110"/>
      <c r="F112" s="110"/>
      <c r="G112" s="110"/>
      <c r="H112" s="113"/>
      <c r="I112" s="113"/>
      <c r="J112" s="113"/>
      <c r="K112" s="113"/>
      <c r="L112" s="113"/>
      <c r="M112" s="113"/>
      <c r="N112" s="113"/>
      <c r="O112" s="114"/>
      <c r="P112" s="110"/>
      <c r="Q112" s="3"/>
      <c r="R112" s="13"/>
      <c r="S112" s="3"/>
      <c r="T112" s="1">
        <v>0</v>
      </c>
      <c r="U112" s="13"/>
      <c r="V112" s="1"/>
      <c r="W112" s="3"/>
      <c r="X112" s="3"/>
      <c r="Y112" s="3"/>
      <c r="Z112" s="85"/>
      <c r="AA112" s="1"/>
      <c r="AB112" s="33"/>
      <c r="AC112"/>
      <c r="AD112" s="33"/>
      <c r="AE112" s="13"/>
      <c r="AF112" s="13"/>
      <c r="AG112" s="13"/>
      <c r="AH112" s="13"/>
      <c r="AI112" s="33"/>
      <c r="AJ112" s="110"/>
      <c r="AK112" s="110"/>
      <c r="AL112" s="113"/>
      <c r="AM112" s="113"/>
      <c r="AN112" s="113"/>
      <c r="AO112" s="113"/>
      <c r="AP112" s="113"/>
      <c r="AQ112" s="113"/>
      <c r="AR112" s="113"/>
      <c r="AS112" s="114"/>
      <c r="AT112" s="110"/>
      <c r="AY112" s="114" t="s">
        <v>19</v>
      </c>
      <c r="AZ112" s="114"/>
      <c r="BE112" s="110"/>
      <c r="BF112" s="110"/>
      <c r="BG112" s="342"/>
      <c r="BH112" s="342"/>
      <c r="BI112" s="342"/>
      <c r="BJ112" s="342"/>
      <c r="BK112" s="342"/>
      <c r="BL112" s="342"/>
      <c r="BM112" s="342"/>
      <c r="BN112" s="114"/>
      <c r="BO112" s="110"/>
      <c r="BR112" s="283"/>
      <c r="BS112" s="284"/>
      <c r="BT112" s="284"/>
      <c r="BU112" s="284"/>
      <c r="BV112" s="284"/>
      <c r="BW112" s="284"/>
      <c r="BX112" s="284"/>
      <c r="BY112" s="284"/>
      <c r="BZ112" s="284"/>
      <c r="CA112" s="284"/>
      <c r="CB112" s="284"/>
      <c r="CC112" s="285"/>
      <c r="CD112" s="321"/>
      <c r="CE112" s="295"/>
      <c r="CF112" s="295"/>
      <c r="CG112" s="295"/>
      <c r="CH112" s="295"/>
      <c r="CI112" s="295"/>
      <c r="CJ112" s="295"/>
      <c r="CK112" s="295"/>
      <c r="CL112" s="295"/>
      <c r="CM112" s="295"/>
      <c r="CN112" s="295"/>
      <c r="CO112" s="297"/>
      <c r="CP112" s="295"/>
      <c r="CQ112" s="295"/>
      <c r="CR112" s="295"/>
      <c r="CS112" s="295"/>
      <c r="CT112" s="295"/>
      <c r="CU112" s="295"/>
      <c r="CV112" s="295"/>
      <c r="CW112" s="295"/>
      <c r="CX112" s="295"/>
      <c r="CY112" s="295"/>
      <c r="CZ112" s="295"/>
      <c r="DA112" s="295"/>
      <c r="DB112" s="308"/>
      <c r="DC112" s="295"/>
      <c r="DD112" s="295"/>
      <c r="DE112" s="295"/>
      <c r="DF112" s="295"/>
      <c r="DG112" s="295"/>
      <c r="DH112" s="295"/>
      <c r="DI112" s="295"/>
      <c r="DJ112" s="295"/>
      <c r="DK112" s="295"/>
      <c r="DL112" s="295"/>
      <c r="DM112" s="297"/>
      <c r="DN112" s="308"/>
      <c r="DO112" s="295"/>
      <c r="DP112" s="295"/>
      <c r="DQ112" s="295"/>
      <c r="DR112" s="295"/>
      <c r="DS112" s="295"/>
      <c r="DT112" s="295"/>
      <c r="DU112" s="295"/>
      <c r="DV112" s="295"/>
      <c r="DW112" s="295"/>
      <c r="DX112" s="295"/>
      <c r="DY112" s="297"/>
      <c r="DZ112" s="295"/>
      <c r="EA112" s="295"/>
      <c r="EB112" s="295"/>
      <c r="EC112" s="295"/>
      <c r="ED112" s="295"/>
      <c r="EE112" s="295"/>
      <c r="EF112" s="295"/>
      <c r="EG112" s="295"/>
      <c r="EH112" s="295"/>
      <c r="EI112" s="295"/>
      <c r="EJ112" s="295"/>
      <c r="EK112" s="296"/>
      <c r="EM112" s="110"/>
      <c r="EN112" s="110"/>
      <c r="EO112" s="110"/>
      <c r="EP112" s="110"/>
      <c r="EQ112" s="113"/>
      <c r="ER112" s="113"/>
      <c r="ES112" s="113"/>
      <c r="ET112" s="113"/>
      <c r="EU112" s="113"/>
      <c r="EV112" s="113"/>
      <c r="EW112" s="113"/>
      <c r="EX112" s="114"/>
      <c r="EY112" s="110"/>
      <c r="EZ112" s="3"/>
      <c r="FA112" s="13"/>
      <c r="FB112" s="3"/>
      <c r="FC112" s="1">
        <v>0</v>
      </c>
      <c r="FD112" s="13"/>
      <c r="FE112" s="1"/>
      <c r="FF112" s="3"/>
      <c r="FG112" s="3"/>
      <c r="FH112" s="3"/>
      <c r="FI112" s="85"/>
      <c r="FJ112" s="1"/>
      <c r="FK112" s="33"/>
      <c r="FL112"/>
      <c r="FM112" s="33"/>
      <c r="FN112" s="13"/>
      <c r="FO112" s="13"/>
      <c r="FP112" s="13"/>
      <c r="FQ112" s="13"/>
      <c r="FR112" s="13"/>
      <c r="FS112" s="110"/>
      <c r="FT112" s="110"/>
      <c r="FU112" s="110"/>
      <c r="FV112" s="110"/>
      <c r="FW112" s="113"/>
      <c r="FX112" s="113"/>
      <c r="FY112" s="113"/>
      <c r="FZ112" s="113"/>
      <c r="GA112" s="113"/>
      <c r="GB112" s="113"/>
      <c r="GC112" s="113"/>
      <c r="GD112" s="114"/>
      <c r="GE112" s="110"/>
      <c r="GF112" s="3"/>
      <c r="GG112" s="13"/>
      <c r="GH112" s="3"/>
      <c r="GI112" s="1">
        <v>0</v>
      </c>
      <c r="GJ112" s="13"/>
      <c r="GK112" s="1"/>
      <c r="GL112" s="3"/>
      <c r="GM112" s="3"/>
      <c r="GN112" s="4"/>
      <c r="GO112" s="1"/>
      <c r="GP112" s="1"/>
      <c r="GQ112" s="33"/>
      <c r="GR112"/>
      <c r="GS112" s="33"/>
      <c r="GT112" s="13"/>
      <c r="GU112" s="13"/>
      <c r="GV112" s="13"/>
      <c r="GW112" s="13"/>
      <c r="GX112" s="3"/>
      <c r="GY112" s="110"/>
      <c r="GZ112" s="110"/>
      <c r="HA112" s="110"/>
      <c r="HB112" s="110"/>
      <c r="HC112" s="113"/>
      <c r="HD112" s="113"/>
      <c r="HE112" s="113"/>
      <c r="HF112" s="113"/>
      <c r="HG112" s="113"/>
      <c r="HH112" s="113"/>
      <c r="HI112" s="113"/>
      <c r="HJ112" s="114"/>
      <c r="HK112" s="110"/>
      <c r="HL112" s="3"/>
      <c r="HM112" s="13"/>
      <c r="HN112" s="3"/>
      <c r="HO112" s="1">
        <v>0</v>
      </c>
      <c r="HP112" s="13"/>
      <c r="HQ112" s="1"/>
      <c r="HR112" s="3"/>
      <c r="HS112" s="3"/>
      <c r="HT112" s="3"/>
      <c r="HU112" s="85"/>
      <c r="HV112" s="1"/>
      <c r="HW112" s="33"/>
      <c r="HX112"/>
      <c r="HY112" s="33"/>
      <c r="HZ112" s="13"/>
      <c r="IA112" s="13"/>
      <c r="IB112" s="13"/>
      <c r="IC112" s="13"/>
    </row>
    <row r="113" spans="1:237" ht="6" customHeight="1" thickTop="1" x14ac:dyDescent="0.2">
      <c r="A113" s="110"/>
      <c r="B113" s="110"/>
      <c r="C113" s="110"/>
      <c r="D113" s="110"/>
      <c r="E113" s="110"/>
      <c r="F113" s="110"/>
      <c r="G113" s="110"/>
      <c r="H113" s="113"/>
      <c r="I113" s="113"/>
      <c r="J113" s="113"/>
      <c r="K113" s="113"/>
      <c r="L113" s="113"/>
      <c r="M113" s="113"/>
      <c r="N113" s="113"/>
      <c r="O113" s="114"/>
      <c r="P113" s="110"/>
      <c r="Q113" s="31"/>
      <c r="R113" s="11"/>
      <c r="S113" s="31"/>
      <c r="T113" s="61"/>
      <c r="U113" s="11"/>
      <c r="V113" s="62"/>
      <c r="W113" s="33"/>
      <c r="X113" s="33"/>
      <c r="Y113" s="33"/>
      <c r="Z113" s="97"/>
      <c r="AA113" s="3"/>
      <c r="AB113" s="33"/>
      <c r="AC113"/>
      <c r="AD113" s="33"/>
      <c r="AE113" s="13"/>
      <c r="AF113" s="13"/>
      <c r="AG113" s="13"/>
      <c r="AH113" s="13"/>
      <c r="AI113" s="33"/>
      <c r="AJ113" s="110"/>
      <c r="AK113" s="110"/>
      <c r="AL113" s="113"/>
      <c r="AM113" s="113"/>
      <c r="AN113" s="113"/>
      <c r="AO113" s="113"/>
      <c r="AP113" s="113"/>
      <c r="AQ113" s="113"/>
      <c r="AR113" s="113"/>
      <c r="AS113" s="114"/>
      <c r="AT113" s="110"/>
      <c r="AY113" s="114"/>
      <c r="AZ113" s="114"/>
      <c r="BE113" s="110"/>
      <c r="BF113" s="110"/>
      <c r="BG113" s="342"/>
      <c r="BH113" s="342"/>
      <c r="BI113" s="342"/>
      <c r="BJ113" s="342"/>
      <c r="BK113" s="342"/>
      <c r="BL113" s="342"/>
      <c r="BM113" s="342"/>
      <c r="BN113" s="114"/>
      <c r="BO113" s="110"/>
      <c r="BR113" s="283"/>
      <c r="BS113" s="284"/>
      <c r="BT113" s="284"/>
      <c r="BU113" s="284"/>
      <c r="BV113" s="284"/>
      <c r="BW113" s="284"/>
      <c r="BX113" s="284"/>
      <c r="BY113" s="284"/>
      <c r="BZ113" s="284"/>
      <c r="CA113" s="284"/>
      <c r="CB113" s="284"/>
      <c r="CC113" s="285"/>
      <c r="CD113" s="321"/>
      <c r="CE113" s="295"/>
      <c r="CF113" s="295"/>
      <c r="CG113" s="295"/>
      <c r="CH113" s="295"/>
      <c r="CI113" s="295"/>
      <c r="CJ113" s="295"/>
      <c r="CK113" s="295"/>
      <c r="CL113" s="295"/>
      <c r="CM113" s="295"/>
      <c r="CN113" s="295"/>
      <c r="CO113" s="297"/>
      <c r="CP113" s="295"/>
      <c r="CQ113" s="295"/>
      <c r="CR113" s="295"/>
      <c r="CS113" s="295"/>
      <c r="CT113" s="295"/>
      <c r="CU113" s="295"/>
      <c r="CV113" s="295"/>
      <c r="CW113" s="295"/>
      <c r="CX113" s="295"/>
      <c r="CY113" s="295"/>
      <c r="CZ113" s="295"/>
      <c r="DA113" s="295"/>
      <c r="DB113" s="308"/>
      <c r="DC113" s="295"/>
      <c r="DD113" s="295"/>
      <c r="DE113" s="295"/>
      <c r="DF113" s="295"/>
      <c r="DG113" s="295"/>
      <c r="DH113" s="295"/>
      <c r="DI113" s="295"/>
      <c r="DJ113" s="295"/>
      <c r="DK113" s="295"/>
      <c r="DL113" s="295"/>
      <c r="DM113" s="297"/>
      <c r="DN113" s="308"/>
      <c r="DO113" s="295"/>
      <c r="DP113" s="295"/>
      <c r="DQ113" s="295"/>
      <c r="DR113" s="295"/>
      <c r="DS113" s="295"/>
      <c r="DT113" s="295"/>
      <c r="DU113" s="295"/>
      <c r="DV113" s="295"/>
      <c r="DW113" s="295"/>
      <c r="DX113" s="295"/>
      <c r="DY113" s="297"/>
      <c r="DZ113" s="295"/>
      <c r="EA113" s="295"/>
      <c r="EB113" s="295"/>
      <c r="EC113" s="295"/>
      <c r="ED113" s="295"/>
      <c r="EE113" s="295"/>
      <c r="EF113" s="295"/>
      <c r="EG113" s="295"/>
      <c r="EH113" s="295"/>
      <c r="EI113" s="295"/>
      <c r="EJ113" s="295"/>
      <c r="EK113" s="296"/>
      <c r="EM113" s="110"/>
      <c r="EN113" s="110"/>
      <c r="EO113" s="110"/>
      <c r="EP113" s="110"/>
      <c r="EQ113" s="113"/>
      <c r="ER113" s="113"/>
      <c r="ES113" s="113"/>
      <c r="ET113" s="113"/>
      <c r="EU113" s="113"/>
      <c r="EV113" s="113"/>
      <c r="EW113" s="113"/>
      <c r="EX113" s="114"/>
      <c r="EY113" s="110"/>
      <c r="EZ113" s="79"/>
      <c r="FA113" s="80"/>
      <c r="FB113" s="79"/>
      <c r="FC113" s="99"/>
      <c r="FD113" s="80"/>
      <c r="FE113" s="99"/>
      <c r="FF113" s="97"/>
      <c r="FG113" s="33"/>
      <c r="FH113" s="33"/>
      <c r="FI113" s="97"/>
      <c r="FJ113" s="3"/>
      <c r="FK113" s="33"/>
      <c r="FL113"/>
      <c r="FM113" s="33"/>
      <c r="FN113" s="13"/>
      <c r="FO113" s="13"/>
      <c r="FP113" s="13"/>
      <c r="FQ113" s="13"/>
      <c r="FR113" s="13"/>
      <c r="FS113" s="110"/>
      <c r="FT113" s="110"/>
      <c r="FU113" s="110"/>
      <c r="FV113" s="110"/>
      <c r="FW113" s="113"/>
      <c r="FX113" s="113"/>
      <c r="FY113" s="113"/>
      <c r="FZ113" s="113"/>
      <c r="GA113" s="113"/>
      <c r="GB113" s="113"/>
      <c r="GC113" s="113"/>
      <c r="GD113" s="114"/>
      <c r="GE113" s="110"/>
      <c r="GF113" s="31"/>
      <c r="GG113" s="11"/>
      <c r="GH113" s="31"/>
      <c r="GI113" s="61"/>
      <c r="GJ113" s="11"/>
      <c r="GK113" s="62"/>
      <c r="GL113" s="33"/>
      <c r="GM113" s="33"/>
      <c r="GN113" s="34"/>
      <c r="GO113" s="33"/>
      <c r="GP113" s="3"/>
      <c r="GQ113" s="33"/>
      <c r="GR113"/>
      <c r="GS113" s="33"/>
      <c r="GT113" s="13"/>
      <c r="GU113" s="13"/>
      <c r="GV113" s="13"/>
      <c r="GW113" s="13"/>
      <c r="GX113" s="13"/>
      <c r="GY113" s="110"/>
      <c r="GZ113" s="110"/>
      <c r="HA113" s="110"/>
      <c r="HB113" s="110"/>
      <c r="HC113" s="113"/>
      <c r="HD113" s="113"/>
      <c r="HE113" s="113"/>
      <c r="HF113" s="113"/>
      <c r="HG113" s="113"/>
      <c r="HH113" s="113"/>
      <c r="HI113" s="113"/>
      <c r="HJ113" s="114"/>
      <c r="HK113" s="110"/>
      <c r="HL113" s="79"/>
      <c r="HM113" s="80"/>
      <c r="HN113" s="79"/>
      <c r="HO113" s="99"/>
      <c r="HP113" s="80"/>
      <c r="HQ113" s="99"/>
      <c r="HR113" s="97"/>
      <c r="HS113" s="33"/>
      <c r="HT113" s="33"/>
      <c r="HU113" s="97"/>
      <c r="HV113" s="3"/>
      <c r="HW113" s="33"/>
      <c r="HX113"/>
      <c r="HY113" s="33"/>
      <c r="HZ113" s="13"/>
      <c r="IA113" s="13"/>
      <c r="IB113" s="13"/>
      <c r="IC113" s="13"/>
    </row>
    <row r="114" spans="1:237" ht="6" customHeight="1" thickBot="1" x14ac:dyDescent="0.25">
      <c r="A114" s="110"/>
      <c r="B114" s="110"/>
      <c r="C114" s="110"/>
      <c r="D114" s="110"/>
      <c r="E114" s="110"/>
      <c r="F114" s="110"/>
      <c r="G114" s="110"/>
      <c r="H114" s="113"/>
      <c r="I114" s="113"/>
      <c r="J114" s="113"/>
      <c r="K114" s="113"/>
      <c r="L114" s="113"/>
      <c r="M114" s="113"/>
      <c r="N114" s="113"/>
      <c r="O114" s="114"/>
      <c r="P114" s="110"/>
      <c r="Q114" s="33"/>
      <c r="R114" s="13"/>
      <c r="S114" s="33"/>
      <c r="T114" s="33"/>
      <c r="U114" s="13"/>
      <c r="V114" s="34"/>
      <c r="W114" s="1"/>
      <c r="X114" s="1"/>
      <c r="Y114" s="33"/>
      <c r="Z114" s="97"/>
      <c r="AA114" s="3"/>
      <c r="AB114" s="33"/>
      <c r="AC114"/>
      <c r="AD114" s="33"/>
      <c r="AE114" s="13"/>
      <c r="AF114" s="13"/>
      <c r="AG114" s="13"/>
      <c r="AH114" s="13"/>
      <c r="AI114" s="33"/>
      <c r="AJ114" s="110"/>
      <c r="AK114" s="110"/>
      <c r="AL114" s="113"/>
      <c r="AM114" s="113"/>
      <c r="AN114" s="113"/>
      <c r="AO114" s="113"/>
      <c r="AP114" s="113"/>
      <c r="AQ114" s="113"/>
      <c r="AR114" s="113"/>
      <c r="AS114" s="114"/>
      <c r="AT114" s="110"/>
      <c r="BE114" s="110"/>
      <c r="BF114" s="110"/>
      <c r="BG114" s="342"/>
      <c r="BH114" s="342"/>
      <c r="BI114" s="342"/>
      <c r="BJ114" s="342"/>
      <c r="BK114" s="342"/>
      <c r="BL114" s="342"/>
      <c r="BM114" s="342"/>
      <c r="BN114" s="114"/>
      <c r="BO114" s="110"/>
      <c r="BR114" s="316"/>
      <c r="BS114" s="317"/>
      <c r="BT114" s="317"/>
      <c r="BU114" s="317"/>
      <c r="BV114" s="317"/>
      <c r="BW114" s="317"/>
      <c r="BX114" s="317"/>
      <c r="BY114" s="317"/>
      <c r="BZ114" s="317"/>
      <c r="CA114" s="317"/>
      <c r="CB114" s="317"/>
      <c r="CC114" s="318"/>
      <c r="CD114" s="322"/>
      <c r="CE114" s="309"/>
      <c r="CF114" s="309"/>
      <c r="CG114" s="309"/>
      <c r="CH114" s="309"/>
      <c r="CI114" s="309"/>
      <c r="CJ114" s="309"/>
      <c r="CK114" s="309"/>
      <c r="CL114" s="309"/>
      <c r="CM114" s="309"/>
      <c r="CN114" s="309"/>
      <c r="CO114" s="312"/>
      <c r="CP114" s="309"/>
      <c r="CQ114" s="309"/>
      <c r="CR114" s="309"/>
      <c r="CS114" s="309"/>
      <c r="CT114" s="309"/>
      <c r="CU114" s="309"/>
      <c r="CV114" s="309"/>
      <c r="CW114" s="309"/>
      <c r="CX114" s="309"/>
      <c r="CY114" s="309"/>
      <c r="CZ114" s="309"/>
      <c r="DA114" s="309"/>
      <c r="DB114" s="311"/>
      <c r="DC114" s="309"/>
      <c r="DD114" s="309"/>
      <c r="DE114" s="309"/>
      <c r="DF114" s="309"/>
      <c r="DG114" s="309"/>
      <c r="DH114" s="309"/>
      <c r="DI114" s="309"/>
      <c r="DJ114" s="309"/>
      <c r="DK114" s="309"/>
      <c r="DL114" s="309"/>
      <c r="DM114" s="312"/>
      <c r="DN114" s="311"/>
      <c r="DO114" s="309"/>
      <c r="DP114" s="309"/>
      <c r="DQ114" s="309"/>
      <c r="DR114" s="309"/>
      <c r="DS114" s="309"/>
      <c r="DT114" s="309"/>
      <c r="DU114" s="309"/>
      <c r="DV114" s="309"/>
      <c r="DW114" s="309"/>
      <c r="DX114" s="309"/>
      <c r="DY114" s="312"/>
      <c r="DZ114" s="309"/>
      <c r="EA114" s="309"/>
      <c r="EB114" s="309"/>
      <c r="EC114" s="309"/>
      <c r="ED114" s="309"/>
      <c r="EE114" s="309"/>
      <c r="EF114" s="309"/>
      <c r="EG114" s="309"/>
      <c r="EH114" s="309"/>
      <c r="EI114" s="309"/>
      <c r="EJ114" s="309"/>
      <c r="EK114" s="310"/>
      <c r="EM114" s="110"/>
      <c r="EN114" s="110"/>
      <c r="EO114" s="110"/>
      <c r="EP114" s="110"/>
      <c r="EQ114" s="113"/>
      <c r="ER114" s="113"/>
      <c r="ES114" s="113"/>
      <c r="ET114" s="113"/>
      <c r="EU114" s="113"/>
      <c r="EV114" s="113"/>
      <c r="EW114" s="113"/>
      <c r="EX114" s="114"/>
      <c r="EY114" s="110"/>
      <c r="EZ114" s="33"/>
      <c r="FA114" s="13"/>
      <c r="FB114" s="33"/>
      <c r="FC114" s="33"/>
      <c r="FD114" s="13"/>
      <c r="FE114" s="33"/>
      <c r="FF114" s="101"/>
      <c r="FG114" s="100"/>
      <c r="FH114" s="91"/>
      <c r="FI114" s="97"/>
      <c r="FJ114" s="3"/>
      <c r="FK114" s="33"/>
      <c r="FL114"/>
      <c r="FM114" s="33"/>
      <c r="FN114" s="13"/>
      <c r="FO114" s="13"/>
      <c r="FP114" s="13"/>
      <c r="FQ114" s="13"/>
      <c r="FR114" s="13"/>
      <c r="FS114" s="110"/>
      <c r="FT114" s="110"/>
      <c r="FU114" s="110"/>
      <c r="FV114" s="110"/>
      <c r="FW114" s="113"/>
      <c r="FX114" s="113"/>
      <c r="FY114" s="113"/>
      <c r="FZ114" s="113"/>
      <c r="GA114" s="113"/>
      <c r="GB114" s="113"/>
      <c r="GC114" s="113"/>
      <c r="GD114" s="114"/>
      <c r="GE114" s="110"/>
      <c r="GF114" s="33"/>
      <c r="GG114" s="13"/>
      <c r="GH114" s="33"/>
      <c r="GI114" s="33"/>
      <c r="GJ114" s="13"/>
      <c r="GK114" s="34"/>
      <c r="GL114" s="1"/>
      <c r="GM114" s="1"/>
      <c r="GN114" s="34"/>
      <c r="GO114" s="33"/>
      <c r="GP114" s="3"/>
      <c r="GQ114" s="33"/>
      <c r="GR114"/>
      <c r="GS114" s="33"/>
      <c r="GT114" s="13"/>
      <c r="GU114" s="13"/>
      <c r="GV114" s="13"/>
      <c r="GW114" s="13"/>
      <c r="GX114" s="13"/>
      <c r="GY114" s="110"/>
      <c r="GZ114" s="110"/>
      <c r="HA114" s="110"/>
      <c r="HB114" s="110"/>
      <c r="HC114" s="113"/>
      <c r="HD114" s="113"/>
      <c r="HE114" s="113"/>
      <c r="HF114" s="113"/>
      <c r="HG114" s="113"/>
      <c r="HH114" s="113"/>
      <c r="HI114" s="113"/>
      <c r="HJ114" s="114"/>
      <c r="HK114" s="110"/>
      <c r="HL114" s="33"/>
      <c r="HM114" s="13"/>
      <c r="HN114" s="33"/>
      <c r="HO114" s="33"/>
      <c r="HP114" s="13"/>
      <c r="HQ114" s="33"/>
      <c r="HR114" s="101"/>
      <c r="HS114" s="100"/>
      <c r="HT114" s="91"/>
      <c r="HU114" s="97"/>
      <c r="HV114" s="3"/>
      <c r="HW114" s="33"/>
      <c r="HX114"/>
      <c r="HY114" s="33"/>
      <c r="HZ114" s="13"/>
      <c r="IA114" s="13"/>
      <c r="IB114" s="13"/>
      <c r="IC114" s="13"/>
    </row>
    <row r="115" spans="1:237" ht="6" customHeight="1" thickTop="1" x14ac:dyDescent="0.2">
      <c r="A115" s="110" t="s">
        <v>130</v>
      </c>
      <c r="B115" s="110"/>
      <c r="C115" s="110"/>
      <c r="D115" s="110" t="s">
        <v>33</v>
      </c>
      <c r="E115" s="110"/>
      <c r="F115" s="110" t="s">
        <v>31</v>
      </c>
      <c r="G115" s="110"/>
      <c r="H115" s="113" t="s">
        <v>115</v>
      </c>
      <c r="I115" s="113"/>
      <c r="J115" s="113"/>
      <c r="K115" s="113"/>
      <c r="L115" s="113"/>
      <c r="M115" s="113"/>
      <c r="N115" s="113"/>
      <c r="O115" s="114" t="s">
        <v>32</v>
      </c>
      <c r="P115" s="110"/>
      <c r="Q115" s="3"/>
      <c r="R115" s="13"/>
      <c r="S115" s="3"/>
      <c r="T115" s="3"/>
      <c r="U115" s="13"/>
      <c r="V115" s="3"/>
      <c r="W115" s="102"/>
      <c r="X115" s="99"/>
      <c r="Y115" s="92"/>
      <c r="Z115" s="3"/>
      <c r="AA115" s="3"/>
      <c r="AB115" s="33"/>
      <c r="AC115"/>
      <c r="AD115" s="33"/>
      <c r="AE115" s="13"/>
      <c r="AF115" s="13"/>
      <c r="AG115" s="13"/>
      <c r="AH115" s="13"/>
      <c r="AI115" s="33"/>
      <c r="EM115" s="110" t="s">
        <v>33</v>
      </c>
      <c r="EN115" s="110"/>
      <c r="EO115" s="110" t="s">
        <v>31</v>
      </c>
      <c r="EP115" s="110"/>
      <c r="EQ115" s="113" t="s">
        <v>114</v>
      </c>
      <c r="ER115" s="113"/>
      <c r="ES115" s="113"/>
      <c r="ET115" s="113"/>
      <c r="EU115" s="113"/>
      <c r="EV115" s="113"/>
      <c r="EW115" s="113"/>
      <c r="EX115" s="114" t="s">
        <v>32</v>
      </c>
      <c r="EY115" s="110"/>
      <c r="EZ115" s="3"/>
      <c r="FA115" s="13"/>
      <c r="FB115" s="3"/>
      <c r="FC115" s="3"/>
      <c r="FD115" s="13"/>
      <c r="FE115" s="4"/>
      <c r="FF115" s="1"/>
      <c r="FG115" s="1"/>
      <c r="FH115" s="3"/>
      <c r="FI115" s="3"/>
      <c r="FJ115" s="3"/>
      <c r="FK115" s="33"/>
      <c r="FL115"/>
      <c r="FM115" s="33"/>
      <c r="FN115" s="13"/>
      <c r="FO115" s="13"/>
      <c r="FP115" s="13"/>
      <c r="FQ115" s="13"/>
      <c r="FR115" s="13"/>
      <c r="FS115" s="110" t="s">
        <v>33</v>
      </c>
      <c r="FT115" s="110"/>
      <c r="FU115" s="110" t="s">
        <v>31</v>
      </c>
      <c r="FV115" s="110"/>
      <c r="FW115" s="113" t="s">
        <v>84</v>
      </c>
      <c r="FX115" s="113"/>
      <c r="FY115" s="113"/>
      <c r="FZ115" s="113"/>
      <c r="GA115" s="113"/>
      <c r="GB115" s="113"/>
      <c r="GC115" s="113"/>
      <c r="GD115" s="114" t="s">
        <v>32</v>
      </c>
      <c r="GE115" s="110"/>
      <c r="GF115" s="3"/>
      <c r="GG115" s="13"/>
      <c r="GH115" s="3"/>
      <c r="GI115" s="3"/>
      <c r="GJ115" s="13"/>
      <c r="GK115" s="3"/>
      <c r="GL115" s="102"/>
      <c r="GM115" s="99"/>
      <c r="GN115" s="92"/>
      <c r="GO115" s="3"/>
      <c r="GP115" s="3"/>
      <c r="GQ115" s="33"/>
      <c r="GR115"/>
      <c r="GS115" s="33"/>
      <c r="GT115" s="13"/>
      <c r="GU115" s="13"/>
      <c r="GV115" s="13"/>
      <c r="GW115" s="13"/>
      <c r="GX115" s="13"/>
      <c r="GY115" s="110" t="s">
        <v>33</v>
      </c>
      <c r="GZ115" s="110"/>
      <c r="HA115" s="110" t="s">
        <v>31</v>
      </c>
      <c r="HB115" s="110"/>
      <c r="HC115" s="113" t="s">
        <v>94</v>
      </c>
      <c r="HD115" s="113"/>
      <c r="HE115" s="113"/>
      <c r="HF115" s="113"/>
      <c r="HG115" s="113"/>
      <c r="HH115" s="113"/>
      <c r="HI115" s="113"/>
      <c r="HJ115" s="114" t="s">
        <v>32</v>
      </c>
      <c r="HK115" s="110"/>
      <c r="HL115" s="3"/>
      <c r="HM115" s="13"/>
      <c r="HN115" s="3"/>
      <c r="HO115" s="3"/>
      <c r="HP115" s="13"/>
      <c r="HQ115" s="4"/>
      <c r="HR115" s="1"/>
      <c r="HS115" s="1"/>
      <c r="HT115" s="3"/>
      <c r="HU115" s="3"/>
      <c r="HV115" s="3"/>
      <c r="HW115" s="33"/>
      <c r="HX115"/>
      <c r="HY115" s="33"/>
      <c r="HZ115" s="13"/>
      <c r="IA115" s="13"/>
      <c r="IB115" s="13"/>
      <c r="IC115" s="13"/>
    </row>
    <row r="116" spans="1:237" ht="6" customHeight="1" thickBot="1" x14ac:dyDescent="0.25">
      <c r="A116" s="110"/>
      <c r="B116" s="110"/>
      <c r="C116" s="110"/>
      <c r="D116" s="110"/>
      <c r="E116" s="110"/>
      <c r="F116" s="110"/>
      <c r="G116" s="110"/>
      <c r="H116" s="113"/>
      <c r="I116" s="113"/>
      <c r="J116" s="113"/>
      <c r="K116" s="113"/>
      <c r="L116" s="113"/>
      <c r="M116" s="113"/>
      <c r="N116" s="113"/>
      <c r="O116" s="114"/>
      <c r="P116" s="110"/>
      <c r="Q116" s="33"/>
      <c r="R116" s="13"/>
      <c r="S116" s="33"/>
      <c r="T116" s="1"/>
      <c r="U116" s="13"/>
      <c r="V116" s="1"/>
      <c r="W116" s="97"/>
      <c r="X116" s="33"/>
      <c r="Y116" s="33"/>
      <c r="Z116" s="33"/>
      <c r="AA116" s="33"/>
      <c r="AB116" s="33"/>
      <c r="AC116"/>
      <c r="AD116" s="3"/>
      <c r="AE116" s="13"/>
      <c r="AF116" s="13"/>
      <c r="AG116" s="13"/>
      <c r="AH116" s="13"/>
      <c r="AI116" s="33"/>
      <c r="EM116" s="110"/>
      <c r="EN116" s="110"/>
      <c r="EO116" s="110"/>
      <c r="EP116" s="110"/>
      <c r="EQ116" s="113"/>
      <c r="ER116" s="113"/>
      <c r="ES116" s="113"/>
      <c r="ET116" s="113"/>
      <c r="EU116" s="113"/>
      <c r="EV116" s="113"/>
      <c r="EW116" s="113"/>
      <c r="EX116" s="114"/>
      <c r="EY116" s="110"/>
      <c r="EZ116" s="35"/>
      <c r="FA116" s="15"/>
      <c r="FB116" s="35"/>
      <c r="FC116" s="63"/>
      <c r="FD116" s="15"/>
      <c r="FE116" s="64"/>
      <c r="FF116" s="33"/>
      <c r="FG116" s="33"/>
      <c r="FH116" s="33"/>
      <c r="FI116" s="33"/>
      <c r="FJ116" s="33"/>
      <c r="FK116" s="33"/>
      <c r="FL116"/>
      <c r="FM116" s="3"/>
      <c r="FN116" s="13"/>
      <c r="FO116" s="13"/>
      <c r="FP116" s="13"/>
      <c r="FQ116" s="13"/>
      <c r="FR116" s="13"/>
      <c r="FS116" s="110"/>
      <c r="FT116" s="110"/>
      <c r="FU116" s="110"/>
      <c r="FV116" s="110"/>
      <c r="FW116" s="113"/>
      <c r="FX116" s="113"/>
      <c r="FY116" s="113"/>
      <c r="FZ116" s="113"/>
      <c r="GA116" s="113"/>
      <c r="GB116" s="113"/>
      <c r="GC116" s="113"/>
      <c r="GD116" s="114"/>
      <c r="GE116" s="110"/>
      <c r="GF116" s="33"/>
      <c r="GG116" s="13"/>
      <c r="GH116" s="33"/>
      <c r="GI116" s="1"/>
      <c r="GJ116" s="13"/>
      <c r="GK116" s="1"/>
      <c r="GL116" s="97"/>
      <c r="GM116" s="33"/>
      <c r="GN116" s="33"/>
      <c r="GO116" s="33"/>
      <c r="GP116" s="33"/>
      <c r="GQ116" s="33"/>
      <c r="GR116"/>
      <c r="GS116" s="3"/>
      <c r="GT116" s="13"/>
      <c r="GU116" s="13"/>
      <c r="GV116" s="13"/>
      <c r="GW116" s="13"/>
      <c r="GX116" s="13"/>
      <c r="GY116" s="110"/>
      <c r="GZ116" s="110"/>
      <c r="HA116" s="110"/>
      <c r="HB116" s="110"/>
      <c r="HC116" s="113"/>
      <c r="HD116" s="113"/>
      <c r="HE116" s="113"/>
      <c r="HF116" s="113"/>
      <c r="HG116" s="113"/>
      <c r="HH116" s="113"/>
      <c r="HI116" s="113"/>
      <c r="HJ116" s="114"/>
      <c r="HK116" s="110"/>
      <c r="HL116" s="35"/>
      <c r="HM116" s="15"/>
      <c r="HN116" s="35"/>
      <c r="HO116" s="63"/>
      <c r="HP116" s="15"/>
      <c r="HQ116" s="64"/>
      <c r="HR116" s="33"/>
      <c r="HS116" s="33"/>
      <c r="HT116" s="33"/>
      <c r="HU116" s="33"/>
      <c r="HV116" s="33"/>
      <c r="HW116" s="33"/>
      <c r="HX116"/>
      <c r="HY116" s="3"/>
      <c r="HZ116" s="13"/>
      <c r="IA116" s="13"/>
      <c r="IB116" s="13"/>
      <c r="IC116" s="13"/>
    </row>
    <row r="117" spans="1:237" ht="6" customHeight="1" thickTop="1" x14ac:dyDescent="0.2">
      <c r="A117" s="110"/>
      <c r="B117" s="110"/>
      <c r="C117" s="110"/>
      <c r="D117" s="110"/>
      <c r="E117" s="110"/>
      <c r="F117" s="110"/>
      <c r="G117" s="110"/>
      <c r="H117" s="113"/>
      <c r="I117" s="113"/>
      <c r="J117" s="113"/>
      <c r="K117" s="113"/>
      <c r="L117" s="113"/>
      <c r="M117" s="113"/>
      <c r="N117" s="113"/>
      <c r="O117" s="114"/>
      <c r="P117" s="110"/>
      <c r="Q117" s="79"/>
      <c r="R117" s="80"/>
      <c r="S117" s="79"/>
      <c r="T117" s="99"/>
      <c r="U117" s="80"/>
      <c r="V117" s="99"/>
      <c r="W117" s="33"/>
      <c r="X117" s="33"/>
      <c r="Y117" s="33"/>
      <c r="Z117" s="33"/>
      <c r="AA117" s="33"/>
      <c r="AB117" s="33"/>
      <c r="AC117"/>
      <c r="AD117" s="3"/>
      <c r="AE117" s="13"/>
      <c r="AF117" s="13"/>
      <c r="AG117" s="13"/>
      <c r="AH117" s="13"/>
      <c r="AI117" s="33"/>
      <c r="EM117" s="110"/>
      <c r="EN117" s="110"/>
      <c r="EO117" s="110"/>
      <c r="EP117" s="110"/>
      <c r="EQ117" s="113"/>
      <c r="ER117" s="113"/>
      <c r="ES117" s="113"/>
      <c r="ET117" s="113"/>
      <c r="EU117" s="113"/>
      <c r="EV117" s="113"/>
      <c r="EW117" s="113"/>
      <c r="EX117" s="114"/>
      <c r="EY117" s="110"/>
      <c r="EZ117" s="33"/>
      <c r="FA117" s="13"/>
      <c r="FB117" s="33"/>
      <c r="FC117" s="1"/>
      <c r="FD117" s="13"/>
      <c r="FE117" s="1"/>
      <c r="FF117" s="33"/>
      <c r="FG117" s="33"/>
      <c r="FH117" s="33"/>
      <c r="FI117" s="33"/>
      <c r="FJ117" s="33"/>
      <c r="FK117" s="33"/>
      <c r="FL117"/>
      <c r="FM117" s="3"/>
      <c r="FN117" s="13"/>
      <c r="FO117" s="13"/>
      <c r="FP117" s="13"/>
      <c r="FQ117" s="13"/>
      <c r="FR117" s="13"/>
      <c r="FS117" s="110"/>
      <c r="FT117" s="110"/>
      <c r="FU117" s="110"/>
      <c r="FV117" s="110"/>
      <c r="FW117" s="113"/>
      <c r="FX117" s="113"/>
      <c r="FY117" s="113"/>
      <c r="FZ117" s="113"/>
      <c r="GA117" s="113"/>
      <c r="GB117" s="113"/>
      <c r="GC117" s="113"/>
      <c r="GD117" s="114"/>
      <c r="GE117" s="110"/>
      <c r="GF117" s="79"/>
      <c r="GG117" s="80"/>
      <c r="GH117" s="79"/>
      <c r="GI117" s="99"/>
      <c r="GJ117" s="80"/>
      <c r="GK117" s="99"/>
      <c r="GL117" s="33"/>
      <c r="GM117" s="33"/>
      <c r="GN117" s="33"/>
      <c r="GO117" s="33"/>
      <c r="GP117" s="33"/>
      <c r="GQ117" s="33"/>
      <c r="GR117"/>
      <c r="GS117" s="3"/>
      <c r="GT117" s="13"/>
      <c r="GU117" s="13"/>
      <c r="GV117" s="13"/>
      <c r="GW117" s="13"/>
      <c r="GX117" s="13"/>
      <c r="GY117" s="110"/>
      <c r="GZ117" s="110"/>
      <c r="HA117" s="110"/>
      <c r="HB117" s="110"/>
      <c r="HC117" s="113"/>
      <c r="HD117" s="113"/>
      <c r="HE117" s="113"/>
      <c r="HF117" s="113"/>
      <c r="HG117" s="113"/>
      <c r="HH117" s="113"/>
      <c r="HI117" s="113"/>
      <c r="HJ117" s="114"/>
      <c r="HK117" s="110"/>
      <c r="HL117" s="33"/>
      <c r="HM117" s="13"/>
      <c r="HN117" s="33"/>
      <c r="HO117" s="1"/>
      <c r="HP117" s="13"/>
      <c r="HQ117" s="1"/>
      <c r="HR117" s="33"/>
      <c r="HS117" s="33"/>
      <c r="HT117" s="33"/>
      <c r="HU117" s="33"/>
      <c r="HV117" s="33"/>
      <c r="HW117" s="33"/>
      <c r="HX117"/>
      <c r="HY117" s="3"/>
      <c r="HZ117" s="13"/>
      <c r="IA117" s="13"/>
      <c r="IB117" s="13"/>
      <c r="IC117" s="13"/>
    </row>
    <row r="118" spans="1:237" ht="6" customHeight="1" x14ac:dyDescent="0.2">
      <c r="A118" s="110"/>
      <c r="B118" s="110"/>
      <c r="C118" s="110"/>
      <c r="D118" s="110"/>
      <c r="E118" s="110"/>
      <c r="F118" s="110"/>
      <c r="G118" s="110"/>
      <c r="H118" s="113"/>
      <c r="I118" s="113"/>
      <c r="J118" s="113"/>
      <c r="K118" s="113"/>
      <c r="L118" s="113"/>
      <c r="M118" s="113"/>
      <c r="N118" s="113"/>
      <c r="O118" s="114"/>
      <c r="P118" s="110"/>
      <c r="Q118" s="33"/>
      <c r="R118" s="13"/>
      <c r="S118" s="33"/>
      <c r="T118" s="33"/>
      <c r="U118" s="13"/>
      <c r="V118" s="33"/>
      <c r="W118" s="33"/>
      <c r="X118" s="33"/>
      <c r="Y118" s="33"/>
      <c r="Z118" s="33"/>
      <c r="AA118" s="33"/>
      <c r="AB118" s="33"/>
      <c r="AC118" s="1"/>
      <c r="AD118" s="1"/>
      <c r="AE118" s="13"/>
      <c r="AF118" s="13"/>
      <c r="AG118" s="13"/>
      <c r="AH118" s="13"/>
      <c r="AI118" s="3"/>
      <c r="EM118" s="110"/>
      <c r="EN118" s="110"/>
      <c r="EO118" s="110"/>
      <c r="EP118" s="110"/>
      <c r="EQ118" s="113"/>
      <c r="ER118" s="113"/>
      <c r="ES118" s="113"/>
      <c r="ET118" s="113"/>
      <c r="EU118" s="113"/>
      <c r="EV118" s="113"/>
      <c r="EW118" s="113"/>
      <c r="EX118" s="114"/>
      <c r="EY118" s="110"/>
      <c r="EZ118" s="33"/>
      <c r="FA118" s="13"/>
      <c r="FB118" s="33"/>
      <c r="FC118" s="33"/>
      <c r="FD118" s="13"/>
      <c r="FE118" s="33"/>
      <c r="FF118" s="33"/>
      <c r="FG118" s="33"/>
      <c r="FH118" s="33"/>
      <c r="FI118" s="33"/>
      <c r="FJ118" s="33"/>
      <c r="FK118" s="33"/>
      <c r="FL118" s="1"/>
      <c r="FM118" s="1"/>
      <c r="FN118" s="13"/>
      <c r="FO118" s="13"/>
      <c r="FP118" s="13"/>
      <c r="FQ118" s="13"/>
      <c r="FR118" s="13"/>
      <c r="FS118" s="110"/>
      <c r="FT118" s="110"/>
      <c r="FU118" s="110"/>
      <c r="FV118" s="110"/>
      <c r="FW118" s="113"/>
      <c r="FX118" s="113"/>
      <c r="FY118" s="113"/>
      <c r="FZ118" s="113"/>
      <c r="GA118" s="113"/>
      <c r="GB118" s="113"/>
      <c r="GC118" s="113"/>
      <c r="GD118" s="114"/>
      <c r="GE118" s="110"/>
      <c r="GF118" s="33"/>
      <c r="GG118" s="13"/>
      <c r="GH118" s="33"/>
      <c r="GI118" s="33"/>
      <c r="GJ118" s="13"/>
      <c r="GK118" s="33"/>
      <c r="GL118" s="33"/>
      <c r="GM118" s="33"/>
      <c r="GN118" s="33"/>
      <c r="GO118" s="33"/>
      <c r="GP118" s="33"/>
      <c r="GQ118" s="33"/>
      <c r="GR118" s="1"/>
      <c r="GS118" s="1"/>
      <c r="GT118" s="13"/>
      <c r="GU118" s="13"/>
      <c r="GV118" s="13"/>
      <c r="GW118" s="13"/>
      <c r="GX118" s="13"/>
      <c r="GY118" s="110"/>
      <c r="GZ118" s="110"/>
      <c r="HA118" s="110"/>
      <c r="HB118" s="110"/>
      <c r="HC118" s="113"/>
      <c r="HD118" s="113"/>
      <c r="HE118" s="113"/>
      <c r="HF118" s="113"/>
      <c r="HG118" s="113"/>
      <c r="HH118" s="113"/>
      <c r="HI118" s="113"/>
      <c r="HJ118" s="114"/>
      <c r="HK118" s="110"/>
      <c r="HL118" s="33"/>
      <c r="HM118" s="13"/>
      <c r="HN118" s="33"/>
      <c r="HO118" s="33"/>
      <c r="HP118" s="13"/>
      <c r="HQ118" s="33"/>
      <c r="HR118" s="33"/>
      <c r="HS118" s="33"/>
      <c r="HT118" s="33"/>
      <c r="HU118" s="33"/>
      <c r="HV118" s="33"/>
      <c r="HW118" s="33"/>
      <c r="HX118" s="1"/>
      <c r="HY118" s="1"/>
      <c r="HZ118" s="13"/>
      <c r="IA118" s="13"/>
      <c r="IB118" s="13"/>
      <c r="IC118" s="13"/>
    </row>
    <row r="119" spans="1:237" ht="6" customHeight="1" x14ac:dyDescent="0.2">
      <c r="A119" s="111" t="s">
        <v>151</v>
      </c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EM119" s="3"/>
      <c r="EN119" s="3"/>
      <c r="EO119" s="3"/>
      <c r="EP119" s="3"/>
      <c r="EQ119" s="53"/>
      <c r="ER119" s="53"/>
      <c r="ES119" s="53"/>
      <c r="ET119" s="53"/>
      <c r="EU119" s="53"/>
      <c r="EV119" s="53"/>
      <c r="EW119" s="53"/>
      <c r="EX119" s="3"/>
      <c r="EY119" s="3"/>
      <c r="EZ119" s="3"/>
      <c r="FA119" s="13"/>
      <c r="FB119" s="3"/>
      <c r="FC119" s="3"/>
      <c r="FD119" s="13"/>
      <c r="FE119" s="3"/>
      <c r="FF119" s="1"/>
      <c r="FG119" s="1"/>
      <c r="FH119" s="3"/>
      <c r="FI119" s="3"/>
      <c r="FJ119" s="3"/>
      <c r="FK119" s="33"/>
      <c r="FL119" s="33"/>
      <c r="FM119" s="13"/>
      <c r="FN119" s="13"/>
      <c r="FO119" s="33"/>
      <c r="FP119" s="13"/>
      <c r="FQ119" s="13"/>
      <c r="FR119" s="13"/>
      <c r="FS119" s="3"/>
      <c r="FT119" s="3"/>
      <c r="FU119" s="3"/>
      <c r="FV119" s="3"/>
      <c r="FW119" s="53"/>
      <c r="FX119" s="53"/>
      <c r="FY119" s="53"/>
      <c r="FZ119" s="53"/>
      <c r="GA119" s="53"/>
      <c r="GB119" s="53"/>
      <c r="GC119" s="53"/>
      <c r="GD119" s="3"/>
      <c r="GE119" s="3"/>
      <c r="GF119" s="3"/>
      <c r="GG119" s="13"/>
      <c r="GH119" s="3"/>
      <c r="GI119" s="3"/>
      <c r="GJ119" s="13"/>
      <c r="GK119" s="3"/>
      <c r="GL119" s="1"/>
      <c r="GM119" s="1"/>
      <c r="GN119" s="3"/>
      <c r="GO119" s="3"/>
      <c r="GP119" s="3"/>
      <c r="GQ119" s="33"/>
      <c r="GR119" s="33"/>
      <c r="GS119" s="33"/>
      <c r="GT119" s="13"/>
      <c r="GU119" s="33"/>
      <c r="GV119" s="3"/>
      <c r="GW119" s="13"/>
      <c r="GX119" s="13"/>
      <c r="GY119" s="13"/>
      <c r="GZ119" s="13"/>
    </row>
    <row r="120" spans="1:237" ht="6" customHeight="1" x14ac:dyDescent="0.2">
      <c r="A120" s="112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EM120" s="3"/>
      <c r="EN120" s="3"/>
      <c r="EO120" s="3"/>
      <c r="EP120" s="3"/>
      <c r="EQ120" s="53"/>
      <c r="ER120" s="53"/>
      <c r="ES120" s="53"/>
      <c r="ET120" s="53"/>
      <c r="EU120" s="53"/>
      <c r="EV120" s="53"/>
      <c r="EW120" s="53"/>
      <c r="EX120" s="3"/>
      <c r="EY120" s="3"/>
      <c r="EZ120" s="33"/>
      <c r="FA120" s="13"/>
      <c r="FB120" s="33"/>
      <c r="FC120" s="1"/>
      <c r="FD120" s="13"/>
      <c r="FE120" s="1"/>
      <c r="FF120" s="33"/>
      <c r="FG120" s="33"/>
      <c r="FH120" s="33"/>
      <c r="FI120" s="33"/>
      <c r="FJ120" s="33"/>
      <c r="FK120" s="33"/>
      <c r="FL120" s="33"/>
      <c r="FM120" s="13"/>
      <c r="FN120" s="13"/>
      <c r="FO120" s="33"/>
      <c r="FP120" s="13"/>
      <c r="FQ120" s="13"/>
      <c r="FR120" s="13"/>
      <c r="FS120" s="3"/>
      <c r="FT120" s="3"/>
      <c r="FU120" s="3"/>
      <c r="FV120" s="3"/>
      <c r="FW120" s="53"/>
      <c r="FX120" s="53"/>
      <c r="FY120" s="53"/>
      <c r="FZ120" s="53"/>
      <c r="GA120" s="53"/>
      <c r="GB120" s="53"/>
      <c r="GC120" s="53"/>
      <c r="GD120" s="3"/>
      <c r="GE120" s="3"/>
      <c r="GF120" s="33"/>
      <c r="GG120" s="13"/>
      <c r="GH120" s="33"/>
      <c r="GI120" s="1"/>
      <c r="GJ120" s="13"/>
      <c r="GK120" s="1"/>
      <c r="GL120" s="33"/>
      <c r="GM120" s="33"/>
      <c r="GN120" s="33"/>
      <c r="GO120" s="33"/>
      <c r="GP120" s="33"/>
      <c r="GQ120" s="33"/>
      <c r="GR120" s="33"/>
      <c r="GS120" s="3"/>
      <c r="GT120" s="13"/>
      <c r="GU120" s="33"/>
      <c r="GV120" s="3"/>
      <c r="GW120" s="13"/>
      <c r="GX120" s="13"/>
      <c r="GY120" s="13"/>
      <c r="GZ120" s="13"/>
    </row>
    <row r="121" spans="1:237" ht="6" customHeight="1" x14ac:dyDescent="0.2">
      <c r="A121" s="112"/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EM121" s="3"/>
      <c r="EN121" s="3"/>
      <c r="EO121" s="3"/>
      <c r="EP121" s="3"/>
      <c r="EQ121" s="53"/>
      <c r="ER121" s="53"/>
      <c r="ES121" s="53"/>
      <c r="ET121" s="53"/>
      <c r="EU121" s="53"/>
      <c r="EV121" s="53"/>
      <c r="EW121" s="53"/>
      <c r="EX121" s="3"/>
      <c r="EY121" s="3"/>
      <c r="EZ121" s="33"/>
      <c r="FA121" s="13"/>
      <c r="FB121" s="33"/>
      <c r="FC121" s="1"/>
      <c r="FD121" s="13"/>
      <c r="FE121" s="1"/>
      <c r="FF121" s="33"/>
      <c r="FG121" s="33"/>
      <c r="FH121" s="33"/>
      <c r="FI121" s="33"/>
      <c r="FJ121" s="33"/>
      <c r="FK121" s="33"/>
      <c r="FL121" s="33"/>
      <c r="FM121" s="13"/>
      <c r="FN121" s="13"/>
      <c r="FO121" s="33"/>
      <c r="FP121" s="13"/>
      <c r="FQ121" s="13"/>
      <c r="FR121" s="13"/>
      <c r="FS121" s="3"/>
      <c r="FT121" s="3"/>
      <c r="FU121" s="3"/>
      <c r="FV121" s="3"/>
      <c r="FW121" s="53"/>
      <c r="FX121" s="53"/>
      <c r="FY121" s="53"/>
      <c r="FZ121" s="53"/>
      <c r="GA121" s="53"/>
      <c r="GB121" s="53"/>
      <c r="GC121" s="53"/>
      <c r="GD121" s="3"/>
      <c r="GE121" s="3"/>
      <c r="GF121" s="33"/>
      <c r="GG121" s="13"/>
      <c r="GH121" s="33"/>
      <c r="GI121" s="1"/>
      <c r="GJ121" s="13"/>
      <c r="GK121" s="1"/>
      <c r="GL121" s="33"/>
      <c r="GM121" s="33"/>
      <c r="GN121" s="33"/>
      <c r="GO121" s="33"/>
      <c r="GP121" s="33"/>
      <c r="GQ121" s="33"/>
      <c r="GR121" s="33"/>
      <c r="GS121" s="3"/>
      <c r="GT121" s="13"/>
      <c r="GU121" s="3"/>
      <c r="GV121" s="3"/>
      <c r="GW121" s="13"/>
      <c r="GX121" s="13"/>
      <c r="GY121" s="13"/>
      <c r="GZ121" s="13"/>
    </row>
    <row r="122" spans="1:237" ht="6" customHeight="1" x14ac:dyDescent="0.2">
      <c r="A122" s="10"/>
      <c r="B122" s="10"/>
      <c r="C122" s="10"/>
      <c r="AI122" s="33"/>
      <c r="EM122" s="3"/>
      <c r="EN122" s="3"/>
      <c r="EO122" s="3"/>
      <c r="EP122" s="3"/>
      <c r="EQ122" s="53"/>
      <c r="ER122" s="53"/>
      <c r="ES122" s="53"/>
      <c r="ET122" s="53"/>
      <c r="EU122" s="53"/>
      <c r="EV122" s="53"/>
      <c r="EW122" s="53"/>
      <c r="EX122" s="3"/>
      <c r="EY122" s="3"/>
      <c r="EZ122" s="33"/>
      <c r="FA122" s="13"/>
      <c r="FB122" s="33"/>
      <c r="FC122" s="33"/>
      <c r="FD122" s="13"/>
      <c r="FE122" s="33"/>
      <c r="FF122" s="33"/>
      <c r="FG122" s="33"/>
      <c r="FH122" s="33"/>
      <c r="FI122" s="33"/>
      <c r="FJ122" s="33"/>
      <c r="FK122" s="33"/>
      <c r="FL122" s="1"/>
      <c r="FM122" s="3"/>
      <c r="FN122" s="38"/>
      <c r="FO122" s="33"/>
      <c r="FP122" s="13"/>
      <c r="FQ122" s="13"/>
      <c r="FR122" s="13"/>
      <c r="FS122" s="3"/>
      <c r="FT122" s="3"/>
      <c r="FU122" s="3"/>
      <c r="FV122" s="3"/>
      <c r="FW122" s="53"/>
      <c r="FX122" s="53"/>
      <c r="FY122" s="53"/>
      <c r="FZ122" s="53"/>
      <c r="GA122" s="53"/>
      <c r="GB122" s="53"/>
      <c r="GC122" s="53"/>
      <c r="GD122" s="3"/>
      <c r="GE122" s="3"/>
      <c r="GF122" s="33"/>
      <c r="GG122" s="13"/>
      <c r="GH122" s="33"/>
      <c r="GI122" s="33"/>
      <c r="GJ122" s="13"/>
      <c r="GK122" s="33"/>
      <c r="GL122" s="33"/>
      <c r="GM122" s="33"/>
      <c r="GN122" s="33"/>
      <c r="GO122" s="33"/>
      <c r="GP122" s="33"/>
      <c r="GQ122" s="33"/>
      <c r="GR122" s="1"/>
      <c r="GS122" s="1"/>
      <c r="GT122" s="13"/>
      <c r="GU122" s="3"/>
      <c r="GV122" s="3"/>
      <c r="GW122" s="13"/>
      <c r="GX122" s="13"/>
      <c r="GY122" s="13"/>
      <c r="GZ122" s="13"/>
    </row>
    <row r="123" spans="1:237" ht="6" customHeight="1" x14ac:dyDescent="0.2">
      <c r="AI123" s="33"/>
      <c r="EM123" s="3"/>
      <c r="EN123" s="3"/>
      <c r="EO123" s="3"/>
      <c r="EP123" s="3"/>
      <c r="EQ123" s="53"/>
      <c r="ER123" s="53"/>
      <c r="ES123" s="53"/>
      <c r="ET123" s="53"/>
      <c r="EU123" s="53"/>
      <c r="EV123" s="53"/>
      <c r="EW123" s="53"/>
      <c r="EX123" s="3"/>
      <c r="EY123" s="3"/>
      <c r="EZ123" s="33"/>
      <c r="FA123" s="13"/>
      <c r="FB123" s="33"/>
      <c r="FC123" s="33"/>
      <c r="FD123" s="13"/>
      <c r="FE123" s="33"/>
      <c r="FF123" s="33"/>
      <c r="FG123" s="33"/>
      <c r="FH123" s="33"/>
      <c r="FI123" s="33"/>
      <c r="FJ123" s="33"/>
      <c r="FK123" s="33"/>
      <c r="FL123" s="1"/>
      <c r="FM123" s="38"/>
      <c r="FN123" s="38"/>
      <c r="FO123" s="33"/>
      <c r="FP123" s="13"/>
      <c r="FQ123" s="13"/>
      <c r="FR123" s="13"/>
      <c r="FS123" s="3"/>
      <c r="FT123" s="3"/>
      <c r="FU123" s="3"/>
      <c r="FV123" s="3"/>
      <c r="FW123" s="53"/>
      <c r="FX123" s="53"/>
      <c r="FY123" s="53"/>
      <c r="FZ123" s="53"/>
      <c r="GA123" s="53"/>
      <c r="GB123" s="53"/>
      <c r="GC123" s="53"/>
      <c r="GD123" s="3"/>
      <c r="GE123" s="3"/>
      <c r="GF123" s="33"/>
      <c r="GG123" s="13"/>
      <c r="GH123" s="33"/>
      <c r="GI123" s="33"/>
      <c r="GJ123" s="13"/>
      <c r="GK123" s="33"/>
      <c r="GL123" s="33"/>
      <c r="GM123" s="33"/>
      <c r="GN123" s="33"/>
      <c r="GO123" s="33"/>
      <c r="GP123" s="33"/>
      <c r="GQ123" s="33"/>
      <c r="GR123" s="1"/>
      <c r="GS123" s="1"/>
      <c r="GT123" s="13"/>
      <c r="GU123" s="33"/>
      <c r="GV123" s="3"/>
      <c r="GW123" s="13"/>
      <c r="GX123" s="13"/>
      <c r="GY123" s="13"/>
      <c r="GZ123" s="13"/>
    </row>
    <row r="124" spans="1:237" ht="6" customHeight="1" x14ac:dyDescent="0.2">
      <c r="AI124" s="33"/>
      <c r="EM124" s="3"/>
      <c r="EN124" s="3"/>
      <c r="EO124" s="3"/>
      <c r="EP124" s="3"/>
      <c r="EQ124" s="53"/>
      <c r="ER124" s="53"/>
      <c r="ES124" s="53"/>
      <c r="ET124" s="53"/>
      <c r="EU124" s="53"/>
      <c r="EV124" s="53"/>
      <c r="EW124" s="53"/>
      <c r="EX124" s="3"/>
      <c r="EY124" s="3"/>
      <c r="EZ124" s="33"/>
      <c r="FA124" s="13"/>
      <c r="FB124" s="33"/>
      <c r="FC124" s="1"/>
      <c r="FD124" s="13"/>
      <c r="FE124" s="1"/>
      <c r="FF124" s="33"/>
      <c r="FG124" s="33"/>
      <c r="FH124" s="33"/>
      <c r="FI124" s="33"/>
      <c r="FJ124" s="33"/>
      <c r="FK124" s="33"/>
      <c r="FL124" s="33"/>
      <c r="FM124" s="13"/>
      <c r="FN124" s="13"/>
      <c r="FO124" s="33"/>
      <c r="FP124" s="13"/>
      <c r="FQ124" s="13"/>
      <c r="FR124" s="13"/>
      <c r="FS124" s="3"/>
      <c r="FT124" s="3"/>
      <c r="FU124" s="3"/>
      <c r="FV124" s="3"/>
      <c r="FW124" s="53"/>
      <c r="FX124" s="53"/>
      <c r="FY124" s="53"/>
      <c r="FZ124" s="53"/>
      <c r="GA124" s="53"/>
      <c r="GB124" s="53"/>
      <c r="GC124" s="53"/>
      <c r="GD124" s="3"/>
      <c r="GE124" s="3"/>
      <c r="GF124" s="33"/>
      <c r="GG124" s="13"/>
      <c r="GH124" s="33"/>
      <c r="GI124" s="1"/>
      <c r="GJ124" s="13"/>
      <c r="GK124" s="1"/>
      <c r="GL124" s="33"/>
      <c r="GM124" s="33"/>
      <c r="GN124" s="33"/>
      <c r="GO124" s="33"/>
      <c r="GP124" s="33"/>
      <c r="GQ124" s="33"/>
      <c r="GR124" s="33"/>
      <c r="GS124" s="3"/>
      <c r="GT124" s="13"/>
      <c r="GU124" s="33"/>
      <c r="GV124" s="33"/>
      <c r="GW124" s="13"/>
      <c r="GX124" s="13"/>
      <c r="GY124" s="13"/>
      <c r="GZ124" s="13"/>
    </row>
    <row r="125" spans="1:237" ht="6" customHeight="1" x14ac:dyDescent="0.2">
      <c r="AI125" s="33"/>
      <c r="AJ125" s="33"/>
      <c r="AK125" s="13"/>
      <c r="AO125" s="13"/>
      <c r="EM125" s="3"/>
      <c r="EN125" s="3"/>
      <c r="EO125" s="3"/>
      <c r="EP125" s="3"/>
      <c r="EQ125" s="53"/>
      <c r="ER125" s="53"/>
      <c r="ES125" s="53"/>
      <c r="ET125" s="53"/>
      <c r="EU125" s="53"/>
      <c r="EV125" s="53"/>
      <c r="EW125" s="53"/>
      <c r="EX125" s="3"/>
      <c r="EY125" s="3"/>
      <c r="EZ125" s="33"/>
      <c r="FA125" s="13"/>
      <c r="FB125" s="33"/>
      <c r="FC125" s="1"/>
      <c r="FD125" s="13"/>
      <c r="FE125" s="1"/>
      <c r="FF125" s="33"/>
      <c r="FG125" s="33"/>
      <c r="FH125" s="33"/>
      <c r="FI125" s="33"/>
      <c r="FJ125" s="33"/>
      <c r="FK125" s="33"/>
      <c r="FL125" s="33"/>
      <c r="FM125" s="13"/>
      <c r="FN125" s="13"/>
      <c r="FO125" s="33"/>
      <c r="FP125" s="13"/>
      <c r="FQ125" s="13"/>
      <c r="FR125" s="13"/>
      <c r="FS125" s="3"/>
      <c r="FT125" s="3"/>
      <c r="FU125" s="3"/>
      <c r="FV125" s="3"/>
      <c r="FW125" s="53"/>
      <c r="FX125" s="53"/>
      <c r="FY125" s="53"/>
      <c r="FZ125" s="53"/>
      <c r="GA125" s="53"/>
      <c r="GB125" s="53"/>
      <c r="GC125" s="53"/>
      <c r="GD125" s="3"/>
      <c r="GE125" s="3"/>
      <c r="GF125" s="33"/>
      <c r="GG125" s="13"/>
      <c r="GH125" s="33"/>
      <c r="GI125" s="1"/>
      <c r="GJ125" s="13"/>
      <c r="GK125" s="1"/>
      <c r="GL125" s="33"/>
      <c r="GM125" s="33"/>
      <c r="GN125" s="33"/>
      <c r="GO125" s="33"/>
      <c r="GP125" s="33"/>
      <c r="GQ125" s="33"/>
      <c r="GR125" s="33"/>
      <c r="GS125" s="33"/>
      <c r="GT125" s="13"/>
      <c r="GU125" s="33"/>
      <c r="GV125" s="33"/>
      <c r="GW125" s="13"/>
      <c r="GX125" s="13"/>
      <c r="GY125" s="13"/>
      <c r="GZ125" s="13"/>
    </row>
    <row r="126" spans="1:237" ht="6" customHeight="1" x14ac:dyDescent="0.2">
      <c r="AI126" s="33"/>
      <c r="AJ126" s="33"/>
      <c r="AK126" s="13"/>
      <c r="AO126" s="13"/>
      <c r="EM126" s="3"/>
      <c r="EN126" s="3"/>
      <c r="EO126" s="3"/>
      <c r="EP126" s="3"/>
      <c r="EQ126" s="53"/>
      <c r="ER126" s="53"/>
      <c r="ES126" s="53"/>
      <c r="ET126" s="53"/>
      <c r="EU126" s="53"/>
      <c r="EV126" s="53"/>
      <c r="EW126" s="53"/>
      <c r="EX126" s="3"/>
      <c r="EY126" s="3"/>
      <c r="EZ126" s="33"/>
      <c r="FA126" s="13"/>
      <c r="FB126" s="33"/>
      <c r="FC126" s="33"/>
      <c r="FD126" s="13"/>
      <c r="FE126" s="33"/>
      <c r="FF126" s="1"/>
      <c r="FG126" s="1"/>
      <c r="FH126" s="33"/>
      <c r="FI126" s="33"/>
      <c r="FJ126" s="33"/>
      <c r="FK126" s="33"/>
      <c r="FL126" s="33"/>
      <c r="FM126" s="13"/>
      <c r="FN126" s="13"/>
      <c r="FO126" s="33"/>
      <c r="FP126" s="13"/>
      <c r="FQ126" s="13"/>
      <c r="FR126" s="13"/>
      <c r="FS126" s="3"/>
      <c r="FT126" s="3"/>
      <c r="FU126" s="3"/>
      <c r="FV126" s="3"/>
      <c r="FW126" s="53"/>
      <c r="FX126" s="53"/>
      <c r="FY126" s="53"/>
      <c r="FZ126" s="53"/>
      <c r="GA126" s="53"/>
      <c r="GB126" s="53"/>
      <c r="GC126" s="53"/>
      <c r="GD126" s="3"/>
      <c r="GE126" s="3"/>
      <c r="GF126" s="33"/>
      <c r="GG126" s="13"/>
      <c r="GH126" s="33"/>
      <c r="GI126" s="33"/>
      <c r="GJ126" s="13"/>
      <c r="GK126" s="33"/>
      <c r="GL126" s="1"/>
      <c r="GM126" s="1"/>
      <c r="GN126" s="33"/>
      <c r="GO126" s="33"/>
      <c r="GP126" s="33"/>
      <c r="GQ126" s="33"/>
      <c r="GR126" s="33"/>
      <c r="GS126" s="33"/>
      <c r="GT126" s="13"/>
      <c r="GU126" s="33"/>
      <c r="GV126" s="33"/>
      <c r="GW126" s="13"/>
      <c r="GX126" s="13"/>
      <c r="GY126" s="13"/>
      <c r="GZ126" s="13"/>
    </row>
    <row r="127" spans="1:237" ht="6" customHeight="1" x14ac:dyDescent="0.2">
      <c r="A127" s="10"/>
      <c r="B127" s="10"/>
      <c r="C127" s="10"/>
      <c r="AI127" s="38"/>
      <c r="AJ127" s="38"/>
      <c r="AK127" s="13"/>
      <c r="AO127" s="13"/>
      <c r="EM127" s="3"/>
      <c r="EN127" s="3"/>
      <c r="EO127" s="3"/>
      <c r="EP127" s="3"/>
      <c r="EQ127" s="53"/>
      <c r="ER127" s="53"/>
      <c r="ES127" s="53"/>
      <c r="ET127" s="53"/>
      <c r="EU127" s="53"/>
      <c r="EV127" s="53"/>
      <c r="EW127" s="53"/>
      <c r="EX127" s="3"/>
      <c r="EY127" s="3"/>
      <c r="EZ127" s="33"/>
      <c r="FA127" s="13"/>
      <c r="FB127" s="33"/>
      <c r="FC127" s="33"/>
      <c r="FD127" s="13"/>
      <c r="FE127" s="33"/>
      <c r="FF127" s="1"/>
      <c r="FG127" s="1"/>
      <c r="FH127" s="33"/>
      <c r="FI127" s="33"/>
      <c r="FJ127" s="33"/>
      <c r="FK127" s="33"/>
      <c r="FL127" s="33"/>
      <c r="FM127" s="13"/>
      <c r="FN127" s="13"/>
      <c r="FO127" s="33"/>
      <c r="FP127" s="13"/>
      <c r="FQ127" s="13"/>
      <c r="FR127" s="13"/>
      <c r="FS127" s="3"/>
      <c r="FT127" s="3"/>
      <c r="FU127" s="3"/>
      <c r="FV127" s="3"/>
      <c r="FW127" s="53"/>
      <c r="FX127" s="53"/>
      <c r="FY127" s="53"/>
      <c r="FZ127" s="53"/>
      <c r="GA127" s="53"/>
      <c r="GB127" s="53"/>
      <c r="GC127" s="53"/>
      <c r="GD127" s="3"/>
      <c r="GE127" s="3"/>
      <c r="GF127" s="33"/>
      <c r="GG127" s="13"/>
      <c r="GH127" s="33"/>
      <c r="GI127" s="33"/>
      <c r="GJ127" s="13"/>
      <c r="GK127" s="33"/>
      <c r="GL127" s="1"/>
      <c r="GM127" s="1"/>
      <c r="GN127" s="33"/>
      <c r="GO127" s="33"/>
      <c r="GP127" s="33"/>
      <c r="GQ127" s="33"/>
      <c r="GR127" s="33"/>
      <c r="GS127" s="33"/>
      <c r="GT127" s="13"/>
      <c r="GU127" s="33"/>
      <c r="GV127" s="33"/>
      <c r="GW127" s="13"/>
      <c r="GX127" s="13"/>
      <c r="GY127" s="13"/>
      <c r="GZ127" s="13"/>
    </row>
    <row r="128" spans="1:237" ht="6" customHeight="1" x14ac:dyDescent="0.2">
      <c r="A128" s="10"/>
      <c r="B128" s="10"/>
      <c r="C128" s="10"/>
      <c r="AI128" s="38"/>
      <c r="AJ128" s="38"/>
      <c r="AK128" s="13"/>
      <c r="AO128" s="13"/>
      <c r="EM128" s="3"/>
      <c r="EN128" s="3"/>
      <c r="EO128" s="3"/>
      <c r="EP128" s="3"/>
      <c r="EQ128" s="53"/>
      <c r="ER128" s="53"/>
      <c r="ES128" s="53"/>
      <c r="ET128" s="53"/>
      <c r="EU128" s="53"/>
      <c r="EV128" s="53"/>
      <c r="EW128" s="53"/>
      <c r="EX128" s="3"/>
      <c r="EY128" s="3"/>
      <c r="EZ128" s="33"/>
      <c r="FA128" s="13"/>
      <c r="FB128" s="33"/>
      <c r="FC128" s="1"/>
      <c r="FD128" s="13"/>
      <c r="FE128" s="1"/>
      <c r="FF128" s="27"/>
      <c r="FG128" s="27"/>
      <c r="FH128" s="33"/>
      <c r="FI128" s="33"/>
      <c r="FJ128" s="33"/>
      <c r="FK128" s="33"/>
      <c r="FL128" s="33"/>
      <c r="FM128" s="13"/>
      <c r="FN128" s="13"/>
      <c r="FO128" s="33"/>
      <c r="FP128" s="13"/>
      <c r="FQ128" s="13"/>
      <c r="FR128" s="13"/>
      <c r="FS128" s="3"/>
      <c r="FT128" s="3"/>
      <c r="FU128" s="3"/>
      <c r="FV128" s="3"/>
      <c r="FW128" s="53"/>
      <c r="FX128" s="53"/>
      <c r="FY128" s="53"/>
      <c r="FZ128" s="53"/>
      <c r="GA128" s="53"/>
      <c r="GB128" s="53"/>
      <c r="GC128" s="53"/>
      <c r="GD128" s="3"/>
      <c r="GE128" s="3"/>
      <c r="GF128" s="33"/>
      <c r="GG128" s="13"/>
      <c r="GH128" s="33"/>
      <c r="GI128" s="1"/>
      <c r="GJ128" s="13"/>
      <c r="GK128" s="1"/>
      <c r="GL128" s="27"/>
      <c r="GM128" s="27"/>
      <c r="GN128" s="33"/>
      <c r="GO128" s="33"/>
      <c r="GP128" s="33"/>
      <c r="GQ128" s="33"/>
      <c r="GR128" s="33"/>
      <c r="GS128" s="33"/>
      <c r="GT128" s="13"/>
      <c r="GU128" s="33"/>
      <c r="GV128" s="33"/>
      <c r="GW128" s="13"/>
      <c r="GX128" s="13"/>
      <c r="GY128" s="13"/>
      <c r="GZ128" s="13"/>
    </row>
    <row r="129" spans="1:208" ht="6" customHeight="1" x14ac:dyDescent="0.2">
      <c r="A129" s="10"/>
      <c r="B129" s="10"/>
      <c r="C129" s="10"/>
      <c r="AI129" s="38"/>
      <c r="AJ129" s="38"/>
      <c r="AK129" s="13"/>
      <c r="AO129" s="13"/>
      <c r="EM129" s="3"/>
      <c r="EN129" s="3"/>
      <c r="EO129" s="3"/>
      <c r="EP129" s="3"/>
      <c r="EQ129" s="53"/>
      <c r="ER129" s="53"/>
      <c r="ES129" s="53"/>
      <c r="ET129" s="53"/>
      <c r="EU129" s="53"/>
      <c r="EV129" s="53"/>
      <c r="EW129" s="53"/>
      <c r="EX129" s="3"/>
      <c r="EY129" s="3"/>
      <c r="EZ129" s="33"/>
      <c r="FA129" s="13"/>
      <c r="FB129" s="33"/>
      <c r="FC129" s="1"/>
      <c r="FD129" s="13"/>
      <c r="FE129" s="1"/>
      <c r="FF129" s="3"/>
      <c r="FG129" s="3"/>
      <c r="FH129" s="33"/>
      <c r="FI129" s="1"/>
      <c r="FJ129" s="1"/>
      <c r="FK129" s="33"/>
      <c r="FL129" s="33"/>
      <c r="FM129" s="13"/>
      <c r="FN129" s="13"/>
      <c r="FO129" s="33"/>
      <c r="FP129" s="13"/>
      <c r="FQ129" s="13"/>
      <c r="FR129" s="13"/>
      <c r="FS129" s="3"/>
      <c r="FT129" s="3"/>
      <c r="FU129" s="3"/>
      <c r="FV129" s="3"/>
      <c r="FW129" s="53"/>
      <c r="FX129" s="53"/>
      <c r="FY129" s="53"/>
      <c r="FZ129" s="53"/>
      <c r="GA129" s="53"/>
      <c r="GB129" s="53"/>
      <c r="GC129" s="53"/>
      <c r="GD129" s="3"/>
      <c r="GE129" s="3"/>
      <c r="GF129" s="33"/>
      <c r="GG129" s="13"/>
      <c r="GH129" s="33"/>
      <c r="GI129" s="1"/>
      <c r="GJ129" s="13"/>
      <c r="GK129" s="1"/>
      <c r="GL129" s="3"/>
      <c r="GM129" s="3"/>
      <c r="GN129" s="33"/>
      <c r="GO129" s="1"/>
      <c r="GP129" s="1"/>
      <c r="GQ129" s="33"/>
      <c r="GR129" s="33"/>
      <c r="GS129" s="33"/>
      <c r="GT129" s="13"/>
      <c r="GU129" s="33"/>
      <c r="GV129" s="33"/>
      <c r="GW129" s="13"/>
      <c r="GX129" s="13"/>
      <c r="GY129" s="13"/>
      <c r="GZ129" s="13"/>
    </row>
    <row r="130" spans="1:208" ht="6" customHeight="1" x14ac:dyDescent="0.2">
      <c r="A130" s="10"/>
      <c r="B130" s="10"/>
      <c r="C130" s="10"/>
      <c r="AO130" s="13"/>
      <c r="EM130" s="3"/>
      <c r="EN130" s="3"/>
      <c r="EO130" s="3"/>
      <c r="EP130" s="3"/>
      <c r="EQ130" s="53"/>
      <c r="ER130" s="53"/>
      <c r="ES130" s="53"/>
      <c r="ET130" s="53"/>
      <c r="EU130" s="53"/>
      <c r="EV130" s="53"/>
      <c r="EW130" s="53"/>
      <c r="EX130" s="3"/>
      <c r="EY130" s="3"/>
      <c r="EZ130" s="33"/>
      <c r="FA130" s="13"/>
      <c r="FB130" s="33"/>
      <c r="FC130" s="33"/>
      <c r="FD130" s="13"/>
      <c r="FE130" s="33"/>
      <c r="FF130" s="3"/>
      <c r="FG130" s="3"/>
      <c r="FH130" s="33"/>
      <c r="FI130" s="1"/>
      <c r="FJ130" s="1"/>
      <c r="FK130" s="33"/>
      <c r="FL130" s="33"/>
      <c r="FM130" s="13"/>
      <c r="FN130" s="13"/>
      <c r="FO130" s="38"/>
      <c r="FP130" s="13"/>
      <c r="FQ130" s="13"/>
      <c r="FR130" s="13"/>
      <c r="FS130" s="3"/>
      <c r="FT130" s="3"/>
      <c r="FU130" s="3"/>
      <c r="FV130" s="3"/>
      <c r="FW130" s="53"/>
      <c r="FX130" s="53"/>
      <c r="FY130" s="53"/>
      <c r="FZ130" s="53"/>
      <c r="GA130" s="53"/>
      <c r="GB130" s="53"/>
      <c r="GC130" s="53"/>
      <c r="GD130" s="3"/>
      <c r="GE130" s="3"/>
      <c r="GF130" s="33"/>
      <c r="GG130" s="13"/>
      <c r="GH130" s="33"/>
      <c r="GI130" s="33"/>
      <c r="GJ130" s="13"/>
      <c r="GK130" s="33"/>
      <c r="GL130" s="3"/>
      <c r="GM130" s="3"/>
      <c r="GN130" s="33"/>
      <c r="GO130" s="1"/>
      <c r="GP130" s="1"/>
      <c r="GQ130" s="33"/>
      <c r="GR130" s="33"/>
      <c r="GS130" s="33"/>
      <c r="GT130" s="13"/>
      <c r="GU130" s="38"/>
      <c r="GV130" s="38"/>
      <c r="GW130" s="13"/>
      <c r="GX130" s="13"/>
      <c r="GY130" s="13"/>
      <c r="GZ130" s="13"/>
    </row>
    <row r="131" spans="1:208" ht="6" customHeight="1" x14ac:dyDescent="0.2">
      <c r="A131" s="47"/>
      <c r="B131" s="47"/>
      <c r="C131" s="47"/>
      <c r="D131" s="46"/>
      <c r="E131" s="46"/>
      <c r="F131" s="46"/>
      <c r="G131" s="46"/>
      <c r="H131" s="46"/>
      <c r="I131" s="47"/>
      <c r="J131" s="48"/>
      <c r="K131" s="48"/>
      <c r="L131" s="48"/>
      <c r="M131" s="48"/>
      <c r="N131" s="48"/>
      <c r="O131" s="48"/>
      <c r="P131" s="49"/>
      <c r="Q131" s="49"/>
      <c r="S131" s="49"/>
      <c r="T131" s="49"/>
      <c r="V131" s="49"/>
      <c r="W131" s="49"/>
      <c r="X131" s="49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EM131" s="3"/>
      <c r="EN131" s="3"/>
      <c r="EO131" s="3"/>
      <c r="EP131" s="3"/>
      <c r="EQ131" s="53"/>
      <c r="ER131" s="53"/>
      <c r="ES131" s="53"/>
      <c r="ET131" s="53"/>
      <c r="EU131" s="53"/>
      <c r="EV131" s="53"/>
      <c r="EW131" s="53"/>
      <c r="EX131" s="3"/>
      <c r="EY131" s="3"/>
      <c r="EZ131" s="33"/>
      <c r="FA131" s="13"/>
      <c r="FB131" s="33"/>
      <c r="FC131" s="33"/>
      <c r="FD131" s="13"/>
      <c r="FE131" s="33"/>
      <c r="FF131" s="33"/>
      <c r="FG131" s="33"/>
      <c r="FH131" s="33"/>
      <c r="FI131" s="33"/>
      <c r="FJ131" s="33"/>
      <c r="FK131" s="38"/>
      <c r="FL131" s="38"/>
      <c r="FM131" s="13"/>
      <c r="FN131" s="13"/>
      <c r="FO131" s="38"/>
      <c r="FP131" s="13"/>
      <c r="FQ131" s="13"/>
      <c r="FR131" s="13"/>
      <c r="FS131" s="3"/>
      <c r="FT131" s="3"/>
      <c r="FU131" s="3"/>
      <c r="FV131" s="3"/>
      <c r="FW131" s="53"/>
      <c r="FX131" s="53"/>
      <c r="FY131" s="53"/>
      <c r="FZ131" s="53"/>
      <c r="GA131" s="53"/>
      <c r="GB131" s="53"/>
      <c r="GC131" s="53"/>
      <c r="GD131" s="3"/>
      <c r="GE131" s="3"/>
      <c r="GF131" s="33"/>
      <c r="GG131" s="13"/>
      <c r="GH131" s="33"/>
      <c r="GI131" s="33"/>
      <c r="GJ131" s="13"/>
      <c r="GK131" s="33"/>
      <c r="GL131" s="33"/>
      <c r="GM131" s="33"/>
      <c r="GN131" s="33"/>
      <c r="GO131" s="33"/>
      <c r="GP131" s="33"/>
      <c r="GQ131" s="38"/>
      <c r="GR131" s="38"/>
      <c r="GS131" s="38"/>
      <c r="GT131" s="13"/>
      <c r="GU131" s="38"/>
      <c r="GV131" s="38"/>
      <c r="GW131" s="13"/>
      <c r="GX131" s="13"/>
      <c r="GY131" s="13"/>
      <c r="GZ131" s="13"/>
    </row>
    <row r="132" spans="1:208" ht="6" customHeight="1" x14ac:dyDescent="0.2">
      <c r="A132" s="47"/>
      <c r="B132" s="47"/>
      <c r="C132" s="47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S132" s="46"/>
      <c r="T132" s="46"/>
      <c r="V132" s="46"/>
      <c r="W132" s="46"/>
      <c r="X132" s="46"/>
      <c r="Y132" s="46"/>
      <c r="Z132" s="46"/>
      <c r="AA132" s="46"/>
      <c r="AB132" s="46"/>
      <c r="AC132" s="46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46"/>
      <c r="EM132" s="3"/>
      <c r="EN132" s="3"/>
      <c r="EO132" s="3"/>
      <c r="EP132" s="3"/>
      <c r="EQ132" s="53"/>
      <c r="ER132" s="53"/>
      <c r="ES132" s="53"/>
      <c r="ET132" s="53"/>
      <c r="EU132" s="53"/>
      <c r="EV132" s="53"/>
      <c r="EW132" s="53"/>
      <c r="EX132" s="3"/>
      <c r="EY132" s="3"/>
      <c r="EZ132" s="33"/>
      <c r="FA132" s="13"/>
      <c r="FB132" s="33"/>
      <c r="FC132" s="33"/>
      <c r="FD132" s="13"/>
      <c r="FE132" s="33"/>
      <c r="FF132" s="1"/>
      <c r="FG132" s="1"/>
      <c r="FH132" s="33"/>
      <c r="FI132" s="33"/>
      <c r="FJ132" s="33"/>
      <c r="FK132" s="38"/>
      <c r="FL132" s="38"/>
      <c r="FM132" s="13"/>
      <c r="FN132" s="13"/>
      <c r="FO132" s="38"/>
      <c r="FP132" s="13"/>
      <c r="FQ132" s="13"/>
      <c r="FR132" s="13"/>
      <c r="FS132" s="3"/>
      <c r="FT132" s="3"/>
      <c r="FU132" s="3"/>
      <c r="FV132" s="3"/>
      <c r="FW132" s="53"/>
      <c r="FX132" s="53"/>
      <c r="FY132" s="53"/>
      <c r="FZ132" s="53"/>
      <c r="GA132" s="53"/>
      <c r="GB132" s="53"/>
      <c r="GC132" s="53"/>
      <c r="GD132" s="3"/>
      <c r="GE132" s="3"/>
      <c r="GF132" s="33"/>
      <c r="GG132" s="13"/>
      <c r="GH132" s="33"/>
      <c r="GI132" s="33"/>
      <c r="GJ132" s="13"/>
      <c r="GK132" s="33"/>
      <c r="GL132" s="1"/>
      <c r="GM132" s="1"/>
      <c r="GN132" s="33"/>
      <c r="GO132" s="33"/>
      <c r="GP132" s="33"/>
      <c r="GQ132" s="38"/>
      <c r="GR132" s="38"/>
      <c r="GS132" s="38"/>
      <c r="GT132" s="13"/>
      <c r="GU132" s="38"/>
      <c r="GV132" s="38"/>
      <c r="GW132" s="13"/>
      <c r="GX132" s="13"/>
      <c r="GY132" s="13"/>
      <c r="GZ132" s="13"/>
    </row>
    <row r="133" spans="1:208" ht="6" customHeight="1" x14ac:dyDescent="0.2">
      <c r="A133" s="47"/>
      <c r="B133" s="47"/>
      <c r="C133" s="47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EM133" s="3"/>
      <c r="EN133" s="3"/>
      <c r="EO133" s="3"/>
      <c r="EP133" s="3"/>
      <c r="EQ133" s="53"/>
      <c r="ER133" s="53"/>
      <c r="ES133" s="53"/>
      <c r="ET133" s="53"/>
      <c r="EU133" s="53"/>
      <c r="EV133" s="53"/>
      <c r="EW133" s="53"/>
      <c r="EX133" s="3"/>
      <c r="EY133" s="3"/>
      <c r="EZ133" s="33"/>
      <c r="FA133" s="13"/>
      <c r="FB133" s="33"/>
      <c r="FC133" s="33"/>
      <c r="FD133" s="13"/>
      <c r="FE133" s="33"/>
      <c r="FF133" s="1"/>
      <c r="FG133" s="1"/>
      <c r="FH133" s="33"/>
      <c r="FI133" s="33"/>
      <c r="FJ133" s="33"/>
      <c r="FK133" s="38"/>
      <c r="FL133" s="38"/>
      <c r="FM133" s="13"/>
      <c r="FN133" s="13"/>
      <c r="FO133" s="13"/>
      <c r="FP133" s="13"/>
      <c r="FQ133" s="13"/>
      <c r="FR133" s="13"/>
      <c r="FS133" s="3"/>
      <c r="FT133" s="3"/>
      <c r="FU133" s="3"/>
      <c r="FV133" s="3"/>
      <c r="FW133" s="53"/>
      <c r="FX133" s="53"/>
      <c r="FY133" s="53"/>
      <c r="FZ133" s="53"/>
      <c r="GA133" s="53"/>
      <c r="GB133" s="53"/>
      <c r="GC133" s="53"/>
      <c r="GD133" s="3"/>
      <c r="GE133" s="3"/>
      <c r="GF133" s="33"/>
      <c r="GG133" s="13"/>
      <c r="GH133" s="33"/>
      <c r="GI133" s="33"/>
      <c r="GJ133" s="13"/>
      <c r="GK133" s="33"/>
      <c r="GL133" s="1"/>
      <c r="GM133" s="1"/>
      <c r="GN133" s="33"/>
      <c r="GO133" s="33"/>
      <c r="GP133" s="33"/>
      <c r="GQ133" s="38"/>
      <c r="GR133" s="38"/>
      <c r="GS133" s="38"/>
      <c r="GT133" s="13"/>
      <c r="GU133" s="13"/>
      <c r="GV133" s="13"/>
      <c r="GW133" s="13"/>
      <c r="GX133" s="13"/>
      <c r="GY133" s="13"/>
      <c r="GZ133" s="13"/>
    </row>
    <row r="134" spans="1:208" ht="6" customHeight="1" x14ac:dyDescent="0.2">
      <c r="A134" s="68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EM134" s="3"/>
      <c r="EN134" s="3"/>
      <c r="EO134" s="3"/>
      <c r="EP134" s="3"/>
      <c r="EQ134" s="53"/>
      <c r="ER134" s="53"/>
      <c r="ES134" s="53"/>
      <c r="ET134" s="53"/>
      <c r="EU134" s="53"/>
      <c r="EV134" s="53"/>
      <c r="EW134" s="53"/>
      <c r="EX134" s="3"/>
      <c r="EY134" s="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3"/>
      <c r="FT134" s="3"/>
      <c r="FU134" s="3"/>
      <c r="FV134" s="3"/>
      <c r="FW134" s="53"/>
      <c r="FX134" s="53"/>
      <c r="FY134" s="53"/>
      <c r="FZ134" s="53"/>
      <c r="GA134" s="53"/>
      <c r="GB134" s="53"/>
      <c r="GC134" s="53"/>
      <c r="GD134" s="3"/>
      <c r="GE134" s="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</row>
    <row r="135" spans="1:208" ht="6" customHeight="1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B135" s="13"/>
      <c r="FC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H135" s="13"/>
      <c r="GI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</row>
    <row r="136" spans="1:208" ht="6" customHeight="1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</row>
    <row r="138" spans="1:208" ht="6" customHeight="1" x14ac:dyDescent="0.2">
      <c r="EQ138" s="22"/>
      <c r="ER138" s="22"/>
      <c r="ES138" s="22"/>
      <c r="ET138" s="22"/>
      <c r="EU138" s="22"/>
      <c r="EV138" s="22"/>
      <c r="EW138" s="22"/>
      <c r="EX138" s="22"/>
      <c r="EY138" s="22"/>
      <c r="EZ138" s="22"/>
      <c r="FA138" s="22"/>
      <c r="FB138" s="22"/>
      <c r="FC138" s="22"/>
      <c r="FD138" s="22"/>
      <c r="FE138" s="22"/>
      <c r="FF138" s="22"/>
      <c r="FG138" s="22"/>
      <c r="FH138" s="22"/>
      <c r="FI138" s="22"/>
      <c r="FJ138" s="22"/>
      <c r="FK138" s="3"/>
      <c r="FL138" s="3"/>
      <c r="FM138" s="3"/>
      <c r="FN138" s="3"/>
      <c r="FO138" s="3"/>
      <c r="FS138" s="3"/>
      <c r="FT138" s="3"/>
      <c r="FU138" s="3"/>
      <c r="FV138" s="3"/>
      <c r="FW138" s="3"/>
      <c r="FX138" s="3"/>
      <c r="FY138" s="3"/>
      <c r="FZ138" s="3"/>
    </row>
    <row r="139" spans="1:208" ht="6" customHeight="1" x14ac:dyDescent="0.2">
      <c r="FS139" s="3"/>
      <c r="FT139" s="3"/>
      <c r="FU139" s="3"/>
      <c r="FV139" s="3"/>
      <c r="FW139" s="3"/>
    </row>
    <row r="140" spans="1:208" ht="6" customHeight="1" x14ac:dyDescent="0.2">
      <c r="FS140" s="3"/>
    </row>
    <row r="161" spans="48:74" ht="6" customHeight="1" x14ac:dyDescent="0.2">
      <c r="AV161" s="3"/>
      <c r="AW161" s="3"/>
      <c r="AX161" s="3"/>
      <c r="AY161" s="3"/>
      <c r="AZ161" s="53"/>
      <c r="BA161" s="53"/>
      <c r="BB161" s="53"/>
      <c r="BC161" s="53"/>
      <c r="BD161" s="53"/>
      <c r="BE161" s="53"/>
      <c r="BF161" s="53"/>
      <c r="BG161" s="3"/>
      <c r="BH161" s="3"/>
      <c r="BI161" s="33"/>
      <c r="BJ161" s="13"/>
      <c r="BK161" s="33"/>
      <c r="BL161" s="33"/>
      <c r="BM161" s="13"/>
      <c r="BN161" s="33"/>
      <c r="BO161" s="33"/>
      <c r="BP161" s="33"/>
      <c r="BQ161" s="33"/>
      <c r="BR161" s="33"/>
      <c r="BS161" s="33"/>
      <c r="BT161" s="33"/>
      <c r="BU161" s="1"/>
      <c r="BV161" s="1"/>
    </row>
    <row r="162" spans="48:74" ht="6" customHeight="1" x14ac:dyDescent="0.2">
      <c r="AV162" s="3"/>
      <c r="AW162" s="3"/>
      <c r="AX162" s="3"/>
      <c r="AY162" s="3"/>
      <c r="AZ162" s="53"/>
      <c r="BA162" s="53"/>
      <c r="BB162" s="53"/>
      <c r="BC162" s="53"/>
      <c r="BD162" s="53"/>
      <c r="BE162" s="53"/>
      <c r="BF162" s="53"/>
      <c r="BG162" s="3"/>
      <c r="BH162" s="3"/>
      <c r="BI162" s="33"/>
      <c r="BJ162" s="13"/>
      <c r="BK162" s="33"/>
      <c r="BL162" s="1"/>
      <c r="BM162" s="13"/>
      <c r="BN162" s="1"/>
      <c r="BO162" s="33"/>
      <c r="BP162" s="33"/>
      <c r="BQ162" s="33"/>
      <c r="BR162" s="33"/>
      <c r="BS162" s="33"/>
      <c r="BT162" s="33"/>
      <c r="BU162"/>
      <c r="BV162" s="3"/>
    </row>
    <row r="163" spans="48:74" ht="6" customHeight="1" x14ac:dyDescent="0.2">
      <c r="AV163" s="3"/>
      <c r="AW163" s="3"/>
      <c r="AX163" s="3"/>
      <c r="AY163" s="3"/>
      <c r="AZ163" s="53"/>
      <c r="BA163" s="53"/>
      <c r="BB163" s="53"/>
      <c r="BC163" s="53"/>
      <c r="BD163" s="53"/>
      <c r="BE163" s="53"/>
      <c r="BF163" s="53"/>
      <c r="BG163" s="3"/>
      <c r="BH163" s="3"/>
      <c r="BI163" s="33"/>
      <c r="BJ163" s="13"/>
      <c r="BK163" s="33"/>
      <c r="BL163" s="1"/>
      <c r="BM163" s="13"/>
      <c r="BN163" s="1"/>
      <c r="BO163" s="33"/>
      <c r="BP163" s="33"/>
      <c r="BQ163" s="33"/>
      <c r="BR163" s="33"/>
      <c r="BS163" s="33"/>
      <c r="BT163" s="33"/>
      <c r="BU163"/>
      <c r="BV163" s="33"/>
    </row>
    <row r="164" spans="48:74" ht="6" customHeight="1" x14ac:dyDescent="0.2">
      <c r="AV164" s="3"/>
      <c r="AW164" s="3"/>
      <c r="AX164" s="3"/>
      <c r="AY164" s="3"/>
      <c r="AZ164" s="53"/>
      <c r="BA164" s="53"/>
      <c r="BB164" s="53"/>
      <c r="BC164" s="53"/>
      <c r="BD164" s="53"/>
      <c r="BE164" s="53"/>
      <c r="BF164" s="53"/>
      <c r="BG164" s="3"/>
      <c r="BH164" s="3"/>
      <c r="BI164" s="33"/>
      <c r="BJ164" s="13"/>
      <c r="BK164" s="33"/>
      <c r="BL164" s="33"/>
      <c r="BM164" s="13"/>
      <c r="BN164" s="33"/>
      <c r="BO164" s="1"/>
      <c r="BP164" s="1"/>
      <c r="BQ164" s="33"/>
      <c r="BR164" s="33"/>
      <c r="BS164" s="33"/>
      <c r="BT164" s="33"/>
      <c r="BU164"/>
      <c r="BV164" s="33"/>
    </row>
    <row r="165" spans="48:74" ht="6" customHeight="1" x14ac:dyDescent="0.2">
      <c r="AV165" s="3"/>
      <c r="AW165" s="3"/>
      <c r="AX165" s="3"/>
      <c r="AY165" s="3"/>
      <c r="AZ165" s="53"/>
      <c r="BA165" s="53"/>
      <c r="BB165" s="53"/>
      <c r="BC165" s="53"/>
      <c r="BD165" s="53"/>
      <c r="BE165" s="53"/>
      <c r="BF165" s="53"/>
      <c r="BG165" s="3"/>
      <c r="BH165" s="3"/>
      <c r="BI165" s="33"/>
      <c r="BJ165" s="13"/>
      <c r="BK165" s="33"/>
      <c r="BL165" s="33"/>
      <c r="BM165" s="13"/>
      <c r="BN165" s="33"/>
      <c r="BO165" s="1"/>
      <c r="BP165" s="1"/>
      <c r="BQ165" s="33"/>
      <c r="BR165" s="33"/>
      <c r="BS165" s="33"/>
      <c r="BT165" s="33"/>
      <c r="BU165"/>
      <c r="BV165" s="33"/>
    </row>
    <row r="166" spans="48:74" ht="6" customHeight="1" x14ac:dyDescent="0.2">
      <c r="AV166" s="3"/>
      <c r="AW166" s="3"/>
      <c r="AX166" s="3"/>
      <c r="AY166" s="3"/>
      <c r="AZ166" s="53"/>
      <c r="BA166" s="53"/>
      <c r="BB166" s="53"/>
      <c r="BC166" s="53"/>
      <c r="BD166" s="53"/>
      <c r="BE166" s="53"/>
      <c r="BF166" s="53"/>
      <c r="BG166" s="3"/>
      <c r="BH166" s="3"/>
      <c r="BI166" s="33"/>
      <c r="BJ166" s="13"/>
      <c r="BK166" s="33"/>
      <c r="BL166" s="1">
        <v>2</v>
      </c>
      <c r="BM166" s="13"/>
      <c r="BN166" s="1"/>
      <c r="BO166" s="27"/>
      <c r="BP166" s="27"/>
      <c r="BQ166" s="33"/>
      <c r="BR166" s="33"/>
      <c r="BS166" s="33"/>
      <c r="BT166" s="33"/>
      <c r="BU166" s="33"/>
      <c r="BV166" s="33"/>
    </row>
    <row r="167" spans="48:74" ht="6" customHeight="1" x14ac:dyDescent="0.2">
      <c r="AV167" s="3"/>
      <c r="AW167" s="3"/>
      <c r="AX167" s="3"/>
      <c r="AY167" s="3"/>
      <c r="AZ167" s="53"/>
      <c r="BA167" s="53"/>
      <c r="BB167" s="53"/>
      <c r="BC167" s="53"/>
      <c r="BD167" s="53"/>
      <c r="BE167" s="53"/>
      <c r="BF167" s="53"/>
      <c r="BG167" s="3"/>
      <c r="BH167" s="3"/>
      <c r="BI167" s="33"/>
      <c r="BJ167" s="13"/>
      <c r="BK167" s="33"/>
      <c r="BL167" s="1"/>
      <c r="BM167" s="13"/>
      <c r="BN167" s="1"/>
      <c r="BO167" s="3"/>
      <c r="BP167" s="3"/>
      <c r="BQ167" s="33"/>
      <c r="BR167" s="1"/>
      <c r="BS167" s="1"/>
      <c r="BT167" s="33"/>
      <c r="BU167" s="33"/>
      <c r="BV167" s="33"/>
    </row>
    <row r="168" spans="48:74" ht="6" customHeight="1" x14ac:dyDescent="0.2">
      <c r="AV168" s="3"/>
      <c r="AW168" s="3"/>
      <c r="AX168" s="3"/>
      <c r="AY168" s="3"/>
      <c r="AZ168" s="53"/>
      <c r="BA168" s="53"/>
      <c r="BB168" s="53"/>
      <c r="BC168" s="53"/>
      <c r="BD168" s="53"/>
      <c r="BE168" s="53"/>
      <c r="BF168" s="53"/>
      <c r="BG168" s="3"/>
      <c r="BH168" s="3"/>
      <c r="BI168" s="33"/>
      <c r="BJ168" s="13"/>
      <c r="BK168" s="33"/>
      <c r="BL168" s="33"/>
      <c r="BM168" s="13"/>
      <c r="BN168" s="33"/>
      <c r="BO168" s="3"/>
      <c r="BP168" s="3"/>
      <c r="BQ168" s="33"/>
      <c r="BR168" s="1"/>
      <c r="BS168" s="1"/>
      <c r="BT168"/>
      <c r="BU168"/>
      <c r="BV168"/>
    </row>
    <row r="169" spans="48:74" ht="6" customHeight="1" x14ac:dyDescent="0.2">
      <c r="AV169" s="3"/>
      <c r="AW169" s="3"/>
      <c r="AX169" s="3"/>
      <c r="AY169" s="3"/>
      <c r="AZ169" s="53"/>
      <c r="BA169" s="53"/>
      <c r="BB169" s="53"/>
      <c r="BC169" s="53"/>
      <c r="BD169" s="53"/>
      <c r="BE169" s="53"/>
      <c r="BF169" s="53"/>
      <c r="BG169" s="3"/>
      <c r="BH169" s="3"/>
      <c r="BI169" s="33"/>
      <c r="BJ169" s="13"/>
      <c r="BK169" s="33"/>
      <c r="BL169" s="33"/>
      <c r="BM169" s="13"/>
      <c r="BN169" s="33"/>
      <c r="BO169" s="33"/>
      <c r="BP169" s="33"/>
      <c r="BQ169" s="33"/>
      <c r="BR169"/>
      <c r="BS169"/>
      <c r="BT169" s="37"/>
      <c r="BU169" s="37"/>
      <c r="BV169" s="37"/>
    </row>
    <row r="170" spans="48:74" ht="6" customHeight="1" x14ac:dyDescent="0.2">
      <c r="AV170" s="3"/>
      <c r="AW170" s="3"/>
      <c r="AX170" s="3"/>
      <c r="AY170" s="3"/>
      <c r="AZ170" s="53"/>
      <c r="BA170" s="53"/>
      <c r="BB170" s="53"/>
      <c r="BC170" s="53"/>
      <c r="BD170" s="53"/>
      <c r="BE170" s="53"/>
      <c r="BF170" s="53"/>
      <c r="BG170" s="3"/>
      <c r="BH170" s="3"/>
      <c r="BI170" s="33"/>
      <c r="BJ170" s="13"/>
      <c r="BK170" s="33"/>
      <c r="BL170" s="33"/>
      <c r="BM170" s="13"/>
      <c r="BN170" s="33"/>
      <c r="BO170" s="1"/>
      <c r="BP170" s="1"/>
      <c r="BQ170" s="33"/>
      <c r="BR170"/>
      <c r="BS170"/>
      <c r="BT170" s="37"/>
      <c r="BU170" s="37"/>
      <c r="BV170" s="37"/>
    </row>
    <row r="171" spans="48:74" ht="6" customHeight="1" x14ac:dyDescent="0.2">
      <c r="AV171" s="3"/>
      <c r="AW171" s="3"/>
      <c r="AX171" s="3"/>
      <c r="AY171" s="3"/>
      <c r="AZ171" s="53"/>
      <c r="BA171" s="53"/>
      <c r="BB171" s="53"/>
      <c r="BC171" s="53"/>
      <c r="BD171" s="53"/>
      <c r="BE171" s="53"/>
      <c r="BF171" s="53"/>
      <c r="BG171" s="3"/>
      <c r="BH171" s="3"/>
      <c r="BI171" s="33"/>
      <c r="BJ171" s="13"/>
      <c r="BK171" s="33"/>
      <c r="BL171" s="33"/>
      <c r="BM171" s="13"/>
      <c r="BN171" s="33"/>
      <c r="BO171" s="1"/>
      <c r="BP171" s="1"/>
      <c r="BQ171"/>
      <c r="BR171"/>
      <c r="BS171"/>
      <c r="BT171" s="37"/>
      <c r="BU171" s="37"/>
      <c r="BV171" s="37"/>
    </row>
    <row r="172" spans="48:74" ht="6" customHeight="1" x14ac:dyDescent="0.2">
      <c r="AV172" s="3"/>
      <c r="AW172" s="3"/>
      <c r="AX172" s="3"/>
      <c r="AY172" s="3"/>
      <c r="AZ172" s="53"/>
      <c r="BA172" s="53"/>
      <c r="BB172" s="53"/>
      <c r="BC172" s="53"/>
      <c r="BD172" s="53"/>
      <c r="BE172" s="53"/>
      <c r="BF172" s="53"/>
      <c r="BG172" s="3"/>
      <c r="BH172" s="3"/>
      <c r="BI172" s="13"/>
      <c r="BK172" s="13"/>
      <c r="BL172" s="13"/>
      <c r="BN172" s="13"/>
    </row>
  </sheetData>
  <mergeCells count="1022">
    <mergeCell ref="EW33:FQ34"/>
    <mergeCell ref="EW57:FQ58"/>
    <mergeCell ref="GD91:GE94"/>
    <mergeCell ref="FS91:FT94"/>
    <mergeCell ref="FU91:FV94"/>
    <mergeCell ref="FW91:GC94"/>
    <mergeCell ref="GD87:GE90"/>
    <mergeCell ref="FU87:FV90"/>
    <mergeCell ref="EW43:EY46"/>
    <mergeCell ref="EZ43:FB46"/>
    <mergeCell ref="EE43:EM46"/>
    <mergeCell ref="GY80:HP81"/>
    <mergeCell ref="FC19:FE22"/>
    <mergeCell ref="FC43:FE46"/>
    <mergeCell ref="ET39:EV42"/>
    <mergeCell ref="FC39:FE42"/>
    <mergeCell ref="ET43:EV46"/>
    <mergeCell ref="FC23:FE26"/>
    <mergeCell ref="EP35:EV38"/>
    <mergeCell ref="EQ43:ES46"/>
    <mergeCell ref="EX91:EY94"/>
    <mergeCell ref="EX103:EY106"/>
    <mergeCell ref="EM91:EN94"/>
    <mergeCell ref="EO91:EP94"/>
    <mergeCell ref="EO103:EP106"/>
    <mergeCell ref="EO95:EP98"/>
    <mergeCell ref="EQ95:EW98"/>
    <mergeCell ref="EM115:EN118"/>
    <mergeCell ref="EO115:EP118"/>
    <mergeCell ref="EQ115:EW118"/>
    <mergeCell ref="EM99:EN102"/>
    <mergeCell ref="EO99:EP102"/>
    <mergeCell ref="EM103:EN106"/>
    <mergeCell ref="EM107:EN110"/>
    <mergeCell ref="EM111:EN114"/>
    <mergeCell ref="EO111:EP114"/>
    <mergeCell ref="EQ107:EW110"/>
    <mergeCell ref="AY112:AZ113"/>
    <mergeCell ref="F103:G106"/>
    <mergeCell ref="AS95:AT98"/>
    <mergeCell ref="EO107:EP110"/>
    <mergeCell ref="EQ99:EW102"/>
    <mergeCell ref="EQ103:EW106"/>
    <mergeCell ref="CD107:CO110"/>
    <mergeCell ref="CE101:CF102"/>
    <mergeCell ref="CG101:CH102"/>
    <mergeCell ref="CI101:CJ102"/>
    <mergeCell ref="H115:N118"/>
    <mergeCell ref="O115:P118"/>
    <mergeCell ref="O107:P110"/>
    <mergeCell ref="H111:N114"/>
    <mergeCell ref="O111:P114"/>
    <mergeCell ref="H107:N110"/>
    <mergeCell ref="H103:N106"/>
    <mergeCell ref="O103:P106"/>
    <mergeCell ref="BG27:BH30"/>
    <mergeCell ref="BI27:BO30"/>
    <mergeCell ref="AL99:AR102"/>
    <mergeCell ref="AS99:AT102"/>
    <mergeCell ref="D80:W81"/>
    <mergeCell ref="H91:N94"/>
    <mergeCell ref="O91:P94"/>
    <mergeCell ref="DI23:DK26"/>
    <mergeCell ref="CN27:CP30"/>
    <mergeCell ref="DI35:DK38"/>
    <mergeCell ref="CZ19:DA22"/>
    <mergeCell ref="V15:X18"/>
    <mergeCell ref="AX19:AY22"/>
    <mergeCell ref="AX15:AY18"/>
    <mergeCell ref="AZ35:BB38"/>
    <mergeCell ref="AM35:AS38"/>
    <mergeCell ref="AT35:AY38"/>
    <mergeCell ref="DM43:DN46"/>
    <mergeCell ref="DM39:DN42"/>
    <mergeCell ref="CN19:CP22"/>
    <mergeCell ref="CH19:CJ22"/>
    <mergeCell ref="CK19:CM22"/>
    <mergeCell ref="CU33:DK34"/>
    <mergeCell ref="DB19:DC22"/>
    <mergeCell ref="CZ23:DA26"/>
    <mergeCell ref="DB23:DC26"/>
    <mergeCell ref="DF23:DH26"/>
    <mergeCell ref="BY11:BZ14"/>
    <mergeCell ref="CA11:CG14"/>
    <mergeCell ref="BR11:BX14"/>
    <mergeCell ref="BY15:CA18"/>
    <mergeCell ref="CB15:CD18"/>
    <mergeCell ref="CE15:CG18"/>
    <mergeCell ref="BN111:BO114"/>
    <mergeCell ref="AJ83:AK86"/>
    <mergeCell ref="AL111:AR114"/>
    <mergeCell ref="AS111:AT114"/>
    <mergeCell ref="AJ99:AK102"/>
    <mergeCell ref="AJ95:AK98"/>
    <mergeCell ref="AJ108:BA109"/>
    <mergeCell ref="AL83:AR86"/>
    <mergeCell ref="BE111:BF114"/>
    <mergeCell ref="BG111:BM114"/>
    <mergeCell ref="AK35:AL38"/>
    <mergeCell ref="A7:T8"/>
    <mergeCell ref="BG11:BH14"/>
    <mergeCell ref="BI11:BO14"/>
    <mergeCell ref="BP11:BQ14"/>
    <mergeCell ref="AD11:AJ14"/>
    <mergeCell ref="AO9:BE10"/>
    <mergeCell ref="AO33:BE34"/>
    <mergeCell ref="AX23:AY26"/>
    <mergeCell ref="BG19:BH22"/>
    <mergeCell ref="D115:E118"/>
    <mergeCell ref="F115:G118"/>
    <mergeCell ref="CD87:CO90"/>
    <mergeCell ref="CP87:DA90"/>
    <mergeCell ref="DB87:DM90"/>
    <mergeCell ref="DN87:DY90"/>
    <mergeCell ref="D107:E110"/>
    <mergeCell ref="F107:G110"/>
    <mergeCell ref="BR91:CC97"/>
    <mergeCell ref="D111:E114"/>
    <mergeCell ref="AJ80:BA81"/>
    <mergeCell ref="DN83:DY86"/>
    <mergeCell ref="AL103:AR106"/>
    <mergeCell ref="AS103:AT106"/>
    <mergeCell ref="AJ91:AK94"/>
    <mergeCell ref="AL91:AR94"/>
    <mergeCell ref="AS91:AT94"/>
    <mergeCell ref="DW95:DX96"/>
    <mergeCell ref="CD104:CO106"/>
    <mergeCell ref="CK101:CL102"/>
    <mergeCell ref="AW1:DJ3"/>
    <mergeCell ref="BP4:CT6"/>
    <mergeCell ref="BE83:BF86"/>
    <mergeCell ref="BG83:BM86"/>
    <mergeCell ref="CD83:CO86"/>
    <mergeCell ref="CP83:DA86"/>
    <mergeCell ref="AX27:AY30"/>
    <mergeCell ref="BC35:BE38"/>
    <mergeCell ref="BS23:BU26"/>
    <mergeCell ref="BP23:BR26"/>
    <mergeCell ref="EE11:EF14"/>
    <mergeCell ref="CG95:CH96"/>
    <mergeCell ref="CI95:CJ96"/>
    <mergeCell ref="CK95:CL96"/>
    <mergeCell ref="DZ91:EK93"/>
    <mergeCell ref="CD91:CO93"/>
    <mergeCell ref="CP91:DA93"/>
    <mergeCell ref="DB91:DM93"/>
    <mergeCell ref="DN91:DY93"/>
    <mergeCell ref="CM95:CN96"/>
    <mergeCell ref="CM101:CN102"/>
    <mergeCell ref="BR107:CC110"/>
    <mergeCell ref="BR111:CC114"/>
    <mergeCell ref="BR100:CC106"/>
    <mergeCell ref="CD111:CO114"/>
    <mergeCell ref="DX11:ED14"/>
    <mergeCell ref="DZ83:EK86"/>
    <mergeCell ref="BV27:BX30"/>
    <mergeCell ref="BY27:CA30"/>
    <mergeCell ref="BV23:BX26"/>
    <mergeCell ref="CW101:CX102"/>
    <mergeCell ref="CY101:CZ102"/>
    <mergeCell ref="CQ95:CR96"/>
    <mergeCell ref="CS95:CT96"/>
    <mergeCell ref="CU95:CV96"/>
    <mergeCell ref="CW95:CX96"/>
    <mergeCell ref="CY95:CZ96"/>
    <mergeCell ref="CQ101:CR102"/>
    <mergeCell ref="CS101:CT102"/>
    <mergeCell ref="CU101:CV102"/>
    <mergeCell ref="DK101:DL102"/>
    <mergeCell ref="DC95:DD96"/>
    <mergeCell ref="DE95:DF96"/>
    <mergeCell ref="DG95:DH96"/>
    <mergeCell ref="DI95:DJ96"/>
    <mergeCell ref="DC101:DD102"/>
    <mergeCell ref="DE101:DF102"/>
    <mergeCell ref="DG101:DH102"/>
    <mergeCell ref="DI101:DJ102"/>
    <mergeCell ref="DK95:DL96"/>
    <mergeCell ref="DB107:DM110"/>
    <mergeCell ref="DN107:DY110"/>
    <mergeCell ref="DZ111:EK114"/>
    <mergeCell ref="CP104:DA106"/>
    <mergeCell ref="CP107:DA110"/>
    <mergeCell ref="CP111:DA114"/>
    <mergeCell ref="DB104:DM106"/>
    <mergeCell ref="DB111:DM114"/>
    <mergeCell ref="DN111:DY114"/>
    <mergeCell ref="DZ104:EK106"/>
    <mergeCell ref="DN104:DY106"/>
    <mergeCell ref="DQ95:DR96"/>
    <mergeCell ref="DS95:DT96"/>
    <mergeCell ref="DU95:DV96"/>
    <mergeCell ref="DO101:DP102"/>
    <mergeCell ref="DQ101:DR102"/>
    <mergeCell ref="DS101:DT102"/>
    <mergeCell ref="DU101:DV102"/>
    <mergeCell ref="DZ107:EK110"/>
    <mergeCell ref="EG95:EH96"/>
    <mergeCell ref="DZ87:EK90"/>
    <mergeCell ref="DO95:DP96"/>
    <mergeCell ref="EC101:ED102"/>
    <mergeCell ref="EE101:EF102"/>
    <mergeCell ref="EG101:EH102"/>
    <mergeCell ref="EI101:EJ102"/>
    <mergeCell ref="EA95:EB96"/>
    <mergeCell ref="EC95:ED96"/>
    <mergeCell ref="EI95:EJ96"/>
    <mergeCell ref="EA101:EB102"/>
    <mergeCell ref="EB47:ED50"/>
    <mergeCell ref="EH63:EJ66"/>
    <mergeCell ref="EE95:EF96"/>
    <mergeCell ref="EK63:EM66"/>
    <mergeCell ref="EB51:ED54"/>
    <mergeCell ref="EE51:EG54"/>
    <mergeCell ref="EH51:EJ54"/>
    <mergeCell ref="EH47:EJ50"/>
    <mergeCell ref="DF43:DH46"/>
    <mergeCell ref="DI43:DK46"/>
    <mergeCell ref="DO39:DU42"/>
    <mergeCell ref="DV39:ED42"/>
    <mergeCell ref="EK39:EM42"/>
    <mergeCell ref="EE39:EG42"/>
    <mergeCell ref="DV43:DX46"/>
    <mergeCell ref="DY43:EA46"/>
    <mergeCell ref="DO43:DU46"/>
    <mergeCell ref="EB43:ED46"/>
    <mergeCell ref="CK27:CM30"/>
    <mergeCell ref="CB27:CD30"/>
    <mergeCell ref="CE27:CG30"/>
    <mergeCell ref="EN35:EO38"/>
    <mergeCell ref="EG35:EM38"/>
    <mergeCell ref="EE35:EF38"/>
    <mergeCell ref="DM35:DN38"/>
    <mergeCell ref="DO35:DU38"/>
    <mergeCell ref="DV35:DW38"/>
    <mergeCell ref="DX35:ED38"/>
    <mergeCell ref="BG35:BH38"/>
    <mergeCell ref="BI35:BO38"/>
    <mergeCell ref="BP35:BQ38"/>
    <mergeCell ref="BR35:BX38"/>
    <mergeCell ref="BP27:BR30"/>
    <mergeCell ref="BS27:BU30"/>
    <mergeCell ref="BY35:BZ38"/>
    <mergeCell ref="CA35:CG38"/>
    <mergeCell ref="CH35:CI38"/>
    <mergeCell ref="DF35:DH38"/>
    <mergeCell ref="CS35:CY38"/>
    <mergeCell ref="CZ35:DE38"/>
    <mergeCell ref="CJ35:CP38"/>
    <mergeCell ref="CQ35:CR38"/>
    <mergeCell ref="A39:B42"/>
    <mergeCell ref="C39:I42"/>
    <mergeCell ref="AZ39:BB42"/>
    <mergeCell ref="BC39:BE42"/>
    <mergeCell ref="AE39:AG42"/>
    <mergeCell ref="AH39:AJ42"/>
    <mergeCell ref="AK39:AM42"/>
    <mergeCell ref="AN39:AP42"/>
    <mergeCell ref="AQ39:AS42"/>
    <mergeCell ref="AT39:AU42"/>
    <mergeCell ref="A43:B46"/>
    <mergeCell ref="C43:I46"/>
    <mergeCell ref="AH43:AJ46"/>
    <mergeCell ref="J39:R42"/>
    <mergeCell ref="S39:U42"/>
    <mergeCell ref="V39:X42"/>
    <mergeCell ref="Y39:AA42"/>
    <mergeCell ref="J43:L46"/>
    <mergeCell ref="M43:O46"/>
    <mergeCell ref="AB39:AD42"/>
    <mergeCell ref="CK39:CM42"/>
    <mergeCell ref="BG39:BH42"/>
    <mergeCell ref="BI39:BO42"/>
    <mergeCell ref="BP39:BX42"/>
    <mergeCell ref="BY39:CA42"/>
    <mergeCell ref="CB39:CD42"/>
    <mergeCell ref="CE39:CG42"/>
    <mergeCell ref="CH39:CJ42"/>
    <mergeCell ref="CH43:CJ46"/>
    <mergeCell ref="BP43:BR46"/>
    <mergeCell ref="BS43:BU46"/>
    <mergeCell ref="BV43:BX46"/>
    <mergeCell ref="AV39:AW42"/>
    <mergeCell ref="AX39:AY42"/>
    <mergeCell ref="DI39:DK42"/>
    <mergeCell ref="CN43:CP46"/>
    <mergeCell ref="CQ43:CS46"/>
    <mergeCell ref="CZ39:DA42"/>
    <mergeCell ref="DB39:DC42"/>
    <mergeCell ref="DD39:DE42"/>
    <mergeCell ref="DF39:DH42"/>
    <mergeCell ref="CN39:CP42"/>
    <mergeCell ref="CQ39:CS42"/>
    <mergeCell ref="DD43:DE46"/>
    <mergeCell ref="AQ47:AS50"/>
    <mergeCell ref="DM47:DN50"/>
    <mergeCell ref="BY47:CA50"/>
    <mergeCell ref="CB47:CD50"/>
    <mergeCell ref="CE47:CG50"/>
    <mergeCell ref="DI47:DK50"/>
    <mergeCell ref="CQ47:CS50"/>
    <mergeCell ref="CT47:CV50"/>
    <mergeCell ref="CW47:CY50"/>
    <mergeCell ref="CZ47:DA50"/>
    <mergeCell ref="FC67:FE70"/>
    <mergeCell ref="FC63:FE66"/>
    <mergeCell ref="EW71:EY74"/>
    <mergeCell ref="CT39:CV42"/>
    <mergeCell ref="CW39:CY42"/>
    <mergeCell ref="EN39:EP42"/>
    <mergeCell ref="EN43:EP46"/>
    <mergeCell ref="EQ39:ES42"/>
    <mergeCell ref="EH39:EJ42"/>
    <mergeCell ref="DO47:DU50"/>
    <mergeCell ref="CH47:CP50"/>
    <mergeCell ref="FC47:FE50"/>
    <mergeCell ref="ET63:EV66"/>
    <mergeCell ref="EN47:EV50"/>
    <mergeCell ref="EW63:EY66"/>
    <mergeCell ref="EP59:EV62"/>
    <mergeCell ref="EK47:EM50"/>
    <mergeCell ref="DV47:DX50"/>
    <mergeCell ref="DY47:EA50"/>
    <mergeCell ref="EE47:EG50"/>
    <mergeCell ref="V51:X54"/>
    <mergeCell ref="A47:B50"/>
    <mergeCell ref="C47:I50"/>
    <mergeCell ref="DF47:DH50"/>
    <mergeCell ref="BC47:BE50"/>
    <mergeCell ref="BG47:BH50"/>
    <mergeCell ref="AK47:AM50"/>
    <mergeCell ref="AN47:AP50"/>
    <mergeCell ref="AT47:AU50"/>
    <mergeCell ref="AV47:AW50"/>
    <mergeCell ref="AZ51:BB54"/>
    <mergeCell ref="DB47:DC50"/>
    <mergeCell ref="DD47:DE50"/>
    <mergeCell ref="A51:B54"/>
    <mergeCell ref="C51:I54"/>
    <mergeCell ref="S51:U54"/>
    <mergeCell ref="J51:L54"/>
    <mergeCell ref="M51:O54"/>
    <mergeCell ref="P51:R54"/>
    <mergeCell ref="AH51:AJ54"/>
    <mergeCell ref="BI59:BO62"/>
    <mergeCell ref="Y51:AA54"/>
    <mergeCell ref="AB51:AD54"/>
    <mergeCell ref="AE51:AG54"/>
    <mergeCell ref="BV51:BX54"/>
    <mergeCell ref="AK51:AS54"/>
    <mergeCell ref="AT51:AU54"/>
    <mergeCell ref="AV51:AW54"/>
    <mergeCell ref="AX51:AY54"/>
    <mergeCell ref="BP51:BR54"/>
    <mergeCell ref="AK59:AL62"/>
    <mergeCell ref="AM59:AS62"/>
    <mergeCell ref="AT59:AY62"/>
    <mergeCell ref="AZ59:BB62"/>
    <mergeCell ref="BC59:BE62"/>
    <mergeCell ref="BG59:BH62"/>
    <mergeCell ref="CQ51:CY54"/>
    <mergeCell ref="CZ51:DA54"/>
    <mergeCell ref="DB51:DC54"/>
    <mergeCell ref="BS51:BU54"/>
    <mergeCell ref="CH51:CJ54"/>
    <mergeCell ref="BC51:BE54"/>
    <mergeCell ref="BG51:BH54"/>
    <mergeCell ref="BI51:BO54"/>
    <mergeCell ref="CJ59:CP62"/>
    <mergeCell ref="BR59:BX62"/>
    <mergeCell ref="BY59:BZ62"/>
    <mergeCell ref="DF59:DH62"/>
    <mergeCell ref="CQ59:CR62"/>
    <mergeCell ref="CS59:CY62"/>
    <mergeCell ref="AB59:AC62"/>
    <mergeCell ref="AD59:AJ62"/>
    <mergeCell ref="DF51:DH54"/>
    <mergeCell ref="DI51:DK54"/>
    <mergeCell ref="CK51:CM54"/>
    <mergeCell ref="CN51:CP54"/>
    <mergeCell ref="CU57:DK58"/>
    <mergeCell ref="BP59:BQ62"/>
    <mergeCell ref="CA59:CG62"/>
    <mergeCell ref="CH59:CI62"/>
    <mergeCell ref="A59:B62"/>
    <mergeCell ref="C59:I62"/>
    <mergeCell ref="J59:K62"/>
    <mergeCell ref="L59:R62"/>
    <mergeCell ref="S59:T62"/>
    <mergeCell ref="U59:AA62"/>
    <mergeCell ref="CE95:CF96"/>
    <mergeCell ref="F83:G86"/>
    <mergeCell ref="D99:E102"/>
    <mergeCell ref="F99:G102"/>
    <mergeCell ref="H99:N102"/>
    <mergeCell ref="O99:P102"/>
    <mergeCell ref="AJ88:BA89"/>
    <mergeCell ref="AY84:AZ85"/>
    <mergeCell ref="H83:N86"/>
    <mergeCell ref="O83:P86"/>
    <mergeCell ref="D95:E98"/>
    <mergeCell ref="F95:G98"/>
    <mergeCell ref="H95:N98"/>
    <mergeCell ref="O95:P98"/>
    <mergeCell ref="D83:E86"/>
    <mergeCell ref="AS83:AT86"/>
    <mergeCell ref="F91:G94"/>
    <mergeCell ref="AL95:AR98"/>
    <mergeCell ref="D87:E90"/>
    <mergeCell ref="FQ1:GT3"/>
    <mergeCell ref="FQ4:GR6"/>
    <mergeCell ref="FA9:FQ10"/>
    <mergeCell ref="FF19:FG22"/>
    <mergeCell ref="FH19:FI22"/>
    <mergeCell ref="FJ19:FK22"/>
    <mergeCell ref="FL19:FN22"/>
    <mergeCell ref="FO19:FQ22"/>
    <mergeCell ref="FO11:FQ14"/>
    <mergeCell ref="DV11:DW14"/>
    <mergeCell ref="BE95:BH102"/>
    <mergeCell ref="EG59:EM62"/>
    <mergeCell ref="EN59:EO62"/>
    <mergeCell ref="BY51:CA54"/>
    <mergeCell ref="DD51:DE54"/>
    <mergeCell ref="CB51:CD54"/>
    <mergeCell ref="CE51:CG54"/>
    <mergeCell ref="CZ59:DE62"/>
    <mergeCell ref="BR87:CC90"/>
    <mergeCell ref="F87:G90"/>
    <mergeCell ref="H87:N90"/>
    <mergeCell ref="O87:P90"/>
    <mergeCell ref="D91:E94"/>
    <mergeCell ref="FF15:FG18"/>
    <mergeCell ref="FF23:FG26"/>
    <mergeCell ref="DB83:DM86"/>
    <mergeCell ref="BR80:CI81"/>
    <mergeCell ref="BR83:CC86"/>
    <mergeCell ref="BN83:BO86"/>
    <mergeCell ref="AE99:AH106"/>
    <mergeCell ref="DW101:DX102"/>
    <mergeCell ref="DI59:DK62"/>
    <mergeCell ref="EE59:EF62"/>
    <mergeCell ref="DM59:DN62"/>
    <mergeCell ref="DO59:DU62"/>
    <mergeCell ref="DV59:DW62"/>
    <mergeCell ref="DX59:ED62"/>
    <mergeCell ref="AE63:AG66"/>
    <mergeCell ref="AH63:AJ66"/>
    <mergeCell ref="DD19:DE22"/>
    <mergeCell ref="EK23:EM26"/>
    <mergeCell ref="EN23:EV26"/>
    <mergeCell ref="EP11:EV14"/>
    <mergeCell ref="EN19:EP22"/>
    <mergeCell ref="EQ19:ES22"/>
    <mergeCell ref="ET19:EV22"/>
    <mergeCell ref="EG11:EM14"/>
    <mergeCell ref="EN11:EO14"/>
    <mergeCell ref="EE15:EG18"/>
    <mergeCell ref="EN15:EP18"/>
    <mergeCell ref="EQ15:ES18"/>
    <mergeCell ref="EW23:EY26"/>
    <mergeCell ref="EZ23:FB26"/>
    <mergeCell ref="CH11:CI14"/>
    <mergeCell ref="CJ11:CP14"/>
    <mergeCell ref="DM11:DN14"/>
    <mergeCell ref="DV23:DX26"/>
    <mergeCell ref="DO11:DU14"/>
    <mergeCell ref="CW23:CY26"/>
    <mergeCell ref="DM19:DN22"/>
    <mergeCell ref="DI19:DK22"/>
    <mergeCell ref="FC15:FE18"/>
    <mergeCell ref="DD15:DE18"/>
    <mergeCell ref="DF15:DH18"/>
    <mergeCell ref="DI15:DK18"/>
    <mergeCell ref="EW15:EY18"/>
    <mergeCell ref="EZ15:FB18"/>
    <mergeCell ref="EH15:EJ18"/>
    <mergeCell ref="ET15:EV18"/>
    <mergeCell ref="AB35:AC38"/>
    <mergeCell ref="AD35:AJ38"/>
    <mergeCell ref="DM15:DN18"/>
    <mergeCell ref="DO15:DU18"/>
    <mergeCell ref="DV15:ED18"/>
    <mergeCell ref="DV19:DX22"/>
    <mergeCell ref="DY19:EA22"/>
    <mergeCell ref="DO19:DU22"/>
    <mergeCell ref="CW19:CY22"/>
    <mergeCell ref="CQ19:CS22"/>
    <mergeCell ref="P43:R46"/>
    <mergeCell ref="S43:AA46"/>
    <mergeCell ref="AB43:AD46"/>
    <mergeCell ref="AE43:AG46"/>
    <mergeCell ref="A35:B38"/>
    <mergeCell ref="C35:I38"/>
    <mergeCell ref="J35:K38"/>
    <mergeCell ref="L35:R38"/>
    <mergeCell ref="S35:T38"/>
    <mergeCell ref="U35:AA38"/>
    <mergeCell ref="CZ43:DA46"/>
    <mergeCell ref="DB43:DC46"/>
    <mergeCell ref="AV43:AW46"/>
    <mergeCell ref="AX43:AY46"/>
    <mergeCell ref="AZ43:BB46"/>
    <mergeCell ref="BC43:BE46"/>
    <mergeCell ref="CK43:CM46"/>
    <mergeCell ref="BG43:BH46"/>
    <mergeCell ref="BI43:BO46"/>
    <mergeCell ref="BY43:CG46"/>
    <mergeCell ref="J47:L50"/>
    <mergeCell ref="M47:O50"/>
    <mergeCell ref="P47:R50"/>
    <mergeCell ref="S47:U50"/>
    <mergeCell ref="CT43:CV46"/>
    <mergeCell ref="CW43:CY46"/>
    <mergeCell ref="AK43:AM46"/>
    <mergeCell ref="AN43:AP46"/>
    <mergeCell ref="AQ43:AS46"/>
    <mergeCell ref="AT43:AU46"/>
    <mergeCell ref="V47:X50"/>
    <mergeCell ref="Y47:AA50"/>
    <mergeCell ref="AB47:AJ50"/>
    <mergeCell ref="A63:B66"/>
    <mergeCell ref="C63:I66"/>
    <mergeCell ref="J63:R66"/>
    <mergeCell ref="S63:U66"/>
    <mergeCell ref="V63:X66"/>
    <mergeCell ref="Y63:AA66"/>
    <mergeCell ref="AB63:AD66"/>
    <mergeCell ref="AV63:AW66"/>
    <mergeCell ref="AX63:AY66"/>
    <mergeCell ref="AZ63:BB66"/>
    <mergeCell ref="BC63:BE66"/>
    <mergeCell ref="AK63:AM66"/>
    <mergeCell ref="AN63:AP66"/>
    <mergeCell ref="AQ63:AS66"/>
    <mergeCell ref="AT63:AU66"/>
    <mergeCell ref="CB63:CD66"/>
    <mergeCell ref="CE63:CG66"/>
    <mergeCell ref="CH63:CJ66"/>
    <mergeCell ref="CK63:CM66"/>
    <mergeCell ref="BG63:BH66"/>
    <mergeCell ref="BI63:BO66"/>
    <mergeCell ref="BP63:BX66"/>
    <mergeCell ref="BY63:CA66"/>
    <mergeCell ref="CZ63:DA66"/>
    <mergeCell ref="DB63:DC66"/>
    <mergeCell ref="DD63:DE66"/>
    <mergeCell ref="DF63:DH66"/>
    <mergeCell ref="CN63:CP66"/>
    <mergeCell ref="CQ63:CS66"/>
    <mergeCell ref="CT63:CV66"/>
    <mergeCell ref="CW63:CY66"/>
    <mergeCell ref="DI63:DK66"/>
    <mergeCell ref="A67:B70"/>
    <mergeCell ref="C67:I70"/>
    <mergeCell ref="J67:L70"/>
    <mergeCell ref="M67:O70"/>
    <mergeCell ref="P67:R70"/>
    <mergeCell ref="S67:AA70"/>
    <mergeCell ref="AB67:AD70"/>
    <mergeCell ref="AE67:AG70"/>
    <mergeCell ref="AH67:AJ70"/>
    <mergeCell ref="AV67:AW70"/>
    <mergeCell ref="AX67:AY70"/>
    <mergeCell ref="AZ67:BB70"/>
    <mergeCell ref="BC67:BE70"/>
    <mergeCell ref="AK67:AM70"/>
    <mergeCell ref="AN67:AP70"/>
    <mergeCell ref="AQ67:AS70"/>
    <mergeCell ref="AT67:AU70"/>
    <mergeCell ref="BV67:BX70"/>
    <mergeCell ref="BY67:CG70"/>
    <mergeCell ref="CH67:CJ70"/>
    <mergeCell ref="CK67:CM70"/>
    <mergeCell ref="BG67:BH70"/>
    <mergeCell ref="BI67:BO70"/>
    <mergeCell ref="BP67:BR70"/>
    <mergeCell ref="BS67:BU70"/>
    <mergeCell ref="CZ67:DA70"/>
    <mergeCell ref="DB67:DC70"/>
    <mergeCell ref="DD67:DE70"/>
    <mergeCell ref="DF67:DH70"/>
    <mergeCell ref="CN67:CP70"/>
    <mergeCell ref="CQ67:CS70"/>
    <mergeCell ref="CT67:CV70"/>
    <mergeCell ref="CW67:CY70"/>
    <mergeCell ref="DI67:DK70"/>
    <mergeCell ref="A71:B74"/>
    <mergeCell ref="C71:I74"/>
    <mergeCell ref="J71:L74"/>
    <mergeCell ref="M71:O74"/>
    <mergeCell ref="P71:R74"/>
    <mergeCell ref="S71:U74"/>
    <mergeCell ref="V71:X74"/>
    <mergeCell ref="Y71:AA74"/>
    <mergeCell ref="AB71:AJ74"/>
    <mergeCell ref="AV71:AW74"/>
    <mergeCell ref="AX71:AY74"/>
    <mergeCell ref="AZ71:BB74"/>
    <mergeCell ref="BC71:BE74"/>
    <mergeCell ref="AK71:AM74"/>
    <mergeCell ref="AN71:AP74"/>
    <mergeCell ref="AQ71:AS74"/>
    <mergeCell ref="AT71:AU74"/>
    <mergeCell ref="BV71:BX74"/>
    <mergeCell ref="BY71:CA74"/>
    <mergeCell ref="CB71:CD74"/>
    <mergeCell ref="CE71:CG74"/>
    <mergeCell ref="BG71:BH74"/>
    <mergeCell ref="BI71:BO74"/>
    <mergeCell ref="BP71:BR74"/>
    <mergeCell ref="BS71:BU74"/>
    <mergeCell ref="CZ71:DA74"/>
    <mergeCell ref="DB71:DC74"/>
    <mergeCell ref="DD71:DE74"/>
    <mergeCell ref="DF71:DH74"/>
    <mergeCell ref="CH71:CP74"/>
    <mergeCell ref="CQ71:CS74"/>
    <mergeCell ref="CT71:CV74"/>
    <mergeCell ref="CW71:CY74"/>
    <mergeCell ref="DI71:DK74"/>
    <mergeCell ref="A75:B78"/>
    <mergeCell ref="C75:I78"/>
    <mergeCell ref="J75:L78"/>
    <mergeCell ref="M75:O78"/>
    <mergeCell ref="P75:R78"/>
    <mergeCell ref="S75:U78"/>
    <mergeCell ref="V75:X78"/>
    <mergeCell ref="Y75:AA78"/>
    <mergeCell ref="AB75:AD78"/>
    <mergeCell ref="AV75:AW78"/>
    <mergeCell ref="AX75:AY78"/>
    <mergeCell ref="AZ75:BB78"/>
    <mergeCell ref="BC75:BE78"/>
    <mergeCell ref="AE75:AG78"/>
    <mergeCell ref="AH75:AJ78"/>
    <mergeCell ref="AK75:AS78"/>
    <mergeCell ref="AT75:AU78"/>
    <mergeCell ref="BV75:BX78"/>
    <mergeCell ref="BY75:CA78"/>
    <mergeCell ref="CB75:CD78"/>
    <mergeCell ref="CE75:CG78"/>
    <mergeCell ref="BG75:BH78"/>
    <mergeCell ref="BI75:BO78"/>
    <mergeCell ref="BP75:BR78"/>
    <mergeCell ref="BS75:BU78"/>
    <mergeCell ref="CZ75:DA78"/>
    <mergeCell ref="DB75:DC78"/>
    <mergeCell ref="DD75:DE78"/>
    <mergeCell ref="DF75:DH78"/>
    <mergeCell ref="CH75:CJ78"/>
    <mergeCell ref="CK75:CM78"/>
    <mergeCell ref="CN75:CP78"/>
    <mergeCell ref="CQ75:CY78"/>
    <mergeCell ref="DI75:DK78"/>
    <mergeCell ref="A11:B14"/>
    <mergeCell ref="C11:I14"/>
    <mergeCell ref="J11:K14"/>
    <mergeCell ref="L11:R14"/>
    <mergeCell ref="S11:T14"/>
    <mergeCell ref="U11:AA14"/>
    <mergeCell ref="AB11:AC14"/>
    <mergeCell ref="AH15:AJ18"/>
    <mergeCell ref="Y23:AA26"/>
    <mergeCell ref="CU9:DK10"/>
    <mergeCell ref="A15:B18"/>
    <mergeCell ref="C15:I18"/>
    <mergeCell ref="J15:R18"/>
    <mergeCell ref="S15:U18"/>
    <mergeCell ref="AQ15:AS18"/>
    <mergeCell ref="Y15:AA18"/>
    <mergeCell ref="AB15:AD18"/>
    <mergeCell ref="AE15:AG18"/>
    <mergeCell ref="CW15:CY18"/>
    <mergeCell ref="A19:B22"/>
    <mergeCell ref="C19:I22"/>
    <mergeCell ref="J19:L22"/>
    <mergeCell ref="M19:O22"/>
    <mergeCell ref="AB23:AJ26"/>
    <mergeCell ref="AQ19:AS22"/>
    <mergeCell ref="AE19:AG22"/>
    <mergeCell ref="AH19:AJ22"/>
    <mergeCell ref="DY67:EA70"/>
    <mergeCell ref="A23:B26"/>
    <mergeCell ref="C23:I26"/>
    <mergeCell ref="J23:L26"/>
    <mergeCell ref="M23:O26"/>
    <mergeCell ref="P19:R22"/>
    <mergeCell ref="S19:AA22"/>
    <mergeCell ref="AB19:AD22"/>
    <mergeCell ref="AQ23:AS26"/>
    <mergeCell ref="AK23:AM26"/>
    <mergeCell ref="EN63:EP66"/>
    <mergeCell ref="ET67:EV70"/>
    <mergeCell ref="EN71:EV74"/>
    <mergeCell ref="DM63:DN66"/>
    <mergeCell ref="DO63:DU66"/>
    <mergeCell ref="DV63:ED66"/>
    <mergeCell ref="EE63:EG66"/>
    <mergeCell ref="EQ63:ES66"/>
    <mergeCell ref="DO67:DU70"/>
    <mergeCell ref="DV67:DX70"/>
    <mergeCell ref="DM67:DN70"/>
    <mergeCell ref="FO15:FQ18"/>
    <mergeCell ref="DY71:EA74"/>
    <mergeCell ref="EE71:EG74"/>
    <mergeCell ref="EH71:EJ74"/>
    <mergeCell ref="EK71:EM74"/>
    <mergeCell ref="EB67:ED70"/>
    <mergeCell ref="EE67:EM70"/>
    <mergeCell ref="EN67:EP70"/>
    <mergeCell ref="EQ67:ES70"/>
    <mergeCell ref="BV47:BX50"/>
    <mergeCell ref="EZ71:FB74"/>
    <mergeCell ref="EB71:ED74"/>
    <mergeCell ref="AO57:BE58"/>
    <mergeCell ref="EW59:EX62"/>
    <mergeCell ref="EY59:FE62"/>
    <mergeCell ref="FC71:FE74"/>
    <mergeCell ref="DM71:DN74"/>
    <mergeCell ref="DO71:DU74"/>
    <mergeCell ref="DV71:DX74"/>
    <mergeCell ref="GD95:GE98"/>
    <mergeCell ref="EM87:EN90"/>
    <mergeCell ref="GD83:GE86"/>
    <mergeCell ref="FS87:FT90"/>
    <mergeCell ref="EM80:FD81"/>
    <mergeCell ref="EQ91:EW94"/>
    <mergeCell ref="EM83:EN86"/>
    <mergeCell ref="EO83:EP86"/>
    <mergeCell ref="EM95:EN98"/>
    <mergeCell ref="EX95:EY98"/>
    <mergeCell ref="FW115:GC118"/>
    <mergeCell ref="EX107:EY110"/>
    <mergeCell ref="EX99:EY102"/>
    <mergeCell ref="EQ111:EW114"/>
    <mergeCell ref="FS99:FT102"/>
    <mergeCell ref="AX47:AY50"/>
    <mergeCell ref="AZ47:BB50"/>
    <mergeCell ref="BI47:BO50"/>
    <mergeCell ref="BP47:BR50"/>
    <mergeCell ref="BS47:BU50"/>
    <mergeCell ref="EX83:EY86"/>
    <mergeCell ref="FU83:FV86"/>
    <mergeCell ref="FW83:GC86"/>
    <mergeCell ref="FU99:FV102"/>
    <mergeCell ref="FW99:GC102"/>
    <mergeCell ref="EX115:EY118"/>
    <mergeCell ref="FN99:FQ106"/>
    <mergeCell ref="EX111:EY114"/>
    <mergeCell ref="FS115:FT118"/>
    <mergeCell ref="FU115:FV118"/>
    <mergeCell ref="EO87:EP90"/>
    <mergeCell ref="EQ87:EW90"/>
    <mergeCell ref="EX87:EY90"/>
    <mergeCell ref="EW11:EX14"/>
    <mergeCell ref="EY11:FE14"/>
    <mergeCell ref="ET27:EV30"/>
    <mergeCell ref="EW27:FE30"/>
    <mergeCell ref="EW35:EX38"/>
    <mergeCell ref="EY35:FE38"/>
    <mergeCell ref="EQ75:ES78"/>
    <mergeCell ref="FF11:FK14"/>
    <mergeCell ref="FL11:FN14"/>
    <mergeCell ref="EB19:ED22"/>
    <mergeCell ref="EE19:EM22"/>
    <mergeCell ref="EW19:EY22"/>
    <mergeCell ref="EZ19:FB22"/>
    <mergeCell ref="FH15:FI18"/>
    <mergeCell ref="FJ15:FK18"/>
    <mergeCell ref="FL15:FN18"/>
    <mergeCell ref="EK15:EM18"/>
    <mergeCell ref="FJ23:FK26"/>
    <mergeCell ref="FL23:FN26"/>
    <mergeCell ref="FO23:FQ26"/>
    <mergeCell ref="DM23:DN26"/>
    <mergeCell ref="DO23:DU26"/>
    <mergeCell ref="EE23:EG26"/>
    <mergeCell ref="EH23:EJ26"/>
    <mergeCell ref="DY23:EA26"/>
    <mergeCell ref="EB23:ED26"/>
    <mergeCell ref="FJ27:FK30"/>
    <mergeCell ref="FL27:FN30"/>
    <mergeCell ref="DM27:DN30"/>
    <mergeCell ref="DO27:DU30"/>
    <mergeCell ref="EN27:EP30"/>
    <mergeCell ref="EQ27:ES30"/>
    <mergeCell ref="EK27:EM30"/>
    <mergeCell ref="DY27:EA30"/>
    <mergeCell ref="EB27:ED30"/>
    <mergeCell ref="DV27:DX30"/>
    <mergeCell ref="CT15:CV18"/>
    <mergeCell ref="CZ15:DA18"/>
    <mergeCell ref="DB15:DC18"/>
    <mergeCell ref="DF19:DH22"/>
    <mergeCell ref="FF27:FG30"/>
    <mergeCell ref="FH27:FI30"/>
    <mergeCell ref="EE27:EG30"/>
    <mergeCell ref="EH27:EJ30"/>
    <mergeCell ref="FH23:FI26"/>
    <mergeCell ref="CT19:CV22"/>
    <mergeCell ref="CQ15:CS18"/>
    <mergeCell ref="CH15:CJ18"/>
    <mergeCell ref="CK15:CM18"/>
    <mergeCell ref="CN15:CP18"/>
    <mergeCell ref="FO27:FQ30"/>
    <mergeCell ref="CQ11:CR14"/>
    <mergeCell ref="CS11:CY14"/>
    <mergeCell ref="CZ11:DE14"/>
    <mergeCell ref="DF11:DH14"/>
    <mergeCell ref="DI11:DK14"/>
    <mergeCell ref="BP19:BR22"/>
    <mergeCell ref="BS19:BU22"/>
    <mergeCell ref="BV19:BX22"/>
    <mergeCell ref="BY19:CG22"/>
    <mergeCell ref="BG15:BH18"/>
    <mergeCell ref="BI15:BO18"/>
    <mergeCell ref="BP15:BX18"/>
    <mergeCell ref="BI19:BO22"/>
    <mergeCell ref="CE23:CG26"/>
    <mergeCell ref="CH23:CP26"/>
    <mergeCell ref="CQ23:CS26"/>
    <mergeCell ref="CT23:CV26"/>
    <mergeCell ref="DD27:DE30"/>
    <mergeCell ref="BG23:BH26"/>
    <mergeCell ref="BI23:BO26"/>
    <mergeCell ref="BY23:CA26"/>
    <mergeCell ref="CB23:CD26"/>
    <mergeCell ref="DD23:DE26"/>
    <mergeCell ref="BC11:BE14"/>
    <mergeCell ref="AK15:AM18"/>
    <mergeCell ref="AN15:AP18"/>
    <mergeCell ref="AT15:AU18"/>
    <mergeCell ref="AV15:AW18"/>
    <mergeCell ref="AK11:AL14"/>
    <mergeCell ref="AM11:AS14"/>
    <mergeCell ref="AT11:AY14"/>
    <mergeCell ref="AZ11:BB14"/>
    <mergeCell ref="AZ15:BB18"/>
    <mergeCell ref="AZ23:BB26"/>
    <mergeCell ref="BC23:BE26"/>
    <mergeCell ref="BC15:BE18"/>
    <mergeCell ref="AK19:AM22"/>
    <mergeCell ref="AN19:AP22"/>
    <mergeCell ref="AT19:AU22"/>
    <mergeCell ref="AV19:AW22"/>
    <mergeCell ref="AZ19:BB22"/>
    <mergeCell ref="BC19:BE22"/>
    <mergeCell ref="AN23:AP26"/>
    <mergeCell ref="A27:B30"/>
    <mergeCell ref="C27:I30"/>
    <mergeCell ref="J27:L30"/>
    <mergeCell ref="M27:O30"/>
    <mergeCell ref="AT23:AU26"/>
    <mergeCell ref="AV23:AW26"/>
    <mergeCell ref="P23:R26"/>
    <mergeCell ref="S23:U26"/>
    <mergeCell ref="V23:X26"/>
    <mergeCell ref="AB27:AD30"/>
    <mergeCell ref="AE27:AG30"/>
    <mergeCell ref="AH27:AJ30"/>
    <mergeCell ref="AK27:AS30"/>
    <mergeCell ref="P27:R30"/>
    <mergeCell ref="S27:U30"/>
    <mergeCell ref="V27:X30"/>
    <mergeCell ref="Y27:AA30"/>
    <mergeCell ref="AT27:AU30"/>
    <mergeCell ref="AV27:AW30"/>
    <mergeCell ref="AZ27:BB30"/>
    <mergeCell ref="BC27:BE30"/>
    <mergeCell ref="DI27:DK30"/>
    <mergeCell ref="CQ27:CY30"/>
    <mergeCell ref="CZ27:DA30"/>
    <mergeCell ref="DB27:DC30"/>
    <mergeCell ref="DF27:DH30"/>
    <mergeCell ref="CH27:CJ30"/>
    <mergeCell ref="FL39:FN42"/>
    <mergeCell ref="FO39:FQ42"/>
    <mergeCell ref="FF35:FK38"/>
    <mergeCell ref="FL35:FN38"/>
    <mergeCell ref="FJ43:FK46"/>
    <mergeCell ref="FL43:FN46"/>
    <mergeCell ref="FL47:FN50"/>
    <mergeCell ref="FO47:FQ50"/>
    <mergeCell ref="FF43:FG46"/>
    <mergeCell ref="FH43:FI46"/>
    <mergeCell ref="FO35:FQ38"/>
    <mergeCell ref="EW39:EY42"/>
    <mergeCell ref="EZ39:FB42"/>
    <mergeCell ref="FF39:FG42"/>
    <mergeCell ref="FH39:FI42"/>
    <mergeCell ref="FJ39:FK42"/>
    <mergeCell ref="DM51:DN54"/>
    <mergeCell ref="DO51:DU54"/>
    <mergeCell ref="DV51:DX54"/>
    <mergeCell ref="DY51:EA54"/>
    <mergeCell ref="FO43:FQ46"/>
    <mergeCell ref="EW47:EY50"/>
    <mergeCell ref="EZ47:FB50"/>
    <mergeCell ref="FF47:FG50"/>
    <mergeCell ref="FH47:FI50"/>
    <mergeCell ref="FJ47:FK50"/>
    <mergeCell ref="FF59:FK62"/>
    <mergeCell ref="FL59:FN62"/>
    <mergeCell ref="EK51:EM54"/>
    <mergeCell ref="FH63:FI66"/>
    <mergeCell ref="FJ63:FK66"/>
    <mergeCell ref="FL63:FN66"/>
    <mergeCell ref="EN51:EP54"/>
    <mergeCell ref="EQ51:ES54"/>
    <mergeCell ref="ET51:EV54"/>
    <mergeCell ref="EW51:FE54"/>
    <mergeCell ref="FL67:FN70"/>
    <mergeCell ref="FO67:FQ70"/>
    <mergeCell ref="EZ63:FB66"/>
    <mergeCell ref="FF63:FG66"/>
    <mergeCell ref="FO51:FQ54"/>
    <mergeCell ref="FO59:FQ62"/>
    <mergeCell ref="FF51:FG54"/>
    <mergeCell ref="FH51:FI54"/>
    <mergeCell ref="FJ51:FK54"/>
    <mergeCell ref="FL51:FN54"/>
    <mergeCell ref="FF71:FG74"/>
    <mergeCell ref="FH71:FI74"/>
    <mergeCell ref="FJ71:FK74"/>
    <mergeCell ref="FL71:FN74"/>
    <mergeCell ref="FO63:FQ66"/>
    <mergeCell ref="EW67:EY70"/>
    <mergeCell ref="EZ67:FB70"/>
    <mergeCell ref="FF67:FG70"/>
    <mergeCell ref="FH67:FI70"/>
    <mergeCell ref="FJ67:FK70"/>
    <mergeCell ref="FO71:FQ74"/>
    <mergeCell ref="DM75:DN78"/>
    <mergeCell ref="DO75:DU78"/>
    <mergeCell ref="DV75:DX78"/>
    <mergeCell ref="DY75:EA78"/>
    <mergeCell ref="EB75:ED78"/>
    <mergeCell ref="EE75:EG78"/>
    <mergeCell ref="EH75:EJ78"/>
    <mergeCell ref="EK75:EM78"/>
    <mergeCell ref="EN75:EP78"/>
    <mergeCell ref="FJ75:FK78"/>
    <mergeCell ref="FL75:FN78"/>
    <mergeCell ref="FO75:FQ78"/>
    <mergeCell ref="FS83:FT86"/>
    <mergeCell ref="FS80:GJ81"/>
    <mergeCell ref="ET75:EV78"/>
    <mergeCell ref="EW75:FE78"/>
    <mergeCell ref="FF75:FG78"/>
    <mergeCell ref="FH75:FI78"/>
    <mergeCell ref="EQ83:EW86"/>
    <mergeCell ref="FW87:GC90"/>
    <mergeCell ref="GT99:GW106"/>
    <mergeCell ref="FS103:FT106"/>
    <mergeCell ref="FU103:FV106"/>
    <mergeCell ref="FW103:GC106"/>
    <mergeCell ref="GD103:GE106"/>
    <mergeCell ref="FS95:FT98"/>
    <mergeCell ref="FU95:FV98"/>
    <mergeCell ref="FW95:GC98"/>
    <mergeCell ref="GD99:GE102"/>
    <mergeCell ref="FS111:FT114"/>
    <mergeCell ref="FU111:FV114"/>
    <mergeCell ref="FW111:GC114"/>
    <mergeCell ref="GD111:GE114"/>
    <mergeCell ref="FS107:FT110"/>
    <mergeCell ref="FU107:FV110"/>
    <mergeCell ref="FW107:GC110"/>
    <mergeCell ref="HC83:HI86"/>
    <mergeCell ref="GY91:GZ94"/>
    <mergeCell ref="HA91:HB94"/>
    <mergeCell ref="HC91:HI94"/>
    <mergeCell ref="GY107:GZ110"/>
    <mergeCell ref="HA107:HB110"/>
    <mergeCell ref="HC107:HI110"/>
    <mergeCell ref="HJ91:HK94"/>
    <mergeCell ref="GY95:GZ98"/>
    <mergeCell ref="HA95:HB98"/>
    <mergeCell ref="HC95:HI98"/>
    <mergeCell ref="HJ95:HK98"/>
    <mergeCell ref="HJ83:HK86"/>
    <mergeCell ref="GY87:GZ90"/>
    <mergeCell ref="HA87:HB90"/>
    <mergeCell ref="HC87:HI90"/>
    <mergeCell ref="HJ87:HK90"/>
    <mergeCell ref="HZ99:IC106"/>
    <mergeCell ref="GY103:GZ106"/>
    <mergeCell ref="HA103:HB106"/>
    <mergeCell ref="HC103:HI106"/>
    <mergeCell ref="HJ103:HK106"/>
    <mergeCell ref="GY99:GZ102"/>
    <mergeCell ref="HA99:HB102"/>
    <mergeCell ref="HC99:HI102"/>
    <mergeCell ref="HJ99:HK102"/>
    <mergeCell ref="HC115:HI118"/>
    <mergeCell ref="HJ115:HK118"/>
    <mergeCell ref="HJ107:HK110"/>
    <mergeCell ref="GY111:GZ114"/>
    <mergeCell ref="HA111:HB114"/>
    <mergeCell ref="HC111:HI114"/>
    <mergeCell ref="HJ111:HK114"/>
    <mergeCell ref="A83:C86"/>
    <mergeCell ref="A87:C90"/>
    <mergeCell ref="A91:C94"/>
    <mergeCell ref="A95:C98"/>
    <mergeCell ref="GY115:GZ118"/>
    <mergeCell ref="HA115:HB118"/>
    <mergeCell ref="GD115:GE118"/>
    <mergeCell ref="GY83:GZ86"/>
    <mergeCell ref="HA83:HB86"/>
    <mergeCell ref="GD107:GE110"/>
    <mergeCell ref="A115:C118"/>
    <mergeCell ref="A119:AW121"/>
    <mergeCell ref="A99:C102"/>
    <mergeCell ref="A103:C106"/>
    <mergeCell ref="A107:C110"/>
    <mergeCell ref="A111:C114"/>
    <mergeCell ref="D103:E106"/>
    <mergeCell ref="F111:G114"/>
    <mergeCell ref="AJ111:AK114"/>
    <mergeCell ref="AJ103:AK106"/>
  </mergeCells>
  <phoneticPr fontId="2"/>
  <conditionalFormatting sqref="AT15:AU30 CZ63:DA78 CZ15:DA30 FF15:FG30 AT39:AU54 CZ39:DA54 FF39:FG54 AT63:AU78 FF63:FG78">
    <cfRule type="expression" dxfId="5" priority="1" stopIfTrue="1">
      <formula>AT15+AX15=0</formula>
    </cfRule>
  </conditionalFormatting>
  <conditionalFormatting sqref="AX15:AY30 DD63:DE78 DD15:DE30 FJ15:FK30 AX39:AY54 DD39:DE54 FJ39:FK54 AX63:AY78 FJ63:FK78">
    <cfRule type="expression" dxfId="4" priority="2" stopIfTrue="1">
      <formula>AT15+AX15=0</formula>
    </cfRule>
  </conditionalFormatting>
  <conditionalFormatting sqref="S15:U18 Y15:AD18 AB19:AD22 AH15:AJ22 AK15:AM26 AQ15:AS26 CH19:CJ22 CN19:CP22 CQ19:CS26 EN19:EP22 ET19:EV22 EW19:EY26 AB43:AD46 AH43:AJ46 AK43:AM50 CH43:CJ46 CN43:CP46 CQ43:CS50 EN43:EP46 ET43:EV46 EW43:EY50 AB67:AD70 AH67:AJ70 AK67:AM74 CH67:CJ70 CN67:CP70 CQ67:CS74 EN67:EP70 ET67:EV70 EW67:EY74 BY15:CA18 CE15:CJ18 CN15:CS18 CW15:CY26 EE15:EG18 EK15:EP18 ET15:EY18 FC15:FE26 S39:U42 Y39:AD42 AH39:AM42 AQ39:AS50 BY39:CA42 CE39:CJ42 CN39:CS42 CW39:CY50 EE39:EG42 EK39:EP42 ET39:EY42 FC39:FE50 S63:U66 Y63:AD66 AH63:AM66 AQ63:AS74 BY63:CA66 CE63:CJ66 CN63:CS66 CW63:CY74 EE63:EG66 EK63:EP66 ET63:EY66 FC63:FE74">
    <cfRule type="cellIs" dxfId="3" priority="3" stopIfTrue="1" operator="equal">
      <formula>""</formula>
    </cfRule>
  </conditionalFormatting>
  <pageMargins left="0.2" right="0.2" top="0.36" bottom="0.51" header="0.28999999999999998" footer="0.51200000000000001"/>
  <pageSetup paperSize="12"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C853-32B4-4011-B1B7-41E2D66A6613}">
  <sheetPr codeName="Sheet2"/>
  <dimension ref="B1:FZ137"/>
  <sheetViews>
    <sheetView view="pageBreakPreview" zoomScale="70" zoomScaleNormal="100" zoomScaleSheetLayoutView="70" workbookViewId="0">
      <selection activeCell="CY123" sqref="CY123"/>
    </sheetView>
  </sheetViews>
  <sheetFormatPr defaultColWidth="1" defaultRowHeight="6" customHeight="1" x14ac:dyDescent="0.2"/>
  <cols>
    <col min="1" max="16384" width="1" style="8"/>
  </cols>
  <sheetData>
    <row r="1" spans="2:182" ht="6" customHeight="1" x14ac:dyDescent="0.2">
      <c r="AX1" s="334" t="s">
        <v>49</v>
      </c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DK1" s="334"/>
      <c r="EW1" s="279" t="s">
        <v>50</v>
      </c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</row>
    <row r="2" spans="2:182" ht="6" customHeight="1" x14ac:dyDescent="0.2">
      <c r="AX2" s="334"/>
      <c r="AY2" s="334"/>
      <c r="AZ2" s="334"/>
      <c r="BA2" s="334"/>
      <c r="BB2" s="334"/>
      <c r="BC2" s="334"/>
      <c r="BD2" s="334"/>
      <c r="BE2" s="334"/>
      <c r="BF2" s="334"/>
      <c r="BG2" s="334"/>
      <c r="BH2" s="334"/>
      <c r="BI2" s="334"/>
      <c r="BJ2" s="334"/>
      <c r="BK2" s="334"/>
      <c r="BL2" s="334"/>
      <c r="BM2" s="334"/>
      <c r="BN2" s="334"/>
      <c r="BO2" s="334"/>
      <c r="BP2" s="334"/>
      <c r="BQ2" s="334"/>
      <c r="BR2" s="334"/>
      <c r="BS2" s="334"/>
      <c r="BT2" s="334"/>
      <c r="BU2" s="334"/>
      <c r="BV2" s="334"/>
      <c r="BW2" s="334"/>
      <c r="BX2" s="334"/>
      <c r="BY2" s="334"/>
      <c r="BZ2" s="334"/>
      <c r="CA2" s="334"/>
      <c r="CB2" s="334"/>
      <c r="CC2" s="334"/>
      <c r="CD2" s="334"/>
      <c r="CE2" s="334"/>
      <c r="CF2" s="334"/>
      <c r="CG2" s="334"/>
      <c r="CH2" s="334"/>
      <c r="CI2" s="334"/>
      <c r="CJ2" s="334"/>
      <c r="CK2" s="334"/>
      <c r="CL2" s="334"/>
      <c r="CM2" s="334"/>
      <c r="CN2" s="334"/>
      <c r="CO2" s="334"/>
      <c r="CP2" s="334"/>
      <c r="CQ2" s="334"/>
      <c r="CR2" s="334"/>
      <c r="CS2" s="334"/>
      <c r="CT2" s="334"/>
      <c r="CU2" s="334"/>
      <c r="CV2" s="334"/>
      <c r="CW2" s="334"/>
      <c r="CX2" s="334"/>
      <c r="CY2" s="334"/>
      <c r="CZ2" s="334"/>
      <c r="DA2" s="334"/>
      <c r="DB2" s="334"/>
      <c r="DC2" s="334"/>
      <c r="DD2" s="334"/>
      <c r="DE2" s="334"/>
      <c r="DF2" s="334"/>
      <c r="DG2" s="334"/>
      <c r="DH2" s="334"/>
      <c r="DI2" s="334"/>
      <c r="DJ2" s="334"/>
      <c r="DK2" s="334"/>
      <c r="EW2" s="279"/>
      <c r="EX2" s="279"/>
      <c r="EY2" s="279"/>
      <c r="EZ2" s="279"/>
      <c r="FA2" s="279"/>
      <c r="FB2" s="279"/>
      <c r="FC2" s="279"/>
      <c r="FD2" s="279"/>
      <c r="FE2" s="279"/>
      <c r="FF2" s="279"/>
      <c r="FG2" s="279"/>
      <c r="FH2" s="279"/>
      <c r="FI2" s="279"/>
      <c r="FJ2" s="279"/>
      <c r="FK2" s="279"/>
      <c r="FL2" s="279"/>
      <c r="FM2" s="279"/>
      <c r="FN2" s="279"/>
      <c r="FO2" s="279"/>
      <c r="FP2" s="279"/>
      <c r="FQ2" s="279"/>
      <c r="FR2" s="279"/>
      <c r="FS2" s="279"/>
    </row>
    <row r="3" spans="2:182" ht="6" customHeight="1" x14ac:dyDescent="0.2">
      <c r="AX3" s="334"/>
      <c r="AY3" s="334"/>
      <c r="AZ3" s="334"/>
      <c r="BA3" s="334"/>
      <c r="BB3" s="334"/>
      <c r="BC3" s="334"/>
      <c r="BD3" s="334"/>
      <c r="BE3" s="334"/>
      <c r="BF3" s="334"/>
      <c r="BG3" s="334"/>
      <c r="BH3" s="334"/>
      <c r="BI3" s="334"/>
      <c r="BJ3" s="334"/>
      <c r="BK3" s="334"/>
      <c r="BL3" s="334"/>
      <c r="BM3" s="334"/>
      <c r="BN3" s="334"/>
      <c r="BO3" s="334"/>
      <c r="BP3" s="334"/>
      <c r="BQ3" s="334"/>
      <c r="BR3" s="334"/>
      <c r="BS3" s="334"/>
      <c r="BT3" s="334"/>
      <c r="BU3" s="334"/>
      <c r="BV3" s="334"/>
      <c r="BW3" s="334"/>
      <c r="BX3" s="334"/>
      <c r="BY3" s="334"/>
      <c r="BZ3" s="334"/>
      <c r="CA3" s="334"/>
      <c r="CB3" s="334"/>
      <c r="CC3" s="334"/>
      <c r="CD3" s="334"/>
      <c r="CE3" s="334"/>
      <c r="CF3" s="334"/>
      <c r="CG3" s="334"/>
      <c r="CH3" s="334"/>
      <c r="CI3" s="334"/>
      <c r="CJ3" s="334"/>
      <c r="CK3" s="334"/>
      <c r="CL3" s="334"/>
      <c r="CM3" s="334"/>
      <c r="CN3" s="334"/>
      <c r="CO3" s="334"/>
      <c r="CP3" s="334"/>
      <c r="CQ3" s="334"/>
      <c r="CR3" s="334"/>
      <c r="CS3" s="334"/>
      <c r="CT3" s="334"/>
      <c r="CU3" s="334"/>
      <c r="CV3" s="334"/>
      <c r="CW3" s="334"/>
      <c r="CX3" s="334"/>
      <c r="CY3" s="334"/>
      <c r="CZ3" s="334"/>
      <c r="DA3" s="334"/>
      <c r="DB3" s="334"/>
      <c r="DC3" s="334"/>
      <c r="DD3" s="334"/>
      <c r="DE3" s="334"/>
      <c r="DF3" s="334"/>
      <c r="DG3" s="334"/>
      <c r="DH3" s="334"/>
      <c r="DI3" s="334"/>
      <c r="DJ3" s="334"/>
      <c r="DK3" s="334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79"/>
      <c r="FL3" s="279"/>
      <c r="FM3" s="279"/>
      <c r="FN3" s="279"/>
      <c r="FO3" s="279"/>
      <c r="FP3" s="279"/>
      <c r="FQ3" s="279"/>
      <c r="FR3" s="279"/>
      <c r="FS3" s="279"/>
    </row>
    <row r="4" spans="2:182" ht="6" customHeight="1" x14ac:dyDescent="0.2"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334" t="s">
        <v>11</v>
      </c>
      <c r="BR4" s="334"/>
      <c r="BS4" s="334"/>
      <c r="BT4" s="334"/>
      <c r="BU4" s="334"/>
      <c r="BV4" s="334"/>
      <c r="BW4" s="334"/>
      <c r="BX4" s="334"/>
      <c r="BY4" s="334"/>
      <c r="BZ4" s="334"/>
      <c r="CA4" s="334"/>
      <c r="CB4" s="334"/>
      <c r="CC4" s="334"/>
      <c r="CD4" s="334"/>
      <c r="CE4" s="334"/>
      <c r="CF4" s="334"/>
      <c r="CG4" s="334"/>
      <c r="CH4" s="334"/>
      <c r="CI4" s="334"/>
      <c r="CJ4" s="334"/>
      <c r="CK4" s="334"/>
      <c r="CL4" s="334"/>
      <c r="CM4" s="334"/>
      <c r="CN4" s="334"/>
      <c r="CO4" s="334"/>
      <c r="CP4" s="334"/>
      <c r="CQ4" s="334"/>
      <c r="CR4" s="334"/>
      <c r="CS4" s="334"/>
      <c r="CT4" s="334"/>
      <c r="CU4" s="334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279" t="s">
        <v>26</v>
      </c>
      <c r="EX4" s="279"/>
      <c r="EY4" s="279"/>
      <c r="EZ4" s="279"/>
      <c r="FA4" s="279"/>
      <c r="FB4" s="279"/>
      <c r="FC4" s="279"/>
      <c r="FD4" s="279"/>
      <c r="FE4" s="279"/>
      <c r="FF4" s="279"/>
      <c r="FG4" s="279"/>
      <c r="FH4" s="279"/>
      <c r="FI4" s="279"/>
      <c r="FJ4" s="279"/>
      <c r="FK4" s="279"/>
      <c r="FL4" s="279"/>
      <c r="FM4" s="279"/>
      <c r="FN4" s="279"/>
      <c r="FO4" s="279"/>
      <c r="FP4" s="279"/>
      <c r="FQ4" s="279"/>
      <c r="FR4" s="279"/>
      <c r="FS4" s="279"/>
    </row>
    <row r="5" spans="2:182" ht="6" customHeight="1" x14ac:dyDescent="0.2"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334"/>
      <c r="BR5" s="334"/>
      <c r="BS5" s="334"/>
      <c r="BT5" s="334"/>
      <c r="BU5" s="334"/>
      <c r="BV5" s="334"/>
      <c r="BW5" s="334"/>
      <c r="BX5" s="334"/>
      <c r="BY5" s="334"/>
      <c r="BZ5" s="334"/>
      <c r="CA5" s="334"/>
      <c r="CB5" s="334"/>
      <c r="CC5" s="334"/>
      <c r="CD5" s="334"/>
      <c r="CE5" s="334"/>
      <c r="CF5" s="334"/>
      <c r="CG5" s="334"/>
      <c r="CH5" s="334"/>
      <c r="CI5" s="334"/>
      <c r="CJ5" s="334"/>
      <c r="CK5" s="334"/>
      <c r="CL5" s="334"/>
      <c r="CM5" s="334"/>
      <c r="CN5" s="334"/>
      <c r="CO5" s="334"/>
      <c r="CP5" s="334"/>
      <c r="CQ5" s="334"/>
      <c r="CR5" s="334"/>
      <c r="CS5" s="334"/>
      <c r="CT5" s="334"/>
      <c r="CU5" s="334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279"/>
      <c r="EX5" s="279"/>
      <c r="EY5" s="279"/>
      <c r="EZ5" s="279"/>
      <c r="FA5" s="279"/>
      <c r="FB5" s="279"/>
      <c r="FC5" s="279"/>
      <c r="FD5" s="279"/>
      <c r="FE5" s="279"/>
      <c r="FF5" s="279"/>
      <c r="FG5" s="279"/>
      <c r="FH5" s="279"/>
      <c r="FI5" s="279"/>
      <c r="FJ5" s="279"/>
      <c r="FK5" s="279"/>
      <c r="FL5" s="279"/>
      <c r="FM5" s="279"/>
      <c r="FN5" s="279"/>
      <c r="FO5" s="279"/>
      <c r="FP5" s="279"/>
      <c r="FQ5" s="279"/>
      <c r="FR5" s="279"/>
      <c r="FS5" s="279"/>
    </row>
    <row r="6" spans="2:182" ht="6" customHeight="1" x14ac:dyDescent="0.2"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334"/>
      <c r="BR6" s="334"/>
      <c r="BS6" s="334"/>
      <c r="BT6" s="334"/>
      <c r="BU6" s="334"/>
      <c r="BV6" s="334"/>
      <c r="BW6" s="334"/>
      <c r="BX6" s="334"/>
      <c r="BY6" s="334"/>
      <c r="BZ6" s="334"/>
      <c r="CA6" s="334"/>
      <c r="CB6" s="334"/>
      <c r="CC6" s="334"/>
      <c r="CD6" s="334"/>
      <c r="CE6" s="334"/>
      <c r="CF6" s="334"/>
      <c r="CG6" s="334"/>
      <c r="CH6" s="334"/>
      <c r="CI6" s="334"/>
      <c r="CJ6" s="334"/>
      <c r="CK6" s="334"/>
      <c r="CL6" s="334"/>
      <c r="CM6" s="334"/>
      <c r="CN6" s="334"/>
      <c r="CO6" s="334"/>
      <c r="CP6" s="334"/>
      <c r="CQ6" s="334"/>
      <c r="CR6" s="334"/>
      <c r="CS6" s="334"/>
      <c r="CT6" s="334"/>
      <c r="CU6" s="334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279"/>
      <c r="EX6" s="279"/>
      <c r="EY6" s="279"/>
      <c r="EZ6" s="279"/>
      <c r="FA6" s="279"/>
      <c r="FB6" s="279"/>
      <c r="FC6" s="279"/>
      <c r="FD6" s="279"/>
      <c r="FE6" s="279"/>
      <c r="FF6" s="279"/>
      <c r="FG6" s="279"/>
      <c r="FH6" s="279"/>
      <c r="FI6" s="279"/>
      <c r="FJ6" s="279"/>
      <c r="FK6" s="279"/>
      <c r="FL6" s="279"/>
      <c r="FM6" s="279"/>
      <c r="FN6" s="279"/>
      <c r="FO6" s="279"/>
      <c r="FP6" s="279"/>
      <c r="FQ6" s="279"/>
      <c r="FR6" s="279"/>
      <c r="FS6" s="279"/>
    </row>
    <row r="7" spans="2:182" ht="6" customHeight="1" x14ac:dyDescent="0.2">
      <c r="B7" s="132" t="s">
        <v>12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AG7" s="10"/>
      <c r="AH7" s="10"/>
      <c r="AI7" s="10"/>
      <c r="AJ7" s="10"/>
      <c r="AK7" s="10"/>
      <c r="AL7" s="343" t="s">
        <v>74</v>
      </c>
      <c r="AM7" s="343"/>
      <c r="AN7" s="343"/>
      <c r="AO7" s="343"/>
      <c r="AP7" s="343"/>
      <c r="AQ7" s="343"/>
      <c r="AR7" s="343"/>
      <c r="AS7" s="343"/>
      <c r="AT7" s="343"/>
      <c r="AU7" s="343"/>
      <c r="AV7" s="343"/>
      <c r="AW7" s="343"/>
      <c r="AX7" s="343"/>
      <c r="AY7" s="343"/>
      <c r="AZ7" s="343"/>
      <c r="BA7" s="343"/>
      <c r="BB7" s="343"/>
      <c r="BC7" s="343"/>
      <c r="BD7" s="343"/>
      <c r="BE7" s="343"/>
      <c r="BF7" s="343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V7" s="343" t="s">
        <v>75</v>
      </c>
      <c r="CW7" s="343"/>
      <c r="CX7" s="343"/>
      <c r="CY7" s="343"/>
      <c r="CZ7" s="343"/>
      <c r="DA7" s="343"/>
      <c r="DB7" s="343"/>
      <c r="DC7" s="343"/>
      <c r="DD7" s="343"/>
      <c r="DE7" s="343"/>
      <c r="DF7" s="343"/>
      <c r="DG7" s="343"/>
      <c r="DH7" s="343"/>
      <c r="DI7" s="343"/>
      <c r="DJ7" s="343"/>
      <c r="DK7" s="343"/>
      <c r="DL7" s="343"/>
      <c r="ER7" s="13"/>
      <c r="ES7" s="13"/>
      <c r="ET7" s="26"/>
      <c r="EU7" s="26"/>
      <c r="EV7" s="26"/>
      <c r="EW7" s="26"/>
      <c r="EX7" s="26"/>
      <c r="EY7" s="26"/>
      <c r="EZ7" s="13"/>
      <c r="FA7" s="13"/>
      <c r="FB7" s="343" t="s">
        <v>76</v>
      </c>
      <c r="FC7" s="343"/>
      <c r="FD7" s="343"/>
      <c r="FE7" s="343"/>
      <c r="FF7" s="343"/>
      <c r="FG7" s="343"/>
      <c r="FH7" s="343"/>
      <c r="FI7" s="343"/>
      <c r="FJ7" s="343"/>
      <c r="FK7" s="343"/>
      <c r="FL7" s="343"/>
      <c r="FM7" s="343"/>
      <c r="FN7" s="343"/>
      <c r="FO7" s="343"/>
      <c r="FP7" s="343"/>
      <c r="FQ7" s="343"/>
      <c r="FR7" s="343"/>
      <c r="FS7" s="13"/>
      <c r="FT7" s="13"/>
    </row>
    <row r="8" spans="2:182" ht="6" customHeight="1" thickBot="1" x14ac:dyDescent="0.25"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AG8" s="20"/>
      <c r="AH8" s="20"/>
      <c r="AI8" s="20"/>
      <c r="AJ8" s="20"/>
      <c r="AK8" s="20"/>
      <c r="AL8" s="344"/>
      <c r="AM8" s="344"/>
      <c r="AN8" s="344"/>
      <c r="AO8" s="344"/>
      <c r="AP8" s="344"/>
      <c r="AQ8" s="344"/>
      <c r="AR8" s="344"/>
      <c r="AS8" s="344"/>
      <c r="AT8" s="344"/>
      <c r="AU8" s="344"/>
      <c r="AV8" s="344"/>
      <c r="AW8" s="344"/>
      <c r="AX8" s="344"/>
      <c r="AY8" s="344"/>
      <c r="AZ8" s="344"/>
      <c r="BA8" s="344"/>
      <c r="BB8" s="344"/>
      <c r="BC8" s="344"/>
      <c r="BD8" s="344"/>
      <c r="BE8" s="344"/>
      <c r="BF8" s="344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V8" s="363"/>
      <c r="CW8" s="363"/>
      <c r="CX8" s="363"/>
      <c r="CY8" s="363"/>
      <c r="CZ8" s="363"/>
      <c r="DA8" s="363"/>
      <c r="DB8" s="363"/>
      <c r="DC8" s="363"/>
      <c r="DD8" s="363"/>
      <c r="DE8" s="363"/>
      <c r="DF8" s="363"/>
      <c r="DG8" s="363"/>
      <c r="DH8" s="363"/>
      <c r="DI8" s="363"/>
      <c r="DJ8" s="363"/>
      <c r="DK8" s="363"/>
      <c r="DL8" s="363"/>
      <c r="ER8" s="13"/>
      <c r="ES8" s="13"/>
      <c r="ET8" s="26"/>
      <c r="EU8" s="26"/>
      <c r="EV8" s="26"/>
      <c r="EW8" s="26"/>
      <c r="EX8" s="26"/>
      <c r="EY8" s="26"/>
      <c r="EZ8" s="13"/>
      <c r="FA8" s="13"/>
      <c r="FB8" s="344"/>
      <c r="FC8" s="344"/>
      <c r="FD8" s="344"/>
      <c r="FE8" s="344"/>
      <c r="FF8" s="344"/>
      <c r="FG8" s="344"/>
      <c r="FH8" s="344"/>
      <c r="FI8" s="344"/>
      <c r="FJ8" s="344"/>
      <c r="FK8" s="344"/>
      <c r="FL8" s="344"/>
      <c r="FM8" s="344"/>
      <c r="FN8" s="344"/>
      <c r="FO8" s="344"/>
      <c r="FP8" s="344"/>
      <c r="FQ8" s="344"/>
      <c r="FR8" s="344"/>
      <c r="FS8" s="13"/>
      <c r="FT8" s="13"/>
    </row>
    <row r="9" spans="2:182" ht="6" customHeight="1" x14ac:dyDescent="0.2">
      <c r="B9" s="274" t="s">
        <v>24</v>
      </c>
      <c r="C9" s="275"/>
      <c r="D9" s="275" t="s">
        <v>13</v>
      </c>
      <c r="E9" s="275"/>
      <c r="F9" s="275"/>
      <c r="G9" s="275"/>
      <c r="H9" s="275"/>
      <c r="I9" s="275"/>
      <c r="J9" s="277"/>
      <c r="K9" s="269">
        <v>1</v>
      </c>
      <c r="L9" s="210"/>
      <c r="M9" s="212" t="str">
        <f>D13</f>
        <v>高松商</v>
      </c>
      <c r="N9" s="212"/>
      <c r="O9" s="212"/>
      <c r="P9" s="212"/>
      <c r="Q9" s="212"/>
      <c r="R9" s="212"/>
      <c r="S9" s="213"/>
      <c r="T9" s="209">
        <v>2</v>
      </c>
      <c r="U9" s="210"/>
      <c r="V9" s="212" t="str">
        <f>IF(D17="","",D17)</f>
        <v>高松北</v>
      </c>
      <c r="W9" s="212"/>
      <c r="X9" s="212"/>
      <c r="Y9" s="212"/>
      <c r="Z9" s="212"/>
      <c r="AA9" s="212"/>
      <c r="AB9" s="213"/>
      <c r="AC9" s="209">
        <v>3</v>
      </c>
      <c r="AD9" s="210"/>
      <c r="AE9" s="212" t="str">
        <f>IF(D21="","",D21)</f>
        <v>飯山</v>
      </c>
      <c r="AF9" s="212"/>
      <c r="AG9" s="212"/>
      <c r="AH9" s="212"/>
      <c r="AI9" s="212"/>
      <c r="AJ9" s="212"/>
      <c r="AK9" s="213"/>
      <c r="AL9" s="209">
        <v>4</v>
      </c>
      <c r="AM9" s="210"/>
      <c r="AN9" s="212" t="str">
        <f>IF(D25="","",D25)</f>
        <v>善一</v>
      </c>
      <c r="AO9" s="212"/>
      <c r="AP9" s="212"/>
      <c r="AQ9" s="212"/>
      <c r="AR9" s="212"/>
      <c r="AS9" s="212"/>
      <c r="AT9" s="213"/>
      <c r="AU9" s="218" t="s">
        <v>2</v>
      </c>
      <c r="AV9" s="219"/>
      <c r="AW9" s="219"/>
      <c r="AX9" s="219"/>
      <c r="AY9" s="219"/>
      <c r="AZ9" s="220"/>
      <c r="BA9" s="200" t="s">
        <v>0</v>
      </c>
      <c r="BB9" s="201"/>
      <c r="BC9" s="227"/>
      <c r="BD9" s="200" t="s">
        <v>1</v>
      </c>
      <c r="BE9" s="201"/>
      <c r="BF9" s="202"/>
      <c r="BG9" s="3"/>
      <c r="BH9" s="274" t="s">
        <v>27</v>
      </c>
      <c r="BI9" s="275"/>
      <c r="BJ9" s="275" t="s">
        <v>13</v>
      </c>
      <c r="BK9" s="275"/>
      <c r="BL9" s="275"/>
      <c r="BM9" s="275"/>
      <c r="BN9" s="275"/>
      <c r="BO9" s="275"/>
      <c r="BP9" s="277"/>
      <c r="BQ9" s="269">
        <v>1</v>
      </c>
      <c r="BR9" s="210"/>
      <c r="BS9" s="212" t="str">
        <f>BJ13</f>
        <v>高中央</v>
      </c>
      <c r="BT9" s="212"/>
      <c r="BU9" s="212"/>
      <c r="BV9" s="212"/>
      <c r="BW9" s="212"/>
      <c r="BX9" s="212"/>
      <c r="BY9" s="213"/>
      <c r="BZ9" s="209">
        <v>2</v>
      </c>
      <c r="CA9" s="210"/>
      <c r="CB9" s="212" t="str">
        <f>IF(BJ17="","",BJ17)</f>
        <v>高松南</v>
      </c>
      <c r="CC9" s="212"/>
      <c r="CD9" s="212"/>
      <c r="CE9" s="212"/>
      <c r="CF9" s="212"/>
      <c r="CG9" s="212"/>
      <c r="CH9" s="213"/>
      <c r="CI9" s="209">
        <v>3</v>
      </c>
      <c r="CJ9" s="210"/>
      <c r="CK9" s="212" t="str">
        <f>IF(BJ21="","",BJ21)</f>
        <v>観中央</v>
      </c>
      <c r="CL9" s="212"/>
      <c r="CM9" s="212"/>
      <c r="CN9" s="212"/>
      <c r="CO9" s="212"/>
      <c r="CP9" s="212"/>
      <c r="CQ9" s="213"/>
      <c r="CR9" s="209">
        <v>4</v>
      </c>
      <c r="CS9" s="210"/>
      <c r="CT9" s="212" t="str">
        <f>IF(BJ25="","",BJ25)</f>
        <v>丸亀</v>
      </c>
      <c r="CU9" s="212"/>
      <c r="CV9" s="212"/>
      <c r="CW9" s="212"/>
      <c r="CX9" s="212"/>
      <c r="CY9" s="212"/>
      <c r="CZ9" s="213"/>
      <c r="DA9" s="218" t="s">
        <v>2</v>
      </c>
      <c r="DB9" s="219"/>
      <c r="DC9" s="219"/>
      <c r="DD9" s="219"/>
      <c r="DE9" s="219"/>
      <c r="DF9" s="220"/>
      <c r="DG9" s="200" t="s">
        <v>0</v>
      </c>
      <c r="DH9" s="201"/>
      <c r="DI9" s="227"/>
      <c r="DJ9" s="200" t="s">
        <v>1</v>
      </c>
      <c r="DK9" s="201"/>
      <c r="DL9" s="202"/>
      <c r="DN9" s="274" t="s">
        <v>28</v>
      </c>
      <c r="DO9" s="275"/>
      <c r="DP9" s="275" t="s">
        <v>13</v>
      </c>
      <c r="DQ9" s="275"/>
      <c r="DR9" s="275"/>
      <c r="DS9" s="275"/>
      <c r="DT9" s="275"/>
      <c r="DU9" s="275"/>
      <c r="DV9" s="277"/>
      <c r="DW9" s="269">
        <v>1</v>
      </c>
      <c r="DX9" s="210"/>
      <c r="DY9" s="212" t="str">
        <f>DP13</f>
        <v>観一</v>
      </c>
      <c r="DZ9" s="212"/>
      <c r="EA9" s="212"/>
      <c r="EB9" s="212"/>
      <c r="EC9" s="212"/>
      <c r="ED9" s="212"/>
      <c r="EE9" s="213"/>
      <c r="EF9" s="209">
        <v>2</v>
      </c>
      <c r="EG9" s="210"/>
      <c r="EH9" s="212" t="str">
        <f>IF(DP17="","",DP17)</f>
        <v>丸城西</v>
      </c>
      <c r="EI9" s="212"/>
      <c r="EJ9" s="212"/>
      <c r="EK9" s="212"/>
      <c r="EL9" s="212"/>
      <c r="EM9" s="212"/>
      <c r="EN9" s="213"/>
      <c r="EO9" s="209">
        <v>3</v>
      </c>
      <c r="EP9" s="210"/>
      <c r="EQ9" s="212" t="str">
        <f>IF(DP21="","",DP21)</f>
        <v>高桜井</v>
      </c>
      <c r="ER9" s="212"/>
      <c r="ES9" s="212"/>
      <c r="ET9" s="212"/>
      <c r="EU9" s="212"/>
      <c r="EV9" s="212"/>
      <c r="EW9" s="213"/>
      <c r="EX9" s="209">
        <v>4</v>
      </c>
      <c r="EY9" s="210"/>
      <c r="EZ9" s="212" t="str">
        <f>IF(DP25="","",DP25)</f>
        <v>三本松</v>
      </c>
      <c r="FA9" s="212"/>
      <c r="FB9" s="212"/>
      <c r="FC9" s="212"/>
      <c r="FD9" s="212"/>
      <c r="FE9" s="212"/>
      <c r="FF9" s="213"/>
      <c r="FG9" s="218" t="s">
        <v>2</v>
      </c>
      <c r="FH9" s="219"/>
      <c r="FI9" s="219"/>
      <c r="FJ9" s="219"/>
      <c r="FK9" s="219"/>
      <c r="FL9" s="220"/>
      <c r="FM9" s="200" t="s">
        <v>0</v>
      </c>
      <c r="FN9" s="201"/>
      <c r="FO9" s="227"/>
      <c r="FP9" s="200" t="s">
        <v>1</v>
      </c>
      <c r="FQ9" s="201"/>
      <c r="FR9" s="202"/>
      <c r="FS9" s="13"/>
      <c r="FT9" s="6"/>
      <c r="FU9" s="6"/>
      <c r="FV9" s="6"/>
      <c r="FW9" s="6"/>
      <c r="FX9" s="6"/>
      <c r="FY9" s="6"/>
      <c r="FZ9" s="6"/>
    </row>
    <row r="10" spans="2:182" ht="6" customHeight="1" x14ac:dyDescent="0.2">
      <c r="B10" s="276"/>
      <c r="C10" s="114"/>
      <c r="D10" s="114"/>
      <c r="E10" s="114"/>
      <c r="F10" s="114"/>
      <c r="G10" s="114"/>
      <c r="H10" s="114"/>
      <c r="I10" s="114"/>
      <c r="J10" s="278"/>
      <c r="K10" s="270"/>
      <c r="L10" s="152"/>
      <c r="M10" s="214"/>
      <c r="N10" s="214"/>
      <c r="O10" s="214"/>
      <c r="P10" s="214"/>
      <c r="Q10" s="214"/>
      <c r="R10" s="214"/>
      <c r="S10" s="215"/>
      <c r="T10" s="211"/>
      <c r="U10" s="152"/>
      <c r="V10" s="214"/>
      <c r="W10" s="214"/>
      <c r="X10" s="214"/>
      <c r="Y10" s="214"/>
      <c r="Z10" s="214"/>
      <c r="AA10" s="214"/>
      <c r="AB10" s="215"/>
      <c r="AC10" s="211"/>
      <c r="AD10" s="152"/>
      <c r="AE10" s="214"/>
      <c r="AF10" s="214"/>
      <c r="AG10" s="214"/>
      <c r="AH10" s="214"/>
      <c r="AI10" s="214"/>
      <c r="AJ10" s="214"/>
      <c r="AK10" s="215"/>
      <c r="AL10" s="211"/>
      <c r="AM10" s="152"/>
      <c r="AN10" s="214"/>
      <c r="AO10" s="214"/>
      <c r="AP10" s="214"/>
      <c r="AQ10" s="214"/>
      <c r="AR10" s="214"/>
      <c r="AS10" s="214"/>
      <c r="AT10" s="215"/>
      <c r="AU10" s="221"/>
      <c r="AV10" s="222"/>
      <c r="AW10" s="222"/>
      <c r="AX10" s="222"/>
      <c r="AY10" s="222"/>
      <c r="AZ10" s="223"/>
      <c r="BA10" s="203"/>
      <c r="BB10" s="204"/>
      <c r="BC10" s="228"/>
      <c r="BD10" s="203"/>
      <c r="BE10" s="204"/>
      <c r="BF10" s="205"/>
      <c r="BG10" s="3"/>
      <c r="BH10" s="276"/>
      <c r="BI10" s="114"/>
      <c r="BJ10" s="114"/>
      <c r="BK10" s="114"/>
      <c r="BL10" s="114"/>
      <c r="BM10" s="114"/>
      <c r="BN10" s="114"/>
      <c r="BO10" s="114"/>
      <c r="BP10" s="278"/>
      <c r="BQ10" s="270"/>
      <c r="BR10" s="152"/>
      <c r="BS10" s="214"/>
      <c r="BT10" s="214"/>
      <c r="BU10" s="214"/>
      <c r="BV10" s="214"/>
      <c r="BW10" s="214"/>
      <c r="BX10" s="214"/>
      <c r="BY10" s="215"/>
      <c r="BZ10" s="211"/>
      <c r="CA10" s="152"/>
      <c r="CB10" s="214"/>
      <c r="CC10" s="214"/>
      <c r="CD10" s="214"/>
      <c r="CE10" s="214"/>
      <c r="CF10" s="214"/>
      <c r="CG10" s="214"/>
      <c r="CH10" s="215"/>
      <c r="CI10" s="211"/>
      <c r="CJ10" s="152"/>
      <c r="CK10" s="214"/>
      <c r="CL10" s="214"/>
      <c r="CM10" s="214"/>
      <c r="CN10" s="214"/>
      <c r="CO10" s="214"/>
      <c r="CP10" s="214"/>
      <c r="CQ10" s="215"/>
      <c r="CR10" s="211"/>
      <c r="CS10" s="152"/>
      <c r="CT10" s="214"/>
      <c r="CU10" s="214"/>
      <c r="CV10" s="214"/>
      <c r="CW10" s="214"/>
      <c r="CX10" s="214"/>
      <c r="CY10" s="214"/>
      <c r="CZ10" s="215"/>
      <c r="DA10" s="221"/>
      <c r="DB10" s="222"/>
      <c r="DC10" s="222"/>
      <c r="DD10" s="222"/>
      <c r="DE10" s="222"/>
      <c r="DF10" s="223"/>
      <c r="DG10" s="203"/>
      <c r="DH10" s="204"/>
      <c r="DI10" s="228"/>
      <c r="DJ10" s="203"/>
      <c r="DK10" s="204"/>
      <c r="DL10" s="205"/>
      <c r="DN10" s="276"/>
      <c r="DO10" s="114"/>
      <c r="DP10" s="114"/>
      <c r="DQ10" s="114"/>
      <c r="DR10" s="114"/>
      <c r="DS10" s="114"/>
      <c r="DT10" s="114"/>
      <c r="DU10" s="114"/>
      <c r="DV10" s="278"/>
      <c r="DW10" s="270"/>
      <c r="DX10" s="152"/>
      <c r="DY10" s="214"/>
      <c r="DZ10" s="214"/>
      <c r="EA10" s="214"/>
      <c r="EB10" s="214"/>
      <c r="EC10" s="214"/>
      <c r="ED10" s="214"/>
      <c r="EE10" s="215"/>
      <c r="EF10" s="211"/>
      <c r="EG10" s="152"/>
      <c r="EH10" s="214"/>
      <c r="EI10" s="214"/>
      <c r="EJ10" s="214"/>
      <c r="EK10" s="214"/>
      <c r="EL10" s="214"/>
      <c r="EM10" s="214"/>
      <c r="EN10" s="215"/>
      <c r="EO10" s="211"/>
      <c r="EP10" s="152"/>
      <c r="EQ10" s="214"/>
      <c r="ER10" s="214"/>
      <c r="ES10" s="214"/>
      <c r="ET10" s="214"/>
      <c r="EU10" s="214"/>
      <c r="EV10" s="214"/>
      <c r="EW10" s="215"/>
      <c r="EX10" s="211"/>
      <c r="EY10" s="152"/>
      <c r="EZ10" s="214"/>
      <c r="FA10" s="214"/>
      <c r="FB10" s="214"/>
      <c r="FC10" s="214"/>
      <c r="FD10" s="214"/>
      <c r="FE10" s="214"/>
      <c r="FF10" s="215"/>
      <c r="FG10" s="221"/>
      <c r="FH10" s="222"/>
      <c r="FI10" s="222"/>
      <c r="FJ10" s="222"/>
      <c r="FK10" s="222"/>
      <c r="FL10" s="223"/>
      <c r="FM10" s="203"/>
      <c r="FN10" s="204"/>
      <c r="FO10" s="228"/>
      <c r="FP10" s="203"/>
      <c r="FQ10" s="204"/>
      <c r="FR10" s="205"/>
      <c r="FS10" s="13"/>
      <c r="FT10" s="6"/>
      <c r="FU10" s="6"/>
      <c r="FV10" s="6"/>
      <c r="FW10" s="6"/>
      <c r="FX10" s="6"/>
      <c r="FY10" s="6"/>
      <c r="FZ10" s="6"/>
    </row>
    <row r="11" spans="2:182" ht="6" customHeight="1" x14ac:dyDescent="0.2">
      <c r="B11" s="276"/>
      <c r="C11" s="114"/>
      <c r="D11" s="114"/>
      <c r="E11" s="114"/>
      <c r="F11" s="114"/>
      <c r="G11" s="114"/>
      <c r="H11" s="114"/>
      <c r="I11" s="114"/>
      <c r="J11" s="278"/>
      <c r="K11" s="270"/>
      <c r="L11" s="152"/>
      <c r="M11" s="214"/>
      <c r="N11" s="214"/>
      <c r="O11" s="214"/>
      <c r="P11" s="214"/>
      <c r="Q11" s="214"/>
      <c r="R11" s="214"/>
      <c r="S11" s="215"/>
      <c r="T11" s="211"/>
      <c r="U11" s="152"/>
      <c r="V11" s="214"/>
      <c r="W11" s="214"/>
      <c r="X11" s="214"/>
      <c r="Y11" s="214"/>
      <c r="Z11" s="214"/>
      <c r="AA11" s="214"/>
      <c r="AB11" s="215"/>
      <c r="AC11" s="211"/>
      <c r="AD11" s="152"/>
      <c r="AE11" s="214"/>
      <c r="AF11" s="214"/>
      <c r="AG11" s="214"/>
      <c r="AH11" s="214"/>
      <c r="AI11" s="214"/>
      <c r="AJ11" s="214"/>
      <c r="AK11" s="215"/>
      <c r="AL11" s="211"/>
      <c r="AM11" s="152"/>
      <c r="AN11" s="214"/>
      <c r="AO11" s="214"/>
      <c r="AP11" s="214"/>
      <c r="AQ11" s="214"/>
      <c r="AR11" s="214"/>
      <c r="AS11" s="214"/>
      <c r="AT11" s="215"/>
      <c r="AU11" s="221"/>
      <c r="AV11" s="222"/>
      <c r="AW11" s="222"/>
      <c r="AX11" s="222"/>
      <c r="AY11" s="222"/>
      <c r="AZ11" s="223"/>
      <c r="BA11" s="203"/>
      <c r="BB11" s="204"/>
      <c r="BC11" s="228"/>
      <c r="BD11" s="203"/>
      <c r="BE11" s="204"/>
      <c r="BF11" s="205"/>
      <c r="BG11" s="3"/>
      <c r="BH11" s="276"/>
      <c r="BI11" s="114"/>
      <c r="BJ11" s="114"/>
      <c r="BK11" s="114"/>
      <c r="BL11" s="114"/>
      <c r="BM11" s="114"/>
      <c r="BN11" s="114"/>
      <c r="BO11" s="114"/>
      <c r="BP11" s="278"/>
      <c r="BQ11" s="270"/>
      <c r="BR11" s="152"/>
      <c r="BS11" s="214"/>
      <c r="BT11" s="214"/>
      <c r="BU11" s="214"/>
      <c r="BV11" s="214"/>
      <c r="BW11" s="214"/>
      <c r="BX11" s="214"/>
      <c r="BY11" s="215"/>
      <c r="BZ11" s="211"/>
      <c r="CA11" s="152"/>
      <c r="CB11" s="214"/>
      <c r="CC11" s="214"/>
      <c r="CD11" s="214"/>
      <c r="CE11" s="214"/>
      <c r="CF11" s="214"/>
      <c r="CG11" s="214"/>
      <c r="CH11" s="215"/>
      <c r="CI11" s="211"/>
      <c r="CJ11" s="152"/>
      <c r="CK11" s="214"/>
      <c r="CL11" s="214"/>
      <c r="CM11" s="214"/>
      <c r="CN11" s="214"/>
      <c r="CO11" s="214"/>
      <c r="CP11" s="214"/>
      <c r="CQ11" s="215"/>
      <c r="CR11" s="211"/>
      <c r="CS11" s="152"/>
      <c r="CT11" s="214"/>
      <c r="CU11" s="214"/>
      <c r="CV11" s="214"/>
      <c r="CW11" s="214"/>
      <c r="CX11" s="214"/>
      <c r="CY11" s="214"/>
      <c r="CZ11" s="215"/>
      <c r="DA11" s="221"/>
      <c r="DB11" s="222"/>
      <c r="DC11" s="222"/>
      <c r="DD11" s="222"/>
      <c r="DE11" s="222"/>
      <c r="DF11" s="223"/>
      <c r="DG11" s="203"/>
      <c r="DH11" s="204"/>
      <c r="DI11" s="228"/>
      <c r="DJ11" s="203"/>
      <c r="DK11" s="204"/>
      <c r="DL11" s="205"/>
      <c r="DN11" s="276"/>
      <c r="DO11" s="114"/>
      <c r="DP11" s="114"/>
      <c r="DQ11" s="114"/>
      <c r="DR11" s="114"/>
      <c r="DS11" s="114"/>
      <c r="DT11" s="114"/>
      <c r="DU11" s="114"/>
      <c r="DV11" s="278"/>
      <c r="DW11" s="270"/>
      <c r="DX11" s="152"/>
      <c r="DY11" s="214"/>
      <c r="DZ11" s="214"/>
      <c r="EA11" s="214"/>
      <c r="EB11" s="214"/>
      <c r="EC11" s="214"/>
      <c r="ED11" s="214"/>
      <c r="EE11" s="215"/>
      <c r="EF11" s="211"/>
      <c r="EG11" s="152"/>
      <c r="EH11" s="214"/>
      <c r="EI11" s="214"/>
      <c r="EJ11" s="214"/>
      <c r="EK11" s="214"/>
      <c r="EL11" s="214"/>
      <c r="EM11" s="214"/>
      <c r="EN11" s="215"/>
      <c r="EO11" s="211"/>
      <c r="EP11" s="152"/>
      <c r="EQ11" s="214"/>
      <c r="ER11" s="214"/>
      <c r="ES11" s="214"/>
      <c r="ET11" s="214"/>
      <c r="EU11" s="214"/>
      <c r="EV11" s="214"/>
      <c r="EW11" s="215"/>
      <c r="EX11" s="211"/>
      <c r="EY11" s="152"/>
      <c r="EZ11" s="214"/>
      <c r="FA11" s="214"/>
      <c r="FB11" s="214"/>
      <c r="FC11" s="214"/>
      <c r="FD11" s="214"/>
      <c r="FE11" s="214"/>
      <c r="FF11" s="215"/>
      <c r="FG11" s="221"/>
      <c r="FH11" s="222"/>
      <c r="FI11" s="222"/>
      <c r="FJ11" s="222"/>
      <c r="FK11" s="222"/>
      <c r="FL11" s="223"/>
      <c r="FM11" s="203"/>
      <c r="FN11" s="204"/>
      <c r="FO11" s="228"/>
      <c r="FP11" s="203"/>
      <c r="FQ11" s="204"/>
      <c r="FR11" s="205"/>
      <c r="FS11" s="13"/>
      <c r="FT11" s="6"/>
      <c r="FU11" s="6"/>
      <c r="FV11" s="6"/>
      <c r="FW11" s="6"/>
      <c r="FX11" s="6"/>
      <c r="FY11" s="6"/>
      <c r="FZ11" s="6"/>
    </row>
    <row r="12" spans="2:182" ht="6" customHeight="1" thickBot="1" x14ac:dyDescent="0.25">
      <c r="B12" s="276"/>
      <c r="C12" s="114"/>
      <c r="D12" s="114"/>
      <c r="E12" s="114"/>
      <c r="F12" s="114"/>
      <c r="G12" s="114"/>
      <c r="H12" s="114"/>
      <c r="I12" s="114"/>
      <c r="J12" s="278"/>
      <c r="K12" s="271"/>
      <c r="L12" s="272"/>
      <c r="M12" s="216"/>
      <c r="N12" s="216"/>
      <c r="O12" s="216"/>
      <c r="P12" s="216"/>
      <c r="Q12" s="216"/>
      <c r="R12" s="216"/>
      <c r="S12" s="217"/>
      <c r="T12" s="273"/>
      <c r="U12" s="272"/>
      <c r="V12" s="216"/>
      <c r="W12" s="216"/>
      <c r="X12" s="216"/>
      <c r="Y12" s="216"/>
      <c r="Z12" s="216"/>
      <c r="AA12" s="216"/>
      <c r="AB12" s="217"/>
      <c r="AC12" s="273"/>
      <c r="AD12" s="272"/>
      <c r="AE12" s="216"/>
      <c r="AF12" s="216"/>
      <c r="AG12" s="216"/>
      <c r="AH12" s="216"/>
      <c r="AI12" s="216"/>
      <c r="AJ12" s="216"/>
      <c r="AK12" s="217"/>
      <c r="AL12" s="211"/>
      <c r="AM12" s="152"/>
      <c r="AN12" s="216"/>
      <c r="AO12" s="216"/>
      <c r="AP12" s="216"/>
      <c r="AQ12" s="216"/>
      <c r="AR12" s="216"/>
      <c r="AS12" s="216"/>
      <c r="AT12" s="217"/>
      <c r="AU12" s="224"/>
      <c r="AV12" s="225"/>
      <c r="AW12" s="225"/>
      <c r="AX12" s="225"/>
      <c r="AY12" s="225"/>
      <c r="AZ12" s="226"/>
      <c r="BA12" s="206"/>
      <c r="BB12" s="207"/>
      <c r="BC12" s="229"/>
      <c r="BD12" s="206"/>
      <c r="BE12" s="207"/>
      <c r="BF12" s="208"/>
      <c r="BG12" s="3"/>
      <c r="BH12" s="276"/>
      <c r="BI12" s="114"/>
      <c r="BJ12" s="114"/>
      <c r="BK12" s="114"/>
      <c r="BL12" s="114"/>
      <c r="BM12" s="114"/>
      <c r="BN12" s="114"/>
      <c r="BO12" s="114"/>
      <c r="BP12" s="278"/>
      <c r="BQ12" s="271"/>
      <c r="BR12" s="272"/>
      <c r="BS12" s="216"/>
      <c r="BT12" s="216"/>
      <c r="BU12" s="216"/>
      <c r="BV12" s="216"/>
      <c r="BW12" s="216"/>
      <c r="BX12" s="216"/>
      <c r="BY12" s="217"/>
      <c r="BZ12" s="273"/>
      <c r="CA12" s="272"/>
      <c r="CB12" s="216"/>
      <c r="CC12" s="216"/>
      <c r="CD12" s="216"/>
      <c r="CE12" s="216"/>
      <c r="CF12" s="216"/>
      <c r="CG12" s="216"/>
      <c r="CH12" s="217"/>
      <c r="CI12" s="273"/>
      <c r="CJ12" s="272"/>
      <c r="CK12" s="216"/>
      <c r="CL12" s="216"/>
      <c r="CM12" s="216"/>
      <c r="CN12" s="216"/>
      <c r="CO12" s="216"/>
      <c r="CP12" s="216"/>
      <c r="CQ12" s="217"/>
      <c r="CR12" s="211"/>
      <c r="CS12" s="152"/>
      <c r="CT12" s="216"/>
      <c r="CU12" s="216"/>
      <c r="CV12" s="216"/>
      <c r="CW12" s="216"/>
      <c r="CX12" s="216"/>
      <c r="CY12" s="216"/>
      <c r="CZ12" s="217"/>
      <c r="DA12" s="224"/>
      <c r="DB12" s="225"/>
      <c r="DC12" s="225"/>
      <c r="DD12" s="225"/>
      <c r="DE12" s="225"/>
      <c r="DF12" s="226"/>
      <c r="DG12" s="206"/>
      <c r="DH12" s="207"/>
      <c r="DI12" s="229"/>
      <c r="DJ12" s="206"/>
      <c r="DK12" s="207"/>
      <c r="DL12" s="208"/>
      <c r="DN12" s="276"/>
      <c r="DO12" s="114"/>
      <c r="DP12" s="114"/>
      <c r="DQ12" s="114"/>
      <c r="DR12" s="114"/>
      <c r="DS12" s="114"/>
      <c r="DT12" s="114"/>
      <c r="DU12" s="114"/>
      <c r="DV12" s="278"/>
      <c r="DW12" s="271"/>
      <c r="DX12" s="272"/>
      <c r="DY12" s="216"/>
      <c r="DZ12" s="216"/>
      <c r="EA12" s="216"/>
      <c r="EB12" s="216"/>
      <c r="EC12" s="216"/>
      <c r="ED12" s="216"/>
      <c r="EE12" s="217"/>
      <c r="EF12" s="273"/>
      <c r="EG12" s="272"/>
      <c r="EH12" s="216"/>
      <c r="EI12" s="216"/>
      <c r="EJ12" s="216"/>
      <c r="EK12" s="216"/>
      <c r="EL12" s="216"/>
      <c r="EM12" s="216"/>
      <c r="EN12" s="217"/>
      <c r="EO12" s="273"/>
      <c r="EP12" s="272"/>
      <c r="EQ12" s="216"/>
      <c r="ER12" s="216"/>
      <c r="ES12" s="216"/>
      <c r="ET12" s="216"/>
      <c r="EU12" s="216"/>
      <c r="EV12" s="216"/>
      <c r="EW12" s="217"/>
      <c r="EX12" s="211"/>
      <c r="EY12" s="152"/>
      <c r="EZ12" s="216"/>
      <c r="FA12" s="216"/>
      <c r="FB12" s="216"/>
      <c r="FC12" s="216"/>
      <c r="FD12" s="216"/>
      <c r="FE12" s="216"/>
      <c r="FF12" s="217"/>
      <c r="FG12" s="224"/>
      <c r="FH12" s="225"/>
      <c r="FI12" s="225"/>
      <c r="FJ12" s="225"/>
      <c r="FK12" s="225"/>
      <c r="FL12" s="226"/>
      <c r="FM12" s="206"/>
      <c r="FN12" s="207"/>
      <c r="FO12" s="229"/>
      <c r="FP12" s="206"/>
      <c r="FQ12" s="207"/>
      <c r="FR12" s="208"/>
      <c r="FS12" s="13"/>
      <c r="FT12" s="6"/>
      <c r="FU12" s="6"/>
      <c r="FV12" s="6"/>
      <c r="FW12" s="6"/>
      <c r="FX12" s="6"/>
      <c r="FY12" s="6"/>
      <c r="FZ12" s="6"/>
    </row>
    <row r="13" spans="2:182" ht="6" customHeight="1" thickTop="1" x14ac:dyDescent="0.2">
      <c r="B13" s="354">
        <v>1</v>
      </c>
      <c r="C13" s="355"/>
      <c r="D13" s="243" t="s">
        <v>53</v>
      </c>
      <c r="E13" s="243"/>
      <c r="F13" s="243"/>
      <c r="G13" s="243"/>
      <c r="H13" s="243"/>
      <c r="I13" s="243"/>
      <c r="J13" s="244"/>
      <c r="K13" s="261"/>
      <c r="L13" s="262"/>
      <c r="M13" s="262"/>
      <c r="N13" s="262"/>
      <c r="O13" s="262"/>
      <c r="P13" s="262"/>
      <c r="Q13" s="262"/>
      <c r="R13" s="262"/>
      <c r="S13" s="263"/>
      <c r="T13" s="199">
        <v>3</v>
      </c>
      <c r="U13" s="171"/>
      <c r="V13" s="171"/>
      <c r="W13" s="171" t="s">
        <v>101</v>
      </c>
      <c r="X13" s="171"/>
      <c r="Y13" s="171"/>
      <c r="Z13" s="171">
        <v>0</v>
      </c>
      <c r="AA13" s="171"/>
      <c r="AB13" s="254"/>
      <c r="AC13" s="199">
        <v>3</v>
      </c>
      <c r="AD13" s="171"/>
      <c r="AE13" s="171"/>
      <c r="AF13" s="171" t="s">
        <v>101</v>
      </c>
      <c r="AG13" s="171"/>
      <c r="AH13" s="171"/>
      <c r="AI13" s="171">
        <v>0</v>
      </c>
      <c r="AJ13" s="171"/>
      <c r="AK13" s="171"/>
      <c r="AL13" s="199">
        <v>3</v>
      </c>
      <c r="AM13" s="171"/>
      <c r="AN13" s="171"/>
      <c r="AO13" s="171" t="s">
        <v>101</v>
      </c>
      <c r="AP13" s="171"/>
      <c r="AQ13" s="171"/>
      <c r="AR13" s="171">
        <v>0</v>
      </c>
      <c r="AS13" s="171"/>
      <c r="AT13" s="265"/>
      <c r="AU13" s="353">
        <f>IF(K13=3,1,0)+IF(T13=3,1,0)+IF(AC13=3,1,0)+IF(AL13=3,1,0)</f>
        <v>3</v>
      </c>
      <c r="AV13" s="195"/>
      <c r="AW13" s="195" t="s">
        <v>101</v>
      </c>
      <c r="AX13" s="195"/>
      <c r="AY13" s="195">
        <f>IF(Q13=3,1,0)+IF(Z13=3,1,0)+IF(AI13=3,1,0)+IF(AR13=3,1,0)</f>
        <v>0</v>
      </c>
      <c r="AZ13" s="352"/>
      <c r="BA13" s="197">
        <f>IF(AND(AU13=0,AY13=0),"",AU13*2+AY13)</f>
        <v>6</v>
      </c>
      <c r="BB13" s="167"/>
      <c r="BC13" s="198"/>
      <c r="BD13" s="167">
        <f>IF(BA13="","",RANK(BA13,BA13:BC28))</f>
        <v>1</v>
      </c>
      <c r="BE13" s="167"/>
      <c r="BF13" s="168"/>
      <c r="BG13" s="6"/>
      <c r="BH13" s="354">
        <v>1</v>
      </c>
      <c r="BI13" s="355"/>
      <c r="BJ13" s="243" t="s">
        <v>10</v>
      </c>
      <c r="BK13" s="243"/>
      <c r="BL13" s="243"/>
      <c r="BM13" s="243"/>
      <c r="BN13" s="243"/>
      <c r="BO13" s="243"/>
      <c r="BP13" s="244"/>
      <c r="BQ13" s="261"/>
      <c r="BR13" s="262"/>
      <c r="BS13" s="262"/>
      <c r="BT13" s="262"/>
      <c r="BU13" s="262"/>
      <c r="BV13" s="262"/>
      <c r="BW13" s="262"/>
      <c r="BX13" s="262"/>
      <c r="BY13" s="263"/>
      <c r="BZ13" s="199">
        <v>3</v>
      </c>
      <c r="CA13" s="171"/>
      <c r="CB13" s="171"/>
      <c r="CC13" s="171" t="s">
        <v>101</v>
      </c>
      <c r="CD13" s="171"/>
      <c r="CE13" s="171"/>
      <c r="CF13" s="171">
        <v>0</v>
      </c>
      <c r="CG13" s="171"/>
      <c r="CH13" s="254"/>
      <c r="CI13" s="199">
        <v>3</v>
      </c>
      <c r="CJ13" s="171"/>
      <c r="CK13" s="171"/>
      <c r="CL13" s="171" t="s">
        <v>101</v>
      </c>
      <c r="CM13" s="171"/>
      <c r="CN13" s="171"/>
      <c r="CO13" s="171">
        <v>0</v>
      </c>
      <c r="CP13" s="171"/>
      <c r="CQ13" s="171"/>
      <c r="CR13" s="199">
        <v>3</v>
      </c>
      <c r="CS13" s="171"/>
      <c r="CT13" s="171"/>
      <c r="CU13" s="171" t="s">
        <v>101</v>
      </c>
      <c r="CV13" s="171"/>
      <c r="CW13" s="171"/>
      <c r="CX13" s="171">
        <v>0</v>
      </c>
      <c r="CY13" s="171"/>
      <c r="CZ13" s="265"/>
      <c r="DA13" s="353">
        <f>IF(BQ13=3,1,0)+IF(BZ13=3,1,0)+IF(CI13=3,1,0)+IF(CR13=3,1,0)</f>
        <v>3</v>
      </c>
      <c r="DB13" s="195"/>
      <c r="DC13" s="195" t="s">
        <v>101</v>
      </c>
      <c r="DD13" s="195"/>
      <c r="DE13" s="195">
        <f>IF(BW13=3,1,0)+IF(CF13=3,1,0)+IF(CO13=3,1,0)+IF(CX13=3,1,0)</f>
        <v>0</v>
      </c>
      <c r="DF13" s="352"/>
      <c r="DG13" s="197">
        <f>IF(AND(DA13=0,DE13=0),"",DA13*2+DE13)</f>
        <v>6</v>
      </c>
      <c r="DH13" s="167"/>
      <c r="DI13" s="198"/>
      <c r="DJ13" s="167">
        <f>IF(DG13="","",RANK(DG13,DG13:DI28))</f>
        <v>1</v>
      </c>
      <c r="DK13" s="167"/>
      <c r="DL13" s="168"/>
      <c r="DN13" s="354">
        <v>1</v>
      </c>
      <c r="DO13" s="355"/>
      <c r="DP13" s="243" t="s">
        <v>54</v>
      </c>
      <c r="DQ13" s="243"/>
      <c r="DR13" s="243"/>
      <c r="DS13" s="243"/>
      <c r="DT13" s="243"/>
      <c r="DU13" s="243"/>
      <c r="DV13" s="244"/>
      <c r="DW13" s="261"/>
      <c r="DX13" s="262"/>
      <c r="DY13" s="262"/>
      <c r="DZ13" s="262"/>
      <c r="EA13" s="262"/>
      <c r="EB13" s="262"/>
      <c r="EC13" s="262"/>
      <c r="ED13" s="262"/>
      <c r="EE13" s="263"/>
      <c r="EF13" s="199">
        <v>3</v>
      </c>
      <c r="EG13" s="171"/>
      <c r="EH13" s="171"/>
      <c r="EI13" s="171" t="s">
        <v>101</v>
      </c>
      <c r="EJ13" s="171"/>
      <c r="EK13" s="171"/>
      <c r="EL13" s="171">
        <v>0</v>
      </c>
      <c r="EM13" s="171"/>
      <c r="EN13" s="254"/>
      <c r="EO13" s="199">
        <v>3</v>
      </c>
      <c r="EP13" s="171"/>
      <c r="EQ13" s="171"/>
      <c r="ER13" s="171" t="s">
        <v>101</v>
      </c>
      <c r="ES13" s="171"/>
      <c r="ET13" s="171"/>
      <c r="EU13" s="171">
        <v>0</v>
      </c>
      <c r="EV13" s="171"/>
      <c r="EW13" s="171"/>
      <c r="EX13" s="199">
        <v>3</v>
      </c>
      <c r="EY13" s="171"/>
      <c r="EZ13" s="171"/>
      <c r="FA13" s="171" t="s">
        <v>101</v>
      </c>
      <c r="FB13" s="171"/>
      <c r="FC13" s="171"/>
      <c r="FD13" s="171">
        <v>0</v>
      </c>
      <c r="FE13" s="171"/>
      <c r="FF13" s="265"/>
      <c r="FG13" s="353">
        <f>IF(DW13=3,1,0)+IF(EF13=3,1,0)+IF(EO13=3,1,0)+IF(EX13=3,1,0)</f>
        <v>3</v>
      </c>
      <c r="FH13" s="195"/>
      <c r="FI13" s="195" t="s">
        <v>101</v>
      </c>
      <c r="FJ13" s="195"/>
      <c r="FK13" s="195">
        <f>IF(EC13=3,1,0)+IF(EL13=3,1,0)+IF(EU13=3,1,0)+IF(FD13=3,1,0)</f>
        <v>0</v>
      </c>
      <c r="FL13" s="352"/>
      <c r="FM13" s="197">
        <f>IF(AND(FG13=0,FK13=0),"",FG13*2+FK13)</f>
        <v>6</v>
      </c>
      <c r="FN13" s="167"/>
      <c r="FO13" s="198"/>
      <c r="FP13" s="167">
        <f>IF(FM13="","",RANK(FM13,FM13:FO28))</f>
        <v>1</v>
      </c>
      <c r="FQ13" s="167"/>
      <c r="FR13" s="168"/>
      <c r="FS13" s="13"/>
      <c r="FT13" s="6"/>
      <c r="FU13" s="6"/>
      <c r="FV13" s="6"/>
      <c r="FW13" s="6"/>
      <c r="FX13" s="6"/>
      <c r="FY13" s="6"/>
      <c r="FZ13" s="6"/>
    </row>
    <row r="14" spans="2:182" ht="6" customHeight="1" x14ac:dyDescent="0.2">
      <c r="B14" s="276"/>
      <c r="C14" s="114"/>
      <c r="D14" s="214"/>
      <c r="E14" s="214"/>
      <c r="F14" s="214"/>
      <c r="G14" s="214"/>
      <c r="H14" s="214"/>
      <c r="I14" s="214"/>
      <c r="J14" s="245"/>
      <c r="K14" s="264"/>
      <c r="L14" s="140"/>
      <c r="M14" s="140"/>
      <c r="N14" s="140"/>
      <c r="O14" s="140"/>
      <c r="P14" s="140"/>
      <c r="Q14" s="140"/>
      <c r="R14" s="140"/>
      <c r="S14" s="233"/>
      <c r="T14" s="163"/>
      <c r="U14" s="135"/>
      <c r="V14" s="135"/>
      <c r="W14" s="135"/>
      <c r="X14" s="135"/>
      <c r="Y14" s="135"/>
      <c r="Z14" s="135"/>
      <c r="AA14" s="135"/>
      <c r="AB14" s="136"/>
      <c r="AC14" s="163"/>
      <c r="AD14" s="135"/>
      <c r="AE14" s="135"/>
      <c r="AF14" s="135"/>
      <c r="AG14" s="135"/>
      <c r="AH14" s="135"/>
      <c r="AI14" s="135"/>
      <c r="AJ14" s="135"/>
      <c r="AK14" s="135"/>
      <c r="AL14" s="163"/>
      <c r="AM14" s="135"/>
      <c r="AN14" s="135"/>
      <c r="AO14" s="135"/>
      <c r="AP14" s="135"/>
      <c r="AQ14" s="135"/>
      <c r="AR14" s="135"/>
      <c r="AS14" s="135"/>
      <c r="AT14" s="259"/>
      <c r="AU14" s="345"/>
      <c r="AV14" s="147"/>
      <c r="AW14" s="147"/>
      <c r="AX14" s="147"/>
      <c r="AY14" s="147"/>
      <c r="AZ14" s="347"/>
      <c r="BA14" s="123"/>
      <c r="BB14" s="124"/>
      <c r="BC14" s="125"/>
      <c r="BD14" s="124"/>
      <c r="BE14" s="124"/>
      <c r="BF14" s="130"/>
      <c r="BG14" s="6"/>
      <c r="BH14" s="276"/>
      <c r="BI14" s="114"/>
      <c r="BJ14" s="214"/>
      <c r="BK14" s="214"/>
      <c r="BL14" s="214"/>
      <c r="BM14" s="214"/>
      <c r="BN14" s="214"/>
      <c r="BO14" s="214"/>
      <c r="BP14" s="245"/>
      <c r="BQ14" s="264"/>
      <c r="BR14" s="140"/>
      <c r="BS14" s="140"/>
      <c r="BT14" s="140"/>
      <c r="BU14" s="140"/>
      <c r="BV14" s="140"/>
      <c r="BW14" s="140"/>
      <c r="BX14" s="140"/>
      <c r="BY14" s="233"/>
      <c r="BZ14" s="163"/>
      <c r="CA14" s="135"/>
      <c r="CB14" s="135"/>
      <c r="CC14" s="135"/>
      <c r="CD14" s="135"/>
      <c r="CE14" s="135"/>
      <c r="CF14" s="135"/>
      <c r="CG14" s="135"/>
      <c r="CH14" s="136"/>
      <c r="CI14" s="163"/>
      <c r="CJ14" s="135"/>
      <c r="CK14" s="135"/>
      <c r="CL14" s="135"/>
      <c r="CM14" s="135"/>
      <c r="CN14" s="135"/>
      <c r="CO14" s="135"/>
      <c r="CP14" s="135"/>
      <c r="CQ14" s="135"/>
      <c r="CR14" s="163"/>
      <c r="CS14" s="135"/>
      <c r="CT14" s="135"/>
      <c r="CU14" s="135"/>
      <c r="CV14" s="135"/>
      <c r="CW14" s="135"/>
      <c r="CX14" s="135"/>
      <c r="CY14" s="135"/>
      <c r="CZ14" s="259"/>
      <c r="DA14" s="345"/>
      <c r="DB14" s="147"/>
      <c r="DC14" s="147"/>
      <c r="DD14" s="147"/>
      <c r="DE14" s="147"/>
      <c r="DF14" s="347"/>
      <c r="DG14" s="123"/>
      <c r="DH14" s="124"/>
      <c r="DI14" s="125"/>
      <c r="DJ14" s="124"/>
      <c r="DK14" s="124"/>
      <c r="DL14" s="130"/>
      <c r="DN14" s="276"/>
      <c r="DO14" s="114"/>
      <c r="DP14" s="214"/>
      <c r="DQ14" s="214"/>
      <c r="DR14" s="214"/>
      <c r="DS14" s="214"/>
      <c r="DT14" s="214"/>
      <c r="DU14" s="214"/>
      <c r="DV14" s="245"/>
      <c r="DW14" s="264"/>
      <c r="DX14" s="140"/>
      <c r="DY14" s="140"/>
      <c r="DZ14" s="140"/>
      <c r="EA14" s="140"/>
      <c r="EB14" s="140"/>
      <c r="EC14" s="140"/>
      <c r="ED14" s="140"/>
      <c r="EE14" s="233"/>
      <c r="EF14" s="163"/>
      <c r="EG14" s="135"/>
      <c r="EH14" s="135"/>
      <c r="EI14" s="135"/>
      <c r="EJ14" s="135"/>
      <c r="EK14" s="135"/>
      <c r="EL14" s="135"/>
      <c r="EM14" s="135"/>
      <c r="EN14" s="136"/>
      <c r="EO14" s="163"/>
      <c r="EP14" s="135"/>
      <c r="EQ14" s="135"/>
      <c r="ER14" s="135"/>
      <c r="ES14" s="135"/>
      <c r="ET14" s="135"/>
      <c r="EU14" s="135"/>
      <c r="EV14" s="135"/>
      <c r="EW14" s="135"/>
      <c r="EX14" s="163"/>
      <c r="EY14" s="135"/>
      <c r="EZ14" s="135"/>
      <c r="FA14" s="135"/>
      <c r="FB14" s="135"/>
      <c r="FC14" s="135"/>
      <c r="FD14" s="135"/>
      <c r="FE14" s="135"/>
      <c r="FF14" s="259"/>
      <c r="FG14" s="345"/>
      <c r="FH14" s="147"/>
      <c r="FI14" s="147"/>
      <c r="FJ14" s="147"/>
      <c r="FK14" s="147"/>
      <c r="FL14" s="347"/>
      <c r="FM14" s="123"/>
      <c r="FN14" s="124"/>
      <c r="FO14" s="125"/>
      <c r="FP14" s="124"/>
      <c r="FQ14" s="124"/>
      <c r="FR14" s="130"/>
      <c r="FS14" s="13"/>
      <c r="FT14" s="6"/>
      <c r="FU14" s="6"/>
      <c r="FV14" s="6"/>
      <c r="FW14" s="6"/>
      <c r="FX14" s="6"/>
      <c r="FY14" s="6"/>
      <c r="FZ14" s="6"/>
    </row>
    <row r="15" spans="2:182" ht="6" customHeight="1" x14ac:dyDescent="0.2">
      <c r="B15" s="276"/>
      <c r="C15" s="114"/>
      <c r="D15" s="214"/>
      <c r="E15" s="214"/>
      <c r="F15" s="214"/>
      <c r="G15" s="214"/>
      <c r="H15" s="214"/>
      <c r="I15" s="214"/>
      <c r="J15" s="245"/>
      <c r="K15" s="264"/>
      <c r="L15" s="140"/>
      <c r="M15" s="140"/>
      <c r="N15" s="140"/>
      <c r="O15" s="140"/>
      <c r="P15" s="140"/>
      <c r="Q15" s="140"/>
      <c r="R15" s="140"/>
      <c r="S15" s="233"/>
      <c r="T15" s="163"/>
      <c r="U15" s="135"/>
      <c r="V15" s="135"/>
      <c r="W15" s="135"/>
      <c r="X15" s="135"/>
      <c r="Y15" s="135"/>
      <c r="Z15" s="135"/>
      <c r="AA15" s="135"/>
      <c r="AB15" s="136"/>
      <c r="AC15" s="163"/>
      <c r="AD15" s="135"/>
      <c r="AE15" s="135"/>
      <c r="AF15" s="135"/>
      <c r="AG15" s="135"/>
      <c r="AH15" s="135"/>
      <c r="AI15" s="135"/>
      <c r="AJ15" s="135"/>
      <c r="AK15" s="135"/>
      <c r="AL15" s="163"/>
      <c r="AM15" s="135"/>
      <c r="AN15" s="135"/>
      <c r="AO15" s="135"/>
      <c r="AP15" s="135"/>
      <c r="AQ15" s="135"/>
      <c r="AR15" s="135"/>
      <c r="AS15" s="135"/>
      <c r="AT15" s="259"/>
      <c r="AU15" s="345"/>
      <c r="AV15" s="147"/>
      <c r="AW15" s="147"/>
      <c r="AX15" s="147"/>
      <c r="AY15" s="147"/>
      <c r="AZ15" s="347"/>
      <c r="BA15" s="123"/>
      <c r="BB15" s="124"/>
      <c r="BC15" s="125"/>
      <c r="BD15" s="124"/>
      <c r="BE15" s="124"/>
      <c r="BF15" s="130"/>
      <c r="BG15" s="6"/>
      <c r="BH15" s="276"/>
      <c r="BI15" s="114"/>
      <c r="BJ15" s="214"/>
      <c r="BK15" s="214"/>
      <c r="BL15" s="214"/>
      <c r="BM15" s="214"/>
      <c r="BN15" s="214"/>
      <c r="BO15" s="214"/>
      <c r="BP15" s="245"/>
      <c r="BQ15" s="264"/>
      <c r="BR15" s="140"/>
      <c r="BS15" s="140"/>
      <c r="BT15" s="140"/>
      <c r="BU15" s="140"/>
      <c r="BV15" s="140"/>
      <c r="BW15" s="140"/>
      <c r="BX15" s="140"/>
      <c r="BY15" s="233"/>
      <c r="BZ15" s="163"/>
      <c r="CA15" s="135"/>
      <c r="CB15" s="135"/>
      <c r="CC15" s="135"/>
      <c r="CD15" s="135"/>
      <c r="CE15" s="135"/>
      <c r="CF15" s="135"/>
      <c r="CG15" s="135"/>
      <c r="CH15" s="136"/>
      <c r="CI15" s="163"/>
      <c r="CJ15" s="135"/>
      <c r="CK15" s="135"/>
      <c r="CL15" s="135"/>
      <c r="CM15" s="135"/>
      <c r="CN15" s="135"/>
      <c r="CO15" s="135"/>
      <c r="CP15" s="135"/>
      <c r="CQ15" s="135"/>
      <c r="CR15" s="163"/>
      <c r="CS15" s="135"/>
      <c r="CT15" s="135"/>
      <c r="CU15" s="135"/>
      <c r="CV15" s="135"/>
      <c r="CW15" s="135"/>
      <c r="CX15" s="135"/>
      <c r="CY15" s="135"/>
      <c r="CZ15" s="259"/>
      <c r="DA15" s="345"/>
      <c r="DB15" s="147"/>
      <c r="DC15" s="147"/>
      <c r="DD15" s="147"/>
      <c r="DE15" s="147"/>
      <c r="DF15" s="347"/>
      <c r="DG15" s="123"/>
      <c r="DH15" s="124"/>
      <c r="DI15" s="125"/>
      <c r="DJ15" s="124"/>
      <c r="DK15" s="124"/>
      <c r="DL15" s="130"/>
      <c r="DN15" s="276"/>
      <c r="DO15" s="114"/>
      <c r="DP15" s="214"/>
      <c r="DQ15" s="214"/>
      <c r="DR15" s="214"/>
      <c r="DS15" s="214"/>
      <c r="DT15" s="214"/>
      <c r="DU15" s="214"/>
      <c r="DV15" s="245"/>
      <c r="DW15" s="264"/>
      <c r="DX15" s="140"/>
      <c r="DY15" s="140"/>
      <c r="DZ15" s="140"/>
      <c r="EA15" s="140"/>
      <c r="EB15" s="140"/>
      <c r="EC15" s="140"/>
      <c r="ED15" s="140"/>
      <c r="EE15" s="233"/>
      <c r="EF15" s="163"/>
      <c r="EG15" s="135"/>
      <c r="EH15" s="135"/>
      <c r="EI15" s="135"/>
      <c r="EJ15" s="135"/>
      <c r="EK15" s="135"/>
      <c r="EL15" s="135"/>
      <c r="EM15" s="135"/>
      <c r="EN15" s="136"/>
      <c r="EO15" s="163"/>
      <c r="EP15" s="135"/>
      <c r="EQ15" s="135"/>
      <c r="ER15" s="135"/>
      <c r="ES15" s="135"/>
      <c r="ET15" s="135"/>
      <c r="EU15" s="135"/>
      <c r="EV15" s="135"/>
      <c r="EW15" s="135"/>
      <c r="EX15" s="163"/>
      <c r="EY15" s="135"/>
      <c r="EZ15" s="135"/>
      <c r="FA15" s="135"/>
      <c r="FB15" s="135"/>
      <c r="FC15" s="135"/>
      <c r="FD15" s="135"/>
      <c r="FE15" s="135"/>
      <c r="FF15" s="259"/>
      <c r="FG15" s="345"/>
      <c r="FH15" s="147"/>
      <c r="FI15" s="147"/>
      <c r="FJ15" s="147"/>
      <c r="FK15" s="147"/>
      <c r="FL15" s="347"/>
      <c r="FM15" s="123"/>
      <c r="FN15" s="124"/>
      <c r="FO15" s="125"/>
      <c r="FP15" s="124"/>
      <c r="FQ15" s="124"/>
      <c r="FR15" s="130"/>
      <c r="FS15" s="13"/>
      <c r="FT15" s="6"/>
      <c r="FU15" s="6"/>
      <c r="FV15" s="6"/>
      <c r="FW15" s="6"/>
      <c r="FX15" s="6"/>
      <c r="FY15" s="6"/>
      <c r="FZ15" s="6"/>
    </row>
    <row r="16" spans="2:182" ht="6" customHeight="1" x14ac:dyDescent="0.2">
      <c r="B16" s="276"/>
      <c r="C16" s="114"/>
      <c r="D16" s="246"/>
      <c r="E16" s="246"/>
      <c r="F16" s="246"/>
      <c r="G16" s="246"/>
      <c r="H16" s="246"/>
      <c r="I16" s="246"/>
      <c r="J16" s="247"/>
      <c r="K16" s="264"/>
      <c r="L16" s="140"/>
      <c r="M16" s="140"/>
      <c r="N16" s="140"/>
      <c r="O16" s="140"/>
      <c r="P16" s="140"/>
      <c r="Q16" s="140"/>
      <c r="R16" s="140"/>
      <c r="S16" s="233"/>
      <c r="T16" s="163"/>
      <c r="U16" s="135"/>
      <c r="V16" s="135"/>
      <c r="W16" s="135"/>
      <c r="X16" s="135"/>
      <c r="Y16" s="135"/>
      <c r="Z16" s="135"/>
      <c r="AA16" s="135"/>
      <c r="AB16" s="136"/>
      <c r="AC16" s="163"/>
      <c r="AD16" s="135"/>
      <c r="AE16" s="135"/>
      <c r="AF16" s="135"/>
      <c r="AG16" s="135"/>
      <c r="AH16" s="135"/>
      <c r="AI16" s="135"/>
      <c r="AJ16" s="135"/>
      <c r="AK16" s="135"/>
      <c r="AL16" s="163"/>
      <c r="AM16" s="135"/>
      <c r="AN16" s="135"/>
      <c r="AO16" s="135"/>
      <c r="AP16" s="135"/>
      <c r="AQ16" s="135"/>
      <c r="AR16" s="135"/>
      <c r="AS16" s="135"/>
      <c r="AT16" s="259"/>
      <c r="AU16" s="345"/>
      <c r="AV16" s="147"/>
      <c r="AW16" s="147"/>
      <c r="AX16" s="147"/>
      <c r="AY16" s="147"/>
      <c r="AZ16" s="347"/>
      <c r="BA16" s="165"/>
      <c r="BB16" s="149"/>
      <c r="BC16" s="166"/>
      <c r="BD16" s="149"/>
      <c r="BE16" s="149"/>
      <c r="BF16" s="150"/>
      <c r="BG16" s="6"/>
      <c r="BH16" s="276"/>
      <c r="BI16" s="114"/>
      <c r="BJ16" s="246"/>
      <c r="BK16" s="246"/>
      <c r="BL16" s="246"/>
      <c r="BM16" s="246"/>
      <c r="BN16" s="246"/>
      <c r="BO16" s="246"/>
      <c r="BP16" s="247"/>
      <c r="BQ16" s="264"/>
      <c r="BR16" s="140"/>
      <c r="BS16" s="140"/>
      <c r="BT16" s="140"/>
      <c r="BU16" s="140"/>
      <c r="BV16" s="140"/>
      <c r="BW16" s="140"/>
      <c r="BX16" s="140"/>
      <c r="BY16" s="233"/>
      <c r="BZ16" s="163"/>
      <c r="CA16" s="135"/>
      <c r="CB16" s="135"/>
      <c r="CC16" s="135"/>
      <c r="CD16" s="135"/>
      <c r="CE16" s="135"/>
      <c r="CF16" s="135"/>
      <c r="CG16" s="135"/>
      <c r="CH16" s="136"/>
      <c r="CI16" s="163"/>
      <c r="CJ16" s="135"/>
      <c r="CK16" s="135"/>
      <c r="CL16" s="135"/>
      <c r="CM16" s="135"/>
      <c r="CN16" s="135"/>
      <c r="CO16" s="135"/>
      <c r="CP16" s="135"/>
      <c r="CQ16" s="135"/>
      <c r="CR16" s="163"/>
      <c r="CS16" s="135"/>
      <c r="CT16" s="135"/>
      <c r="CU16" s="135"/>
      <c r="CV16" s="135"/>
      <c r="CW16" s="135"/>
      <c r="CX16" s="135"/>
      <c r="CY16" s="135"/>
      <c r="CZ16" s="259"/>
      <c r="DA16" s="345"/>
      <c r="DB16" s="147"/>
      <c r="DC16" s="147"/>
      <c r="DD16" s="147"/>
      <c r="DE16" s="147"/>
      <c r="DF16" s="347"/>
      <c r="DG16" s="165"/>
      <c r="DH16" s="149"/>
      <c r="DI16" s="166"/>
      <c r="DJ16" s="149"/>
      <c r="DK16" s="149"/>
      <c r="DL16" s="150"/>
      <c r="DN16" s="276"/>
      <c r="DO16" s="114"/>
      <c r="DP16" s="246"/>
      <c r="DQ16" s="246"/>
      <c r="DR16" s="246"/>
      <c r="DS16" s="246"/>
      <c r="DT16" s="246"/>
      <c r="DU16" s="246"/>
      <c r="DV16" s="247"/>
      <c r="DW16" s="264"/>
      <c r="DX16" s="140"/>
      <c r="DY16" s="140"/>
      <c r="DZ16" s="140"/>
      <c r="EA16" s="140"/>
      <c r="EB16" s="140"/>
      <c r="EC16" s="140"/>
      <c r="ED16" s="140"/>
      <c r="EE16" s="233"/>
      <c r="EF16" s="163"/>
      <c r="EG16" s="135"/>
      <c r="EH16" s="135"/>
      <c r="EI16" s="135"/>
      <c r="EJ16" s="135"/>
      <c r="EK16" s="135"/>
      <c r="EL16" s="135"/>
      <c r="EM16" s="135"/>
      <c r="EN16" s="136"/>
      <c r="EO16" s="163"/>
      <c r="EP16" s="135"/>
      <c r="EQ16" s="135"/>
      <c r="ER16" s="135"/>
      <c r="ES16" s="135"/>
      <c r="ET16" s="135"/>
      <c r="EU16" s="135"/>
      <c r="EV16" s="135"/>
      <c r="EW16" s="135"/>
      <c r="EX16" s="163"/>
      <c r="EY16" s="135"/>
      <c r="EZ16" s="135"/>
      <c r="FA16" s="135"/>
      <c r="FB16" s="135"/>
      <c r="FC16" s="135"/>
      <c r="FD16" s="135"/>
      <c r="FE16" s="135"/>
      <c r="FF16" s="259"/>
      <c r="FG16" s="345"/>
      <c r="FH16" s="147"/>
      <c r="FI16" s="147"/>
      <c r="FJ16" s="147"/>
      <c r="FK16" s="147"/>
      <c r="FL16" s="347"/>
      <c r="FM16" s="165"/>
      <c r="FN16" s="149"/>
      <c r="FO16" s="166"/>
      <c r="FP16" s="149"/>
      <c r="FQ16" s="149"/>
      <c r="FR16" s="150"/>
      <c r="FS16" s="13"/>
      <c r="FT16" s="6"/>
      <c r="FU16" s="6"/>
      <c r="FV16" s="6"/>
      <c r="FW16" s="6"/>
      <c r="FX16" s="6"/>
      <c r="FY16" s="6"/>
      <c r="FZ16" s="6"/>
    </row>
    <row r="17" spans="2:182" ht="6" customHeight="1" x14ac:dyDescent="0.2">
      <c r="B17" s="236">
        <v>2</v>
      </c>
      <c r="C17" s="237"/>
      <c r="D17" s="155" t="s">
        <v>111</v>
      </c>
      <c r="E17" s="155"/>
      <c r="F17" s="155"/>
      <c r="G17" s="155"/>
      <c r="H17" s="155"/>
      <c r="I17" s="155"/>
      <c r="J17" s="156"/>
      <c r="K17" s="159">
        <f>IF(Z13="","",Z13)</f>
        <v>0</v>
      </c>
      <c r="L17" s="133"/>
      <c r="M17" s="133"/>
      <c r="N17" s="133" t="s">
        <v>102</v>
      </c>
      <c r="O17" s="133"/>
      <c r="P17" s="133"/>
      <c r="Q17" s="133">
        <f>IF(T13="","",T13)</f>
        <v>3</v>
      </c>
      <c r="R17" s="133"/>
      <c r="S17" s="134"/>
      <c r="T17" s="231"/>
      <c r="U17" s="231"/>
      <c r="V17" s="231"/>
      <c r="W17" s="231"/>
      <c r="X17" s="231"/>
      <c r="Y17" s="231"/>
      <c r="Z17" s="231"/>
      <c r="AA17" s="231"/>
      <c r="AB17" s="232"/>
      <c r="AC17" s="162">
        <v>3</v>
      </c>
      <c r="AD17" s="133"/>
      <c r="AE17" s="133"/>
      <c r="AF17" s="133" t="s">
        <v>47</v>
      </c>
      <c r="AG17" s="133"/>
      <c r="AH17" s="133"/>
      <c r="AI17" s="133">
        <v>2</v>
      </c>
      <c r="AJ17" s="133"/>
      <c r="AK17" s="133"/>
      <c r="AL17" s="162">
        <v>0</v>
      </c>
      <c r="AM17" s="133"/>
      <c r="AN17" s="133"/>
      <c r="AO17" s="133" t="s">
        <v>47</v>
      </c>
      <c r="AP17" s="133"/>
      <c r="AQ17" s="133"/>
      <c r="AR17" s="133">
        <v>3</v>
      </c>
      <c r="AS17" s="133"/>
      <c r="AT17" s="258"/>
      <c r="AU17" s="345">
        <f>IF(K17=3,1,0)+IF(T17=3,1,0)+IF(AC17=3,1,0)+IF(AL17=3,1,0)</f>
        <v>1</v>
      </c>
      <c r="AV17" s="147"/>
      <c r="AW17" s="147" t="s">
        <v>47</v>
      </c>
      <c r="AX17" s="147"/>
      <c r="AY17" s="147">
        <f>IF(Q17=3,1,0)+IF(Z17=3,1,0)+IF(AI17=3,1,0)+IF(AR17=3,1,0)</f>
        <v>2</v>
      </c>
      <c r="AZ17" s="347"/>
      <c r="BA17" s="120">
        <f>IF(AND(AU17=0,AY17=0),"",AU17*2+AY17)</f>
        <v>4</v>
      </c>
      <c r="BB17" s="121"/>
      <c r="BC17" s="122"/>
      <c r="BD17" s="121">
        <f>IF(BA17="","",RANK(BA17,BA13:BC28))</f>
        <v>3</v>
      </c>
      <c r="BE17" s="121"/>
      <c r="BF17" s="129"/>
      <c r="BG17" s="6"/>
      <c r="BH17" s="236">
        <v>2</v>
      </c>
      <c r="BI17" s="237"/>
      <c r="BJ17" s="155" t="s">
        <v>112</v>
      </c>
      <c r="BK17" s="155"/>
      <c r="BL17" s="155"/>
      <c r="BM17" s="155"/>
      <c r="BN17" s="155"/>
      <c r="BO17" s="155"/>
      <c r="BP17" s="156"/>
      <c r="BQ17" s="159">
        <f>IF(CF13="","",CF13)</f>
        <v>0</v>
      </c>
      <c r="BR17" s="133"/>
      <c r="BS17" s="133"/>
      <c r="BT17" s="133" t="s">
        <v>102</v>
      </c>
      <c r="BU17" s="133"/>
      <c r="BV17" s="133"/>
      <c r="BW17" s="133">
        <f>IF(BZ13="","",BZ13)</f>
        <v>3</v>
      </c>
      <c r="BX17" s="133"/>
      <c r="BY17" s="134"/>
      <c r="BZ17" s="231"/>
      <c r="CA17" s="231"/>
      <c r="CB17" s="231"/>
      <c r="CC17" s="231"/>
      <c r="CD17" s="231"/>
      <c r="CE17" s="231"/>
      <c r="CF17" s="231"/>
      <c r="CG17" s="231"/>
      <c r="CH17" s="232"/>
      <c r="CI17" s="162">
        <v>1</v>
      </c>
      <c r="CJ17" s="133"/>
      <c r="CK17" s="133"/>
      <c r="CL17" s="133" t="s">
        <v>47</v>
      </c>
      <c r="CM17" s="133"/>
      <c r="CN17" s="133"/>
      <c r="CO17" s="133">
        <v>3</v>
      </c>
      <c r="CP17" s="133"/>
      <c r="CQ17" s="133"/>
      <c r="CR17" s="162">
        <v>1</v>
      </c>
      <c r="CS17" s="133"/>
      <c r="CT17" s="133"/>
      <c r="CU17" s="133" t="s">
        <v>47</v>
      </c>
      <c r="CV17" s="133"/>
      <c r="CW17" s="133"/>
      <c r="CX17" s="133">
        <v>3</v>
      </c>
      <c r="CY17" s="133"/>
      <c r="CZ17" s="258"/>
      <c r="DA17" s="345">
        <f>IF(BQ17=3,1,0)+IF(BZ17=3,1,0)+IF(CI17=3,1,0)+IF(CR17=3,1,0)</f>
        <v>0</v>
      </c>
      <c r="DB17" s="147"/>
      <c r="DC17" s="147" t="s">
        <v>47</v>
      </c>
      <c r="DD17" s="147"/>
      <c r="DE17" s="147">
        <f>IF(BW17=3,1,0)+IF(CF17=3,1,0)+IF(CO17=3,1,0)+IF(CX17=3,1,0)</f>
        <v>3</v>
      </c>
      <c r="DF17" s="347"/>
      <c r="DG17" s="120">
        <f>IF(AND(DA17=0,DE17=0),"",DA17*2+DE17)</f>
        <v>3</v>
      </c>
      <c r="DH17" s="121"/>
      <c r="DI17" s="122"/>
      <c r="DJ17" s="121">
        <f>IF(DG17="","",RANK(DG17,DG13:DI28))</f>
        <v>4</v>
      </c>
      <c r="DK17" s="121"/>
      <c r="DL17" s="129"/>
      <c r="DN17" s="236">
        <v>2</v>
      </c>
      <c r="DO17" s="237"/>
      <c r="DP17" s="155" t="s">
        <v>114</v>
      </c>
      <c r="DQ17" s="155"/>
      <c r="DR17" s="155"/>
      <c r="DS17" s="155"/>
      <c r="DT17" s="155"/>
      <c r="DU17" s="155"/>
      <c r="DV17" s="156"/>
      <c r="DW17" s="159">
        <f>IF(EL13="","",EL13)</f>
        <v>0</v>
      </c>
      <c r="DX17" s="133"/>
      <c r="DY17" s="133"/>
      <c r="DZ17" s="133" t="s">
        <v>102</v>
      </c>
      <c r="EA17" s="133"/>
      <c r="EB17" s="133"/>
      <c r="EC17" s="133">
        <f>IF(EF13="","",EF13)</f>
        <v>3</v>
      </c>
      <c r="ED17" s="133"/>
      <c r="EE17" s="134"/>
      <c r="EF17" s="231"/>
      <c r="EG17" s="231"/>
      <c r="EH17" s="231"/>
      <c r="EI17" s="231"/>
      <c r="EJ17" s="231"/>
      <c r="EK17" s="231"/>
      <c r="EL17" s="231"/>
      <c r="EM17" s="231"/>
      <c r="EN17" s="232"/>
      <c r="EO17" s="162">
        <v>1</v>
      </c>
      <c r="EP17" s="133"/>
      <c r="EQ17" s="133"/>
      <c r="ER17" s="133" t="s">
        <v>47</v>
      </c>
      <c r="ES17" s="133"/>
      <c r="ET17" s="133"/>
      <c r="EU17" s="133">
        <v>3</v>
      </c>
      <c r="EV17" s="133"/>
      <c r="EW17" s="133"/>
      <c r="EX17" s="162">
        <v>3</v>
      </c>
      <c r="EY17" s="133"/>
      <c r="EZ17" s="133"/>
      <c r="FA17" s="133" t="s">
        <v>47</v>
      </c>
      <c r="FB17" s="133"/>
      <c r="FC17" s="133"/>
      <c r="FD17" s="133">
        <v>0</v>
      </c>
      <c r="FE17" s="133"/>
      <c r="FF17" s="258"/>
      <c r="FG17" s="345">
        <f>IF(DW17=3,1,0)+IF(EF17=3,1,0)+IF(EO17=3,1,0)+IF(EX17=3,1,0)</f>
        <v>1</v>
      </c>
      <c r="FH17" s="147"/>
      <c r="FI17" s="147" t="s">
        <v>47</v>
      </c>
      <c r="FJ17" s="147"/>
      <c r="FK17" s="147">
        <f>IF(EC17=3,1,0)+IF(EL17=3,1,0)+IF(EU17=3,1,0)+IF(FD17=3,1,0)</f>
        <v>2</v>
      </c>
      <c r="FL17" s="347"/>
      <c r="FM17" s="120">
        <f>IF(AND(FG17=0,FK17=0),"",FG17*2+FK17)</f>
        <v>4</v>
      </c>
      <c r="FN17" s="121"/>
      <c r="FO17" s="122"/>
      <c r="FP17" s="121">
        <f>IF(FM17="","",RANK(FM17,FM13:FO28))</f>
        <v>3</v>
      </c>
      <c r="FQ17" s="121"/>
      <c r="FR17" s="129"/>
      <c r="FS17" s="13"/>
      <c r="FT17" s="6"/>
      <c r="FU17" s="6"/>
      <c r="FV17" s="6"/>
      <c r="FW17" s="6"/>
      <c r="FX17" s="6"/>
      <c r="FY17" s="6"/>
      <c r="FZ17" s="6"/>
    </row>
    <row r="18" spans="2:182" ht="6" customHeight="1" x14ac:dyDescent="0.2">
      <c r="B18" s="151"/>
      <c r="C18" s="152"/>
      <c r="D18" s="155"/>
      <c r="E18" s="155"/>
      <c r="F18" s="155"/>
      <c r="G18" s="155"/>
      <c r="H18" s="155"/>
      <c r="I18" s="155"/>
      <c r="J18" s="156"/>
      <c r="K18" s="160"/>
      <c r="L18" s="135"/>
      <c r="M18" s="135"/>
      <c r="N18" s="135"/>
      <c r="O18" s="135"/>
      <c r="P18" s="135"/>
      <c r="Q18" s="135"/>
      <c r="R18" s="135"/>
      <c r="S18" s="136"/>
      <c r="T18" s="140"/>
      <c r="U18" s="140"/>
      <c r="V18" s="140"/>
      <c r="W18" s="140"/>
      <c r="X18" s="140"/>
      <c r="Y18" s="140"/>
      <c r="Z18" s="140"/>
      <c r="AA18" s="140"/>
      <c r="AB18" s="233"/>
      <c r="AC18" s="163"/>
      <c r="AD18" s="135"/>
      <c r="AE18" s="135"/>
      <c r="AF18" s="135"/>
      <c r="AG18" s="135"/>
      <c r="AH18" s="135"/>
      <c r="AI18" s="135"/>
      <c r="AJ18" s="135"/>
      <c r="AK18" s="135"/>
      <c r="AL18" s="163"/>
      <c r="AM18" s="135"/>
      <c r="AN18" s="135"/>
      <c r="AO18" s="135"/>
      <c r="AP18" s="135"/>
      <c r="AQ18" s="135"/>
      <c r="AR18" s="135"/>
      <c r="AS18" s="135"/>
      <c r="AT18" s="259"/>
      <c r="AU18" s="345"/>
      <c r="AV18" s="147"/>
      <c r="AW18" s="147"/>
      <c r="AX18" s="147"/>
      <c r="AY18" s="147"/>
      <c r="AZ18" s="347"/>
      <c r="BA18" s="123"/>
      <c r="BB18" s="124"/>
      <c r="BC18" s="125"/>
      <c r="BD18" s="124"/>
      <c r="BE18" s="124"/>
      <c r="BF18" s="130"/>
      <c r="BG18" s="6"/>
      <c r="BH18" s="151"/>
      <c r="BI18" s="152"/>
      <c r="BJ18" s="155"/>
      <c r="BK18" s="155"/>
      <c r="BL18" s="155"/>
      <c r="BM18" s="155"/>
      <c r="BN18" s="155"/>
      <c r="BO18" s="155"/>
      <c r="BP18" s="156"/>
      <c r="BQ18" s="160"/>
      <c r="BR18" s="135"/>
      <c r="BS18" s="135"/>
      <c r="BT18" s="135"/>
      <c r="BU18" s="135"/>
      <c r="BV18" s="135"/>
      <c r="BW18" s="135"/>
      <c r="BX18" s="135"/>
      <c r="BY18" s="136"/>
      <c r="BZ18" s="140"/>
      <c r="CA18" s="140"/>
      <c r="CB18" s="140"/>
      <c r="CC18" s="140"/>
      <c r="CD18" s="140"/>
      <c r="CE18" s="140"/>
      <c r="CF18" s="140"/>
      <c r="CG18" s="140"/>
      <c r="CH18" s="233"/>
      <c r="CI18" s="163"/>
      <c r="CJ18" s="135"/>
      <c r="CK18" s="135"/>
      <c r="CL18" s="135"/>
      <c r="CM18" s="135"/>
      <c r="CN18" s="135"/>
      <c r="CO18" s="135"/>
      <c r="CP18" s="135"/>
      <c r="CQ18" s="135"/>
      <c r="CR18" s="163"/>
      <c r="CS18" s="135"/>
      <c r="CT18" s="135"/>
      <c r="CU18" s="135"/>
      <c r="CV18" s="135"/>
      <c r="CW18" s="135"/>
      <c r="CX18" s="135"/>
      <c r="CY18" s="135"/>
      <c r="CZ18" s="259"/>
      <c r="DA18" s="345"/>
      <c r="DB18" s="147"/>
      <c r="DC18" s="147"/>
      <c r="DD18" s="147"/>
      <c r="DE18" s="147"/>
      <c r="DF18" s="347"/>
      <c r="DG18" s="123"/>
      <c r="DH18" s="124"/>
      <c r="DI18" s="125"/>
      <c r="DJ18" s="124"/>
      <c r="DK18" s="124"/>
      <c r="DL18" s="130"/>
      <c r="DN18" s="151"/>
      <c r="DO18" s="152"/>
      <c r="DP18" s="155"/>
      <c r="DQ18" s="155"/>
      <c r="DR18" s="155"/>
      <c r="DS18" s="155"/>
      <c r="DT18" s="155"/>
      <c r="DU18" s="155"/>
      <c r="DV18" s="156"/>
      <c r="DW18" s="160"/>
      <c r="DX18" s="135"/>
      <c r="DY18" s="135"/>
      <c r="DZ18" s="135"/>
      <c r="EA18" s="135"/>
      <c r="EB18" s="135"/>
      <c r="EC18" s="135"/>
      <c r="ED18" s="135"/>
      <c r="EE18" s="136"/>
      <c r="EF18" s="140"/>
      <c r="EG18" s="140"/>
      <c r="EH18" s="140"/>
      <c r="EI18" s="140"/>
      <c r="EJ18" s="140"/>
      <c r="EK18" s="140"/>
      <c r="EL18" s="140"/>
      <c r="EM18" s="140"/>
      <c r="EN18" s="233"/>
      <c r="EO18" s="163"/>
      <c r="EP18" s="135"/>
      <c r="EQ18" s="135"/>
      <c r="ER18" s="135"/>
      <c r="ES18" s="135"/>
      <c r="ET18" s="135"/>
      <c r="EU18" s="135"/>
      <c r="EV18" s="135"/>
      <c r="EW18" s="135"/>
      <c r="EX18" s="163"/>
      <c r="EY18" s="135"/>
      <c r="EZ18" s="135"/>
      <c r="FA18" s="135"/>
      <c r="FB18" s="135"/>
      <c r="FC18" s="135"/>
      <c r="FD18" s="135"/>
      <c r="FE18" s="135"/>
      <c r="FF18" s="259"/>
      <c r="FG18" s="345"/>
      <c r="FH18" s="147"/>
      <c r="FI18" s="147"/>
      <c r="FJ18" s="147"/>
      <c r="FK18" s="147"/>
      <c r="FL18" s="347"/>
      <c r="FM18" s="123"/>
      <c r="FN18" s="124"/>
      <c r="FO18" s="125"/>
      <c r="FP18" s="124"/>
      <c r="FQ18" s="124"/>
      <c r="FR18" s="130"/>
      <c r="FS18" s="13"/>
      <c r="FT18" s="6"/>
      <c r="FU18" s="6"/>
      <c r="FV18" s="6"/>
      <c r="FW18" s="6"/>
      <c r="FX18" s="6"/>
      <c r="FY18" s="6"/>
      <c r="FZ18" s="6"/>
    </row>
    <row r="19" spans="2:182" ht="6" customHeight="1" x14ac:dyDescent="0.2">
      <c r="B19" s="151"/>
      <c r="C19" s="152"/>
      <c r="D19" s="155"/>
      <c r="E19" s="155"/>
      <c r="F19" s="155"/>
      <c r="G19" s="155"/>
      <c r="H19" s="155"/>
      <c r="I19" s="155"/>
      <c r="J19" s="156"/>
      <c r="K19" s="160"/>
      <c r="L19" s="135"/>
      <c r="M19" s="135"/>
      <c r="N19" s="135"/>
      <c r="O19" s="135"/>
      <c r="P19" s="135"/>
      <c r="Q19" s="135"/>
      <c r="R19" s="135"/>
      <c r="S19" s="136"/>
      <c r="T19" s="140"/>
      <c r="U19" s="140"/>
      <c r="V19" s="140"/>
      <c r="W19" s="140"/>
      <c r="X19" s="140"/>
      <c r="Y19" s="140"/>
      <c r="Z19" s="140"/>
      <c r="AA19" s="140"/>
      <c r="AB19" s="233"/>
      <c r="AC19" s="163"/>
      <c r="AD19" s="135"/>
      <c r="AE19" s="135"/>
      <c r="AF19" s="135"/>
      <c r="AG19" s="135"/>
      <c r="AH19" s="135"/>
      <c r="AI19" s="135"/>
      <c r="AJ19" s="135"/>
      <c r="AK19" s="135"/>
      <c r="AL19" s="163"/>
      <c r="AM19" s="135"/>
      <c r="AN19" s="135"/>
      <c r="AO19" s="135"/>
      <c r="AP19" s="135"/>
      <c r="AQ19" s="135"/>
      <c r="AR19" s="135"/>
      <c r="AS19" s="135"/>
      <c r="AT19" s="259"/>
      <c r="AU19" s="345"/>
      <c r="AV19" s="147"/>
      <c r="AW19" s="147"/>
      <c r="AX19" s="147"/>
      <c r="AY19" s="147"/>
      <c r="AZ19" s="347"/>
      <c r="BA19" s="123"/>
      <c r="BB19" s="124"/>
      <c r="BC19" s="125"/>
      <c r="BD19" s="124"/>
      <c r="BE19" s="124"/>
      <c r="BF19" s="130"/>
      <c r="BG19" s="6"/>
      <c r="BH19" s="151"/>
      <c r="BI19" s="152"/>
      <c r="BJ19" s="155"/>
      <c r="BK19" s="155"/>
      <c r="BL19" s="155"/>
      <c r="BM19" s="155"/>
      <c r="BN19" s="155"/>
      <c r="BO19" s="155"/>
      <c r="BP19" s="156"/>
      <c r="BQ19" s="160"/>
      <c r="BR19" s="135"/>
      <c r="BS19" s="135"/>
      <c r="BT19" s="135"/>
      <c r="BU19" s="135"/>
      <c r="BV19" s="135"/>
      <c r="BW19" s="135"/>
      <c r="BX19" s="135"/>
      <c r="BY19" s="136"/>
      <c r="BZ19" s="140"/>
      <c r="CA19" s="140"/>
      <c r="CB19" s="140"/>
      <c r="CC19" s="140"/>
      <c r="CD19" s="140"/>
      <c r="CE19" s="140"/>
      <c r="CF19" s="140"/>
      <c r="CG19" s="140"/>
      <c r="CH19" s="233"/>
      <c r="CI19" s="163"/>
      <c r="CJ19" s="135"/>
      <c r="CK19" s="135"/>
      <c r="CL19" s="135"/>
      <c r="CM19" s="135"/>
      <c r="CN19" s="135"/>
      <c r="CO19" s="135"/>
      <c r="CP19" s="135"/>
      <c r="CQ19" s="135"/>
      <c r="CR19" s="163"/>
      <c r="CS19" s="135"/>
      <c r="CT19" s="135"/>
      <c r="CU19" s="135"/>
      <c r="CV19" s="135"/>
      <c r="CW19" s="135"/>
      <c r="CX19" s="135"/>
      <c r="CY19" s="135"/>
      <c r="CZ19" s="259"/>
      <c r="DA19" s="345"/>
      <c r="DB19" s="147"/>
      <c r="DC19" s="147"/>
      <c r="DD19" s="147"/>
      <c r="DE19" s="147"/>
      <c r="DF19" s="347"/>
      <c r="DG19" s="123"/>
      <c r="DH19" s="124"/>
      <c r="DI19" s="125"/>
      <c r="DJ19" s="124"/>
      <c r="DK19" s="124"/>
      <c r="DL19" s="130"/>
      <c r="DN19" s="151"/>
      <c r="DO19" s="152"/>
      <c r="DP19" s="155"/>
      <c r="DQ19" s="155"/>
      <c r="DR19" s="155"/>
      <c r="DS19" s="155"/>
      <c r="DT19" s="155"/>
      <c r="DU19" s="155"/>
      <c r="DV19" s="156"/>
      <c r="DW19" s="160"/>
      <c r="DX19" s="135"/>
      <c r="DY19" s="135"/>
      <c r="DZ19" s="135"/>
      <c r="EA19" s="135"/>
      <c r="EB19" s="135"/>
      <c r="EC19" s="135"/>
      <c r="ED19" s="135"/>
      <c r="EE19" s="136"/>
      <c r="EF19" s="140"/>
      <c r="EG19" s="140"/>
      <c r="EH19" s="140"/>
      <c r="EI19" s="140"/>
      <c r="EJ19" s="140"/>
      <c r="EK19" s="140"/>
      <c r="EL19" s="140"/>
      <c r="EM19" s="140"/>
      <c r="EN19" s="233"/>
      <c r="EO19" s="163"/>
      <c r="EP19" s="135"/>
      <c r="EQ19" s="135"/>
      <c r="ER19" s="135"/>
      <c r="ES19" s="135"/>
      <c r="ET19" s="135"/>
      <c r="EU19" s="135"/>
      <c r="EV19" s="135"/>
      <c r="EW19" s="135"/>
      <c r="EX19" s="163"/>
      <c r="EY19" s="135"/>
      <c r="EZ19" s="135"/>
      <c r="FA19" s="135"/>
      <c r="FB19" s="135"/>
      <c r="FC19" s="135"/>
      <c r="FD19" s="135"/>
      <c r="FE19" s="135"/>
      <c r="FF19" s="259"/>
      <c r="FG19" s="345"/>
      <c r="FH19" s="147"/>
      <c r="FI19" s="147"/>
      <c r="FJ19" s="147"/>
      <c r="FK19" s="147"/>
      <c r="FL19" s="347"/>
      <c r="FM19" s="123"/>
      <c r="FN19" s="124"/>
      <c r="FO19" s="125"/>
      <c r="FP19" s="124"/>
      <c r="FQ19" s="124"/>
      <c r="FR19" s="130"/>
      <c r="FS19" s="13"/>
      <c r="FT19" s="6"/>
      <c r="FU19" s="6"/>
      <c r="FV19" s="6"/>
      <c r="FW19" s="6"/>
      <c r="FX19" s="6"/>
      <c r="FY19" s="6"/>
      <c r="FZ19" s="6"/>
    </row>
    <row r="20" spans="2:182" ht="6" customHeight="1" x14ac:dyDescent="0.2">
      <c r="B20" s="238"/>
      <c r="C20" s="239"/>
      <c r="D20" s="155"/>
      <c r="E20" s="155"/>
      <c r="F20" s="155"/>
      <c r="G20" s="155"/>
      <c r="H20" s="155"/>
      <c r="I20" s="155"/>
      <c r="J20" s="156"/>
      <c r="K20" s="240"/>
      <c r="L20" s="170"/>
      <c r="M20" s="170"/>
      <c r="N20" s="170"/>
      <c r="O20" s="170"/>
      <c r="P20" s="170"/>
      <c r="Q20" s="170"/>
      <c r="R20" s="170"/>
      <c r="S20" s="230"/>
      <c r="T20" s="234"/>
      <c r="U20" s="234"/>
      <c r="V20" s="234"/>
      <c r="W20" s="234"/>
      <c r="X20" s="234"/>
      <c r="Y20" s="234"/>
      <c r="Z20" s="234"/>
      <c r="AA20" s="234"/>
      <c r="AB20" s="235"/>
      <c r="AC20" s="169"/>
      <c r="AD20" s="170"/>
      <c r="AE20" s="170"/>
      <c r="AF20" s="170"/>
      <c r="AG20" s="170"/>
      <c r="AH20" s="170"/>
      <c r="AI20" s="170"/>
      <c r="AJ20" s="170"/>
      <c r="AK20" s="170"/>
      <c r="AL20" s="169"/>
      <c r="AM20" s="170"/>
      <c r="AN20" s="170"/>
      <c r="AO20" s="170"/>
      <c r="AP20" s="170"/>
      <c r="AQ20" s="170"/>
      <c r="AR20" s="170"/>
      <c r="AS20" s="170"/>
      <c r="AT20" s="260"/>
      <c r="AU20" s="345"/>
      <c r="AV20" s="147"/>
      <c r="AW20" s="147"/>
      <c r="AX20" s="147"/>
      <c r="AY20" s="147"/>
      <c r="AZ20" s="347"/>
      <c r="BA20" s="165"/>
      <c r="BB20" s="149"/>
      <c r="BC20" s="166"/>
      <c r="BD20" s="149"/>
      <c r="BE20" s="149"/>
      <c r="BF20" s="150"/>
      <c r="BG20" s="6"/>
      <c r="BH20" s="238"/>
      <c r="BI20" s="239"/>
      <c r="BJ20" s="155"/>
      <c r="BK20" s="155"/>
      <c r="BL20" s="155"/>
      <c r="BM20" s="155"/>
      <c r="BN20" s="155"/>
      <c r="BO20" s="155"/>
      <c r="BP20" s="156"/>
      <c r="BQ20" s="240"/>
      <c r="BR20" s="170"/>
      <c r="BS20" s="170"/>
      <c r="BT20" s="170"/>
      <c r="BU20" s="170"/>
      <c r="BV20" s="170"/>
      <c r="BW20" s="170"/>
      <c r="BX20" s="170"/>
      <c r="BY20" s="230"/>
      <c r="BZ20" s="234"/>
      <c r="CA20" s="234"/>
      <c r="CB20" s="234"/>
      <c r="CC20" s="234"/>
      <c r="CD20" s="234"/>
      <c r="CE20" s="234"/>
      <c r="CF20" s="234"/>
      <c r="CG20" s="234"/>
      <c r="CH20" s="235"/>
      <c r="CI20" s="169"/>
      <c r="CJ20" s="170"/>
      <c r="CK20" s="170"/>
      <c r="CL20" s="170"/>
      <c r="CM20" s="170"/>
      <c r="CN20" s="170"/>
      <c r="CO20" s="170"/>
      <c r="CP20" s="170"/>
      <c r="CQ20" s="170"/>
      <c r="CR20" s="169"/>
      <c r="CS20" s="170"/>
      <c r="CT20" s="170"/>
      <c r="CU20" s="170"/>
      <c r="CV20" s="170"/>
      <c r="CW20" s="170"/>
      <c r="CX20" s="170"/>
      <c r="CY20" s="170"/>
      <c r="CZ20" s="260"/>
      <c r="DA20" s="345"/>
      <c r="DB20" s="147"/>
      <c r="DC20" s="147"/>
      <c r="DD20" s="147"/>
      <c r="DE20" s="147"/>
      <c r="DF20" s="347"/>
      <c r="DG20" s="165"/>
      <c r="DH20" s="149"/>
      <c r="DI20" s="166"/>
      <c r="DJ20" s="149"/>
      <c r="DK20" s="149"/>
      <c r="DL20" s="150"/>
      <c r="DN20" s="238"/>
      <c r="DO20" s="239"/>
      <c r="DP20" s="155"/>
      <c r="DQ20" s="155"/>
      <c r="DR20" s="155"/>
      <c r="DS20" s="155"/>
      <c r="DT20" s="155"/>
      <c r="DU20" s="155"/>
      <c r="DV20" s="156"/>
      <c r="DW20" s="240"/>
      <c r="DX20" s="170"/>
      <c r="DY20" s="170"/>
      <c r="DZ20" s="170"/>
      <c r="EA20" s="170"/>
      <c r="EB20" s="170"/>
      <c r="EC20" s="170"/>
      <c r="ED20" s="170"/>
      <c r="EE20" s="230"/>
      <c r="EF20" s="234"/>
      <c r="EG20" s="234"/>
      <c r="EH20" s="234"/>
      <c r="EI20" s="234"/>
      <c r="EJ20" s="234"/>
      <c r="EK20" s="234"/>
      <c r="EL20" s="234"/>
      <c r="EM20" s="234"/>
      <c r="EN20" s="235"/>
      <c r="EO20" s="169"/>
      <c r="EP20" s="170"/>
      <c r="EQ20" s="170"/>
      <c r="ER20" s="170"/>
      <c r="ES20" s="170"/>
      <c r="ET20" s="170"/>
      <c r="EU20" s="170"/>
      <c r="EV20" s="170"/>
      <c r="EW20" s="170"/>
      <c r="EX20" s="169"/>
      <c r="EY20" s="170"/>
      <c r="EZ20" s="170"/>
      <c r="FA20" s="170"/>
      <c r="FB20" s="170"/>
      <c r="FC20" s="170"/>
      <c r="FD20" s="170"/>
      <c r="FE20" s="170"/>
      <c r="FF20" s="260"/>
      <c r="FG20" s="345"/>
      <c r="FH20" s="147"/>
      <c r="FI20" s="147"/>
      <c r="FJ20" s="147"/>
      <c r="FK20" s="147"/>
      <c r="FL20" s="347"/>
      <c r="FM20" s="165"/>
      <c r="FN20" s="149"/>
      <c r="FO20" s="166"/>
      <c r="FP20" s="149"/>
      <c r="FQ20" s="149"/>
      <c r="FR20" s="150"/>
      <c r="FS20" s="13"/>
      <c r="FT20" s="6"/>
      <c r="FU20" s="6"/>
      <c r="FV20" s="6"/>
      <c r="FW20" s="6"/>
      <c r="FX20" s="6"/>
      <c r="FY20" s="6"/>
      <c r="FZ20" s="6"/>
    </row>
    <row r="21" spans="2:182" ht="6" customHeight="1" x14ac:dyDescent="0.2">
      <c r="B21" s="236">
        <v>3</v>
      </c>
      <c r="C21" s="237"/>
      <c r="D21" s="155" t="s">
        <v>84</v>
      </c>
      <c r="E21" s="155"/>
      <c r="F21" s="155"/>
      <c r="G21" s="155"/>
      <c r="H21" s="155"/>
      <c r="I21" s="155"/>
      <c r="J21" s="156"/>
      <c r="K21" s="159">
        <f>IF(AI13="","",AI13)</f>
        <v>0</v>
      </c>
      <c r="L21" s="133"/>
      <c r="M21" s="133"/>
      <c r="N21" s="133" t="s">
        <v>102</v>
      </c>
      <c r="O21" s="133"/>
      <c r="P21" s="133"/>
      <c r="Q21" s="133">
        <f>IF(AC13="","",AC13)</f>
        <v>3</v>
      </c>
      <c r="R21" s="133"/>
      <c r="S21" s="134"/>
      <c r="T21" s="133">
        <f>IF(AI17="","",AI17)</f>
        <v>2</v>
      </c>
      <c r="U21" s="133"/>
      <c r="V21" s="133"/>
      <c r="W21" s="133" t="s">
        <v>102</v>
      </c>
      <c r="X21" s="133"/>
      <c r="Y21" s="133"/>
      <c r="Z21" s="133">
        <f>IF(AC17="","",AC17)</f>
        <v>3</v>
      </c>
      <c r="AA21" s="133"/>
      <c r="AB21" s="134"/>
      <c r="AC21" s="231"/>
      <c r="AD21" s="231"/>
      <c r="AE21" s="231"/>
      <c r="AF21" s="231"/>
      <c r="AG21" s="231"/>
      <c r="AH21" s="231"/>
      <c r="AI21" s="231"/>
      <c r="AJ21" s="231"/>
      <c r="AK21" s="232"/>
      <c r="AL21" s="162">
        <v>1</v>
      </c>
      <c r="AM21" s="133"/>
      <c r="AN21" s="133"/>
      <c r="AO21" s="133" t="s">
        <v>101</v>
      </c>
      <c r="AP21" s="133"/>
      <c r="AQ21" s="133"/>
      <c r="AR21" s="133">
        <v>3</v>
      </c>
      <c r="AS21" s="133"/>
      <c r="AT21" s="258"/>
      <c r="AU21" s="345">
        <f>IF(K21=3,1,0)+IF(T21=3,1,0)+IF(AC21=3,1,0)+IF(AL21=3,1,0)</f>
        <v>0</v>
      </c>
      <c r="AV21" s="147"/>
      <c r="AW21" s="147" t="s">
        <v>101</v>
      </c>
      <c r="AX21" s="147"/>
      <c r="AY21" s="147">
        <f>IF(Q21=3,1,0)+IF(Z21=3,1,0)+IF(AI21=3,1,0)+IF(AR21=3,1,0)</f>
        <v>3</v>
      </c>
      <c r="AZ21" s="347"/>
      <c r="BA21" s="120">
        <f>IF(AND(AU21=0,AY21=0),"",AU21*2+AY21)</f>
        <v>3</v>
      </c>
      <c r="BB21" s="121"/>
      <c r="BC21" s="122"/>
      <c r="BD21" s="121">
        <f>IF(BA21="","",RANK(BA21,BA13:BC28))</f>
        <v>4</v>
      </c>
      <c r="BE21" s="121"/>
      <c r="BF21" s="129"/>
      <c r="BG21" s="6"/>
      <c r="BH21" s="236">
        <v>3</v>
      </c>
      <c r="BI21" s="237"/>
      <c r="BJ21" s="155" t="s">
        <v>113</v>
      </c>
      <c r="BK21" s="155"/>
      <c r="BL21" s="155"/>
      <c r="BM21" s="155"/>
      <c r="BN21" s="155"/>
      <c r="BO21" s="155"/>
      <c r="BP21" s="156"/>
      <c r="BQ21" s="159">
        <f>IF(CO13="","",CO13)</f>
        <v>0</v>
      </c>
      <c r="BR21" s="133"/>
      <c r="BS21" s="133"/>
      <c r="BT21" s="133" t="s">
        <v>102</v>
      </c>
      <c r="BU21" s="133"/>
      <c r="BV21" s="133"/>
      <c r="BW21" s="133">
        <f>IF(CI13="","",CI13)</f>
        <v>3</v>
      </c>
      <c r="BX21" s="133"/>
      <c r="BY21" s="134"/>
      <c r="BZ21" s="133">
        <f>IF(CO17="","",CO17)</f>
        <v>3</v>
      </c>
      <c r="CA21" s="133"/>
      <c r="CB21" s="133"/>
      <c r="CC21" s="133" t="s">
        <v>102</v>
      </c>
      <c r="CD21" s="133"/>
      <c r="CE21" s="133"/>
      <c r="CF21" s="133">
        <f>IF(CI17="","",CI17)</f>
        <v>1</v>
      </c>
      <c r="CG21" s="133"/>
      <c r="CH21" s="134"/>
      <c r="CI21" s="231"/>
      <c r="CJ21" s="231"/>
      <c r="CK21" s="231"/>
      <c r="CL21" s="231"/>
      <c r="CM21" s="231"/>
      <c r="CN21" s="231"/>
      <c r="CO21" s="231"/>
      <c r="CP21" s="231"/>
      <c r="CQ21" s="232"/>
      <c r="CR21" s="162">
        <v>3</v>
      </c>
      <c r="CS21" s="133"/>
      <c r="CT21" s="133"/>
      <c r="CU21" s="133" t="s">
        <v>101</v>
      </c>
      <c r="CV21" s="133"/>
      <c r="CW21" s="133"/>
      <c r="CX21" s="133">
        <v>0</v>
      </c>
      <c r="CY21" s="133"/>
      <c r="CZ21" s="258"/>
      <c r="DA21" s="345">
        <f>IF(BQ21=3,1,0)+IF(BZ21=3,1,0)+IF(CI21=3,1,0)+IF(CR21=3,1,0)</f>
        <v>2</v>
      </c>
      <c r="DB21" s="147"/>
      <c r="DC21" s="147" t="s">
        <v>101</v>
      </c>
      <c r="DD21" s="147"/>
      <c r="DE21" s="147">
        <f>IF(BW21=3,1,0)+IF(CF21=3,1,0)+IF(CO21=3,1,0)+IF(CX21=3,1,0)</f>
        <v>1</v>
      </c>
      <c r="DF21" s="347"/>
      <c r="DG21" s="120">
        <f>IF(AND(DA21=0,DE21=0),"",DA21*2+DE21)</f>
        <v>5</v>
      </c>
      <c r="DH21" s="121"/>
      <c r="DI21" s="122"/>
      <c r="DJ21" s="121">
        <f>IF(DG21="","",RANK(DG21,DG13:DI28))</f>
        <v>2</v>
      </c>
      <c r="DK21" s="121"/>
      <c r="DL21" s="129"/>
      <c r="DN21" s="236">
        <v>3</v>
      </c>
      <c r="DO21" s="237"/>
      <c r="DP21" s="155" t="s">
        <v>108</v>
      </c>
      <c r="DQ21" s="155"/>
      <c r="DR21" s="155"/>
      <c r="DS21" s="155"/>
      <c r="DT21" s="155"/>
      <c r="DU21" s="155"/>
      <c r="DV21" s="156"/>
      <c r="DW21" s="159">
        <f>IF(EU13="","",EU13)</f>
        <v>0</v>
      </c>
      <c r="DX21" s="133"/>
      <c r="DY21" s="133"/>
      <c r="DZ21" s="133" t="s">
        <v>102</v>
      </c>
      <c r="EA21" s="133"/>
      <c r="EB21" s="133"/>
      <c r="EC21" s="133">
        <f>IF(EO13="","",EO13)</f>
        <v>3</v>
      </c>
      <c r="ED21" s="133"/>
      <c r="EE21" s="134"/>
      <c r="EF21" s="133">
        <f>IF(EU17="","",EU17)</f>
        <v>3</v>
      </c>
      <c r="EG21" s="133"/>
      <c r="EH21" s="133"/>
      <c r="EI21" s="133" t="s">
        <v>102</v>
      </c>
      <c r="EJ21" s="133"/>
      <c r="EK21" s="133"/>
      <c r="EL21" s="133">
        <f>IF(EO17="","",EO17)</f>
        <v>1</v>
      </c>
      <c r="EM21" s="133"/>
      <c r="EN21" s="134"/>
      <c r="EO21" s="231"/>
      <c r="EP21" s="231"/>
      <c r="EQ21" s="231"/>
      <c r="ER21" s="231"/>
      <c r="ES21" s="231"/>
      <c r="ET21" s="231"/>
      <c r="EU21" s="231"/>
      <c r="EV21" s="231"/>
      <c r="EW21" s="232"/>
      <c r="EX21" s="162">
        <v>3</v>
      </c>
      <c r="EY21" s="133"/>
      <c r="EZ21" s="133"/>
      <c r="FA21" s="133" t="s">
        <v>101</v>
      </c>
      <c r="FB21" s="133"/>
      <c r="FC21" s="133"/>
      <c r="FD21" s="133">
        <v>1</v>
      </c>
      <c r="FE21" s="133"/>
      <c r="FF21" s="258"/>
      <c r="FG21" s="345">
        <f>IF(DW21=3,1,0)+IF(EF21=3,1,0)+IF(EO21=3,1,0)+IF(EX21=3,1,0)</f>
        <v>2</v>
      </c>
      <c r="FH21" s="147"/>
      <c r="FI21" s="147" t="s">
        <v>101</v>
      </c>
      <c r="FJ21" s="147"/>
      <c r="FK21" s="147">
        <f>IF(EC21=3,1,0)+IF(EL21=3,1,0)+IF(EU21=3,1,0)+IF(FD21=3,1,0)</f>
        <v>1</v>
      </c>
      <c r="FL21" s="347"/>
      <c r="FM21" s="120">
        <f>IF(AND(FG21=0,FK21=0),"",FG21*2+FK21)</f>
        <v>5</v>
      </c>
      <c r="FN21" s="121"/>
      <c r="FO21" s="122"/>
      <c r="FP21" s="121">
        <f>IF(FM21="","",RANK(FM21,FM13:FO28))</f>
        <v>2</v>
      </c>
      <c r="FQ21" s="121"/>
      <c r="FR21" s="129"/>
      <c r="FS21" s="13"/>
      <c r="FT21" s="6"/>
      <c r="FU21" s="6"/>
      <c r="FV21" s="6"/>
      <c r="FW21" s="6"/>
      <c r="FX21" s="6"/>
      <c r="FY21" s="6"/>
      <c r="FZ21" s="6"/>
    </row>
    <row r="22" spans="2:182" ht="6" customHeight="1" x14ac:dyDescent="0.2">
      <c r="B22" s="151"/>
      <c r="C22" s="152"/>
      <c r="D22" s="155"/>
      <c r="E22" s="155"/>
      <c r="F22" s="155"/>
      <c r="G22" s="155"/>
      <c r="H22" s="155"/>
      <c r="I22" s="155"/>
      <c r="J22" s="156"/>
      <c r="K22" s="160"/>
      <c r="L22" s="135"/>
      <c r="M22" s="135"/>
      <c r="N22" s="135"/>
      <c r="O22" s="135"/>
      <c r="P22" s="135"/>
      <c r="Q22" s="135"/>
      <c r="R22" s="135"/>
      <c r="S22" s="136"/>
      <c r="T22" s="135"/>
      <c r="U22" s="135"/>
      <c r="V22" s="135"/>
      <c r="W22" s="135"/>
      <c r="X22" s="135"/>
      <c r="Y22" s="135"/>
      <c r="Z22" s="135"/>
      <c r="AA22" s="135"/>
      <c r="AB22" s="136"/>
      <c r="AC22" s="140"/>
      <c r="AD22" s="140"/>
      <c r="AE22" s="140"/>
      <c r="AF22" s="140"/>
      <c r="AG22" s="140"/>
      <c r="AH22" s="140"/>
      <c r="AI22" s="140"/>
      <c r="AJ22" s="140"/>
      <c r="AK22" s="233"/>
      <c r="AL22" s="163"/>
      <c r="AM22" s="135"/>
      <c r="AN22" s="135"/>
      <c r="AO22" s="135"/>
      <c r="AP22" s="135"/>
      <c r="AQ22" s="135"/>
      <c r="AR22" s="135"/>
      <c r="AS22" s="135"/>
      <c r="AT22" s="259"/>
      <c r="AU22" s="345"/>
      <c r="AV22" s="147"/>
      <c r="AW22" s="147"/>
      <c r="AX22" s="147"/>
      <c r="AY22" s="147"/>
      <c r="AZ22" s="347"/>
      <c r="BA22" s="123"/>
      <c r="BB22" s="124"/>
      <c r="BC22" s="125"/>
      <c r="BD22" s="124"/>
      <c r="BE22" s="124"/>
      <c r="BF22" s="130"/>
      <c r="BG22" s="6"/>
      <c r="BH22" s="151"/>
      <c r="BI22" s="152"/>
      <c r="BJ22" s="155"/>
      <c r="BK22" s="155"/>
      <c r="BL22" s="155"/>
      <c r="BM22" s="155"/>
      <c r="BN22" s="155"/>
      <c r="BO22" s="155"/>
      <c r="BP22" s="156"/>
      <c r="BQ22" s="160"/>
      <c r="BR22" s="135"/>
      <c r="BS22" s="135"/>
      <c r="BT22" s="135"/>
      <c r="BU22" s="135"/>
      <c r="BV22" s="135"/>
      <c r="BW22" s="135"/>
      <c r="BX22" s="135"/>
      <c r="BY22" s="136"/>
      <c r="BZ22" s="135"/>
      <c r="CA22" s="135"/>
      <c r="CB22" s="135"/>
      <c r="CC22" s="135"/>
      <c r="CD22" s="135"/>
      <c r="CE22" s="135"/>
      <c r="CF22" s="135"/>
      <c r="CG22" s="135"/>
      <c r="CH22" s="136"/>
      <c r="CI22" s="140"/>
      <c r="CJ22" s="140"/>
      <c r="CK22" s="140"/>
      <c r="CL22" s="140"/>
      <c r="CM22" s="140"/>
      <c r="CN22" s="140"/>
      <c r="CO22" s="140"/>
      <c r="CP22" s="140"/>
      <c r="CQ22" s="233"/>
      <c r="CR22" s="163"/>
      <c r="CS22" s="135"/>
      <c r="CT22" s="135"/>
      <c r="CU22" s="135"/>
      <c r="CV22" s="135"/>
      <c r="CW22" s="135"/>
      <c r="CX22" s="135"/>
      <c r="CY22" s="135"/>
      <c r="CZ22" s="259"/>
      <c r="DA22" s="345"/>
      <c r="DB22" s="147"/>
      <c r="DC22" s="147"/>
      <c r="DD22" s="147"/>
      <c r="DE22" s="147"/>
      <c r="DF22" s="347"/>
      <c r="DG22" s="123"/>
      <c r="DH22" s="124"/>
      <c r="DI22" s="125"/>
      <c r="DJ22" s="124"/>
      <c r="DK22" s="124"/>
      <c r="DL22" s="130"/>
      <c r="DN22" s="151"/>
      <c r="DO22" s="152"/>
      <c r="DP22" s="155"/>
      <c r="DQ22" s="155"/>
      <c r="DR22" s="155"/>
      <c r="DS22" s="155"/>
      <c r="DT22" s="155"/>
      <c r="DU22" s="155"/>
      <c r="DV22" s="156"/>
      <c r="DW22" s="160"/>
      <c r="DX22" s="135"/>
      <c r="DY22" s="135"/>
      <c r="DZ22" s="135"/>
      <c r="EA22" s="135"/>
      <c r="EB22" s="135"/>
      <c r="EC22" s="135"/>
      <c r="ED22" s="135"/>
      <c r="EE22" s="136"/>
      <c r="EF22" s="135"/>
      <c r="EG22" s="135"/>
      <c r="EH22" s="135"/>
      <c r="EI22" s="135"/>
      <c r="EJ22" s="135"/>
      <c r="EK22" s="135"/>
      <c r="EL22" s="135"/>
      <c r="EM22" s="135"/>
      <c r="EN22" s="136"/>
      <c r="EO22" s="140"/>
      <c r="EP22" s="140"/>
      <c r="EQ22" s="140"/>
      <c r="ER22" s="140"/>
      <c r="ES22" s="140"/>
      <c r="ET22" s="140"/>
      <c r="EU22" s="140"/>
      <c r="EV22" s="140"/>
      <c r="EW22" s="233"/>
      <c r="EX22" s="163"/>
      <c r="EY22" s="135"/>
      <c r="EZ22" s="135"/>
      <c r="FA22" s="135"/>
      <c r="FB22" s="135"/>
      <c r="FC22" s="135"/>
      <c r="FD22" s="135"/>
      <c r="FE22" s="135"/>
      <c r="FF22" s="259"/>
      <c r="FG22" s="345"/>
      <c r="FH22" s="147"/>
      <c r="FI22" s="147"/>
      <c r="FJ22" s="147"/>
      <c r="FK22" s="147"/>
      <c r="FL22" s="347"/>
      <c r="FM22" s="123"/>
      <c r="FN22" s="124"/>
      <c r="FO22" s="125"/>
      <c r="FP22" s="124"/>
      <c r="FQ22" s="124"/>
      <c r="FR22" s="130"/>
      <c r="FS22" s="13"/>
      <c r="FT22" s="6"/>
      <c r="FU22" s="6"/>
      <c r="FV22" s="6"/>
      <c r="FW22" s="6"/>
      <c r="FX22" s="6"/>
      <c r="FY22" s="6"/>
      <c r="FZ22" s="6"/>
    </row>
    <row r="23" spans="2:182" ht="6" customHeight="1" x14ac:dyDescent="0.2">
      <c r="B23" s="151"/>
      <c r="C23" s="152"/>
      <c r="D23" s="155"/>
      <c r="E23" s="155"/>
      <c r="F23" s="155"/>
      <c r="G23" s="155"/>
      <c r="H23" s="155"/>
      <c r="I23" s="155"/>
      <c r="J23" s="156"/>
      <c r="K23" s="160"/>
      <c r="L23" s="135"/>
      <c r="M23" s="135"/>
      <c r="N23" s="135"/>
      <c r="O23" s="135"/>
      <c r="P23" s="135"/>
      <c r="Q23" s="135"/>
      <c r="R23" s="135"/>
      <c r="S23" s="136"/>
      <c r="T23" s="135"/>
      <c r="U23" s="135"/>
      <c r="V23" s="135"/>
      <c r="W23" s="135"/>
      <c r="X23" s="135"/>
      <c r="Y23" s="135"/>
      <c r="Z23" s="135"/>
      <c r="AA23" s="135"/>
      <c r="AB23" s="136"/>
      <c r="AC23" s="140"/>
      <c r="AD23" s="140"/>
      <c r="AE23" s="140"/>
      <c r="AF23" s="140"/>
      <c r="AG23" s="140"/>
      <c r="AH23" s="140"/>
      <c r="AI23" s="140"/>
      <c r="AJ23" s="140"/>
      <c r="AK23" s="233"/>
      <c r="AL23" s="163"/>
      <c r="AM23" s="135"/>
      <c r="AN23" s="135"/>
      <c r="AO23" s="135"/>
      <c r="AP23" s="135"/>
      <c r="AQ23" s="135"/>
      <c r="AR23" s="135"/>
      <c r="AS23" s="135"/>
      <c r="AT23" s="259"/>
      <c r="AU23" s="345"/>
      <c r="AV23" s="147"/>
      <c r="AW23" s="147"/>
      <c r="AX23" s="147"/>
      <c r="AY23" s="147"/>
      <c r="AZ23" s="347"/>
      <c r="BA23" s="123"/>
      <c r="BB23" s="124"/>
      <c r="BC23" s="125"/>
      <c r="BD23" s="124"/>
      <c r="BE23" s="124"/>
      <c r="BF23" s="130"/>
      <c r="BG23" s="6"/>
      <c r="BH23" s="151"/>
      <c r="BI23" s="152"/>
      <c r="BJ23" s="155"/>
      <c r="BK23" s="155"/>
      <c r="BL23" s="155"/>
      <c r="BM23" s="155"/>
      <c r="BN23" s="155"/>
      <c r="BO23" s="155"/>
      <c r="BP23" s="156"/>
      <c r="BQ23" s="160"/>
      <c r="BR23" s="135"/>
      <c r="BS23" s="135"/>
      <c r="BT23" s="135"/>
      <c r="BU23" s="135"/>
      <c r="BV23" s="135"/>
      <c r="BW23" s="135"/>
      <c r="BX23" s="135"/>
      <c r="BY23" s="136"/>
      <c r="BZ23" s="135"/>
      <c r="CA23" s="135"/>
      <c r="CB23" s="135"/>
      <c r="CC23" s="135"/>
      <c r="CD23" s="135"/>
      <c r="CE23" s="135"/>
      <c r="CF23" s="135"/>
      <c r="CG23" s="135"/>
      <c r="CH23" s="136"/>
      <c r="CI23" s="140"/>
      <c r="CJ23" s="140"/>
      <c r="CK23" s="140"/>
      <c r="CL23" s="140"/>
      <c r="CM23" s="140"/>
      <c r="CN23" s="140"/>
      <c r="CO23" s="140"/>
      <c r="CP23" s="140"/>
      <c r="CQ23" s="233"/>
      <c r="CR23" s="163"/>
      <c r="CS23" s="135"/>
      <c r="CT23" s="135"/>
      <c r="CU23" s="135"/>
      <c r="CV23" s="135"/>
      <c r="CW23" s="135"/>
      <c r="CX23" s="135"/>
      <c r="CY23" s="135"/>
      <c r="CZ23" s="259"/>
      <c r="DA23" s="345"/>
      <c r="DB23" s="147"/>
      <c r="DC23" s="147"/>
      <c r="DD23" s="147"/>
      <c r="DE23" s="147"/>
      <c r="DF23" s="347"/>
      <c r="DG23" s="123"/>
      <c r="DH23" s="124"/>
      <c r="DI23" s="125"/>
      <c r="DJ23" s="124"/>
      <c r="DK23" s="124"/>
      <c r="DL23" s="130"/>
      <c r="DN23" s="151"/>
      <c r="DO23" s="152"/>
      <c r="DP23" s="155"/>
      <c r="DQ23" s="155"/>
      <c r="DR23" s="155"/>
      <c r="DS23" s="155"/>
      <c r="DT23" s="155"/>
      <c r="DU23" s="155"/>
      <c r="DV23" s="156"/>
      <c r="DW23" s="160"/>
      <c r="DX23" s="135"/>
      <c r="DY23" s="135"/>
      <c r="DZ23" s="135"/>
      <c r="EA23" s="135"/>
      <c r="EB23" s="135"/>
      <c r="EC23" s="135"/>
      <c r="ED23" s="135"/>
      <c r="EE23" s="136"/>
      <c r="EF23" s="135"/>
      <c r="EG23" s="135"/>
      <c r="EH23" s="135"/>
      <c r="EI23" s="135"/>
      <c r="EJ23" s="135"/>
      <c r="EK23" s="135"/>
      <c r="EL23" s="135"/>
      <c r="EM23" s="135"/>
      <c r="EN23" s="136"/>
      <c r="EO23" s="140"/>
      <c r="EP23" s="140"/>
      <c r="EQ23" s="140"/>
      <c r="ER23" s="140"/>
      <c r="ES23" s="140"/>
      <c r="ET23" s="140"/>
      <c r="EU23" s="140"/>
      <c r="EV23" s="140"/>
      <c r="EW23" s="233"/>
      <c r="EX23" s="163"/>
      <c r="EY23" s="135"/>
      <c r="EZ23" s="135"/>
      <c r="FA23" s="135"/>
      <c r="FB23" s="135"/>
      <c r="FC23" s="135"/>
      <c r="FD23" s="135"/>
      <c r="FE23" s="135"/>
      <c r="FF23" s="259"/>
      <c r="FG23" s="345"/>
      <c r="FH23" s="147"/>
      <c r="FI23" s="147"/>
      <c r="FJ23" s="147"/>
      <c r="FK23" s="147"/>
      <c r="FL23" s="347"/>
      <c r="FM23" s="123"/>
      <c r="FN23" s="124"/>
      <c r="FO23" s="125"/>
      <c r="FP23" s="124"/>
      <c r="FQ23" s="124"/>
      <c r="FR23" s="130"/>
      <c r="FS23" s="13"/>
      <c r="FT23" s="6"/>
      <c r="FU23" s="6"/>
      <c r="FV23" s="6"/>
      <c r="FW23" s="6"/>
      <c r="FX23" s="6"/>
      <c r="FY23" s="6"/>
      <c r="FZ23" s="6"/>
    </row>
    <row r="24" spans="2:182" ht="6" customHeight="1" x14ac:dyDescent="0.2">
      <c r="B24" s="238"/>
      <c r="C24" s="239"/>
      <c r="D24" s="155"/>
      <c r="E24" s="155"/>
      <c r="F24" s="155"/>
      <c r="G24" s="155"/>
      <c r="H24" s="155"/>
      <c r="I24" s="155"/>
      <c r="J24" s="156"/>
      <c r="K24" s="240"/>
      <c r="L24" s="170"/>
      <c r="M24" s="170"/>
      <c r="N24" s="170"/>
      <c r="O24" s="170"/>
      <c r="P24" s="170"/>
      <c r="Q24" s="170"/>
      <c r="R24" s="170"/>
      <c r="S24" s="230"/>
      <c r="T24" s="170"/>
      <c r="U24" s="170"/>
      <c r="V24" s="170"/>
      <c r="W24" s="170"/>
      <c r="X24" s="170"/>
      <c r="Y24" s="170"/>
      <c r="Z24" s="170"/>
      <c r="AA24" s="170"/>
      <c r="AB24" s="230"/>
      <c r="AC24" s="234"/>
      <c r="AD24" s="234"/>
      <c r="AE24" s="234"/>
      <c r="AF24" s="234"/>
      <c r="AG24" s="234"/>
      <c r="AH24" s="234"/>
      <c r="AI24" s="234"/>
      <c r="AJ24" s="234"/>
      <c r="AK24" s="235"/>
      <c r="AL24" s="169"/>
      <c r="AM24" s="170"/>
      <c r="AN24" s="170"/>
      <c r="AO24" s="170"/>
      <c r="AP24" s="170"/>
      <c r="AQ24" s="170"/>
      <c r="AR24" s="170"/>
      <c r="AS24" s="170"/>
      <c r="AT24" s="260"/>
      <c r="AU24" s="345"/>
      <c r="AV24" s="147"/>
      <c r="AW24" s="147"/>
      <c r="AX24" s="147"/>
      <c r="AY24" s="147"/>
      <c r="AZ24" s="347"/>
      <c r="BA24" s="165"/>
      <c r="BB24" s="149"/>
      <c r="BC24" s="166"/>
      <c r="BD24" s="149"/>
      <c r="BE24" s="149"/>
      <c r="BF24" s="150"/>
      <c r="BG24" s="6"/>
      <c r="BH24" s="238"/>
      <c r="BI24" s="239"/>
      <c r="BJ24" s="155"/>
      <c r="BK24" s="155"/>
      <c r="BL24" s="155"/>
      <c r="BM24" s="155"/>
      <c r="BN24" s="155"/>
      <c r="BO24" s="155"/>
      <c r="BP24" s="156"/>
      <c r="BQ24" s="240"/>
      <c r="BR24" s="170"/>
      <c r="BS24" s="170"/>
      <c r="BT24" s="170"/>
      <c r="BU24" s="170"/>
      <c r="BV24" s="170"/>
      <c r="BW24" s="170"/>
      <c r="BX24" s="170"/>
      <c r="BY24" s="230"/>
      <c r="BZ24" s="170"/>
      <c r="CA24" s="170"/>
      <c r="CB24" s="170"/>
      <c r="CC24" s="170"/>
      <c r="CD24" s="170"/>
      <c r="CE24" s="170"/>
      <c r="CF24" s="170"/>
      <c r="CG24" s="170"/>
      <c r="CH24" s="230"/>
      <c r="CI24" s="234"/>
      <c r="CJ24" s="234"/>
      <c r="CK24" s="234"/>
      <c r="CL24" s="234"/>
      <c r="CM24" s="234"/>
      <c r="CN24" s="234"/>
      <c r="CO24" s="234"/>
      <c r="CP24" s="234"/>
      <c r="CQ24" s="235"/>
      <c r="CR24" s="169"/>
      <c r="CS24" s="170"/>
      <c r="CT24" s="170"/>
      <c r="CU24" s="170"/>
      <c r="CV24" s="170"/>
      <c r="CW24" s="170"/>
      <c r="CX24" s="170"/>
      <c r="CY24" s="170"/>
      <c r="CZ24" s="260"/>
      <c r="DA24" s="345"/>
      <c r="DB24" s="147"/>
      <c r="DC24" s="147"/>
      <c r="DD24" s="147"/>
      <c r="DE24" s="147"/>
      <c r="DF24" s="347"/>
      <c r="DG24" s="165"/>
      <c r="DH24" s="149"/>
      <c r="DI24" s="166"/>
      <c r="DJ24" s="149"/>
      <c r="DK24" s="149"/>
      <c r="DL24" s="150"/>
      <c r="DN24" s="238"/>
      <c r="DO24" s="239"/>
      <c r="DP24" s="155"/>
      <c r="DQ24" s="155"/>
      <c r="DR24" s="155"/>
      <c r="DS24" s="155"/>
      <c r="DT24" s="155"/>
      <c r="DU24" s="155"/>
      <c r="DV24" s="156"/>
      <c r="DW24" s="240"/>
      <c r="DX24" s="170"/>
      <c r="DY24" s="170"/>
      <c r="DZ24" s="170"/>
      <c r="EA24" s="170"/>
      <c r="EB24" s="170"/>
      <c r="EC24" s="170"/>
      <c r="ED24" s="170"/>
      <c r="EE24" s="230"/>
      <c r="EF24" s="170"/>
      <c r="EG24" s="170"/>
      <c r="EH24" s="170"/>
      <c r="EI24" s="170"/>
      <c r="EJ24" s="170"/>
      <c r="EK24" s="170"/>
      <c r="EL24" s="170"/>
      <c r="EM24" s="170"/>
      <c r="EN24" s="230"/>
      <c r="EO24" s="234"/>
      <c r="EP24" s="234"/>
      <c r="EQ24" s="234"/>
      <c r="ER24" s="234"/>
      <c r="ES24" s="234"/>
      <c r="ET24" s="234"/>
      <c r="EU24" s="234"/>
      <c r="EV24" s="234"/>
      <c r="EW24" s="235"/>
      <c r="EX24" s="169"/>
      <c r="EY24" s="170"/>
      <c r="EZ24" s="170"/>
      <c r="FA24" s="170"/>
      <c r="FB24" s="170"/>
      <c r="FC24" s="170"/>
      <c r="FD24" s="170"/>
      <c r="FE24" s="170"/>
      <c r="FF24" s="260"/>
      <c r="FG24" s="345"/>
      <c r="FH24" s="147"/>
      <c r="FI24" s="147"/>
      <c r="FJ24" s="147"/>
      <c r="FK24" s="147"/>
      <c r="FL24" s="347"/>
      <c r="FM24" s="165"/>
      <c r="FN24" s="149"/>
      <c r="FO24" s="166"/>
      <c r="FP24" s="149"/>
      <c r="FQ24" s="149"/>
      <c r="FR24" s="150"/>
      <c r="FS24" s="13"/>
      <c r="FT24" s="6"/>
      <c r="FU24" s="6"/>
      <c r="FV24" s="6"/>
      <c r="FW24" s="6"/>
      <c r="FX24" s="6"/>
      <c r="FY24" s="6"/>
      <c r="FZ24" s="6"/>
    </row>
    <row r="25" spans="2:182" ht="6" customHeight="1" x14ac:dyDescent="0.2">
      <c r="B25" s="151">
        <v>4</v>
      </c>
      <c r="C25" s="152"/>
      <c r="D25" s="155" t="s">
        <v>86</v>
      </c>
      <c r="E25" s="155"/>
      <c r="F25" s="155"/>
      <c r="G25" s="155"/>
      <c r="H25" s="155"/>
      <c r="I25" s="155"/>
      <c r="J25" s="156"/>
      <c r="K25" s="159">
        <f>IF(AR13="","",AR13)</f>
        <v>0</v>
      </c>
      <c r="L25" s="133"/>
      <c r="M25" s="133"/>
      <c r="N25" s="133" t="s">
        <v>102</v>
      </c>
      <c r="O25" s="133"/>
      <c r="P25" s="133"/>
      <c r="Q25" s="133">
        <f>IF(AL13="","",AL13)</f>
        <v>3</v>
      </c>
      <c r="R25" s="133"/>
      <c r="S25" s="134"/>
      <c r="T25" s="162">
        <f>IF(AR17="","",AR17)</f>
        <v>3</v>
      </c>
      <c r="U25" s="133"/>
      <c r="V25" s="133"/>
      <c r="W25" s="133" t="s">
        <v>102</v>
      </c>
      <c r="X25" s="133"/>
      <c r="Y25" s="133"/>
      <c r="Z25" s="133">
        <f>IF(AL17="","",AL17)</f>
        <v>0</v>
      </c>
      <c r="AA25" s="133"/>
      <c r="AB25" s="134"/>
      <c r="AC25" s="162">
        <f>IF(AR21="","",AR21)</f>
        <v>3</v>
      </c>
      <c r="AD25" s="133"/>
      <c r="AE25" s="133"/>
      <c r="AF25" s="133" t="s">
        <v>102</v>
      </c>
      <c r="AG25" s="133"/>
      <c r="AH25" s="133"/>
      <c r="AI25" s="133">
        <f>IF(AL21="","",AL21)</f>
        <v>1</v>
      </c>
      <c r="AJ25" s="133"/>
      <c r="AK25" s="134"/>
      <c r="AL25" s="139"/>
      <c r="AM25" s="140"/>
      <c r="AN25" s="140"/>
      <c r="AO25" s="140"/>
      <c r="AP25" s="140"/>
      <c r="AQ25" s="140"/>
      <c r="AR25" s="140"/>
      <c r="AS25" s="140"/>
      <c r="AT25" s="141"/>
      <c r="AU25" s="345">
        <f>IF(K25=3,1,0)+IF(T25=3,1,0)+IF(AC25=3,1,0)+IF(AL25=3,1,0)</f>
        <v>2</v>
      </c>
      <c r="AV25" s="147"/>
      <c r="AW25" s="147" t="s">
        <v>103</v>
      </c>
      <c r="AX25" s="147"/>
      <c r="AY25" s="147">
        <f>IF(Q25=3,1,0)+IF(Z25=3,1,0)+IF(AI25=3,1,0)+IF(AR25=3,1,0)</f>
        <v>1</v>
      </c>
      <c r="AZ25" s="347"/>
      <c r="BA25" s="120">
        <f>IF(AND(AU25=0,AY25=0),"",AU25*2+AY25)</f>
        <v>5</v>
      </c>
      <c r="BB25" s="121"/>
      <c r="BC25" s="122"/>
      <c r="BD25" s="120">
        <f>IF(BA25="","",RANK(BA25,BA13:BC28))</f>
        <v>2</v>
      </c>
      <c r="BE25" s="121"/>
      <c r="BF25" s="129"/>
      <c r="BH25" s="151">
        <v>4</v>
      </c>
      <c r="BI25" s="152"/>
      <c r="BJ25" s="155" t="s">
        <v>46</v>
      </c>
      <c r="BK25" s="155"/>
      <c r="BL25" s="155"/>
      <c r="BM25" s="155"/>
      <c r="BN25" s="155"/>
      <c r="BO25" s="155"/>
      <c r="BP25" s="156"/>
      <c r="BQ25" s="159">
        <f>IF(CX13="","",CX13)</f>
        <v>0</v>
      </c>
      <c r="BR25" s="133"/>
      <c r="BS25" s="133"/>
      <c r="BT25" s="133" t="s">
        <v>102</v>
      </c>
      <c r="BU25" s="133"/>
      <c r="BV25" s="133"/>
      <c r="BW25" s="133">
        <f>IF(CR13="","",CR13)</f>
        <v>3</v>
      </c>
      <c r="BX25" s="133"/>
      <c r="BY25" s="134"/>
      <c r="BZ25" s="162">
        <f>IF(CX17="","",CX17)</f>
        <v>3</v>
      </c>
      <c r="CA25" s="133"/>
      <c r="CB25" s="133"/>
      <c r="CC25" s="133" t="s">
        <v>102</v>
      </c>
      <c r="CD25" s="133"/>
      <c r="CE25" s="133"/>
      <c r="CF25" s="133">
        <f>IF(CR17="","",CR17)</f>
        <v>1</v>
      </c>
      <c r="CG25" s="133"/>
      <c r="CH25" s="134"/>
      <c r="CI25" s="162">
        <f>IF(CX21="","",CX21)</f>
        <v>0</v>
      </c>
      <c r="CJ25" s="133"/>
      <c r="CK25" s="133"/>
      <c r="CL25" s="133" t="s">
        <v>102</v>
      </c>
      <c r="CM25" s="133"/>
      <c r="CN25" s="133"/>
      <c r="CO25" s="133">
        <f>IF(CR21="","",CR21)</f>
        <v>3</v>
      </c>
      <c r="CP25" s="133"/>
      <c r="CQ25" s="134"/>
      <c r="CR25" s="139"/>
      <c r="CS25" s="140"/>
      <c r="CT25" s="140"/>
      <c r="CU25" s="140"/>
      <c r="CV25" s="140"/>
      <c r="CW25" s="140"/>
      <c r="CX25" s="140"/>
      <c r="CY25" s="140"/>
      <c r="CZ25" s="141"/>
      <c r="DA25" s="345">
        <f>IF(BQ25=3,1,0)+IF(BZ25=3,1,0)+IF(CI25=3,1,0)+IF(CR25=3,1,0)</f>
        <v>1</v>
      </c>
      <c r="DB25" s="147"/>
      <c r="DC25" s="147" t="s">
        <v>103</v>
      </c>
      <c r="DD25" s="147"/>
      <c r="DE25" s="147">
        <f>IF(BW25=3,1,0)+IF(CF25=3,1,0)+IF(CO25=3,1,0)+IF(CX25=3,1,0)</f>
        <v>2</v>
      </c>
      <c r="DF25" s="347"/>
      <c r="DG25" s="120">
        <f>IF(AND(DA25=0,DE25=0),"",DA25*2+DE25)</f>
        <v>4</v>
      </c>
      <c r="DH25" s="121"/>
      <c r="DI25" s="122"/>
      <c r="DJ25" s="120">
        <f>IF(DG25="","",RANK(DG25,DG13:DI28))</f>
        <v>3</v>
      </c>
      <c r="DK25" s="121"/>
      <c r="DL25" s="129"/>
      <c r="DN25" s="151">
        <v>4</v>
      </c>
      <c r="DO25" s="152"/>
      <c r="DP25" s="155" t="s">
        <v>81</v>
      </c>
      <c r="DQ25" s="155"/>
      <c r="DR25" s="155"/>
      <c r="DS25" s="155"/>
      <c r="DT25" s="155"/>
      <c r="DU25" s="155"/>
      <c r="DV25" s="156"/>
      <c r="DW25" s="159">
        <f>IF(FD13="","",FD13)</f>
        <v>0</v>
      </c>
      <c r="DX25" s="133"/>
      <c r="DY25" s="133"/>
      <c r="DZ25" s="133" t="s">
        <v>102</v>
      </c>
      <c r="EA25" s="133"/>
      <c r="EB25" s="133"/>
      <c r="EC25" s="133">
        <f>IF(EX13="","",EX13)</f>
        <v>3</v>
      </c>
      <c r="ED25" s="133"/>
      <c r="EE25" s="134"/>
      <c r="EF25" s="162">
        <f>IF(FD17="","",FD17)</f>
        <v>0</v>
      </c>
      <c r="EG25" s="133"/>
      <c r="EH25" s="133"/>
      <c r="EI25" s="133" t="s">
        <v>102</v>
      </c>
      <c r="EJ25" s="133"/>
      <c r="EK25" s="133"/>
      <c r="EL25" s="133">
        <f>IF(EX17="","",EX17)</f>
        <v>3</v>
      </c>
      <c r="EM25" s="133"/>
      <c r="EN25" s="134"/>
      <c r="EO25" s="162">
        <f>IF(FD21="","",FD21)</f>
        <v>1</v>
      </c>
      <c r="EP25" s="133"/>
      <c r="EQ25" s="133"/>
      <c r="ER25" s="133" t="s">
        <v>102</v>
      </c>
      <c r="ES25" s="133"/>
      <c r="ET25" s="133"/>
      <c r="EU25" s="133">
        <f>IF(EX21="","",EX21)</f>
        <v>3</v>
      </c>
      <c r="EV25" s="133"/>
      <c r="EW25" s="134"/>
      <c r="EX25" s="139"/>
      <c r="EY25" s="140"/>
      <c r="EZ25" s="140"/>
      <c r="FA25" s="140"/>
      <c r="FB25" s="140"/>
      <c r="FC25" s="140"/>
      <c r="FD25" s="140"/>
      <c r="FE25" s="140"/>
      <c r="FF25" s="141"/>
      <c r="FG25" s="345">
        <f>IF(DW25=3,1,0)+IF(EF25=3,1,0)+IF(EO25=3,1,0)+IF(EX25=3,1,0)</f>
        <v>0</v>
      </c>
      <c r="FH25" s="147"/>
      <c r="FI25" s="147" t="s">
        <v>103</v>
      </c>
      <c r="FJ25" s="147"/>
      <c r="FK25" s="147">
        <f>IF(EC25=3,1,0)+IF(EL25=3,1,0)+IF(EU25=3,1,0)+IF(FD25=3,1,0)</f>
        <v>3</v>
      </c>
      <c r="FL25" s="347"/>
      <c r="FM25" s="120">
        <f>IF(AND(FG25=0,FK25=0),"",FG25*2+FK25)</f>
        <v>3</v>
      </c>
      <c r="FN25" s="121"/>
      <c r="FO25" s="122"/>
      <c r="FP25" s="120">
        <f>IF(FM25="","",RANK(FM25,FM13:FO28))</f>
        <v>4</v>
      </c>
      <c r="FQ25" s="121"/>
      <c r="FR25" s="129"/>
      <c r="FS25" s="13"/>
      <c r="FT25" s="6"/>
      <c r="FU25" s="6"/>
      <c r="FV25" s="6"/>
      <c r="FW25" s="6"/>
      <c r="FX25" s="6"/>
      <c r="FY25" s="6"/>
      <c r="FZ25" s="6"/>
    </row>
    <row r="26" spans="2:182" ht="6" customHeight="1" x14ac:dyDescent="0.2">
      <c r="B26" s="151"/>
      <c r="C26" s="152"/>
      <c r="D26" s="155"/>
      <c r="E26" s="155"/>
      <c r="F26" s="155"/>
      <c r="G26" s="155"/>
      <c r="H26" s="155"/>
      <c r="I26" s="155"/>
      <c r="J26" s="156"/>
      <c r="K26" s="160"/>
      <c r="L26" s="135"/>
      <c r="M26" s="135"/>
      <c r="N26" s="135"/>
      <c r="O26" s="135"/>
      <c r="P26" s="135"/>
      <c r="Q26" s="135"/>
      <c r="R26" s="135"/>
      <c r="S26" s="136"/>
      <c r="T26" s="163"/>
      <c r="U26" s="135"/>
      <c r="V26" s="135"/>
      <c r="W26" s="135"/>
      <c r="X26" s="135"/>
      <c r="Y26" s="135"/>
      <c r="Z26" s="135"/>
      <c r="AA26" s="135"/>
      <c r="AB26" s="136"/>
      <c r="AC26" s="163"/>
      <c r="AD26" s="135"/>
      <c r="AE26" s="135"/>
      <c r="AF26" s="135"/>
      <c r="AG26" s="135"/>
      <c r="AH26" s="135"/>
      <c r="AI26" s="135"/>
      <c r="AJ26" s="135"/>
      <c r="AK26" s="136"/>
      <c r="AL26" s="139"/>
      <c r="AM26" s="140"/>
      <c r="AN26" s="140"/>
      <c r="AO26" s="140"/>
      <c r="AP26" s="140"/>
      <c r="AQ26" s="140"/>
      <c r="AR26" s="140"/>
      <c r="AS26" s="140"/>
      <c r="AT26" s="141"/>
      <c r="AU26" s="345"/>
      <c r="AV26" s="147"/>
      <c r="AW26" s="147"/>
      <c r="AX26" s="147"/>
      <c r="AY26" s="147"/>
      <c r="AZ26" s="347"/>
      <c r="BA26" s="123"/>
      <c r="BB26" s="124"/>
      <c r="BC26" s="125"/>
      <c r="BD26" s="123"/>
      <c r="BE26" s="124"/>
      <c r="BF26" s="130"/>
      <c r="BH26" s="151"/>
      <c r="BI26" s="152"/>
      <c r="BJ26" s="155"/>
      <c r="BK26" s="155"/>
      <c r="BL26" s="155"/>
      <c r="BM26" s="155"/>
      <c r="BN26" s="155"/>
      <c r="BO26" s="155"/>
      <c r="BP26" s="156"/>
      <c r="BQ26" s="160"/>
      <c r="BR26" s="135"/>
      <c r="BS26" s="135"/>
      <c r="BT26" s="135"/>
      <c r="BU26" s="135"/>
      <c r="BV26" s="135"/>
      <c r="BW26" s="135"/>
      <c r="BX26" s="135"/>
      <c r="BY26" s="136"/>
      <c r="BZ26" s="163"/>
      <c r="CA26" s="135"/>
      <c r="CB26" s="135"/>
      <c r="CC26" s="135"/>
      <c r="CD26" s="135"/>
      <c r="CE26" s="135"/>
      <c r="CF26" s="135"/>
      <c r="CG26" s="135"/>
      <c r="CH26" s="136"/>
      <c r="CI26" s="163"/>
      <c r="CJ26" s="135"/>
      <c r="CK26" s="135"/>
      <c r="CL26" s="135"/>
      <c r="CM26" s="135"/>
      <c r="CN26" s="135"/>
      <c r="CO26" s="135"/>
      <c r="CP26" s="135"/>
      <c r="CQ26" s="136"/>
      <c r="CR26" s="139"/>
      <c r="CS26" s="140"/>
      <c r="CT26" s="140"/>
      <c r="CU26" s="140"/>
      <c r="CV26" s="140"/>
      <c r="CW26" s="140"/>
      <c r="CX26" s="140"/>
      <c r="CY26" s="140"/>
      <c r="CZ26" s="141"/>
      <c r="DA26" s="345"/>
      <c r="DB26" s="147"/>
      <c r="DC26" s="147"/>
      <c r="DD26" s="147"/>
      <c r="DE26" s="147"/>
      <c r="DF26" s="347"/>
      <c r="DG26" s="123"/>
      <c r="DH26" s="124"/>
      <c r="DI26" s="125"/>
      <c r="DJ26" s="123"/>
      <c r="DK26" s="124"/>
      <c r="DL26" s="130"/>
      <c r="DN26" s="151"/>
      <c r="DO26" s="152"/>
      <c r="DP26" s="155"/>
      <c r="DQ26" s="155"/>
      <c r="DR26" s="155"/>
      <c r="DS26" s="155"/>
      <c r="DT26" s="155"/>
      <c r="DU26" s="155"/>
      <c r="DV26" s="156"/>
      <c r="DW26" s="160"/>
      <c r="DX26" s="135"/>
      <c r="DY26" s="135"/>
      <c r="DZ26" s="135"/>
      <c r="EA26" s="135"/>
      <c r="EB26" s="135"/>
      <c r="EC26" s="135"/>
      <c r="ED26" s="135"/>
      <c r="EE26" s="136"/>
      <c r="EF26" s="163"/>
      <c r="EG26" s="135"/>
      <c r="EH26" s="135"/>
      <c r="EI26" s="135"/>
      <c r="EJ26" s="135"/>
      <c r="EK26" s="135"/>
      <c r="EL26" s="135"/>
      <c r="EM26" s="135"/>
      <c r="EN26" s="136"/>
      <c r="EO26" s="163"/>
      <c r="EP26" s="135"/>
      <c r="EQ26" s="135"/>
      <c r="ER26" s="135"/>
      <c r="ES26" s="135"/>
      <c r="ET26" s="135"/>
      <c r="EU26" s="135"/>
      <c r="EV26" s="135"/>
      <c r="EW26" s="136"/>
      <c r="EX26" s="139"/>
      <c r="EY26" s="140"/>
      <c r="EZ26" s="140"/>
      <c r="FA26" s="140"/>
      <c r="FB26" s="140"/>
      <c r="FC26" s="140"/>
      <c r="FD26" s="140"/>
      <c r="FE26" s="140"/>
      <c r="FF26" s="141"/>
      <c r="FG26" s="345"/>
      <c r="FH26" s="147"/>
      <c r="FI26" s="147"/>
      <c r="FJ26" s="147"/>
      <c r="FK26" s="147"/>
      <c r="FL26" s="347"/>
      <c r="FM26" s="123"/>
      <c r="FN26" s="124"/>
      <c r="FO26" s="125"/>
      <c r="FP26" s="123"/>
      <c r="FQ26" s="124"/>
      <c r="FR26" s="130"/>
      <c r="FS26" s="13"/>
      <c r="FT26" s="6"/>
      <c r="FU26" s="6"/>
      <c r="FV26" s="6"/>
      <c r="FW26" s="6"/>
      <c r="FX26" s="6"/>
      <c r="FY26" s="6"/>
      <c r="FZ26" s="6"/>
    </row>
    <row r="27" spans="2:182" ht="6" customHeight="1" x14ac:dyDescent="0.2">
      <c r="B27" s="151"/>
      <c r="C27" s="152"/>
      <c r="D27" s="155"/>
      <c r="E27" s="155"/>
      <c r="F27" s="155"/>
      <c r="G27" s="155"/>
      <c r="H27" s="155"/>
      <c r="I27" s="155"/>
      <c r="J27" s="156"/>
      <c r="K27" s="160"/>
      <c r="L27" s="135"/>
      <c r="M27" s="135"/>
      <c r="N27" s="135"/>
      <c r="O27" s="135"/>
      <c r="P27" s="135"/>
      <c r="Q27" s="135"/>
      <c r="R27" s="135"/>
      <c r="S27" s="136"/>
      <c r="T27" s="163"/>
      <c r="U27" s="135"/>
      <c r="V27" s="135"/>
      <c r="W27" s="135"/>
      <c r="X27" s="135"/>
      <c r="Y27" s="135"/>
      <c r="Z27" s="135"/>
      <c r="AA27" s="135"/>
      <c r="AB27" s="136"/>
      <c r="AC27" s="163"/>
      <c r="AD27" s="135"/>
      <c r="AE27" s="135"/>
      <c r="AF27" s="135"/>
      <c r="AG27" s="135"/>
      <c r="AH27" s="135"/>
      <c r="AI27" s="135"/>
      <c r="AJ27" s="135"/>
      <c r="AK27" s="136"/>
      <c r="AL27" s="139"/>
      <c r="AM27" s="140"/>
      <c r="AN27" s="140"/>
      <c r="AO27" s="140"/>
      <c r="AP27" s="140"/>
      <c r="AQ27" s="140"/>
      <c r="AR27" s="140"/>
      <c r="AS27" s="140"/>
      <c r="AT27" s="141"/>
      <c r="AU27" s="345"/>
      <c r="AV27" s="147"/>
      <c r="AW27" s="147"/>
      <c r="AX27" s="147"/>
      <c r="AY27" s="147"/>
      <c r="AZ27" s="347"/>
      <c r="BA27" s="123"/>
      <c r="BB27" s="124"/>
      <c r="BC27" s="125"/>
      <c r="BD27" s="123"/>
      <c r="BE27" s="124"/>
      <c r="BF27" s="130"/>
      <c r="BH27" s="151"/>
      <c r="BI27" s="152"/>
      <c r="BJ27" s="155"/>
      <c r="BK27" s="155"/>
      <c r="BL27" s="155"/>
      <c r="BM27" s="155"/>
      <c r="BN27" s="155"/>
      <c r="BO27" s="155"/>
      <c r="BP27" s="156"/>
      <c r="BQ27" s="160"/>
      <c r="BR27" s="135"/>
      <c r="BS27" s="135"/>
      <c r="BT27" s="135"/>
      <c r="BU27" s="135"/>
      <c r="BV27" s="135"/>
      <c r="BW27" s="135"/>
      <c r="BX27" s="135"/>
      <c r="BY27" s="136"/>
      <c r="BZ27" s="163"/>
      <c r="CA27" s="135"/>
      <c r="CB27" s="135"/>
      <c r="CC27" s="135"/>
      <c r="CD27" s="135"/>
      <c r="CE27" s="135"/>
      <c r="CF27" s="135"/>
      <c r="CG27" s="135"/>
      <c r="CH27" s="136"/>
      <c r="CI27" s="163"/>
      <c r="CJ27" s="135"/>
      <c r="CK27" s="135"/>
      <c r="CL27" s="135"/>
      <c r="CM27" s="135"/>
      <c r="CN27" s="135"/>
      <c r="CO27" s="135"/>
      <c r="CP27" s="135"/>
      <c r="CQ27" s="136"/>
      <c r="CR27" s="139"/>
      <c r="CS27" s="140"/>
      <c r="CT27" s="140"/>
      <c r="CU27" s="140"/>
      <c r="CV27" s="140"/>
      <c r="CW27" s="140"/>
      <c r="CX27" s="140"/>
      <c r="CY27" s="140"/>
      <c r="CZ27" s="141"/>
      <c r="DA27" s="345"/>
      <c r="DB27" s="147"/>
      <c r="DC27" s="147"/>
      <c r="DD27" s="147"/>
      <c r="DE27" s="147"/>
      <c r="DF27" s="347"/>
      <c r="DG27" s="123"/>
      <c r="DH27" s="124"/>
      <c r="DI27" s="125"/>
      <c r="DJ27" s="123"/>
      <c r="DK27" s="124"/>
      <c r="DL27" s="130"/>
      <c r="DN27" s="151"/>
      <c r="DO27" s="152"/>
      <c r="DP27" s="155"/>
      <c r="DQ27" s="155"/>
      <c r="DR27" s="155"/>
      <c r="DS27" s="155"/>
      <c r="DT27" s="155"/>
      <c r="DU27" s="155"/>
      <c r="DV27" s="156"/>
      <c r="DW27" s="160"/>
      <c r="DX27" s="135"/>
      <c r="DY27" s="135"/>
      <c r="DZ27" s="135"/>
      <c r="EA27" s="135"/>
      <c r="EB27" s="135"/>
      <c r="EC27" s="135"/>
      <c r="ED27" s="135"/>
      <c r="EE27" s="136"/>
      <c r="EF27" s="163"/>
      <c r="EG27" s="135"/>
      <c r="EH27" s="135"/>
      <c r="EI27" s="135"/>
      <c r="EJ27" s="135"/>
      <c r="EK27" s="135"/>
      <c r="EL27" s="135"/>
      <c r="EM27" s="135"/>
      <c r="EN27" s="136"/>
      <c r="EO27" s="163"/>
      <c r="EP27" s="135"/>
      <c r="EQ27" s="135"/>
      <c r="ER27" s="135"/>
      <c r="ES27" s="135"/>
      <c r="ET27" s="135"/>
      <c r="EU27" s="135"/>
      <c r="EV27" s="135"/>
      <c r="EW27" s="136"/>
      <c r="EX27" s="139"/>
      <c r="EY27" s="140"/>
      <c r="EZ27" s="140"/>
      <c r="FA27" s="140"/>
      <c r="FB27" s="140"/>
      <c r="FC27" s="140"/>
      <c r="FD27" s="140"/>
      <c r="FE27" s="140"/>
      <c r="FF27" s="141"/>
      <c r="FG27" s="345"/>
      <c r="FH27" s="147"/>
      <c r="FI27" s="147"/>
      <c r="FJ27" s="147"/>
      <c r="FK27" s="147"/>
      <c r="FL27" s="347"/>
      <c r="FM27" s="123"/>
      <c r="FN27" s="124"/>
      <c r="FO27" s="125"/>
      <c r="FP27" s="123"/>
      <c r="FQ27" s="124"/>
      <c r="FR27" s="130"/>
      <c r="FS27" s="13"/>
      <c r="FT27" s="6"/>
      <c r="FU27" s="6"/>
      <c r="FV27" s="6"/>
      <c r="FW27" s="6"/>
      <c r="FX27" s="6"/>
      <c r="FY27" s="6"/>
      <c r="FZ27" s="6"/>
    </row>
    <row r="28" spans="2:182" ht="6" customHeight="1" thickBot="1" x14ac:dyDescent="0.25">
      <c r="B28" s="153"/>
      <c r="C28" s="154"/>
      <c r="D28" s="157"/>
      <c r="E28" s="157"/>
      <c r="F28" s="157"/>
      <c r="G28" s="157"/>
      <c r="H28" s="157"/>
      <c r="I28" s="157"/>
      <c r="J28" s="158"/>
      <c r="K28" s="161"/>
      <c r="L28" s="137"/>
      <c r="M28" s="137"/>
      <c r="N28" s="137"/>
      <c r="O28" s="137"/>
      <c r="P28" s="137"/>
      <c r="Q28" s="137"/>
      <c r="R28" s="137"/>
      <c r="S28" s="138"/>
      <c r="T28" s="164"/>
      <c r="U28" s="137"/>
      <c r="V28" s="137"/>
      <c r="W28" s="137"/>
      <c r="X28" s="137"/>
      <c r="Y28" s="137"/>
      <c r="Z28" s="137"/>
      <c r="AA28" s="137"/>
      <c r="AB28" s="138"/>
      <c r="AC28" s="164"/>
      <c r="AD28" s="137"/>
      <c r="AE28" s="137"/>
      <c r="AF28" s="137"/>
      <c r="AG28" s="137"/>
      <c r="AH28" s="137"/>
      <c r="AI28" s="137"/>
      <c r="AJ28" s="137"/>
      <c r="AK28" s="138"/>
      <c r="AL28" s="142"/>
      <c r="AM28" s="143"/>
      <c r="AN28" s="143"/>
      <c r="AO28" s="143"/>
      <c r="AP28" s="143"/>
      <c r="AQ28" s="143"/>
      <c r="AR28" s="143"/>
      <c r="AS28" s="143"/>
      <c r="AT28" s="144"/>
      <c r="AU28" s="346"/>
      <c r="AV28" s="148"/>
      <c r="AW28" s="148"/>
      <c r="AX28" s="148"/>
      <c r="AY28" s="148"/>
      <c r="AZ28" s="348"/>
      <c r="BA28" s="126"/>
      <c r="BB28" s="127"/>
      <c r="BC28" s="128"/>
      <c r="BD28" s="126"/>
      <c r="BE28" s="127"/>
      <c r="BF28" s="131"/>
      <c r="BH28" s="153"/>
      <c r="BI28" s="154"/>
      <c r="BJ28" s="157"/>
      <c r="BK28" s="157"/>
      <c r="BL28" s="157"/>
      <c r="BM28" s="157"/>
      <c r="BN28" s="157"/>
      <c r="BO28" s="157"/>
      <c r="BP28" s="158"/>
      <c r="BQ28" s="161"/>
      <c r="BR28" s="137"/>
      <c r="BS28" s="137"/>
      <c r="BT28" s="137"/>
      <c r="BU28" s="137"/>
      <c r="BV28" s="137"/>
      <c r="BW28" s="137"/>
      <c r="BX28" s="137"/>
      <c r="BY28" s="138"/>
      <c r="BZ28" s="164"/>
      <c r="CA28" s="137"/>
      <c r="CB28" s="137"/>
      <c r="CC28" s="137"/>
      <c r="CD28" s="137"/>
      <c r="CE28" s="137"/>
      <c r="CF28" s="137"/>
      <c r="CG28" s="137"/>
      <c r="CH28" s="138"/>
      <c r="CI28" s="164"/>
      <c r="CJ28" s="137"/>
      <c r="CK28" s="137"/>
      <c r="CL28" s="137"/>
      <c r="CM28" s="137"/>
      <c r="CN28" s="137"/>
      <c r="CO28" s="137"/>
      <c r="CP28" s="137"/>
      <c r="CQ28" s="138"/>
      <c r="CR28" s="142"/>
      <c r="CS28" s="143"/>
      <c r="CT28" s="143"/>
      <c r="CU28" s="143"/>
      <c r="CV28" s="143"/>
      <c r="CW28" s="143"/>
      <c r="CX28" s="143"/>
      <c r="CY28" s="143"/>
      <c r="CZ28" s="144"/>
      <c r="DA28" s="346"/>
      <c r="DB28" s="148"/>
      <c r="DC28" s="148"/>
      <c r="DD28" s="148"/>
      <c r="DE28" s="148"/>
      <c r="DF28" s="348"/>
      <c r="DG28" s="126"/>
      <c r="DH28" s="127"/>
      <c r="DI28" s="128"/>
      <c r="DJ28" s="126"/>
      <c r="DK28" s="127"/>
      <c r="DL28" s="131"/>
      <c r="DN28" s="153"/>
      <c r="DO28" s="154"/>
      <c r="DP28" s="157"/>
      <c r="DQ28" s="157"/>
      <c r="DR28" s="157"/>
      <c r="DS28" s="157"/>
      <c r="DT28" s="157"/>
      <c r="DU28" s="157"/>
      <c r="DV28" s="158"/>
      <c r="DW28" s="161"/>
      <c r="DX28" s="137"/>
      <c r="DY28" s="137"/>
      <c r="DZ28" s="137"/>
      <c r="EA28" s="137"/>
      <c r="EB28" s="137"/>
      <c r="EC28" s="137"/>
      <c r="ED28" s="137"/>
      <c r="EE28" s="138"/>
      <c r="EF28" s="164"/>
      <c r="EG28" s="137"/>
      <c r="EH28" s="137"/>
      <c r="EI28" s="137"/>
      <c r="EJ28" s="137"/>
      <c r="EK28" s="137"/>
      <c r="EL28" s="137"/>
      <c r="EM28" s="137"/>
      <c r="EN28" s="138"/>
      <c r="EO28" s="164"/>
      <c r="EP28" s="137"/>
      <c r="EQ28" s="137"/>
      <c r="ER28" s="137"/>
      <c r="ES28" s="137"/>
      <c r="ET28" s="137"/>
      <c r="EU28" s="137"/>
      <c r="EV28" s="137"/>
      <c r="EW28" s="138"/>
      <c r="EX28" s="142"/>
      <c r="EY28" s="143"/>
      <c r="EZ28" s="143"/>
      <c r="FA28" s="143"/>
      <c r="FB28" s="143"/>
      <c r="FC28" s="143"/>
      <c r="FD28" s="143"/>
      <c r="FE28" s="143"/>
      <c r="FF28" s="144"/>
      <c r="FG28" s="346"/>
      <c r="FH28" s="148"/>
      <c r="FI28" s="148"/>
      <c r="FJ28" s="148"/>
      <c r="FK28" s="148"/>
      <c r="FL28" s="348"/>
      <c r="FM28" s="126"/>
      <c r="FN28" s="127"/>
      <c r="FO28" s="128"/>
      <c r="FP28" s="126"/>
      <c r="FQ28" s="127"/>
      <c r="FR28" s="131"/>
      <c r="FS28" s="13"/>
      <c r="FT28" s="6"/>
      <c r="FU28" s="6"/>
      <c r="FV28" s="6"/>
      <c r="FW28" s="6"/>
      <c r="FX28" s="6"/>
      <c r="FY28" s="6"/>
      <c r="FZ28" s="6"/>
    </row>
    <row r="29" spans="2:182" ht="6" customHeight="1" x14ac:dyDescent="0.2">
      <c r="B29" s="1"/>
      <c r="C29" s="1"/>
      <c r="D29" s="2"/>
      <c r="E29" s="2"/>
      <c r="F29" s="2"/>
      <c r="G29" s="2"/>
      <c r="H29" s="2"/>
      <c r="I29" s="2"/>
      <c r="J29" s="2"/>
      <c r="K29" s="71"/>
      <c r="L29" s="71"/>
      <c r="M29" s="71"/>
      <c r="N29" s="74"/>
      <c r="O29" s="74"/>
      <c r="P29" s="74"/>
      <c r="Q29" s="72"/>
      <c r="R29" s="72"/>
      <c r="S29" s="72"/>
      <c r="T29" s="71"/>
      <c r="U29" s="71"/>
      <c r="V29" s="71"/>
      <c r="W29" s="74"/>
      <c r="X29" s="74"/>
      <c r="Y29" s="74"/>
      <c r="Z29" s="72"/>
      <c r="AA29" s="72"/>
      <c r="AB29" s="72"/>
      <c r="AC29" s="71"/>
      <c r="AD29" s="71"/>
      <c r="AE29" s="71"/>
      <c r="AF29" s="74"/>
      <c r="AG29" s="74"/>
      <c r="AH29" s="74"/>
      <c r="AI29" s="72"/>
      <c r="AJ29" s="72"/>
      <c r="AK29" s="72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H29" s="1"/>
      <c r="BI29" s="1"/>
      <c r="BJ29" s="2"/>
      <c r="BK29" s="2"/>
      <c r="BL29" s="2"/>
      <c r="BM29" s="2"/>
      <c r="BN29" s="2"/>
      <c r="BO29" s="2"/>
      <c r="BP29" s="2"/>
      <c r="BQ29" s="71"/>
      <c r="BR29" s="71"/>
      <c r="BS29" s="71"/>
      <c r="BT29" s="74"/>
      <c r="BU29" s="74"/>
      <c r="BV29" s="74"/>
      <c r="BW29" s="72"/>
      <c r="BX29" s="72"/>
      <c r="BY29" s="72"/>
      <c r="BZ29" s="71"/>
      <c r="CA29" s="71"/>
      <c r="CB29" s="71"/>
      <c r="CC29" s="74"/>
      <c r="CD29" s="74"/>
      <c r="CE29" s="74"/>
      <c r="CF29" s="72"/>
      <c r="CG29" s="72"/>
      <c r="CH29" s="72"/>
      <c r="CI29" s="71"/>
      <c r="CJ29" s="71"/>
      <c r="CK29" s="71"/>
      <c r="CL29" s="74"/>
      <c r="CM29" s="74"/>
      <c r="CN29" s="74"/>
      <c r="CO29" s="72"/>
      <c r="CP29" s="72"/>
      <c r="CQ29" s="72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N29" s="1"/>
      <c r="DO29" s="1"/>
      <c r="DP29" s="2"/>
      <c r="DQ29" s="2"/>
      <c r="DR29" s="2"/>
      <c r="DS29" s="2"/>
      <c r="DT29" s="2"/>
      <c r="DU29" s="2"/>
      <c r="DV29" s="2"/>
      <c r="DW29" s="71"/>
      <c r="DX29" s="71"/>
      <c r="DY29" s="71"/>
      <c r="DZ29" s="74"/>
      <c r="EA29" s="74"/>
      <c r="EB29" s="74"/>
      <c r="EC29" s="72"/>
      <c r="ED29" s="72"/>
      <c r="EE29" s="72"/>
      <c r="EF29" s="71"/>
      <c r="EG29" s="71"/>
      <c r="EH29" s="71"/>
      <c r="EI29" s="74"/>
      <c r="EJ29" s="74"/>
      <c r="EK29" s="74"/>
      <c r="EL29" s="72"/>
      <c r="EM29" s="72"/>
      <c r="EN29" s="72"/>
      <c r="EO29" s="71"/>
      <c r="EP29" s="71"/>
      <c r="EQ29" s="71"/>
      <c r="ER29" s="74"/>
      <c r="ES29" s="74"/>
      <c r="ET29" s="74"/>
      <c r="EU29" s="72"/>
      <c r="EV29" s="72"/>
      <c r="EW29" s="72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3"/>
      <c r="FT29" s="6"/>
      <c r="FU29" s="6"/>
      <c r="FV29" s="6"/>
      <c r="FW29" s="6"/>
      <c r="FX29" s="6"/>
      <c r="FY29" s="6"/>
      <c r="FZ29" s="6"/>
    </row>
    <row r="30" spans="2:182" ht="6" customHeight="1" x14ac:dyDescent="0.2">
      <c r="B30" s="1"/>
      <c r="C30" s="1"/>
      <c r="D30" s="2"/>
      <c r="E30" s="2"/>
      <c r="F30" s="2"/>
      <c r="G30" s="2"/>
      <c r="H30" s="2"/>
      <c r="I30" s="2"/>
      <c r="J30" s="2"/>
      <c r="K30" s="71"/>
      <c r="L30" s="71"/>
      <c r="M30" s="71"/>
      <c r="N30" s="74"/>
      <c r="O30" s="74"/>
      <c r="P30" s="74"/>
      <c r="Q30" s="72"/>
      <c r="R30" s="72"/>
      <c r="S30" s="72"/>
      <c r="T30" s="71"/>
      <c r="U30" s="71"/>
      <c r="V30" s="71"/>
      <c r="W30" s="74"/>
      <c r="X30" s="74"/>
      <c r="Y30" s="74"/>
      <c r="Z30" s="72"/>
      <c r="AA30" s="72"/>
      <c r="AB30" s="72"/>
      <c r="AC30" s="71"/>
      <c r="AD30" s="71"/>
      <c r="AE30" s="71"/>
      <c r="AF30" s="74"/>
      <c r="AG30" s="74"/>
      <c r="AH30" s="74"/>
      <c r="AI30" s="72"/>
      <c r="AJ30" s="72"/>
      <c r="AK30" s="72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H30" s="1"/>
      <c r="BI30" s="1"/>
      <c r="BJ30" s="2"/>
      <c r="BK30" s="2"/>
      <c r="BL30" s="2"/>
      <c r="BM30" s="2"/>
      <c r="BN30" s="2"/>
      <c r="BO30" s="2"/>
      <c r="BP30" s="2"/>
      <c r="BQ30" s="71"/>
      <c r="BR30" s="71"/>
      <c r="BS30" s="71"/>
      <c r="BT30" s="74"/>
      <c r="BU30" s="74"/>
      <c r="BV30" s="74"/>
      <c r="BW30" s="72"/>
      <c r="BX30" s="72"/>
      <c r="BY30" s="72"/>
      <c r="BZ30" s="71"/>
      <c r="CA30" s="71"/>
      <c r="CB30" s="71"/>
      <c r="CC30" s="74"/>
      <c r="CD30" s="74"/>
      <c r="CE30" s="74"/>
      <c r="CF30" s="72"/>
      <c r="CG30" s="72"/>
      <c r="CH30" s="72"/>
      <c r="CI30" s="71"/>
      <c r="CJ30" s="71"/>
      <c r="CK30" s="71"/>
      <c r="CL30" s="74"/>
      <c r="CM30" s="74"/>
      <c r="CN30" s="74"/>
      <c r="CO30" s="72"/>
      <c r="CP30" s="72"/>
      <c r="CQ30" s="72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N30" s="1"/>
      <c r="DO30" s="1"/>
      <c r="DP30" s="2"/>
      <c r="DQ30" s="2"/>
      <c r="DR30" s="2"/>
      <c r="DS30" s="2"/>
      <c r="DT30" s="2"/>
      <c r="DU30" s="2"/>
      <c r="DV30" s="2"/>
      <c r="DW30" s="71"/>
      <c r="DX30" s="71"/>
      <c r="DY30" s="71"/>
      <c r="DZ30" s="74"/>
      <c r="EA30" s="74"/>
      <c r="EB30" s="74"/>
      <c r="EC30" s="72"/>
      <c r="ED30" s="72"/>
      <c r="EE30" s="72"/>
      <c r="EF30" s="71"/>
      <c r="EG30" s="71"/>
      <c r="EH30" s="71"/>
      <c r="EI30" s="74"/>
      <c r="EJ30" s="74"/>
      <c r="EK30" s="74"/>
      <c r="EL30" s="72"/>
      <c r="EM30" s="72"/>
      <c r="EN30" s="72"/>
      <c r="EO30" s="71"/>
      <c r="EP30" s="71"/>
      <c r="EQ30" s="71"/>
      <c r="ER30" s="74"/>
      <c r="ES30" s="74"/>
      <c r="ET30" s="74"/>
      <c r="EU30" s="72"/>
      <c r="EV30" s="72"/>
      <c r="EW30" s="72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3"/>
      <c r="FT30" s="6"/>
      <c r="FU30" s="6"/>
      <c r="FV30" s="6"/>
      <c r="FW30" s="6"/>
      <c r="FX30" s="6"/>
      <c r="FY30" s="6"/>
      <c r="FZ30" s="6"/>
    </row>
    <row r="31" spans="2:182" ht="6" customHeight="1" x14ac:dyDescent="0.2">
      <c r="AG31" s="3"/>
      <c r="AH31" s="3"/>
      <c r="AI31" s="3"/>
      <c r="AJ31" s="3"/>
      <c r="AK31" s="3"/>
      <c r="AL31" s="3"/>
      <c r="AM31" s="3"/>
      <c r="AN31" s="3"/>
      <c r="AO31" s="3"/>
      <c r="AP31" s="343" t="s">
        <v>77</v>
      </c>
      <c r="AQ31" s="343"/>
      <c r="AR31" s="343"/>
      <c r="AS31" s="343"/>
      <c r="AT31" s="343"/>
      <c r="AU31" s="343"/>
      <c r="AV31" s="343"/>
      <c r="AW31" s="343"/>
      <c r="AX31" s="343"/>
      <c r="AY31" s="343"/>
      <c r="AZ31" s="343"/>
      <c r="BA31" s="343"/>
      <c r="BB31" s="343"/>
      <c r="BC31" s="343"/>
      <c r="BD31" s="343"/>
      <c r="BE31" s="343"/>
      <c r="BF31" s="343"/>
      <c r="CV31" s="343" t="s">
        <v>78</v>
      </c>
      <c r="CW31" s="343"/>
      <c r="CX31" s="343"/>
      <c r="CY31" s="343"/>
      <c r="CZ31" s="343"/>
      <c r="DA31" s="343"/>
      <c r="DB31" s="343"/>
      <c r="DC31" s="343"/>
      <c r="DD31" s="343"/>
      <c r="DE31" s="343"/>
      <c r="DF31" s="343"/>
      <c r="DG31" s="343"/>
      <c r="DH31" s="343"/>
      <c r="DI31" s="343"/>
      <c r="DJ31" s="343"/>
      <c r="DK31" s="343"/>
      <c r="DL31" s="343"/>
      <c r="ER31" s="13"/>
      <c r="ES31" s="13"/>
      <c r="ET31" s="3"/>
      <c r="EU31" s="3"/>
      <c r="EV31" s="3"/>
      <c r="EW31" s="3"/>
      <c r="EX31" s="3"/>
      <c r="EY31" s="3"/>
      <c r="EZ31" s="6"/>
      <c r="FA31" s="6"/>
      <c r="FB31" s="343" t="s">
        <v>79</v>
      </c>
      <c r="FC31" s="343"/>
      <c r="FD31" s="343"/>
      <c r="FE31" s="343"/>
      <c r="FF31" s="343"/>
      <c r="FG31" s="343"/>
      <c r="FH31" s="343"/>
      <c r="FI31" s="343"/>
      <c r="FJ31" s="343"/>
      <c r="FK31" s="343"/>
      <c r="FL31" s="343"/>
      <c r="FM31" s="343"/>
      <c r="FN31" s="343"/>
      <c r="FO31" s="343"/>
      <c r="FP31" s="343"/>
      <c r="FQ31" s="343"/>
      <c r="FR31" s="343"/>
      <c r="FS31" s="13"/>
      <c r="FT31" s="6"/>
      <c r="FU31" s="6"/>
      <c r="FV31" s="6"/>
      <c r="FW31" s="6"/>
      <c r="FX31" s="6"/>
      <c r="FY31" s="6"/>
      <c r="FZ31" s="6"/>
    </row>
    <row r="32" spans="2:182" ht="6" customHeight="1" thickBot="1" x14ac:dyDescent="0.25">
      <c r="AG32" s="20"/>
      <c r="AH32" s="20"/>
      <c r="AI32" s="20"/>
      <c r="AJ32" s="20"/>
      <c r="AK32" s="20"/>
      <c r="AL32" s="20"/>
      <c r="AM32" s="20"/>
      <c r="AN32" s="20"/>
      <c r="AO32" s="20"/>
      <c r="AP32" s="344"/>
      <c r="AQ32" s="344"/>
      <c r="AR32" s="344"/>
      <c r="AS32" s="344"/>
      <c r="AT32" s="344"/>
      <c r="AU32" s="344"/>
      <c r="AV32" s="344"/>
      <c r="AW32" s="344"/>
      <c r="AX32" s="344"/>
      <c r="AY32" s="344"/>
      <c r="AZ32" s="344"/>
      <c r="BA32" s="344"/>
      <c r="BB32" s="344"/>
      <c r="BC32" s="344"/>
      <c r="BD32" s="344"/>
      <c r="BE32" s="344"/>
      <c r="BF32" s="344"/>
      <c r="CV32" s="344"/>
      <c r="CW32" s="344"/>
      <c r="CX32" s="344"/>
      <c r="CY32" s="344"/>
      <c r="CZ32" s="344"/>
      <c r="DA32" s="344"/>
      <c r="DB32" s="344"/>
      <c r="DC32" s="344"/>
      <c r="DD32" s="344"/>
      <c r="DE32" s="344"/>
      <c r="DF32" s="344"/>
      <c r="DG32" s="344"/>
      <c r="DH32" s="344"/>
      <c r="DI32" s="344"/>
      <c r="DJ32" s="344"/>
      <c r="DK32" s="344"/>
      <c r="DL32" s="344"/>
      <c r="ER32" s="13"/>
      <c r="ES32" s="13"/>
      <c r="ET32" s="3"/>
      <c r="EU32" s="3"/>
      <c r="EV32" s="3"/>
      <c r="EW32" s="3"/>
      <c r="EX32" s="3"/>
      <c r="EY32" s="3"/>
      <c r="EZ32" s="6"/>
      <c r="FA32" s="6"/>
      <c r="FB32" s="344"/>
      <c r="FC32" s="344"/>
      <c r="FD32" s="344"/>
      <c r="FE32" s="344"/>
      <c r="FF32" s="344"/>
      <c r="FG32" s="344"/>
      <c r="FH32" s="344"/>
      <c r="FI32" s="344"/>
      <c r="FJ32" s="344"/>
      <c r="FK32" s="344"/>
      <c r="FL32" s="344"/>
      <c r="FM32" s="344"/>
      <c r="FN32" s="344"/>
      <c r="FO32" s="344"/>
      <c r="FP32" s="344"/>
      <c r="FQ32" s="344"/>
      <c r="FR32" s="344"/>
      <c r="FS32" s="13"/>
      <c r="FT32" s="6"/>
      <c r="FU32" s="6"/>
      <c r="FV32" s="6"/>
      <c r="FW32" s="6"/>
      <c r="FX32" s="6"/>
      <c r="FY32" s="6"/>
      <c r="FZ32" s="6"/>
    </row>
    <row r="33" spans="2:182" ht="6" customHeight="1" x14ac:dyDescent="0.2">
      <c r="B33" s="274" t="s">
        <v>51</v>
      </c>
      <c r="C33" s="275"/>
      <c r="D33" s="275" t="s">
        <v>13</v>
      </c>
      <c r="E33" s="275"/>
      <c r="F33" s="275"/>
      <c r="G33" s="275"/>
      <c r="H33" s="275"/>
      <c r="I33" s="275"/>
      <c r="J33" s="277"/>
      <c r="K33" s="269">
        <v>1</v>
      </c>
      <c r="L33" s="210"/>
      <c r="M33" s="212" t="str">
        <f>D37</f>
        <v>三木</v>
      </c>
      <c r="N33" s="212"/>
      <c r="O33" s="212"/>
      <c r="P33" s="212"/>
      <c r="Q33" s="212"/>
      <c r="R33" s="212"/>
      <c r="S33" s="213"/>
      <c r="T33" s="209">
        <v>2</v>
      </c>
      <c r="U33" s="210"/>
      <c r="V33" s="212" t="str">
        <f>IF(D41="","",D41)</f>
        <v>津田</v>
      </c>
      <c r="W33" s="212"/>
      <c r="X33" s="212"/>
      <c r="Y33" s="212"/>
      <c r="Z33" s="212"/>
      <c r="AA33" s="212"/>
      <c r="AB33" s="213"/>
      <c r="AC33" s="209">
        <v>3</v>
      </c>
      <c r="AD33" s="210"/>
      <c r="AE33" s="212" t="str">
        <f>IF(D45="","",D45)</f>
        <v>高松</v>
      </c>
      <c r="AF33" s="212"/>
      <c r="AG33" s="212"/>
      <c r="AH33" s="212"/>
      <c r="AI33" s="212"/>
      <c r="AJ33" s="212"/>
      <c r="AK33" s="213"/>
      <c r="AL33" s="209">
        <v>4</v>
      </c>
      <c r="AM33" s="210"/>
      <c r="AN33" s="212" t="str">
        <f>IF(D49="","",D49)</f>
        <v>高松西</v>
      </c>
      <c r="AO33" s="212"/>
      <c r="AP33" s="212"/>
      <c r="AQ33" s="212"/>
      <c r="AR33" s="212"/>
      <c r="AS33" s="212"/>
      <c r="AT33" s="213"/>
      <c r="AU33" s="218" t="s">
        <v>2</v>
      </c>
      <c r="AV33" s="219"/>
      <c r="AW33" s="219"/>
      <c r="AX33" s="219"/>
      <c r="AY33" s="219"/>
      <c r="AZ33" s="220"/>
      <c r="BA33" s="200" t="s">
        <v>0</v>
      </c>
      <c r="BB33" s="201"/>
      <c r="BC33" s="227"/>
      <c r="BD33" s="200" t="s">
        <v>1</v>
      </c>
      <c r="BE33" s="201"/>
      <c r="BF33" s="202"/>
      <c r="BG33" s="3"/>
      <c r="BH33" s="274" t="s">
        <v>52</v>
      </c>
      <c r="BI33" s="275"/>
      <c r="BJ33" s="275" t="s">
        <v>13</v>
      </c>
      <c r="BK33" s="275"/>
      <c r="BL33" s="275"/>
      <c r="BM33" s="275"/>
      <c r="BN33" s="275"/>
      <c r="BO33" s="275"/>
      <c r="BP33" s="277"/>
      <c r="BQ33" s="269">
        <v>1</v>
      </c>
      <c r="BR33" s="210"/>
      <c r="BS33" s="212" t="str">
        <f>BJ37</f>
        <v>志度</v>
      </c>
      <c r="BT33" s="212"/>
      <c r="BU33" s="212"/>
      <c r="BV33" s="212"/>
      <c r="BW33" s="212"/>
      <c r="BX33" s="212"/>
      <c r="BY33" s="213"/>
      <c r="BZ33" s="209">
        <v>2</v>
      </c>
      <c r="CA33" s="210"/>
      <c r="CB33" s="212" t="str">
        <f>IF(BJ41="","",BJ41)</f>
        <v>高松一</v>
      </c>
      <c r="CC33" s="212"/>
      <c r="CD33" s="212"/>
      <c r="CE33" s="212"/>
      <c r="CF33" s="212"/>
      <c r="CG33" s="212"/>
      <c r="CH33" s="213"/>
      <c r="CI33" s="209">
        <v>3</v>
      </c>
      <c r="CJ33" s="210"/>
      <c r="CK33" s="212" t="str">
        <f>IF(BJ45="","",BJ45)</f>
        <v>琴平</v>
      </c>
      <c r="CL33" s="212"/>
      <c r="CM33" s="212"/>
      <c r="CN33" s="212"/>
      <c r="CO33" s="212"/>
      <c r="CP33" s="212"/>
      <c r="CQ33" s="213"/>
      <c r="CR33" s="209">
        <v>4</v>
      </c>
      <c r="CS33" s="210"/>
      <c r="CT33" s="212" t="str">
        <f>IF(BJ49="","",BJ49)</f>
        <v>尽誠</v>
      </c>
      <c r="CU33" s="212"/>
      <c r="CV33" s="212"/>
      <c r="CW33" s="212"/>
      <c r="CX33" s="212"/>
      <c r="CY33" s="212"/>
      <c r="CZ33" s="213"/>
      <c r="DA33" s="218" t="s">
        <v>2</v>
      </c>
      <c r="DB33" s="219"/>
      <c r="DC33" s="219"/>
      <c r="DD33" s="219"/>
      <c r="DE33" s="219"/>
      <c r="DF33" s="220"/>
      <c r="DG33" s="200" t="s">
        <v>0</v>
      </c>
      <c r="DH33" s="201"/>
      <c r="DI33" s="227"/>
      <c r="DJ33" s="200" t="s">
        <v>1</v>
      </c>
      <c r="DK33" s="201"/>
      <c r="DL33" s="202"/>
      <c r="DN33" s="274" t="s">
        <v>29</v>
      </c>
      <c r="DO33" s="275"/>
      <c r="DP33" s="275" t="s">
        <v>13</v>
      </c>
      <c r="DQ33" s="275"/>
      <c r="DR33" s="275"/>
      <c r="DS33" s="275"/>
      <c r="DT33" s="275"/>
      <c r="DU33" s="275"/>
      <c r="DV33" s="277"/>
      <c r="DW33" s="269">
        <v>1</v>
      </c>
      <c r="DX33" s="210"/>
      <c r="DY33" s="212" t="str">
        <f>DP37</f>
        <v>高瀬</v>
      </c>
      <c r="DZ33" s="212"/>
      <c r="EA33" s="212"/>
      <c r="EB33" s="212"/>
      <c r="EC33" s="212"/>
      <c r="ED33" s="212"/>
      <c r="EE33" s="213"/>
      <c r="EF33" s="209">
        <v>2</v>
      </c>
      <c r="EG33" s="210"/>
      <c r="EH33" s="212" t="str">
        <f>IF(DP41="","",DP41)</f>
        <v>坂出</v>
      </c>
      <c r="EI33" s="212"/>
      <c r="EJ33" s="212"/>
      <c r="EK33" s="212"/>
      <c r="EL33" s="212"/>
      <c r="EM33" s="212"/>
      <c r="EN33" s="213"/>
      <c r="EO33" s="209">
        <v>3</v>
      </c>
      <c r="EP33" s="210"/>
      <c r="EQ33" s="212" t="str">
        <f>IF(DP45="","",DP45)</f>
        <v>小豆島</v>
      </c>
      <c r="ER33" s="212"/>
      <c r="ES33" s="212"/>
      <c r="ET33" s="212"/>
      <c r="EU33" s="212"/>
      <c r="EV33" s="212"/>
      <c r="EW33" s="213"/>
      <c r="EX33" s="209">
        <v>4</v>
      </c>
      <c r="EY33" s="210"/>
      <c r="EZ33" s="212" t="str">
        <f>IF(DP49="","",DP49)</f>
        <v>笠田</v>
      </c>
      <c r="FA33" s="212"/>
      <c r="FB33" s="212"/>
      <c r="FC33" s="212"/>
      <c r="FD33" s="212"/>
      <c r="FE33" s="212"/>
      <c r="FF33" s="213"/>
      <c r="FG33" s="218" t="s">
        <v>2</v>
      </c>
      <c r="FH33" s="219"/>
      <c r="FI33" s="219"/>
      <c r="FJ33" s="219"/>
      <c r="FK33" s="219"/>
      <c r="FL33" s="220"/>
      <c r="FM33" s="200" t="s">
        <v>0</v>
      </c>
      <c r="FN33" s="201"/>
      <c r="FO33" s="227"/>
      <c r="FP33" s="200" t="s">
        <v>1</v>
      </c>
      <c r="FQ33" s="201"/>
      <c r="FR33" s="202"/>
      <c r="FS33" s="13"/>
      <c r="FT33" s="6"/>
      <c r="FU33" s="6"/>
      <c r="FV33" s="6"/>
      <c r="FW33" s="6"/>
      <c r="FX33" s="6"/>
      <c r="FY33" s="6"/>
      <c r="FZ33" s="6"/>
    </row>
    <row r="34" spans="2:182" ht="6" customHeight="1" x14ac:dyDescent="0.2">
      <c r="B34" s="276"/>
      <c r="C34" s="114"/>
      <c r="D34" s="114"/>
      <c r="E34" s="114"/>
      <c r="F34" s="114"/>
      <c r="G34" s="114"/>
      <c r="H34" s="114"/>
      <c r="I34" s="114"/>
      <c r="J34" s="278"/>
      <c r="K34" s="270"/>
      <c r="L34" s="152"/>
      <c r="M34" s="214"/>
      <c r="N34" s="214"/>
      <c r="O34" s="214"/>
      <c r="P34" s="214"/>
      <c r="Q34" s="214"/>
      <c r="R34" s="214"/>
      <c r="S34" s="215"/>
      <c r="T34" s="211"/>
      <c r="U34" s="152"/>
      <c r="V34" s="214"/>
      <c r="W34" s="214"/>
      <c r="X34" s="214"/>
      <c r="Y34" s="214"/>
      <c r="Z34" s="214"/>
      <c r="AA34" s="214"/>
      <c r="AB34" s="215"/>
      <c r="AC34" s="211"/>
      <c r="AD34" s="152"/>
      <c r="AE34" s="214"/>
      <c r="AF34" s="214"/>
      <c r="AG34" s="214"/>
      <c r="AH34" s="214"/>
      <c r="AI34" s="214"/>
      <c r="AJ34" s="214"/>
      <c r="AK34" s="215"/>
      <c r="AL34" s="211"/>
      <c r="AM34" s="152"/>
      <c r="AN34" s="214"/>
      <c r="AO34" s="214"/>
      <c r="AP34" s="214"/>
      <c r="AQ34" s="214"/>
      <c r="AR34" s="214"/>
      <c r="AS34" s="214"/>
      <c r="AT34" s="215"/>
      <c r="AU34" s="221"/>
      <c r="AV34" s="222"/>
      <c r="AW34" s="222"/>
      <c r="AX34" s="222"/>
      <c r="AY34" s="222"/>
      <c r="AZ34" s="223"/>
      <c r="BA34" s="203"/>
      <c r="BB34" s="204"/>
      <c r="BC34" s="228"/>
      <c r="BD34" s="203"/>
      <c r="BE34" s="204"/>
      <c r="BF34" s="205"/>
      <c r="BG34" s="3"/>
      <c r="BH34" s="276"/>
      <c r="BI34" s="114"/>
      <c r="BJ34" s="114"/>
      <c r="BK34" s="114"/>
      <c r="BL34" s="114"/>
      <c r="BM34" s="114"/>
      <c r="BN34" s="114"/>
      <c r="BO34" s="114"/>
      <c r="BP34" s="278"/>
      <c r="BQ34" s="270"/>
      <c r="BR34" s="152"/>
      <c r="BS34" s="214"/>
      <c r="BT34" s="214"/>
      <c r="BU34" s="214"/>
      <c r="BV34" s="214"/>
      <c r="BW34" s="214"/>
      <c r="BX34" s="214"/>
      <c r="BY34" s="215"/>
      <c r="BZ34" s="211"/>
      <c r="CA34" s="152"/>
      <c r="CB34" s="214"/>
      <c r="CC34" s="214"/>
      <c r="CD34" s="214"/>
      <c r="CE34" s="214"/>
      <c r="CF34" s="214"/>
      <c r="CG34" s="214"/>
      <c r="CH34" s="215"/>
      <c r="CI34" s="211"/>
      <c r="CJ34" s="152"/>
      <c r="CK34" s="214"/>
      <c r="CL34" s="214"/>
      <c r="CM34" s="214"/>
      <c r="CN34" s="214"/>
      <c r="CO34" s="214"/>
      <c r="CP34" s="214"/>
      <c r="CQ34" s="215"/>
      <c r="CR34" s="211"/>
      <c r="CS34" s="152"/>
      <c r="CT34" s="214"/>
      <c r="CU34" s="214"/>
      <c r="CV34" s="214"/>
      <c r="CW34" s="214"/>
      <c r="CX34" s="214"/>
      <c r="CY34" s="214"/>
      <c r="CZ34" s="215"/>
      <c r="DA34" s="221"/>
      <c r="DB34" s="222"/>
      <c r="DC34" s="222"/>
      <c r="DD34" s="222"/>
      <c r="DE34" s="222"/>
      <c r="DF34" s="223"/>
      <c r="DG34" s="203"/>
      <c r="DH34" s="204"/>
      <c r="DI34" s="228"/>
      <c r="DJ34" s="203"/>
      <c r="DK34" s="204"/>
      <c r="DL34" s="205"/>
      <c r="DN34" s="276"/>
      <c r="DO34" s="114"/>
      <c r="DP34" s="114"/>
      <c r="DQ34" s="114"/>
      <c r="DR34" s="114"/>
      <c r="DS34" s="114"/>
      <c r="DT34" s="114"/>
      <c r="DU34" s="114"/>
      <c r="DV34" s="278"/>
      <c r="DW34" s="270"/>
      <c r="DX34" s="152"/>
      <c r="DY34" s="214"/>
      <c r="DZ34" s="214"/>
      <c r="EA34" s="214"/>
      <c r="EB34" s="214"/>
      <c r="EC34" s="214"/>
      <c r="ED34" s="214"/>
      <c r="EE34" s="215"/>
      <c r="EF34" s="211"/>
      <c r="EG34" s="152"/>
      <c r="EH34" s="214"/>
      <c r="EI34" s="214"/>
      <c r="EJ34" s="214"/>
      <c r="EK34" s="214"/>
      <c r="EL34" s="214"/>
      <c r="EM34" s="214"/>
      <c r="EN34" s="215"/>
      <c r="EO34" s="211"/>
      <c r="EP34" s="152"/>
      <c r="EQ34" s="214"/>
      <c r="ER34" s="214"/>
      <c r="ES34" s="214"/>
      <c r="ET34" s="214"/>
      <c r="EU34" s="214"/>
      <c r="EV34" s="214"/>
      <c r="EW34" s="215"/>
      <c r="EX34" s="211"/>
      <c r="EY34" s="152"/>
      <c r="EZ34" s="214"/>
      <c r="FA34" s="214"/>
      <c r="FB34" s="214"/>
      <c r="FC34" s="214"/>
      <c r="FD34" s="214"/>
      <c r="FE34" s="214"/>
      <c r="FF34" s="215"/>
      <c r="FG34" s="221"/>
      <c r="FH34" s="222"/>
      <c r="FI34" s="222"/>
      <c r="FJ34" s="222"/>
      <c r="FK34" s="222"/>
      <c r="FL34" s="223"/>
      <c r="FM34" s="203"/>
      <c r="FN34" s="204"/>
      <c r="FO34" s="228"/>
      <c r="FP34" s="203"/>
      <c r="FQ34" s="204"/>
      <c r="FR34" s="205"/>
      <c r="FS34" s="13"/>
      <c r="FT34" s="6"/>
      <c r="FU34" s="6"/>
      <c r="FV34" s="6"/>
      <c r="FW34" s="6"/>
      <c r="FX34" s="6"/>
      <c r="FY34" s="6"/>
      <c r="FZ34" s="6"/>
    </row>
    <row r="35" spans="2:182" ht="6" customHeight="1" x14ac:dyDescent="0.2">
      <c r="B35" s="276"/>
      <c r="C35" s="114"/>
      <c r="D35" s="114"/>
      <c r="E35" s="114"/>
      <c r="F35" s="114"/>
      <c r="G35" s="114"/>
      <c r="H35" s="114"/>
      <c r="I35" s="114"/>
      <c r="J35" s="278"/>
      <c r="K35" s="270"/>
      <c r="L35" s="152"/>
      <c r="M35" s="214"/>
      <c r="N35" s="214"/>
      <c r="O35" s="214"/>
      <c r="P35" s="214"/>
      <c r="Q35" s="214"/>
      <c r="R35" s="214"/>
      <c r="S35" s="215"/>
      <c r="T35" s="211"/>
      <c r="U35" s="152"/>
      <c r="V35" s="214"/>
      <c r="W35" s="214"/>
      <c r="X35" s="214"/>
      <c r="Y35" s="214"/>
      <c r="Z35" s="214"/>
      <c r="AA35" s="214"/>
      <c r="AB35" s="215"/>
      <c r="AC35" s="211"/>
      <c r="AD35" s="152"/>
      <c r="AE35" s="214"/>
      <c r="AF35" s="214"/>
      <c r="AG35" s="214"/>
      <c r="AH35" s="214"/>
      <c r="AI35" s="214"/>
      <c r="AJ35" s="214"/>
      <c r="AK35" s="215"/>
      <c r="AL35" s="211"/>
      <c r="AM35" s="152"/>
      <c r="AN35" s="214"/>
      <c r="AO35" s="214"/>
      <c r="AP35" s="214"/>
      <c r="AQ35" s="214"/>
      <c r="AR35" s="214"/>
      <c r="AS35" s="214"/>
      <c r="AT35" s="215"/>
      <c r="AU35" s="221"/>
      <c r="AV35" s="222"/>
      <c r="AW35" s="222"/>
      <c r="AX35" s="222"/>
      <c r="AY35" s="222"/>
      <c r="AZ35" s="223"/>
      <c r="BA35" s="203"/>
      <c r="BB35" s="204"/>
      <c r="BC35" s="228"/>
      <c r="BD35" s="203"/>
      <c r="BE35" s="204"/>
      <c r="BF35" s="205"/>
      <c r="BG35" s="3"/>
      <c r="BH35" s="276"/>
      <c r="BI35" s="114"/>
      <c r="BJ35" s="114"/>
      <c r="BK35" s="114"/>
      <c r="BL35" s="114"/>
      <c r="BM35" s="114"/>
      <c r="BN35" s="114"/>
      <c r="BO35" s="114"/>
      <c r="BP35" s="278"/>
      <c r="BQ35" s="270"/>
      <c r="BR35" s="152"/>
      <c r="BS35" s="214"/>
      <c r="BT35" s="214"/>
      <c r="BU35" s="214"/>
      <c r="BV35" s="214"/>
      <c r="BW35" s="214"/>
      <c r="BX35" s="214"/>
      <c r="BY35" s="215"/>
      <c r="BZ35" s="211"/>
      <c r="CA35" s="152"/>
      <c r="CB35" s="214"/>
      <c r="CC35" s="214"/>
      <c r="CD35" s="214"/>
      <c r="CE35" s="214"/>
      <c r="CF35" s="214"/>
      <c r="CG35" s="214"/>
      <c r="CH35" s="215"/>
      <c r="CI35" s="211"/>
      <c r="CJ35" s="152"/>
      <c r="CK35" s="214"/>
      <c r="CL35" s="214"/>
      <c r="CM35" s="214"/>
      <c r="CN35" s="214"/>
      <c r="CO35" s="214"/>
      <c r="CP35" s="214"/>
      <c r="CQ35" s="215"/>
      <c r="CR35" s="211"/>
      <c r="CS35" s="152"/>
      <c r="CT35" s="214"/>
      <c r="CU35" s="214"/>
      <c r="CV35" s="214"/>
      <c r="CW35" s="214"/>
      <c r="CX35" s="214"/>
      <c r="CY35" s="214"/>
      <c r="CZ35" s="215"/>
      <c r="DA35" s="221"/>
      <c r="DB35" s="222"/>
      <c r="DC35" s="222"/>
      <c r="DD35" s="222"/>
      <c r="DE35" s="222"/>
      <c r="DF35" s="223"/>
      <c r="DG35" s="203"/>
      <c r="DH35" s="204"/>
      <c r="DI35" s="228"/>
      <c r="DJ35" s="203"/>
      <c r="DK35" s="204"/>
      <c r="DL35" s="205"/>
      <c r="DN35" s="276"/>
      <c r="DO35" s="114"/>
      <c r="DP35" s="114"/>
      <c r="DQ35" s="114"/>
      <c r="DR35" s="114"/>
      <c r="DS35" s="114"/>
      <c r="DT35" s="114"/>
      <c r="DU35" s="114"/>
      <c r="DV35" s="278"/>
      <c r="DW35" s="270"/>
      <c r="DX35" s="152"/>
      <c r="DY35" s="214"/>
      <c r="DZ35" s="214"/>
      <c r="EA35" s="214"/>
      <c r="EB35" s="214"/>
      <c r="EC35" s="214"/>
      <c r="ED35" s="214"/>
      <c r="EE35" s="215"/>
      <c r="EF35" s="211"/>
      <c r="EG35" s="152"/>
      <c r="EH35" s="214"/>
      <c r="EI35" s="214"/>
      <c r="EJ35" s="214"/>
      <c r="EK35" s="214"/>
      <c r="EL35" s="214"/>
      <c r="EM35" s="214"/>
      <c r="EN35" s="215"/>
      <c r="EO35" s="211"/>
      <c r="EP35" s="152"/>
      <c r="EQ35" s="214"/>
      <c r="ER35" s="214"/>
      <c r="ES35" s="214"/>
      <c r="ET35" s="214"/>
      <c r="EU35" s="214"/>
      <c r="EV35" s="214"/>
      <c r="EW35" s="215"/>
      <c r="EX35" s="211"/>
      <c r="EY35" s="152"/>
      <c r="EZ35" s="214"/>
      <c r="FA35" s="214"/>
      <c r="FB35" s="214"/>
      <c r="FC35" s="214"/>
      <c r="FD35" s="214"/>
      <c r="FE35" s="214"/>
      <c r="FF35" s="215"/>
      <c r="FG35" s="221"/>
      <c r="FH35" s="222"/>
      <c r="FI35" s="222"/>
      <c r="FJ35" s="222"/>
      <c r="FK35" s="222"/>
      <c r="FL35" s="223"/>
      <c r="FM35" s="203"/>
      <c r="FN35" s="204"/>
      <c r="FO35" s="228"/>
      <c r="FP35" s="203"/>
      <c r="FQ35" s="204"/>
      <c r="FR35" s="205"/>
      <c r="FS35" s="13"/>
      <c r="FT35" s="6"/>
      <c r="FU35" s="6"/>
      <c r="FV35" s="6"/>
      <c r="FW35" s="6"/>
      <c r="FX35" s="6"/>
      <c r="FY35" s="6"/>
      <c r="FZ35" s="6"/>
    </row>
    <row r="36" spans="2:182" ht="6" customHeight="1" thickBot="1" x14ac:dyDescent="0.25">
      <c r="B36" s="276"/>
      <c r="C36" s="114"/>
      <c r="D36" s="114"/>
      <c r="E36" s="114"/>
      <c r="F36" s="114"/>
      <c r="G36" s="114"/>
      <c r="H36" s="114"/>
      <c r="I36" s="114"/>
      <c r="J36" s="278"/>
      <c r="K36" s="271"/>
      <c r="L36" s="272"/>
      <c r="M36" s="216"/>
      <c r="N36" s="216"/>
      <c r="O36" s="216"/>
      <c r="P36" s="216"/>
      <c r="Q36" s="216"/>
      <c r="R36" s="216"/>
      <c r="S36" s="217"/>
      <c r="T36" s="273"/>
      <c r="U36" s="272"/>
      <c r="V36" s="216"/>
      <c r="W36" s="216"/>
      <c r="X36" s="216"/>
      <c r="Y36" s="216"/>
      <c r="Z36" s="216"/>
      <c r="AA36" s="216"/>
      <c r="AB36" s="217"/>
      <c r="AC36" s="273"/>
      <c r="AD36" s="272"/>
      <c r="AE36" s="216"/>
      <c r="AF36" s="216"/>
      <c r="AG36" s="216"/>
      <c r="AH36" s="216"/>
      <c r="AI36" s="216"/>
      <c r="AJ36" s="216"/>
      <c r="AK36" s="217"/>
      <c r="AL36" s="211"/>
      <c r="AM36" s="152"/>
      <c r="AN36" s="216"/>
      <c r="AO36" s="216"/>
      <c r="AP36" s="216"/>
      <c r="AQ36" s="216"/>
      <c r="AR36" s="216"/>
      <c r="AS36" s="216"/>
      <c r="AT36" s="217"/>
      <c r="AU36" s="224"/>
      <c r="AV36" s="225"/>
      <c r="AW36" s="225"/>
      <c r="AX36" s="225"/>
      <c r="AY36" s="225"/>
      <c r="AZ36" s="226"/>
      <c r="BA36" s="206"/>
      <c r="BB36" s="207"/>
      <c r="BC36" s="229"/>
      <c r="BD36" s="206"/>
      <c r="BE36" s="207"/>
      <c r="BF36" s="208"/>
      <c r="BG36" s="3"/>
      <c r="BH36" s="276"/>
      <c r="BI36" s="114"/>
      <c r="BJ36" s="114"/>
      <c r="BK36" s="114"/>
      <c r="BL36" s="114"/>
      <c r="BM36" s="114"/>
      <c r="BN36" s="114"/>
      <c r="BO36" s="114"/>
      <c r="BP36" s="278"/>
      <c r="BQ36" s="271"/>
      <c r="BR36" s="272"/>
      <c r="BS36" s="216"/>
      <c r="BT36" s="216"/>
      <c r="BU36" s="216"/>
      <c r="BV36" s="216"/>
      <c r="BW36" s="216"/>
      <c r="BX36" s="216"/>
      <c r="BY36" s="217"/>
      <c r="BZ36" s="273"/>
      <c r="CA36" s="272"/>
      <c r="CB36" s="216"/>
      <c r="CC36" s="216"/>
      <c r="CD36" s="216"/>
      <c r="CE36" s="216"/>
      <c r="CF36" s="216"/>
      <c r="CG36" s="216"/>
      <c r="CH36" s="217"/>
      <c r="CI36" s="273"/>
      <c r="CJ36" s="272"/>
      <c r="CK36" s="216"/>
      <c r="CL36" s="216"/>
      <c r="CM36" s="216"/>
      <c r="CN36" s="216"/>
      <c r="CO36" s="216"/>
      <c r="CP36" s="216"/>
      <c r="CQ36" s="217"/>
      <c r="CR36" s="211"/>
      <c r="CS36" s="152"/>
      <c r="CT36" s="216"/>
      <c r="CU36" s="216"/>
      <c r="CV36" s="216"/>
      <c r="CW36" s="216"/>
      <c r="CX36" s="216"/>
      <c r="CY36" s="216"/>
      <c r="CZ36" s="217"/>
      <c r="DA36" s="224"/>
      <c r="DB36" s="225"/>
      <c r="DC36" s="225"/>
      <c r="DD36" s="225"/>
      <c r="DE36" s="225"/>
      <c r="DF36" s="226"/>
      <c r="DG36" s="206"/>
      <c r="DH36" s="207"/>
      <c r="DI36" s="229"/>
      <c r="DJ36" s="206"/>
      <c r="DK36" s="207"/>
      <c r="DL36" s="208"/>
      <c r="DN36" s="276"/>
      <c r="DO36" s="114"/>
      <c r="DP36" s="114"/>
      <c r="DQ36" s="114"/>
      <c r="DR36" s="114"/>
      <c r="DS36" s="114"/>
      <c r="DT36" s="114"/>
      <c r="DU36" s="114"/>
      <c r="DV36" s="278"/>
      <c r="DW36" s="271"/>
      <c r="DX36" s="272"/>
      <c r="DY36" s="216"/>
      <c r="DZ36" s="216"/>
      <c r="EA36" s="216"/>
      <c r="EB36" s="216"/>
      <c r="EC36" s="216"/>
      <c r="ED36" s="216"/>
      <c r="EE36" s="217"/>
      <c r="EF36" s="273"/>
      <c r="EG36" s="272"/>
      <c r="EH36" s="216"/>
      <c r="EI36" s="216"/>
      <c r="EJ36" s="216"/>
      <c r="EK36" s="216"/>
      <c r="EL36" s="216"/>
      <c r="EM36" s="216"/>
      <c r="EN36" s="217"/>
      <c r="EO36" s="273"/>
      <c r="EP36" s="272"/>
      <c r="EQ36" s="216"/>
      <c r="ER36" s="216"/>
      <c r="ES36" s="216"/>
      <c r="ET36" s="216"/>
      <c r="EU36" s="216"/>
      <c r="EV36" s="216"/>
      <c r="EW36" s="217"/>
      <c r="EX36" s="211"/>
      <c r="EY36" s="152"/>
      <c r="EZ36" s="216"/>
      <c r="FA36" s="216"/>
      <c r="FB36" s="216"/>
      <c r="FC36" s="216"/>
      <c r="FD36" s="216"/>
      <c r="FE36" s="216"/>
      <c r="FF36" s="217"/>
      <c r="FG36" s="224"/>
      <c r="FH36" s="225"/>
      <c r="FI36" s="225"/>
      <c r="FJ36" s="225"/>
      <c r="FK36" s="225"/>
      <c r="FL36" s="226"/>
      <c r="FM36" s="206"/>
      <c r="FN36" s="207"/>
      <c r="FO36" s="229"/>
      <c r="FP36" s="206"/>
      <c r="FQ36" s="207"/>
      <c r="FR36" s="208"/>
      <c r="FS36" s="13"/>
      <c r="FT36" s="6"/>
      <c r="FU36" s="6"/>
      <c r="FV36" s="6"/>
      <c r="FW36" s="6"/>
      <c r="FX36" s="6"/>
      <c r="FY36" s="6"/>
      <c r="FZ36" s="6"/>
    </row>
    <row r="37" spans="2:182" ht="6" customHeight="1" thickTop="1" x14ac:dyDescent="0.2">
      <c r="B37" s="354">
        <v>1</v>
      </c>
      <c r="C37" s="355"/>
      <c r="D37" s="243" t="s">
        <v>55</v>
      </c>
      <c r="E37" s="243"/>
      <c r="F37" s="243"/>
      <c r="G37" s="243"/>
      <c r="H37" s="243"/>
      <c r="I37" s="243"/>
      <c r="J37" s="244"/>
      <c r="K37" s="261"/>
      <c r="L37" s="262"/>
      <c r="M37" s="262"/>
      <c r="N37" s="262"/>
      <c r="O37" s="262"/>
      <c r="P37" s="262"/>
      <c r="Q37" s="262"/>
      <c r="R37" s="262"/>
      <c r="S37" s="263"/>
      <c r="T37" s="199">
        <v>3</v>
      </c>
      <c r="U37" s="171"/>
      <c r="V37" s="171"/>
      <c r="W37" s="171" t="s">
        <v>101</v>
      </c>
      <c r="X37" s="171"/>
      <c r="Y37" s="171"/>
      <c r="Z37" s="171">
        <v>1</v>
      </c>
      <c r="AA37" s="171"/>
      <c r="AB37" s="254"/>
      <c r="AC37" s="199">
        <v>3</v>
      </c>
      <c r="AD37" s="171"/>
      <c r="AE37" s="171"/>
      <c r="AF37" s="171" t="s">
        <v>101</v>
      </c>
      <c r="AG37" s="171"/>
      <c r="AH37" s="171"/>
      <c r="AI37" s="171">
        <v>1</v>
      </c>
      <c r="AJ37" s="171"/>
      <c r="AK37" s="171"/>
      <c r="AL37" s="199">
        <v>3</v>
      </c>
      <c r="AM37" s="171"/>
      <c r="AN37" s="171"/>
      <c r="AO37" s="171" t="s">
        <v>101</v>
      </c>
      <c r="AP37" s="171"/>
      <c r="AQ37" s="171"/>
      <c r="AR37" s="171">
        <v>1</v>
      </c>
      <c r="AS37" s="171"/>
      <c r="AT37" s="265"/>
      <c r="AU37" s="353">
        <f>IF(K37=3,1,0)+IF(T37=3,1,0)+IF(AC37=3,1,0)+IF(AL37=3,1,0)</f>
        <v>3</v>
      </c>
      <c r="AV37" s="195"/>
      <c r="AW37" s="195" t="s">
        <v>101</v>
      </c>
      <c r="AX37" s="195"/>
      <c r="AY37" s="195">
        <f>IF(Q37=3,1,0)+IF(Z37=3,1,0)+IF(AI37=3,1,0)+IF(AR37=3,1,0)</f>
        <v>0</v>
      </c>
      <c r="AZ37" s="352"/>
      <c r="BA37" s="197">
        <f>IF(AND(AU37=0,AY37=0),"",AU37*2+AY37)</f>
        <v>6</v>
      </c>
      <c r="BB37" s="167"/>
      <c r="BC37" s="198"/>
      <c r="BD37" s="167">
        <f>IF(BA37="","",RANK(BA37,BA37:BC52))</f>
        <v>1</v>
      </c>
      <c r="BE37" s="167"/>
      <c r="BF37" s="168"/>
      <c r="BG37" s="6"/>
      <c r="BH37" s="354">
        <v>1</v>
      </c>
      <c r="BI37" s="355"/>
      <c r="BJ37" s="243" t="s">
        <v>56</v>
      </c>
      <c r="BK37" s="243"/>
      <c r="BL37" s="243"/>
      <c r="BM37" s="243"/>
      <c r="BN37" s="243"/>
      <c r="BO37" s="243"/>
      <c r="BP37" s="244"/>
      <c r="BQ37" s="261"/>
      <c r="BR37" s="262"/>
      <c r="BS37" s="262"/>
      <c r="BT37" s="262"/>
      <c r="BU37" s="262"/>
      <c r="BV37" s="262"/>
      <c r="BW37" s="262"/>
      <c r="BX37" s="262"/>
      <c r="BY37" s="263"/>
      <c r="BZ37" s="199">
        <v>3</v>
      </c>
      <c r="CA37" s="171"/>
      <c r="CB37" s="171"/>
      <c r="CC37" s="171" t="s">
        <v>101</v>
      </c>
      <c r="CD37" s="171"/>
      <c r="CE37" s="171"/>
      <c r="CF37" s="171">
        <v>0</v>
      </c>
      <c r="CG37" s="171"/>
      <c r="CH37" s="254"/>
      <c r="CI37" s="199">
        <v>3</v>
      </c>
      <c r="CJ37" s="171"/>
      <c r="CK37" s="171"/>
      <c r="CL37" s="171" t="s">
        <v>101</v>
      </c>
      <c r="CM37" s="171"/>
      <c r="CN37" s="171"/>
      <c r="CO37" s="171">
        <v>0</v>
      </c>
      <c r="CP37" s="171"/>
      <c r="CQ37" s="171"/>
      <c r="CR37" s="199">
        <v>0</v>
      </c>
      <c r="CS37" s="171"/>
      <c r="CT37" s="171"/>
      <c r="CU37" s="171" t="s">
        <v>101</v>
      </c>
      <c r="CV37" s="171"/>
      <c r="CW37" s="171"/>
      <c r="CX37" s="171">
        <v>3</v>
      </c>
      <c r="CY37" s="171"/>
      <c r="CZ37" s="265"/>
      <c r="DA37" s="353">
        <f>IF(BQ37=3,1,0)+IF(BZ37=3,1,0)+IF(CI37=3,1,0)+IF(CR37=3,1,0)</f>
        <v>2</v>
      </c>
      <c r="DB37" s="195"/>
      <c r="DC37" s="195" t="s">
        <v>101</v>
      </c>
      <c r="DD37" s="195"/>
      <c r="DE37" s="195">
        <f>IF(BW37=3,1,0)+IF(CF37=3,1,0)+IF(CO37=3,1,0)+IF(CX37=3,1,0)</f>
        <v>1</v>
      </c>
      <c r="DF37" s="352"/>
      <c r="DG37" s="197">
        <f>IF(AND(DA37=0,DE37=0),"",DA37*2+DE37)</f>
        <v>5</v>
      </c>
      <c r="DH37" s="167"/>
      <c r="DI37" s="198"/>
      <c r="DJ37" s="167">
        <f>IF(DG37="","",RANK(DG37,DG37:DI52))</f>
        <v>2</v>
      </c>
      <c r="DK37" s="167"/>
      <c r="DL37" s="168"/>
      <c r="DN37" s="354">
        <v>1</v>
      </c>
      <c r="DO37" s="355"/>
      <c r="DP37" s="243" t="s">
        <v>57</v>
      </c>
      <c r="DQ37" s="243"/>
      <c r="DR37" s="243"/>
      <c r="DS37" s="243"/>
      <c r="DT37" s="243"/>
      <c r="DU37" s="243"/>
      <c r="DV37" s="244"/>
      <c r="DW37" s="261"/>
      <c r="DX37" s="262"/>
      <c r="DY37" s="262"/>
      <c r="DZ37" s="262"/>
      <c r="EA37" s="262"/>
      <c r="EB37" s="262"/>
      <c r="EC37" s="262"/>
      <c r="ED37" s="262"/>
      <c r="EE37" s="263"/>
      <c r="EF37" s="199">
        <v>2</v>
      </c>
      <c r="EG37" s="171"/>
      <c r="EH37" s="171"/>
      <c r="EI37" s="171" t="s">
        <v>101</v>
      </c>
      <c r="EJ37" s="171"/>
      <c r="EK37" s="171"/>
      <c r="EL37" s="171">
        <v>3</v>
      </c>
      <c r="EM37" s="171"/>
      <c r="EN37" s="254"/>
      <c r="EO37" s="199">
        <v>3</v>
      </c>
      <c r="EP37" s="171"/>
      <c r="EQ37" s="171"/>
      <c r="ER37" s="171" t="s">
        <v>101</v>
      </c>
      <c r="ES37" s="171"/>
      <c r="ET37" s="171"/>
      <c r="EU37" s="171">
        <v>1</v>
      </c>
      <c r="EV37" s="171"/>
      <c r="EW37" s="171"/>
      <c r="EX37" s="199">
        <v>3</v>
      </c>
      <c r="EY37" s="171"/>
      <c r="EZ37" s="171"/>
      <c r="FA37" s="171" t="s">
        <v>101</v>
      </c>
      <c r="FB37" s="171"/>
      <c r="FC37" s="171"/>
      <c r="FD37" s="171">
        <v>1</v>
      </c>
      <c r="FE37" s="171"/>
      <c r="FF37" s="265"/>
      <c r="FG37" s="353">
        <f>IF(DW37=3,1,0)+IF(EF37=3,1,0)+IF(EO37=3,1,0)+IF(EX37=3,1,0)</f>
        <v>2</v>
      </c>
      <c r="FH37" s="195"/>
      <c r="FI37" s="195" t="s">
        <v>101</v>
      </c>
      <c r="FJ37" s="195"/>
      <c r="FK37" s="195">
        <f>IF(EC37=3,1,0)+IF(EL37=3,1,0)+IF(EU37=3,1,0)+IF(FD37=3,1,0)</f>
        <v>1</v>
      </c>
      <c r="FL37" s="352"/>
      <c r="FM37" s="197">
        <f>IF(AND(FG37=0,FK37=0),"",FG37*2+FK37)</f>
        <v>5</v>
      </c>
      <c r="FN37" s="167"/>
      <c r="FO37" s="198"/>
      <c r="FP37" s="167">
        <f>IF(FM37="","",RANK(FM37,FM37:FO52))</f>
        <v>2</v>
      </c>
      <c r="FQ37" s="167"/>
      <c r="FR37" s="168"/>
      <c r="FS37" s="13"/>
      <c r="FT37" s="6"/>
      <c r="FU37" s="6"/>
      <c r="FV37" s="6"/>
      <c r="FW37" s="6"/>
      <c r="FX37" s="6"/>
      <c r="FY37" s="6"/>
      <c r="FZ37" s="6"/>
    </row>
    <row r="38" spans="2:182" ht="6" customHeight="1" x14ac:dyDescent="0.2">
      <c r="B38" s="276"/>
      <c r="C38" s="114"/>
      <c r="D38" s="214"/>
      <c r="E38" s="214"/>
      <c r="F38" s="214"/>
      <c r="G38" s="214"/>
      <c r="H38" s="214"/>
      <c r="I38" s="214"/>
      <c r="J38" s="245"/>
      <c r="K38" s="264"/>
      <c r="L38" s="140"/>
      <c r="M38" s="140"/>
      <c r="N38" s="140"/>
      <c r="O38" s="140"/>
      <c r="P38" s="140"/>
      <c r="Q38" s="140"/>
      <c r="R38" s="140"/>
      <c r="S38" s="233"/>
      <c r="T38" s="163"/>
      <c r="U38" s="135"/>
      <c r="V38" s="135"/>
      <c r="W38" s="135"/>
      <c r="X38" s="135"/>
      <c r="Y38" s="135"/>
      <c r="Z38" s="135"/>
      <c r="AA38" s="135"/>
      <c r="AB38" s="136"/>
      <c r="AC38" s="163"/>
      <c r="AD38" s="135"/>
      <c r="AE38" s="135"/>
      <c r="AF38" s="135"/>
      <c r="AG38" s="135"/>
      <c r="AH38" s="135"/>
      <c r="AI38" s="135"/>
      <c r="AJ38" s="135"/>
      <c r="AK38" s="135"/>
      <c r="AL38" s="163"/>
      <c r="AM38" s="135"/>
      <c r="AN38" s="135"/>
      <c r="AO38" s="135"/>
      <c r="AP38" s="135"/>
      <c r="AQ38" s="135"/>
      <c r="AR38" s="135"/>
      <c r="AS38" s="135"/>
      <c r="AT38" s="259"/>
      <c r="AU38" s="345"/>
      <c r="AV38" s="147"/>
      <c r="AW38" s="147"/>
      <c r="AX38" s="147"/>
      <c r="AY38" s="147"/>
      <c r="AZ38" s="347"/>
      <c r="BA38" s="123"/>
      <c r="BB38" s="124"/>
      <c r="BC38" s="125"/>
      <c r="BD38" s="124"/>
      <c r="BE38" s="124"/>
      <c r="BF38" s="130"/>
      <c r="BG38" s="6"/>
      <c r="BH38" s="276"/>
      <c r="BI38" s="114"/>
      <c r="BJ38" s="214"/>
      <c r="BK38" s="214"/>
      <c r="BL38" s="214"/>
      <c r="BM38" s="214"/>
      <c r="BN38" s="214"/>
      <c r="BO38" s="214"/>
      <c r="BP38" s="245"/>
      <c r="BQ38" s="264"/>
      <c r="BR38" s="140"/>
      <c r="BS38" s="140"/>
      <c r="BT38" s="140"/>
      <c r="BU38" s="140"/>
      <c r="BV38" s="140"/>
      <c r="BW38" s="140"/>
      <c r="BX38" s="140"/>
      <c r="BY38" s="233"/>
      <c r="BZ38" s="163"/>
      <c r="CA38" s="135"/>
      <c r="CB38" s="135"/>
      <c r="CC38" s="135"/>
      <c r="CD38" s="135"/>
      <c r="CE38" s="135"/>
      <c r="CF38" s="135"/>
      <c r="CG38" s="135"/>
      <c r="CH38" s="136"/>
      <c r="CI38" s="163"/>
      <c r="CJ38" s="135"/>
      <c r="CK38" s="135"/>
      <c r="CL38" s="135"/>
      <c r="CM38" s="135"/>
      <c r="CN38" s="135"/>
      <c r="CO38" s="135"/>
      <c r="CP38" s="135"/>
      <c r="CQ38" s="135"/>
      <c r="CR38" s="163"/>
      <c r="CS38" s="135"/>
      <c r="CT38" s="135"/>
      <c r="CU38" s="135"/>
      <c r="CV38" s="135"/>
      <c r="CW38" s="135"/>
      <c r="CX38" s="135"/>
      <c r="CY38" s="135"/>
      <c r="CZ38" s="259"/>
      <c r="DA38" s="345"/>
      <c r="DB38" s="147"/>
      <c r="DC38" s="147"/>
      <c r="DD38" s="147"/>
      <c r="DE38" s="147"/>
      <c r="DF38" s="347"/>
      <c r="DG38" s="123"/>
      <c r="DH38" s="124"/>
      <c r="DI38" s="125"/>
      <c r="DJ38" s="124"/>
      <c r="DK38" s="124"/>
      <c r="DL38" s="130"/>
      <c r="DN38" s="276"/>
      <c r="DO38" s="114"/>
      <c r="DP38" s="214"/>
      <c r="DQ38" s="214"/>
      <c r="DR38" s="214"/>
      <c r="DS38" s="214"/>
      <c r="DT38" s="214"/>
      <c r="DU38" s="214"/>
      <c r="DV38" s="245"/>
      <c r="DW38" s="264"/>
      <c r="DX38" s="140"/>
      <c r="DY38" s="140"/>
      <c r="DZ38" s="140"/>
      <c r="EA38" s="140"/>
      <c r="EB38" s="140"/>
      <c r="EC38" s="140"/>
      <c r="ED38" s="140"/>
      <c r="EE38" s="233"/>
      <c r="EF38" s="163"/>
      <c r="EG38" s="135"/>
      <c r="EH38" s="135"/>
      <c r="EI38" s="135"/>
      <c r="EJ38" s="135"/>
      <c r="EK38" s="135"/>
      <c r="EL38" s="135"/>
      <c r="EM38" s="135"/>
      <c r="EN38" s="136"/>
      <c r="EO38" s="163"/>
      <c r="EP38" s="135"/>
      <c r="EQ38" s="135"/>
      <c r="ER38" s="135"/>
      <c r="ES38" s="135"/>
      <c r="ET38" s="135"/>
      <c r="EU38" s="135"/>
      <c r="EV38" s="135"/>
      <c r="EW38" s="135"/>
      <c r="EX38" s="163"/>
      <c r="EY38" s="135"/>
      <c r="EZ38" s="135"/>
      <c r="FA38" s="135"/>
      <c r="FB38" s="135"/>
      <c r="FC38" s="135"/>
      <c r="FD38" s="135"/>
      <c r="FE38" s="135"/>
      <c r="FF38" s="259"/>
      <c r="FG38" s="345"/>
      <c r="FH38" s="147"/>
      <c r="FI38" s="147"/>
      <c r="FJ38" s="147"/>
      <c r="FK38" s="147"/>
      <c r="FL38" s="347"/>
      <c r="FM38" s="123"/>
      <c r="FN38" s="124"/>
      <c r="FO38" s="125"/>
      <c r="FP38" s="124"/>
      <c r="FQ38" s="124"/>
      <c r="FR38" s="130"/>
      <c r="FS38" s="13"/>
      <c r="FT38" s="6"/>
      <c r="FU38" s="6"/>
      <c r="FV38" s="6"/>
      <c r="FW38" s="6"/>
      <c r="FX38" s="6"/>
      <c r="FY38" s="6"/>
      <c r="FZ38" s="6"/>
    </row>
    <row r="39" spans="2:182" ht="6" customHeight="1" x14ac:dyDescent="0.2">
      <c r="B39" s="276"/>
      <c r="C39" s="114"/>
      <c r="D39" s="214"/>
      <c r="E39" s="214"/>
      <c r="F39" s="214"/>
      <c r="G39" s="214"/>
      <c r="H39" s="214"/>
      <c r="I39" s="214"/>
      <c r="J39" s="245"/>
      <c r="K39" s="264"/>
      <c r="L39" s="140"/>
      <c r="M39" s="140"/>
      <c r="N39" s="140"/>
      <c r="O39" s="140"/>
      <c r="P39" s="140"/>
      <c r="Q39" s="140"/>
      <c r="R39" s="140"/>
      <c r="S39" s="233"/>
      <c r="T39" s="163"/>
      <c r="U39" s="135"/>
      <c r="V39" s="135"/>
      <c r="W39" s="135"/>
      <c r="X39" s="135"/>
      <c r="Y39" s="135"/>
      <c r="Z39" s="135"/>
      <c r="AA39" s="135"/>
      <c r="AB39" s="136"/>
      <c r="AC39" s="163"/>
      <c r="AD39" s="135"/>
      <c r="AE39" s="135"/>
      <c r="AF39" s="135"/>
      <c r="AG39" s="135"/>
      <c r="AH39" s="135"/>
      <c r="AI39" s="135"/>
      <c r="AJ39" s="135"/>
      <c r="AK39" s="135"/>
      <c r="AL39" s="163"/>
      <c r="AM39" s="135"/>
      <c r="AN39" s="135"/>
      <c r="AO39" s="135"/>
      <c r="AP39" s="135"/>
      <c r="AQ39" s="135"/>
      <c r="AR39" s="135"/>
      <c r="AS39" s="135"/>
      <c r="AT39" s="259"/>
      <c r="AU39" s="345"/>
      <c r="AV39" s="147"/>
      <c r="AW39" s="147"/>
      <c r="AX39" s="147"/>
      <c r="AY39" s="147"/>
      <c r="AZ39" s="347"/>
      <c r="BA39" s="123"/>
      <c r="BB39" s="124"/>
      <c r="BC39" s="125"/>
      <c r="BD39" s="124"/>
      <c r="BE39" s="124"/>
      <c r="BF39" s="130"/>
      <c r="BG39" s="6"/>
      <c r="BH39" s="276"/>
      <c r="BI39" s="114"/>
      <c r="BJ39" s="214"/>
      <c r="BK39" s="214"/>
      <c r="BL39" s="214"/>
      <c r="BM39" s="214"/>
      <c r="BN39" s="214"/>
      <c r="BO39" s="214"/>
      <c r="BP39" s="245"/>
      <c r="BQ39" s="264"/>
      <c r="BR39" s="140"/>
      <c r="BS39" s="140"/>
      <c r="BT39" s="140"/>
      <c r="BU39" s="140"/>
      <c r="BV39" s="140"/>
      <c r="BW39" s="140"/>
      <c r="BX39" s="140"/>
      <c r="BY39" s="233"/>
      <c r="BZ39" s="163"/>
      <c r="CA39" s="135"/>
      <c r="CB39" s="135"/>
      <c r="CC39" s="135"/>
      <c r="CD39" s="135"/>
      <c r="CE39" s="135"/>
      <c r="CF39" s="135"/>
      <c r="CG39" s="135"/>
      <c r="CH39" s="136"/>
      <c r="CI39" s="163"/>
      <c r="CJ39" s="135"/>
      <c r="CK39" s="135"/>
      <c r="CL39" s="135"/>
      <c r="CM39" s="135"/>
      <c r="CN39" s="135"/>
      <c r="CO39" s="135"/>
      <c r="CP39" s="135"/>
      <c r="CQ39" s="135"/>
      <c r="CR39" s="163"/>
      <c r="CS39" s="135"/>
      <c r="CT39" s="135"/>
      <c r="CU39" s="135"/>
      <c r="CV39" s="135"/>
      <c r="CW39" s="135"/>
      <c r="CX39" s="135"/>
      <c r="CY39" s="135"/>
      <c r="CZ39" s="259"/>
      <c r="DA39" s="345"/>
      <c r="DB39" s="147"/>
      <c r="DC39" s="147"/>
      <c r="DD39" s="147"/>
      <c r="DE39" s="147"/>
      <c r="DF39" s="347"/>
      <c r="DG39" s="123"/>
      <c r="DH39" s="124"/>
      <c r="DI39" s="125"/>
      <c r="DJ39" s="124"/>
      <c r="DK39" s="124"/>
      <c r="DL39" s="130"/>
      <c r="DN39" s="276"/>
      <c r="DO39" s="114"/>
      <c r="DP39" s="214"/>
      <c r="DQ39" s="214"/>
      <c r="DR39" s="214"/>
      <c r="DS39" s="214"/>
      <c r="DT39" s="214"/>
      <c r="DU39" s="214"/>
      <c r="DV39" s="245"/>
      <c r="DW39" s="264"/>
      <c r="DX39" s="140"/>
      <c r="DY39" s="140"/>
      <c r="DZ39" s="140"/>
      <c r="EA39" s="140"/>
      <c r="EB39" s="140"/>
      <c r="EC39" s="140"/>
      <c r="ED39" s="140"/>
      <c r="EE39" s="233"/>
      <c r="EF39" s="163"/>
      <c r="EG39" s="135"/>
      <c r="EH39" s="135"/>
      <c r="EI39" s="135"/>
      <c r="EJ39" s="135"/>
      <c r="EK39" s="135"/>
      <c r="EL39" s="135"/>
      <c r="EM39" s="135"/>
      <c r="EN39" s="136"/>
      <c r="EO39" s="163"/>
      <c r="EP39" s="135"/>
      <c r="EQ39" s="135"/>
      <c r="ER39" s="135"/>
      <c r="ES39" s="135"/>
      <c r="ET39" s="135"/>
      <c r="EU39" s="135"/>
      <c r="EV39" s="135"/>
      <c r="EW39" s="135"/>
      <c r="EX39" s="163"/>
      <c r="EY39" s="135"/>
      <c r="EZ39" s="135"/>
      <c r="FA39" s="135"/>
      <c r="FB39" s="135"/>
      <c r="FC39" s="135"/>
      <c r="FD39" s="135"/>
      <c r="FE39" s="135"/>
      <c r="FF39" s="259"/>
      <c r="FG39" s="345"/>
      <c r="FH39" s="147"/>
      <c r="FI39" s="147"/>
      <c r="FJ39" s="147"/>
      <c r="FK39" s="147"/>
      <c r="FL39" s="347"/>
      <c r="FM39" s="123"/>
      <c r="FN39" s="124"/>
      <c r="FO39" s="125"/>
      <c r="FP39" s="124"/>
      <c r="FQ39" s="124"/>
      <c r="FR39" s="130"/>
      <c r="FS39" s="13"/>
      <c r="FT39" s="6"/>
      <c r="FU39" s="6"/>
      <c r="FV39" s="6"/>
      <c r="FW39" s="6"/>
      <c r="FX39" s="6"/>
      <c r="FY39" s="6"/>
      <c r="FZ39" s="6"/>
    </row>
    <row r="40" spans="2:182" ht="6" customHeight="1" x14ac:dyDescent="0.2">
      <c r="B40" s="276"/>
      <c r="C40" s="114"/>
      <c r="D40" s="246"/>
      <c r="E40" s="246"/>
      <c r="F40" s="246"/>
      <c r="G40" s="246"/>
      <c r="H40" s="246"/>
      <c r="I40" s="246"/>
      <c r="J40" s="247"/>
      <c r="K40" s="264"/>
      <c r="L40" s="140"/>
      <c r="M40" s="140"/>
      <c r="N40" s="140"/>
      <c r="O40" s="140"/>
      <c r="P40" s="140"/>
      <c r="Q40" s="140"/>
      <c r="R40" s="140"/>
      <c r="S40" s="233"/>
      <c r="T40" s="163"/>
      <c r="U40" s="135"/>
      <c r="V40" s="135"/>
      <c r="W40" s="135"/>
      <c r="X40" s="135"/>
      <c r="Y40" s="135"/>
      <c r="Z40" s="135"/>
      <c r="AA40" s="135"/>
      <c r="AB40" s="136"/>
      <c r="AC40" s="163"/>
      <c r="AD40" s="135"/>
      <c r="AE40" s="135"/>
      <c r="AF40" s="135"/>
      <c r="AG40" s="135"/>
      <c r="AH40" s="135"/>
      <c r="AI40" s="135"/>
      <c r="AJ40" s="135"/>
      <c r="AK40" s="135"/>
      <c r="AL40" s="163"/>
      <c r="AM40" s="135"/>
      <c r="AN40" s="135"/>
      <c r="AO40" s="135"/>
      <c r="AP40" s="135"/>
      <c r="AQ40" s="135"/>
      <c r="AR40" s="135"/>
      <c r="AS40" s="135"/>
      <c r="AT40" s="259"/>
      <c r="AU40" s="345"/>
      <c r="AV40" s="147"/>
      <c r="AW40" s="147"/>
      <c r="AX40" s="147"/>
      <c r="AY40" s="147"/>
      <c r="AZ40" s="347"/>
      <c r="BA40" s="165"/>
      <c r="BB40" s="149"/>
      <c r="BC40" s="166"/>
      <c r="BD40" s="149"/>
      <c r="BE40" s="149"/>
      <c r="BF40" s="150"/>
      <c r="BG40" s="6"/>
      <c r="BH40" s="276"/>
      <c r="BI40" s="114"/>
      <c r="BJ40" s="246"/>
      <c r="BK40" s="246"/>
      <c r="BL40" s="246"/>
      <c r="BM40" s="246"/>
      <c r="BN40" s="246"/>
      <c r="BO40" s="246"/>
      <c r="BP40" s="247"/>
      <c r="BQ40" s="264"/>
      <c r="BR40" s="140"/>
      <c r="BS40" s="140"/>
      <c r="BT40" s="140"/>
      <c r="BU40" s="140"/>
      <c r="BV40" s="140"/>
      <c r="BW40" s="140"/>
      <c r="BX40" s="140"/>
      <c r="BY40" s="233"/>
      <c r="BZ40" s="163"/>
      <c r="CA40" s="135"/>
      <c r="CB40" s="135"/>
      <c r="CC40" s="135"/>
      <c r="CD40" s="135"/>
      <c r="CE40" s="135"/>
      <c r="CF40" s="135"/>
      <c r="CG40" s="135"/>
      <c r="CH40" s="136"/>
      <c r="CI40" s="163"/>
      <c r="CJ40" s="135"/>
      <c r="CK40" s="135"/>
      <c r="CL40" s="135"/>
      <c r="CM40" s="135"/>
      <c r="CN40" s="135"/>
      <c r="CO40" s="135"/>
      <c r="CP40" s="135"/>
      <c r="CQ40" s="135"/>
      <c r="CR40" s="163"/>
      <c r="CS40" s="135"/>
      <c r="CT40" s="135"/>
      <c r="CU40" s="135"/>
      <c r="CV40" s="135"/>
      <c r="CW40" s="135"/>
      <c r="CX40" s="135"/>
      <c r="CY40" s="135"/>
      <c r="CZ40" s="259"/>
      <c r="DA40" s="345"/>
      <c r="DB40" s="147"/>
      <c r="DC40" s="147"/>
      <c r="DD40" s="147"/>
      <c r="DE40" s="147"/>
      <c r="DF40" s="347"/>
      <c r="DG40" s="165"/>
      <c r="DH40" s="149"/>
      <c r="DI40" s="166"/>
      <c r="DJ40" s="149"/>
      <c r="DK40" s="149"/>
      <c r="DL40" s="150"/>
      <c r="DN40" s="276"/>
      <c r="DO40" s="114"/>
      <c r="DP40" s="246"/>
      <c r="DQ40" s="246"/>
      <c r="DR40" s="246"/>
      <c r="DS40" s="246"/>
      <c r="DT40" s="246"/>
      <c r="DU40" s="246"/>
      <c r="DV40" s="247"/>
      <c r="DW40" s="264"/>
      <c r="DX40" s="140"/>
      <c r="DY40" s="140"/>
      <c r="DZ40" s="140"/>
      <c r="EA40" s="140"/>
      <c r="EB40" s="140"/>
      <c r="EC40" s="140"/>
      <c r="ED40" s="140"/>
      <c r="EE40" s="233"/>
      <c r="EF40" s="163"/>
      <c r="EG40" s="135"/>
      <c r="EH40" s="135"/>
      <c r="EI40" s="135"/>
      <c r="EJ40" s="135"/>
      <c r="EK40" s="135"/>
      <c r="EL40" s="135"/>
      <c r="EM40" s="135"/>
      <c r="EN40" s="136"/>
      <c r="EO40" s="163"/>
      <c r="EP40" s="135"/>
      <c r="EQ40" s="135"/>
      <c r="ER40" s="135"/>
      <c r="ES40" s="135"/>
      <c r="ET40" s="135"/>
      <c r="EU40" s="135"/>
      <c r="EV40" s="135"/>
      <c r="EW40" s="135"/>
      <c r="EX40" s="163"/>
      <c r="EY40" s="135"/>
      <c r="EZ40" s="135"/>
      <c r="FA40" s="135"/>
      <c r="FB40" s="135"/>
      <c r="FC40" s="135"/>
      <c r="FD40" s="135"/>
      <c r="FE40" s="135"/>
      <c r="FF40" s="259"/>
      <c r="FG40" s="345"/>
      <c r="FH40" s="147"/>
      <c r="FI40" s="147"/>
      <c r="FJ40" s="147"/>
      <c r="FK40" s="147"/>
      <c r="FL40" s="347"/>
      <c r="FM40" s="165"/>
      <c r="FN40" s="149"/>
      <c r="FO40" s="166"/>
      <c r="FP40" s="149"/>
      <c r="FQ40" s="149"/>
      <c r="FR40" s="150"/>
      <c r="FS40" s="13"/>
      <c r="FT40" s="6"/>
      <c r="FU40" s="6"/>
      <c r="FV40" s="6"/>
      <c r="FW40" s="6"/>
      <c r="FX40" s="6"/>
      <c r="FY40" s="6"/>
      <c r="FZ40" s="6"/>
    </row>
    <row r="41" spans="2:182" ht="6" customHeight="1" x14ac:dyDescent="0.2">
      <c r="B41" s="236">
        <v>2</v>
      </c>
      <c r="C41" s="237"/>
      <c r="D41" s="155" t="s">
        <v>82</v>
      </c>
      <c r="E41" s="155"/>
      <c r="F41" s="155"/>
      <c r="G41" s="155"/>
      <c r="H41" s="155"/>
      <c r="I41" s="155"/>
      <c r="J41" s="156"/>
      <c r="K41" s="159">
        <f>IF(Z37="","",Z37)</f>
        <v>1</v>
      </c>
      <c r="L41" s="133"/>
      <c r="M41" s="133"/>
      <c r="N41" s="133" t="s">
        <v>102</v>
      </c>
      <c r="O41" s="133"/>
      <c r="P41" s="133"/>
      <c r="Q41" s="133">
        <f>IF(T37="","",T37)</f>
        <v>3</v>
      </c>
      <c r="R41" s="133"/>
      <c r="S41" s="134"/>
      <c r="T41" s="231"/>
      <c r="U41" s="231"/>
      <c r="V41" s="231"/>
      <c r="W41" s="231"/>
      <c r="X41" s="231"/>
      <c r="Y41" s="231"/>
      <c r="Z41" s="231"/>
      <c r="AA41" s="231"/>
      <c r="AB41" s="232"/>
      <c r="AC41" s="162">
        <v>2</v>
      </c>
      <c r="AD41" s="133"/>
      <c r="AE41" s="133"/>
      <c r="AF41" s="133" t="s">
        <v>47</v>
      </c>
      <c r="AG41" s="133"/>
      <c r="AH41" s="133"/>
      <c r="AI41" s="133">
        <v>3</v>
      </c>
      <c r="AJ41" s="133"/>
      <c r="AK41" s="133"/>
      <c r="AL41" s="162">
        <v>3</v>
      </c>
      <c r="AM41" s="133"/>
      <c r="AN41" s="133"/>
      <c r="AO41" s="133" t="s">
        <v>47</v>
      </c>
      <c r="AP41" s="133"/>
      <c r="AQ41" s="133"/>
      <c r="AR41" s="133">
        <v>2</v>
      </c>
      <c r="AS41" s="133"/>
      <c r="AT41" s="258"/>
      <c r="AU41" s="345">
        <f>IF(K41=3,1,0)+IF(T41=3,1,0)+IF(AC41=3,1,0)+IF(AL41=3,1,0)</f>
        <v>1</v>
      </c>
      <c r="AV41" s="147"/>
      <c r="AW41" s="147" t="s">
        <v>47</v>
      </c>
      <c r="AX41" s="147"/>
      <c r="AY41" s="147">
        <f>IF(Q41=3,1,0)+IF(Z41=3,1,0)+IF(AI41=3,1,0)+IF(AR41=3,1,0)</f>
        <v>2</v>
      </c>
      <c r="AZ41" s="347"/>
      <c r="BA41" s="120">
        <f>IF(AND(AU41=0,AY41=0),"",AU41*2+AY41)</f>
        <v>4</v>
      </c>
      <c r="BB41" s="121"/>
      <c r="BC41" s="122"/>
      <c r="BD41" s="121">
        <f>IF(BA41="","",RANK(BA41,BA37:BC52))</f>
        <v>3</v>
      </c>
      <c r="BE41" s="121"/>
      <c r="BF41" s="129"/>
      <c r="BG41" s="6"/>
      <c r="BH41" s="356">
        <v>2</v>
      </c>
      <c r="BI41" s="357"/>
      <c r="BJ41" s="155" t="s">
        <v>58</v>
      </c>
      <c r="BK41" s="155"/>
      <c r="BL41" s="155"/>
      <c r="BM41" s="155"/>
      <c r="BN41" s="155"/>
      <c r="BO41" s="155"/>
      <c r="BP41" s="156"/>
      <c r="BQ41" s="159">
        <f>IF(CF37="","",CF37)</f>
        <v>0</v>
      </c>
      <c r="BR41" s="133"/>
      <c r="BS41" s="133"/>
      <c r="BT41" s="133" t="s">
        <v>47</v>
      </c>
      <c r="BU41" s="133"/>
      <c r="BV41" s="133"/>
      <c r="BW41" s="133">
        <f>IF(BZ37="","",BZ37)</f>
        <v>3</v>
      </c>
      <c r="BX41" s="133"/>
      <c r="BY41" s="134"/>
      <c r="BZ41" s="349"/>
      <c r="CA41" s="350"/>
      <c r="CB41" s="350"/>
      <c r="CC41" s="350"/>
      <c r="CD41" s="350"/>
      <c r="CE41" s="350"/>
      <c r="CF41" s="350"/>
      <c r="CG41" s="350"/>
      <c r="CH41" s="351"/>
      <c r="CI41" s="162">
        <v>3</v>
      </c>
      <c r="CJ41" s="133"/>
      <c r="CK41" s="133"/>
      <c r="CL41" s="133" t="s">
        <v>47</v>
      </c>
      <c r="CM41" s="133"/>
      <c r="CN41" s="133"/>
      <c r="CO41" s="133">
        <v>0</v>
      </c>
      <c r="CP41" s="133"/>
      <c r="CQ41" s="133"/>
      <c r="CR41" s="162">
        <v>1</v>
      </c>
      <c r="CS41" s="133"/>
      <c r="CT41" s="133"/>
      <c r="CU41" s="133" t="s">
        <v>47</v>
      </c>
      <c r="CV41" s="133"/>
      <c r="CW41" s="133"/>
      <c r="CX41" s="133">
        <v>3</v>
      </c>
      <c r="CY41" s="133"/>
      <c r="CZ41" s="258"/>
      <c r="DA41" s="345">
        <f>IF(BQ41=3,1,0)+IF(BZ41=3,1,0)+IF(CI41=3,1,0)+IF(CR41=3,1,0)</f>
        <v>1</v>
      </c>
      <c r="DB41" s="147"/>
      <c r="DC41" s="147" t="s">
        <v>47</v>
      </c>
      <c r="DD41" s="147"/>
      <c r="DE41" s="147">
        <f>IF(BW41=3,1,0)+IF(CF41=3,1,0)+IF(CO41=3,1,0)+IF(CX41=3,1,0)</f>
        <v>2</v>
      </c>
      <c r="DF41" s="347"/>
      <c r="DG41" s="120">
        <f>IF(AND(DA41=0,DE41=0),"",DA41*2+DE41)</f>
        <v>4</v>
      </c>
      <c r="DH41" s="121"/>
      <c r="DI41" s="122"/>
      <c r="DJ41" s="121">
        <f>IF(DG41="","",RANK(DG41,DG37:DI52))</f>
        <v>3</v>
      </c>
      <c r="DK41" s="121"/>
      <c r="DL41" s="129"/>
      <c r="DN41" s="356">
        <v>2</v>
      </c>
      <c r="DO41" s="357"/>
      <c r="DP41" s="155" t="s">
        <v>59</v>
      </c>
      <c r="DQ41" s="155"/>
      <c r="DR41" s="155"/>
      <c r="DS41" s="155"/>
      <c r="DT41" s="155"/>
      <c r="DU41" s="155"/>
      <c r="DV41" s="156"/>
      <c r="DW41" s="159">
        <f>IF(EL37="","",EL37)</f>
        <v>3</v>
      </c>
      <c r="DX41" s="133"/>
      <c r="DY41" s="133"/>
      <c r="DZ41" s="133" t="s">
        <v>47</v>
      </c>
      <c r="EA41" s="133"/>
      <c r="EB41" s="133"/>
      <c r="EC41" s="133">
        <f>IF(EF37="","",EF37)</f>
        <v>2</v>
      </c>
      <c r="ED41" s="133"/>
      <c r="EE41" s="134"/>
      <c r="EF41" s="349"/>
      <c r="EG41" s="350"/>
      <c r="EH41" s="350"/>
      <c r="EI41" s="350"/>
      <c r="EJ41" s="350"/>
      <c r="EK41" s="350"/>
      <c r="EL41" s="350"/>
      <c r="EM41" s="350"/>
      <c r="EN41" s="351"/>
      <c r="EO41" s="162">
        <v>3</v>
      </c>
      <c r="EP41" s="133"/>
      <c r="EQ41" s="133"/>
      <c r="ER41" s="133" t="s">
        <v>47</v>
      </c>
      <c r="ES41" s="133"/>
      <c r="ET41" s="133"/>
      <c r="EU41" s="133">
        <v>0</v>
      </c>
      <c r="EV41" s="133"/>
      <c r="EW41" s="133"/>
      <c r="EX41" s="162">
        <v>3</v>
      </c>
      <c r="EY41" s="133"/>
      <c r="EZ41" s="133"/>
      <c r="FA41" s="133" t="s">
        <v>47</v>
      </c>
      <c r="FB41" s="133"/>
      <c r="FC41" s="133"/>
      <c r="FD41" s="133">
        <v>0</v>
      </c>
      <c r="FE41" s="133"/>
      <c r="FF41" s="258"/>
      <c r="FG41" s="345">
        <f>IF(DW41=3,1,0)+IF(EF41=3,1,0)+IF(EO41=3,1,0)+IF(EX41=3,1,0)</f>
        <v>3</v>
      </c>
      <c r="FH41" s="147"/>
      <c r="FI41" s="147" t="s">
        <v>47</v>
      </c>
      <c r="FJ41" s="147"/>
      <c r="FK41" s="147">
        <f>IF(EC41=3,1,0)+IF(EL41=3,1,0)+IF(EU41=3,1,0)+IF(FD41=3,1,0)</f>
        <v>0</v>
      </c>
      <c r="FL41" s="347"/>
      <c r="FM41" s="120">
        <f>IF(AND(FG41=0,FK41=0),"",FG41*2+FK41)</f>
        <v>6</v>
      </c>
      <c r="FN41" s="121"/>
      <c r="FO41" s="122"/>
      <c r="FP41" s="121">
        <f>IF(FM41="","",RANK(FM41,FM37:FO52))</f>
        <v>1</v>
      </c>
      <c r="FQ41" s="121"/>
      <c r="FR41" s="129"/>
      <c r="FS41" s="13"/>
      <c r="FT41" s="6"/>
      <c r="FU41" s="6"/>
      <c r="FV41" s="6"/>
      <c r="FW41" s="6"/>
      <c r="FX41" s="6"/>
      <c r="FY41" s="6"/>
      <c r="FZ41" s="6"/>
    </row>
    <row r="42" spans="2:182" ht="6" customHeight="1" x14ac:dyDescent="0.2">
      <c r="B42" s="151"/>
      <c r="C42" s="152"/>
      <c r="D42" s="155"/>
      <c r="E42" s="155"/>
      <c r="F42" s="155"/>
      <c r="G42" s="155"/>
      <c r="H42" s="155"/>
      <c r="I42" s="155"/>
      <c r="J42" s="156"/>
      <c r="K42" s="160"/>
      <c r="L42" s="135"/>
      <c r="M42" s="135"/>
      <c r="N42" s="135"/>
      <c r="O42" s="135"/>
      <c r="P42" s="135"/>
      <c r="Q42" s="135"/>
      <c r="R42" s="135"/>
      <c r="S42" s="136"/>
      <c r="T42" s="140"/>
      <c r="U42" s="140"/>
      <c r="V42" s="140"/>
      <c r="W42" s="140"/>
      <c r="X42" s="140"/>
      <c r="Y42" s="140"/>
      <c r="Z42" s="140"/>
      <c r="AA42" s="140"/>
      <c r="AB42" s="233"/>
      <c r="AC42" s="163"/>
      <c r="AD42" s="135"/>
      <c r="AE42" s="135"/>
      <c r="AF42" s="135"/>
      <c r="AG42" s="135"/>
      <c r="AH42" s="135"/>
      <c r="AI42" s="135"/>
      <c r="AJ42" s="135"/>
      <c r="AK42" s="135"/>
      <c r="AL42" s="163"/>
      <c r="AM42" s="135"/>
      <c r="AN42" s="135"/>
      <c r="AO42" s="135"/>
      <c r="AP42" s="135"/>
      <c r="AQ42" s="135"/>
      <c r="AR42" s="135"/>
      <c r="AS42" s="135"/>
      <c r="AT42" s="259"/>
      <c r="AU42" s="345"/>
      <c r="AV42" s="147"/>
      <c r="AW42" s="147"/>
      <c r="AX42" s="147"/>
      <c r="AY42" s="147"/>
      <c r="AZ42" s="347"/>
      <c r="BA42" s="123"/>
      <c r="BB42" s="124"/>
      <c r="BC42" s="125"/>
      <c r="BD42" s="124"/>
      <c r="BE42" s="124"/>
      <c r="BF42" s="130"/>
      <c r="BG42" s="6"/>
      <c r="BH42" s="276"/>
      <c r="BI42" s="114"/>
      <c r="BJ42" s="155"/>
      <c r="BK42" s="155"/>
      <c r="BL42" s="155"/>
      <c r="BM42" s="155"/>
      <c r="BN42" s="155"/>
      <c r="BO42" s="155"/>
      <c r="BP42" s="156"/>
      <c r="BQ42" s="160"/>
      <c r="BR42" s="135"/>
      <c r="BS42" s="135"/>
      <c r="BT42" s="135"/>
      <c r="BU42" s="135"/>
      <c r="BV42" s="135"/>
      <c r="BW42" s="135"/>
      <c r="BX42" s="135"/>
      <c r="BY42" s="136"/>
      <c r="BZ42" s="349"/>
      <c r="CA42" s="350"/>
      <c r="CB42" s="350"/>
      <c r="CC42" s="350"/>
      <c r="CD42" s="350"/>
      <c r="CE42" s="350"/>
      <c r="CF42" s="350"/>
      <c r="CG42" s="350"/>
      <c r="CH42" s="351"/>
      <c r="CI42" s="163"/>
      <c r="CJ42" s="135"/>
      <c r="CK42" s="135"/>
      <c r="CL42" s="135"/>
      <c r="CM42" s="135"/>
      <c r="CN42" s="135"/>
      <c r="CO42" s="135"/>
      <c r="CP42" s="135"/>
      <c r="CQ42" s="135"/>
      <c r="CR42" s="163"/>
      <c r="CS42" s="135"/>
      <c r="CT42" s="135"/>
      <c r="CU42" s="135"/>
      <c r="CV42" s="135"/>
      <c r="CW42" s="135"/>
      <c r="CX42" s="135"/>
      <c r="CY42" s="135"/>
      <c r="CZ42" s="259"/>
      <c r="DA42" s="345"/>
      <c r="DB42" s="147"/>
      <c r="DC42" s="147"/>
      <c r="DD42" s="147"/>
      <c r="DE42" s="147"/>
      <c r="DF42" s="347"/>
      <c r="DG42" s="123"/>
      <c r="DH42" s="124"/>
      <c r="DI42" s="125"/>
      <c r="DJ42" s="124"/>
      <c r="DK42" s="124"/>
      <c r="DL42" s="130"/>
      <c r="DN42" s="276"/>
      <c r="DO42" s="114"/>
      <c r="DP42" s="155"/>
      <c r="DQ42" s="155"/>
      <c r="DR42" s="155"/>
      <c r="DS42" s="155"/>
      <c r="DT42" s="155"/>
      <c r="DU42" s="155"/>
      <c r="DV42" s="156"/>
      <c r="DW42" s="160"/>
      <c r="DX42" s="135"/>
      <c r="DY42" s="135"/>
      <c r="DZ42" s="135"/>
      <c r="EA42" s="135"/>
      <c r="EB42" s="135"/>
      <c r="EC42" s="135"/>
      <c r="ED42" s="135"/>
      <c r="EE42" s="136"/>
      <c r="EF42" s="349"/>
      <c r="EG42" s="350"/>
      <c r="EH42" s="350"/>
      <c r="EI42" s="350"/>
      <c r="EJ42" s="350"/>
      <c r="EK42" s="350"/>
      <c r="EL42" s="350"/>
      <c r="EM42" s="350"/>
      <c r="EN42" s="351"/>
      <c r="EO42" s="163"/>
      <c r="EP42" s="135"/>
      <c r="EQ42" s="135"/>
      <c r="ER42" s="135"/>
      <c r="ES42" s="135"/>
      <c r="ET42" s="135"/>
      <c r="EU42" s="135"/>
      <c r="EV42" s="135"/>
      <c r="EW42" s="135"/>
      <c r="EX42" s="163"/>
      <c r="EY42" s="135"/>
      <c r="EZ42" s="135"/>
      <c r="FA42" s="135"/>
      <c r="FB42" s="135"/>
      <c r="FC42" s="135"/>
      <c r="FD42" s="135"/>
      <c r="FE42" s="135"/>
      <c r="FF42" s="259"/>
      <c r="FG42" s="345"/>
      <c r="FH42" s="147"/>
      <c r="FI42" s="147"/>
      <c r="FJ42" s="147"/>
      <c r="FK42" s="147"/>
      <c r="FL42" s="347"/>
      <c r="FM42" s="123"/>
      <c r="FN42" s="124"/>
      <c r="FO42" s="125"/>
      <c r="FP42" s="124"/>
      <c r="FQ42" s="124"/>
      <c r="FR42" s="130"/>
      <c r="FS42" s="13"/>
      <c r="FT42" s="6"/>
      <c r="FU42" s="6"/>
      <c r="FV42" s="6"/>
      <c r="FW42" s="6"/>
      <c r="FX42" s="6"/>
      <c r="FY42" s="6"/>
      <c r="FZ42" s="6"/>
    </row>
    <row r="43" spans="2:182" ht="6" customHeight="1" x14ac:dyDescent="0.2">
      <c r="B43" s="151"/>
      <c r="C43" s="152"/>
      <c r="D43" s="155"/>
      <c r="E43" s="155"/>
      <c r="F43" s="155"/>
      <c r="G43" s="155"/>
      <c r="H43" s="155"/>
      <c r="I43" s="155"/>
      <c r="J43" s="156"/>
      <c r="K43" s="160"/>
      <c r="L43" s="135"/>
      <c r="M43" s="135"/>
      <c r="N43" s="135"/>
      <c r="O43" s="135"/>
      <c r="P43" s="135"/>
      <c r="Q43" s="135"/>
      <c r="R43" s="135"/>
      <c r="S43" s="136"/>
      <c r="T43" s="140"/>
      <c r="U43" s="140"/>
      <c r="V43" s="140"/>
      <c r="W43" s="140"/>
      <c r="X43" s="140"/>
      <c r="Y43" s="140"/>
      <c r="Z43" s="140"/>
      <c r="AA43" s="140"/>
      <c r="AB43" s="233"/>
      <c r="AC43" s="163"/>
      <c r="AD43" s="135"/>
      <c r="AE43" s="135"/>
      <c r="AF43" s="135"/>
      <c r="AG43" s="135"/>
      <c r="AH43" s="135"/>
      <c r="AI43" s="135"/>
      <c r="AJ43" s="135"/>
      <c r="AK43" s="135"/>
      <c r="AL43" s="163"/>
      <c r="AM43" s="135"/>
      <c r="AN43" s="135"/>
      <c r="AO43" s="135"/>
      <c r="AP43" s="135"/>
      <c r="AQ43" s="135"/>
      <c r="AR43" s="135"/>
      <c r="AS43" s="135"/>
      <c r="AT43" s="259"/>
      <c r="AU43" s="345"/>
      <c r="AV43" s="147"/>
      <c r="AW43" s="147"/>
      <c r="AX43" s="147"/>
      <c r="AY43" s="147"/>
      <c r="AZ43" s="347"/>
      <c r="BA43" s="123"/>
      <c r="BB43" s="124"/>
      <c r="BC43" s="125"/>
      <c r="BD43" s="124"/>
      <c r="BE43" s="124"/>
      <c r="BF43" s="130"/>
      <c r="BG43" s="6"/>
      <c r="BH43" s="276"/>
      <c r="BI43" s="114"/>
      <c r="BJ43" s="155"/>
      <c r="BK43" s="155"/>
      <c r="BL43" s="155"/>
      <c r="BM43" s="155"/>
      <c r="BN43" s="155"/>
      <c r="BO43" s="155"/>
      <c r="BP43" s="156"/>
      <c r="BQ43" s="160"/>
      <c r="BR43" s="135"/>
      <c r="BS43" s="135"/>
      <c r="BT43" s="135"/>
      <c r="BU43" s="135"/>
      <c r="BV43" s="135"/>
      <c r="BW43" s="135"/>
      <c r="BX43" s="135"/>
      <c r="BY43" s="136"/>
      <c r="BZ43" s="349"/>
      <c r="CA43" s="350"/>
      <c r="CB43" s="350"/>
      <c r="CC43" s="350"/>
      <c r="CD43" s="350"/>
      <c r="CE43" s="350"/>
      <c r="CF43" s="350"/>
      <c r="CG43" s="350"/>
      <c r="CH43" s="351"/>
      <c r="CI43" s="163"/>
      <c r="CJ43" s="135"/>
      <c r="CK43" s="135"/>
      <c r="CL43" s="135"/>
      <c r="CM43" s="135"/>
      <c r="CN43" s="135"/>
      <c r="CO43" s="135"/>
      <c r="CP43" s="135"/>
      <c r="CQ43" s="135"/>
      <c r="CR43" s="163"/>
      <c r="CS43" s="135"/>
      <c r="CT43" s="135"/>
      <c r="CU43" s="135"/>
      <c r="CV43" s="135"/>
      <c r="CW43" s="135"/>
      <c r="CX43" s="135"/>
      <c r="CY43" s="135"/>
      <c r="CZ43" s="259"/>
      <c r="DA43" s="345"/>
      <c r="DB43" s="147"/>
      <c r="DC43" s="147"/>
      <c r="DD43" s="147"/>
      <c r="DE43" s="147"/>
      <c r="DF43" s="347"/>
      <c r="DG43" s="123"/>
      <c r="DH43" s="124"/>
      <c r="DI43" s="125"/>
      <c r="DJ43" s="124"/>
      <c r="DK43" s="124"/>
      <c r="DL43" s="130"/>
      <c r="DN43" s="276"/>
      <c r="DO43" s="114"/>
      <c r="DP43" s="155"/>
      <c r="DQ43" s="155"/>
      <c r="DR43" s="155"/>
      <c r="DS43" s="155"/>
      <c r="DT43" s="155"/>
      <c r="DU43" s="155"/>
      <c r="DV43" s="156"/>
      <c r="DW43" s="160"/>
      <c r="DX43" s="135"/>
      <c r="DY43" s="135"/>
      <c r="DZ43" s="135"/>
      <c r="EA43" s="135"/>
      <c r="EB43" s="135"/>
      <c r="EC43" s="135"/>
      <c r="ED43" s="135"/>
      <c r="EE43" s="136"/>
      <c r="EF43" s="349"/>
      <c r="EG43" s="350"/>
      <c r="EH43" s="350"/>
      <c r="EI43" s="350"/>
      <c r="EJ43" s="350"/>
      <c r="EK43" s="350"/>
      <c r="EL43" s="350"/>
      <c r="EM43" s="350"/>
      <c r="EN43" s="351"/>
      <c r="EO43" s="163"/>
      <c r="EP43" s="135"/>
      <c r="EQ43" s="135"/>
      <c r="ER43" s="135"/>
      <c r="ES43" s="135"/>
      <c r="ET43" s="135"/>
      <c r="EU43" s="135"/>
      <c r="EV43" s="135"/>
      <c r="EW43" s="135"/>
      <c r="EX43" s="163"/>
      <c r="EY43" s="135"/>
      <c r="EZ43" s="135"/>
      <c r="FA43" s="135"/>
      <c r="FB43" s="135"/>
      <c r="FC43" s="135"/>
      <c r="FD43" s="135"/>
      <c r="FE43" s="135"/>
      <c r="FF43" s="259"/>
      <c r="FG43" s="345"/>
      <c r="FH43" s="147"/>
      <c r="FI43" s="147"/>
      <c r="FJ43" s="147"/>
      <c r="FK43" s="147"/>
      <c r="FL43" s="347"/>
      <c r="FM43" s="123"/>
      <c r="FN43" s="124"/>
      <c r="FO43" s="125"/>
      <c r="FP43" s="124"/>
      <c r="FQ43" s="124"/>
      <c r="FR43" s="130"/>
      <c r="FS43" s="13"/>
      <c r="FT43" s="6"/>
      <c r="FU43" s="6"/>
      <c r="FV43" s="6"/>
      <c r="FW43" s="6"/>
      <c r="FX43" s="6"/>
      <c r="FY43" s="6"/>
      <c r="FZ43" s="6"/>
    </row>
    <row r="44" spans="2:182" ht="6" customHeight="1" x14ac:dyDescent="0.2">
      <c r="B44" s="238"/>
      <c r="C44" s="239"/>
      <c r="D44" s="155"/>
      <c r="E44" s="155"/>
      <c r="F44" s="155"/>
      <c r="G44" s="155"/>
      <c r="H44" s="155"/>
      <c r="I44" s="155"/>
      <c r="J44" s="156"/>
      <c r="K44" s="240"/>
      <c r="L44" s="170"/>
      <c r="M44" s="170"/>
      <c r="N44" s="170"/>
      <c r="O44" s="170"/>
      <c r="P44" s="170"/>
      <c r="Q44" s="170"/>
      <c r="R44" s="170"/>
      <c r="S44" s="230"/>
      <c r="T44" s="234"/>
      <c r="U44" s="234"/>
      <c r="V44" s="234"/>
      <c r="W44" s="234"/>
      <c r="X44" s="234"/>
      <c r="Y44" s="234"/>
      <c r="Z44" s="234"/>
      <c r="AA44" s="234"/>
      <c r="AB44" s="235"/>
      <c r="AC44" s="169"/>
      <c r="AD44" s="170"/>
      <c r="AE44" s="170"/>
      <c r="AF44" s="170"/>
      <c r="AG44" s="170"/>
      <c r="AH44" s="170"/>
      <c r="AI44" s="170"/>
      <c r="AJ44" s="170"/>
      <c r="AK44" s="170"/>
      <c r="AL44" s="169"/>
      <c r="AM44" s="170"/>
      <c r="AN44" s="170"/>
      <c r="AO44" s="170"/>
      <c r="AP44" s="170"/>
      <c r="AQ44" s="170"/>
      <c r="AR44" s="170"/>
      <c r="AS44" s="170"/>
      <c r="AT44" s="260"/>
      <c r="AU44" s="345"/>
      <c r="AV44" s="147"/>
      <c r="AW44" s="147"/>
      <c r="AX44" s="147"/>
      <c r="AY44" s="147"/>
      <c r="AZ44" s="347"/>
      <c r="BA44" s="165"/>
      <c r="BB44" s="149"/>
      <c r="BC44" s="166"/>
      <c r="BD44" s="149"/>
      <c r="BE44" s="149"/>
      <c r="BF44" s="150"/>
      <c r="BG44" s="6"/>
      <c r="BH44" s="358"/>
      <c r="BI44" s="359"/>
      <c r="BJ44" s="155"/>
      <c r="BK44" s="155"/>
      <c r="BL44" s="155"/>
      <c r="BM44" s="155"/>
      <c r="BN44" s="155"/>
      <c r="BO44" s="155"/>
      <c r="BP44" s="156"/>
      <c r="BQ44" s="240"/>
      <c r="BR44" s="170"/>
      <c r="BS44" s="170"/>
      <c r="BT44" s="170"/>
      <c r="BU44" s="170"/>
      <c r="BV44" s="170"/>
      <c r="BW44" s="170"/>
      <c r="BX44" s="170"/>
      <c r="BY44" s="230"/>
      <c r="BZ44" s="349"/>
      <c r="CA44" s="350"/>
      <c r="CB44" s="350"/>
      <c r="CC44" s="350"/>
      <c r="CD44" s="350"/>
      <c r="CE44" s="350"/>
      <c r="CF44" s="350"/>
      <c r="CG44" s="350"/>
      <c r="CH44" s="351"/>
      <c r="CI44" s="169"/>
      <c r="CJ44" s="170"/>
      <c r="CK44" s="170"/>
      <c r="CL44" s="170"/>
      <c r="CM44" s="170"/>
      <c r="CN44" s="170"/>
      <c r="CO44" s="170"/>
      <c r="CP44" s="170"/>
      <c r="CQ44" s="170"/>
      <c r="CR44" s="169"/>
      <c r="CS44" s="170"/>
      <c r="CT44" s="170"/>
      <c r="CU44" s="170"/>
      <c r="CV44" s="170"/>
      <c r="CW44" s="170"/>
      <c r="CX44" s="170"/>
      <c r="CY44" s="170"/>
      <c r="CZ44" s="260"/>
      <c r="DA44" s="345"/>
      <c r="DB44" s="147"/>
      <c r="DC44" s="147"/>
      <c r="DD44" s="147"/>
      <c r="DE44" s="147"/>
      <c r="DF44" s="347"/>
      <c r="DG44" s="165"/>
      <c r="DH44" s="149"/>
      <c r="DI44" s="166"/>
      <c r="DJ44" s="149"/>
      <c r="DK44" s="149"/>
      <c r="DL44" s="150"/>
      <c r="DN44" s="358"/>
      <c r="DO44" s="359"/>
      <c r="DP44" s="155"/>
      <c r="DQ44" s="155"/>
      <c r="DR44" s="155"/>
      <c r="DS44" s="155"/>
      <c r="DT44" s="155"/>
      <c r="DU44" s="155"/>
      <c r="DV44" s="156"/>
      <c r="DW44" s="240"/>
      <c r="DX44" s="170"/>
      <c r="DY44" s="170"/>
      <c r="DZ44" s="170"/>
      <c r="EA44" s="170"/>
      <c r="EB44" s="170"/>
      <c r="EC44" s="170"/>
      <c r="ED44" s="170"/>
      <c r="EE44" s="230"/>
      <c r="EF44" s="349"/>
      <c r="EG44" s="350"/>
      <c r="EH44" s="350"/>
      <c r="EI44" s="350"/>
      <c r="EJ44" s="350"/>
      <c r="EK44" s="350"/>
      <c r="EL44" s="350"/>
      <c r="EM44" s="350"/>
      <c r="EN44" s="351"/>
      <c r="EO44" s="169"/>
      <c r="EP44" s="170"/>
      <c r="EQ44" s="170"/>
      <c r="ER44" s="170"/>
      <c r="ES44" s="170"/>
      <c r="ET44" s="170"/>
      <c r="EU44" s="170"/>
      <c r="EV44" s="170"/>
      <c r="EW44" s="170"/>
      <c r="EX44" s="169"/>
      <c r="EY44" s="170"/>
      <c r="EZ44" s="170"/>
      <c r="FA44" s="170"/>
      <c r="FB44" s="170"/>
      <c r="FC44" s="170"/>
      <c r="FD44" s="170"/>
      <c r="FE44" s="170"/>
      <c r="FF44" s="260"/>
      <c r="FG44" s="345"/>
      <c r="FH44" s="147"/>
      <c r="FI44" s="147"/>
      <c r="FJ44" s="147"/>
      <c r="FK44" s="147"/>
      <c r="FL44" s="347"/>
      <c r="FM44" s="165"/>
      <c r="FN44" s="149"/>
      <c r="FO44" s="166"/>
      <c r="FP44" s="149"/>
      <c r="FQ44" s="149"/>
      <c r="FR44" s="150"/>
      <c r="FS44" s="13"/>
      <c r="FT44" s="6"/>
      <c r="FU44" s="6"/>
      <c r="FV44" s="6"/>
      <c r="FW44" s="6"/>
      <c r="FX44" s="6"/>
      <c r="FY44" s="6"/>
      <c r="FZ44" s="6"/>
    </row>
    <row r="45" spans="2:182" ht="6" customHeight="1" x14ac:dyDescent="0.2">
      <c r="B45" s="236">
        <v>3</v>
      </c>
      <c r="C45" s="237"/>
      <c r="D45" s="155" t="s">
        <v>69</v>
      </c>
      <c r="E45" s="155"/>
      <c r="F45" s="155"/>
      <c r="G45" s="155"/>
      <c r="H45" s="155"/>
      <c r="I45" s="155"/>
      <c r="J45" s="156"/>
      <c r="K45" s="159">
        <f>IF(AI37="","",AI37)</f>
        <v>1</v>
      </c>
      <c r="L45" s="133"/>
      <c r="M45" s="133"/>
      <c r="N45" s="133" t="s">
        <v>102</v>
      </c>
      <c r="O45" s="133"/>
      <c r="P45" s="133"/>
      <c r="Q45" s="133">
        <f>IF(AC37="","",AC37)</f>
        <v>3</v>
      </c>
      <c r="R45" s="133"/>
      <c r="S45" s="134"/>
      <c r="T45" s="133">
        <f>IF(AI41="","",AI41)</f>
        <v>3</v>
      </c>
      <c r="U45" s="133"/>
      <c r="V45" s="133"/>
      <c r="W45" s="133" t="s">
        <v>102</v>
      </c>
      <c r="X45" s="133"/>
      <c r="Y45" s="133"/>
      <c r="Z45" s="133">
        <f>IF(AC41="","",AC41)</f>
        <v>2</v>
      </c>
      <c r="AA45" s="133"/>
      <c r="AB45" s="134"/>
      <c r="AC45" s="231"/>
      <c r="AD45" s="231"/>
      <c r="AE45" s="231"/>
      <c r="AF45" s="231"/>
      <c r="AG45" s="231"/>
      <c r="AH45" s="231"/>
      <c r="AI45" s="231"/>
      <c r="AJ45" s="231"/>
      <c r="AK45" s="232"/>
      <c r="AL45" s="162">
        <v>3</v>
      </c>
      <c r="AM45" s="133"/>
      <c r="AN45" s="133"/>
      <c r="AO45" s="133" t="s">
        <v>101</v>
      </c>
      <c r="AP45" s="133"/>
      <c r="AQ45" s="133"/>
      <c r="AR45" s="133">
        <v>0</v>
      </c>
      <c r="AS45" s="133"/>
      <c r="AT45" s="258"/>
      <c r="AU45" s="345">
        <f>IF(K45=3,1,0)+IF(T45=3,1,0)+IF(AC45=3,1,0)+IF(AL45=3,1,0)</f>
        <v>2</v>
      </c>
      <c r="AV45" s="147"/>
      <c r="AW45" s="147" t="s">
        <v>101</v>
      </c>
      <c r="AX45" s="147"/>
      <c r="AY45" s="147">
        <f>IF(Q45=3,1,0)+IF(Z45=3,1,0)+IF(AI45=3,1,0)+IF(AR45=3,1,0)</f>
        <v>1</v>
      </c>
      <c r="AZ45" s="347"/>
      <c r="BA45" s="120">
        <f>IF(AND(AU45=0,AY45=0),"",AU45*2+AY45)</f>
        <v>5</v>
      </c>
      <c r="BB45" s="121"/>
      <c r="BC45" s="122"/>
      <c r="BD45" s="121">
        <f>IF(BA45="","",RANK(BA45,BA37:BC52))</f>
        <v>2</v>
      </c>
      <c r="BE45" s="121"/>
      <c r="BF45" s="129"/>
      <c r="BG45" s="6"/>
      <c r="BH45" s="236">
        <v>3</v>
      </c>
      <c r="BI45" s="237"/>
      <c r="BJ45" s="155" t="s">
        <v>87</v>
      </c>
      <c r="BK45" s="155"/>
      <c r="BL45" s="155"/>
      <c r="BM45" s="155"/>
      <c r="BN45" s="155"/>
      <c r="BO45" s="155"/>
      <c r="BP45" s="156"/>
      <c r="BQ45" s="159">
        <f>IF(CO37="","",CO37)</f>
        <v>0</v>
      </c>
      <c r="BR45" s="133"/>
      <c r="BS45" s="133"/>
      <c r="BT45" s="133" t="s">
        <v>102</v>
      </c>
      <c r="BU45" s="133"/>
      <c r="BV45" s="133"/>
      <c r="BW45" s="133">
        <f>IF(CI37="","",CI37)</f>
        <v>3</v>
      </c>
      <c r="BX45" s="133"/>
      <c r="BY45" s="134"/>
      <c r="BZ45" s="133">
        <f>IF(CO41="","",CO41)</f>
        <v>0</v>
      </c>
      <c r="CA45" s="133"/>
      <c r="CB45" s="133"/>
      <c r="CC45" s="133" t="s">
        <v>102</v>
      </c>
      <c r="CD45" s="133"/>
      <c r="CE45" s="133"/>
      <c r="CF45" s="133">
        <f>IF(CI41="","",CI41)</f>
        <v>3</v>
      </c>
      <c r="CG45" s="133"/>
      <c r="CH45" s="134"/>
      <c r="CI45" s="231"/>
      <c r="CJ45" s="231"/>
      <c r="CK45" s="231"/>
      <c r="CL45" s="231"/>
      <c r="CM45" s="231"/>
      <c r="CN45" s="231"/>
      <c r="CO45" s="231"/>
      <c r="CP45" s="231"/>
      <c r="CQ45" s="232"/>
      <c r="CR45" s="162">
        <v>0</v>
      </c>
      <c r="CS45" s="133"/>
      <c r="CT45" s="133"/>
      <c r="CU45" s="133" t="s">
        <v>101</v>
      </c>
      <c r="CV45" s="133"/>
      <c r="CW45" s="133"/>
      <c r="CX45" s="133">
        <v>3</v>
      </c>
      <c r="CY45" s="133"/>
      <c r="CZ45" s="258"/>
      <c r="DA45" s="345">
        <f>IF(BQ45=3,1,0)+IF(BZ45=3,1,0)+IF(CI45=3,1,0)+IF(CR45=3,1,0)</f>
        <v>0</v>
      </c>
      <c r="DB45" s="147"/>
      <c r="DC45" s="147" t="s">
        <v>101</v>
      </c>
      <c r="DD45" s="147"/>
      <c r="DE45" s="147">
        <f>IF(BW45=3,1,0)+IF(CF45=3,1,0)+IF(CO45=3,1,0)+IF(CX45=3,1,0)</f>
        <v>3</v>
      </c>
      <c r="DF45" s="347"/>
      <c r="DG45" s="120">
        <f>IF(AND(DA45=0,DE45=0),"",DA45*2+DE45)</f>
        <v>3</v>
      </c>
      <c r="DH45" s="121"/>
      <c r="DI45" s="122"/>
      <c r="DJ45" s="121">
        <f>IF(DG45="","",RANK(DG45,DG37:DI52))</f>
        <v>4</v>
      </c>
      <c r="DK45" s="121"/>
      <c r="DL45" s="129"/>
      <c r="DN45" s="236">
        <v>3</v>
      </c>
      <c r="DO45" s="237"/>
      <c r="DP45" s="155" t="s">
        <v>80</v>
      </c>
      <c r="DQ45" s="155"/>
      <c r="DR45" s="155"/>
      <c r="DS45" s="155"/>
      <c r="DT45" s="155"/>
      <c r="DU45" s="155"/>
      <c r="DV45" s="156"/>
      <c r="DW45" s="159">
        <f>IF(EU37="","",EU37)</f>
        <v>1</v>
      </c>
      <c r="DX45" s="133"/>
      <c r="DY45" s="133"/>
      <c r="DZ45" s="133" t="s">
        <v>102</v>
      </c>
      <c r="EA45" s="133"/>
      <c r="EB45" s="133"/>
      <c r="EC45" s="133">
        <f>IF(EO37="","",EO37)</f>
        <v>3</v>
      </c>
      <c r="ED45" s="133"/>
      <c r="EE45" s="134"/>
      <c r="EF45" s="133">
        <f>IF(EU41="","",EU41)</f>
        <v>0</v>
      </c>
      <c r="EG45" s="133"/>
      <c r="EH45" s="133"/>
      <c r="EI45" s="133" t="s">
        <v>102</v>
      </c>
      <c r="EJ45" s="133"/>
      <c r="EK45" s="133"/>
      <c r="EL45" s="133">
        <f>IF(EO41="","",EO41)</f>
        <v>3</v>
      </c>
      <c r="EM45" s="133"/>
      <c r="EN45" s="134"/>
      <c r="EO45" s="231"/>
      <c r="EP45" s="231"/>
      <c r="EQ45" s="231"/>
      <c r="ER45" s="231"/>
      <c r="ES45" s="231"/>
      <c r="ET45" s="231"/>
      <c r="EU45" s="231"/>
      <c r="EV45" s="231"/>
      <c r="EW45" s="232"/>
      <c r="EX45" s="162">
        <v>0</v>
      </c>
      <c r="EY45" s="133"/>
      <c r="EZ45" s="133"/>
      <c r="FA45" s="133" t="s">
        <v>101</v>
      </c>
      <c r="FB45" s="133"/>
      <c r="FC45" s="133"/>
      <c r="FD45" s="133">
        <v>3</v>
      </c>
      <c r="FE45" s="133"/>
      <c r="FF45" s="258"/>
      <c r="FG45" s="345">
        <f>IF(DW45=3,1,0)+IF(EF45=3,1,0)+IF(EO45=3,1,0)+IF(EX45=3,1,0)</f>
        <v>0</v>
      </c>
      <c r="FH45" s="147"/>
      <c r="FI45" s="147" t="s">
        <v>101</v>
      </c>
      <c r="FJ45" s="147"/>
      <c r="FK45" s="147">
        <f>IF(EC45=3,1,0)+IF(EL45=3,1,0)+IF(EU45=3,1,0)+IF(FD45=3,1,0)</f>
        <v>3</v>
      </c>
      <c r="FL45" s="347"/>
      <c r="FM45" s="120">
        <f>IF(AND(FG45=0,FK45=0),"",FG45*2+FK45)</f>
        <v>3</v>
      </c>
      <c r="FN45" s="121"/>
      <c r="FO45" s="122"/>
      <c r="FP45" s="121">
        <f>IF(FM45="","",RANK(FM45,FM37:FO52))</f>
        <v>4</v>
      </c>
      <c r="FQ45" s="121"/>
      <c r="FR45" s="129"/>
      <c r="FS45" s="13"/>
      <c r="FT45" s="6"/>
      <c r="FU45" s="6"/>
      <c r="FV45" s="6"/>
      <c r="FW45" s="6"/>
      <c r="FX45" s="6"/>
      <c r="FY45" s="6"/>
      <c r="FZ45" s="6"/>
    </row>
    <row r="46" spans="2:182" ht="6" customHeight="1" x14ac:dyDescent="0.2">
      <c r="B46" s="151"/>
      <c r="C46" s="152"/>
      <c r="D46" s="155"/>
      <c r="E46" s="155"/>
      <c r="F46" s="155"/>
      <c r="G46" s="155"/>
      <c r="H46" s="155"/>
      <c r="I46" s="155"/>
      <c r="J46" s="156"/>
      <c r="K46" s="160"/>
      <c r="L46" s="135"/>
      <c r="M46" s="135"/>
      <c r="N46" s="135"/>
      <c r="O46" s="135"/>
      <c r="P46" s="135"/>
      <c r="Q46" s="135"/>
      <c r="R46" s="135"/>
      <c r="S46" s="136"/>
      <c r="T46" s="135"/>
      <c r="U46" s="135"/>
      <c r="V46" s="135"/>
      <c r="W46" s="135"/>
      <c r="X46" s="135"/>
      <c r="Y46" s="135"/>
      <c r="Z46" s="135"/>
      <c r="AA46" s="135"/>
      <c r="AB46" s="136"/>
      <c r="AC46" s="140"/>
      <c r="AD46" s="140"/>
      <c r="AE46" s="140"/>
      <c r="AF46" s="140"/>
      <c r="AG46" s="140"/>
      <c r="AH46" s="140"/>
      <c r="AI46" s="140"/>
      <c r="AJ46" s="140"/>
      <c r="AK46" s="233"/>
      <c r="AL46" s="163"/>
      <c r="AM46" s="135"/>
      <c r="AN46" s="135"/>
      <c r="AO46" s="135"/>
      <c r="AP46" s="135"/>
      <c r="AQ46" s="135"/>
      <c r="AR46" s="135"/>
      <c r="AS46" s="135"/>
      <c r="AT46" s="259"/>
      <c r="AU46" s="345"/>
      <c r="AV46" s="147"/>
      <c r="AW46" s="147"/>
      <c r="AX46" s="147"/>
      <c r="AY46" s="147"/>
      <c r="AZ46" s="347"/>
      <c r="BA46" s="123"/>
      <c r="BB46" s="124"/>
      <c r="BC46" s="125"/>
      <c r="BD46" s="124"/>
      <c r="BE46" s="124"/>
      <c r="BF46" s="130"/>
      <c r="BG46" s="6"/>
      <c r="BH46" s="151"/>
      <c r="BI46" s="152"/>
      <c r="BJ46" s="155"/>
      <c r="BK46" s="155"/>
      <c r="BL46" s="155"/>
      <c r="BM46" s="155"/>
      <c r="BN46" s="155"/>
      <c r="BO46" s="155"/>
      <c r="BP46" s="156"/>
      <c r="BQ46" s="160"/>
      <c r="BR46" s="135"/>
      <c r="BS46" s="135"/>
      <c r="BT46" s="135"/>
      <c r="BU46" s="135"/>
      <c r="BV46" s="135"/>
      <c r="BW46" s="135"/>
      <c r="BX46" s="135"/>
      <c r="BY46" s="136"/>
      <c r="BZ46" s="135"/>
      <c r="CA46" s="135"/>
      <c r="CB46" s="135"/>
      <c r="CC46" s="135"/>
      <c r="CD46" s="135"/>
      <c r="CE46" s="135"/>
      <c r="CF46" s="135"/>
      <c r="CG46" s="135"/>
      <c r="CH46" s="136"/>
      <c r="CI46" s="140"/>
      <c r="CJ46" s="140"/>
      <c r="CK46" s="140"/>
      <c r="CL46" s="140"/>
      <c r="CM46" s="140"/>
      <c r="CN46" s="140"/>
      <c r="CO46" s="140"/>
      <c r="CP46" s="140"/>
      <c r="CQ46" s="233"/>
      <c r="CR46" s="163"/>
      <c r="CS46" s="135"/>
      <c r="CT46" s="135"/>
      <c r="CU46" s="135"/>
      <c r="CV46" s="135"/>
      <c r="CW46" s="135"/>
      <c r="CX46" s="135"/>
      <c r="CY46" s="135"/>
      <c r="CZ46" s="259"/>
      <c r="DA46" s="345"/>
      <c r="DB46" s="147"/>
      <c r="DC46" s="147"/>
      <c r="DD46" s="147"/>
      <c r="DE46" s="147"/>
      <c r="DF46" s="347"/>
      <c r="DG46" s="123"/>
      <c r="DH46" s="124"/>
      <c r="DI46" s="125"/>
      <c r="DJ46" s="124"/>
      <c r="DK46" s="124"/>
      <c r="DL46" s="130"/>
      <c r="DN46" s="151"/>
      <c r="DO46" s="152"/>
      <c r="DP46" s="155"/>
      <c r="DQ46" s="155"/>
      <c r="DR46" s="155"/>
      <c r="DS46" s="155"/>
      <c r="DT46" s="155"/>
      <c r="DU46" s="155"/>
      <c r="DV46" s="156"/>
      <c r="DW46" s="160"/>
      <c r="DX46" s="135"/>
      <c r="DY46" s="135"/>
      <c r="DZ46" s="135"/>
      <c r="EA46" s="135"/>
      <c r="EB46" s="135"/>
      <c r="EC46" s="135"/>
      <c r="ED46" s="135"/>
      <c r="EE46" s="136"/>
      <c r="EF46" s="135"/>
      <c r="EG46" s="135"/>
      <c r="EH46" s="135"/>
      <c r="EI46" s="135"/>
      <c r="EJ46" s="135"/>
      <c r="EK46" s="135"/>
      <c r="EL46" s="135"/>
      <c r="EM46" s="135"/>
      <c r="EN46" s="136"/>
      <c r="EO46" s="140"/>
      <c r="EP46" s="140"/>
      <c r="EQ46" s="140"/>
      <c r="ER46" s="140"/>
      <c r="ES46" s="140"/>
      <c r="ET46" s="140"/>
      <c r="EU46" s="140"/>
      <c r="EV46" s="140"/>
      <c r="EW46" s="233"/>
      <c r="EX46" s="163"/>
      <c r="EY46" s="135"/>
      <c r="EZ46" s="135"/>
      <c r="FA46" s="135"/>
      <c r="FB46" s="135"/>
      <c r="FC46" s="135"/>
      <c r="FD46" s="135"/>
      <c r="FE46" s="135"/>
      <c r="FF46" s="259"/>
      <c r="FG46" s="345"/>
      <c r="FH46" s="147"/>
      <c r="FI46" s="147"/>
      <c r="FJ46" s="147"/>
      <c r="FK46" s="147"/>
      <c r="FL46" s="347"/>
      <c r="FM46" s="123"/>
      <c r="FN46" s="124"/>
      <c r="FO46" s="125"/>
      <c r="FP46" s="124"/>
      <c r="FQ46" s="124"/>
      <c r="FR46" s="130"/>
      <c r="FS46" s="13"/>
      <c r="FT46" s="6"/>
      <c r="FU46" s="6"/>
      <c r="FV46" s="6"/>
      <c r="FW46" s="6"/>
      <c r="FX46" s="6"/>
      <c r="FY46" s="6"/>
      <c r="FZ46" s="6"/>
    </row>
    <row r="47" spans="2:182" ht="6" customHeight="1" x14ac:dyDescent="0.2">
      <c r="B47" s="151"/>
      <c r="C47" s="152"/>
      <c r="D47" s="155"/>
      <c r="E47" s="155"/>
      <c r="F47" s="155"/>
      <c r="G47" s="155"/>
      <c r="H47" s="155"/>
      <c r="I47" s="155"/>
      <c r="J47" s="156"/>
      <c r="K47" s="160"/>
      <c r="L47" s="135"/>
      <c r="M47" s="135"/>
      <c r="N47" s="135"/>
      <c r="O47" s="135"/>
      <c r="P47" s="135"/>
      <c r="Q47" s="135"/>
      <c r="R47" s="135"/>
      <c r="S47" s="136"/>
      <c r="T47" s="135"/>
      <c r="U47" s="135"/>
      <c r="V47" s="135"/>
      <c r="W47" s="135"/>
      <c r="X47" s="135"/>
      <c r="Y47" s="135"/>
      <c r="Z47" s="135"/>
      <c r="AA47" s="135"/>
      <c r="AB47" s="136"/>
      <c r="AC47" s="140"/>
      <c r="AD47" s="140"/>
      <c r="AE47" s="140"/>
      <c r="AF47" s="140"/>
      <c r="AG47" s="140"/>
      <c r="AH47" s="140"/>
      <c r="AI47" s="140"/>
      <c r="AJ47" s="140"/>
      <c r="AK47" s="233"/>
      <c r="AL47" s="163"/>
      <c r="AM47" s="135"/>
      <c r="AN47" s="135"/>
      <c r="AO47" s="135"/>
      <c r="AP47" s="135"/>
      <c r="AQ47" s="135"/>
      <c r="AR47" s="135"/>
      <c r="AS47" s="135"/>
      <c r="AT47" s="259"/>
      <c r="AU47" s="345"/>
      <c r="AV47" s="147"/>
      <c r="AW47" s="147"/>
      <c r="AX47" s="147"/>
      <c r="AY47" s="147"/>
      <c r="AZ47" s="347"/>
      <c r="BA47" s="123"/>
      <c r="BB47" s="124"/>
      <c r="BC47" s="125"/>
      <c r="BD47" s="124"/>
      <c r="BE47" s="124"/>
      <c r="BF47" s="130"/>
      <c r="BG47" s="6"/>
      <c r="BH47" s="151"/>
      <c r="BI47" s="152"/>
      <c r="BJ47" s="155"/>
      <c r="BK47" s="155"/>
      <c r="BL47" s="155"/>
      <c r="BM47" s="155"/>
      <c r="BN47" s="155"/>
      <c r="BO47" s="155"/>
      <c r="BP47" s="156"/>
      <c r="BQ47" s="160"/>
      <c r="BR47" s="135"/>
      <c r="BS47" s="135"/>
      <c r="BT47" s="135"/>
      <c r="BU47" s="135"/>
      <c r="BV47" s="135"/>
      <c r="BW47" s="135"/>
      <c r="BX47" s="135"/>
      <c r="BY47" s="136"/>
      <c r="BZ47" s="135"/>
      <c r="CA47" s="135"/>
      <c r="CB47" s="135"/>
      <c r="CC47" s="135"/>
      <c r="CD47" s="135"/>
      <c r="CE47" s="135"/>
      <c r="CF47" s="135"/>
      <c r="CG47" s="135"/>
      <c r="CH47" s="136"/>
      <c r="CI47" s="140"/>
      <c r="CJ47" s="140"/>
      <c r="CK47" s="140"/>
      <c r="CL47" s="140"/>
      <c r="CM47" s="140"/>
      <c r="CN47" s="140"/>
      <c r="CO47" s="140"/>
      <c r="CP47" s="140"/>
      <c r="CQ47" s="233"/>
      <c r="CR47" s="163"/>
      <c r="CS47" s="135"/>
      <c r="CT47" s="135"/>
      <c r="CU47" s="135"/>
      <c r="CV47" s="135"/>
      <c r="CW47" s="135"/>
      <c r="CX47" s="135"/>
      <c r="CY47" s="135"/>
      <c r="CZ47" s="259"/>
      <c r="DA47" s="345"/>
      <c r="DB47" s="147"/>
      <c r="DC47" s="147"/>
      <c r="DD47" s="147"/>
      <c r="DE47" s="147"/>
      <c r="DF47" s="347"/>
      <c r="DG47" s="123"/>
      <c r="DH47" s="124"/>
      <c r="DI47" s="125"/>
      <c r="DJ47" s="124"/>
      <c r="DK47" s="124"/>
      <c r="DL47" s="130"/>
      <c r="DN47" s="151"/>
      <c r="DO47" s="152"/>
      <c r="DP47" s="155"/>
      <c r="DQ47" s="155"/>
      <c r="DR47" s="155"/>
      <c r="DS47" s="155"/>
      <c r="DT47" s="155"/>
      <c r="DU47" s="155"/>
      <c r="DV47" s="156"/>
      <c r="DW47" s="160"/>
      <c r="DX47" s="135"/>
      <c r="DY47" s="135"/>
      <c r="DZ47" s="135"/>
      <c r="EA47" s="135"/>
      <c r="EB47" s="135"/>
      <c r="EC47" s="135"/>
      <c r="ED47" s="135"/>
      <c r="EE47" s="136"/>
      <c r="EF47" s="135"/>
      <c r="EG47" s="135"/>
      <c r="EH47" s="135"/>
      <c r="EI47" s="135"/>
      <c r="EJ47" s="135"/>
      <c r="EK47" s="135"/>
      <c r="EL47" s="135"/>
      <c r="EM47" s="135"/>
      <c r="EN47" s="136"/>
      <c r="EO47" s="140"/>
      <c r="EP47" s="140"/>
      <c r="EQ47" s="140"/>
      <c r="ER47" s="140"/>
      <c r="ES47" s="140"/>
      <c r="ET47" s="140"/>
      <c r="EU47" s="140"/>
      <c r="EV47" s="140"/>
      <c r="EW47" s="233"/>
      <c r="EX47" s="163"/>
      <c r="EY47" s="135"/>
      <c r="EZ47" s="135"/>
      <c r="FA47" s="135"/>
      <c r="FB47" s="135"/>
      <c r="FC47" s="135"/>
      <c r="FD47" s="135"/>
      <c r="FE47" s="135"/>
      <c r="FF47" s="259"/>
      <c r="FG47" s="345"/>
      <c r="FH47" s="147"/>
      <c r="FI47" s="147"/>
      <c r="FJ47" s="147"/>
      <c r="FK47" s="147"/>
      <c r="FL47" s="347"/>
      <c r="FM47" s="123"/>
      <c r="FN47" s="124"/>
      <c r="FO47" s="125"/>
      <c r="FP47" s="124"/>
      <c r="FQ47" s="124"/>
      <c r="FR47" s="130"/>
      <c r="FS47" s="13"/>
      <c r="FT47" s="6"/>
      <c r="FU47" s="6"/>
      <c r="FV47" s="6"/>
      <c r="FW47" s="6"/>
      <c r="FX47" s="6"/>
      <c r="FY47" s="6"/>
      <c r="FZ47" s="6"/>
    </row>
    <row r="48" spans="2:182" ht="6" customHeight="1" x14ac:dyDescent="0.2">
      <c r="B48" s="238"/>
      <c r="C48" s="239"/>
      <c r="D48" s="155"/>
      <c r="E48" s="155"/>
      <c r="F48" s="155"/>
      <c r="G48" s="155"/>
      <c r="H48" s="155"/>
      <c r="I48" s="155"/>
      <c r="J48" s="156"/>
      <c r="K48" s="240"/>
      <c r="L48" s="170"/>
      <c r="M48" s="170"/>
      <c r="N48" s="170"/>
      <c r="O48" s="170"/>
      <c r="P48" s="170"/>
      <c r="Q48" s="170"/>
      <c r="R48" s="170"/>
      <c r="S48" s="230"/>
      <c r="T48" s="170"/>
      <c r="U48" s="170"/>
      <c r="V48" s="170"/>
      <c r="W48" s="170"/>
      <c r="X48" s="170"/>
      <c r="Y48" s="170"/>
      <c r="Z48" s="170"/>
      <c r="AA48" s="170"/>
      <c r="AB48" s="230"/>
      <c r="AC48" s="234"/>
      <c r="AD48" s="234"/>
      <c r="AE48" s="234"/>
      <c r="AF48" s="234"/>
      <c r="AG48" s="234"/>
      <c r="AH48" s="234"/>
      <c r="AI48" s="234"/>
      <c r="AJ48" s="234"/>
      <c r="AK48" s="235"/>
      <c r="AL48" s="169"/>
      <c r="AM48" s="170"/>
      <c r="AN48" s="170"/>
      <c r="AO48" s="170"/>
      <c r="AP48" s="170"/>
      <c r="AQ48" s="170"/>
      <c r="AR48" s="170"/>
      <c r="AS48" s="170"/>
      <c r="AT48" s="260"/>
      <c r="AU48" s="345"/>
      <c r="AV48" s="147"/>
      <c r="AW48" s="147"/>
      <c r="AX48" s="147"/>
      <c r="AY48" s="147"/>
      <c r="AZ48" s="347"/>
      <c r="BA48" s="165"/>
      <c r="BB48" s="149"/>
      <c r="BC48" s="166"/>
      <c r="BD48" s="149"/>
      <c r="BE48" s="149"/>
      <c r="BF48" s="150"/>
      <c r="BG48" s="6"/>
      <c r="BH48" s="238"/>
      <c r="BI48" s="239"/>
      <c r="BJ48" s="155"/>
      <c r="BK48" s="155"/>
      <c r="BL48" s="155"/>
      <c r="BM48" s="155"/>
      <c r="BN48" s="155"/>
      <c r="BO48" s="155"/>
      <c r="BP48" s="156"/>
      <c r="BQ48" s="240"/>
      <c r="BR48" s="170"/>
      <c r="BS48" s="170"/>
      <c r="BT48" s="170"/>
      <c r="BU48" s="170"/>
      <c r="BV48" s="170"/>
      <c r="BW48" s="170"/>
      <c r="BX48" s="170"/>
      <c r="BY48" s="230"/>
      <c r="BZ48" s="170"/>
      <c r="CA48" s="170"/>
      <c r="CB48" s="170"/>
      <c r="CC48" s="170"/>
      <c r="CD48" s="170"/>
      <c r="CE48" s="170"/>
      <c r="CF48" s="170"/>
      <c r="CG48" s="170"/>
      <c r="CH48" s="230"/>
      <c r="CI48" s="234"/>
      <c r="CJ48" s="234"/>
      <c r="CK48" s="234"/>
      <c r="CL48" s="234"/>
      <c r="CM48" s="234"/>
      <c r="CN48" s="234"/>
      <c r="CO48" s="234"/>
      <c r="CP48" s="234"/>
      <c r="CQ48" s="235"/>
      <c r="CR48" s="169"/>
      <c r="CS48" s="170"/>
      <c r="CT48" s="170"/>
      <c r="CU48" s="170"/>
      <c r="CV48" s="170"/>
      <c r="CW48" s="170"/>
      <c r="CX48" s="170"/>
      <c r="CY48" s="170"/>
      <c r="CZ48" s="260"/>
      <c r="DA48" s="345"/>
      <c r="DB48" s="147"/>
      <c r="DC48" s="147"/>
      <c r="DD48" s="147"/>
      <c r="DE48" s="147"/>
      <c r="DF48" s="347"/>
      <c r="DG48" s="165"/>
      <c r="DH48" s="149"/>
      <c r="DI48" s="166"/>
      <c r="DJ48" s="149"/>
      <c r="DK48" s="149"/>
      <c r="DL48" s="150"/>
      <c r="DN48" s="238"/>
      <c r="DO48" s="239"/>
      <c r="DP48" s="155"/>
      <c r="DQ48" s="155"/>
      <c r="DR48" s="155"/>
      <c r="DS48" s="155"/>
      <c r="DT48" s="155"/>
      <c r="DU48" s="155"/>
      <c r="DV48" s="156"/>
      <c r="DW48" s="240"/>
      <c r="DX48" s="170"/>
      <c r="DY48" s="170"/>
      <c r="DZ48" s="170"/>
      <c r="EA48" s="170"/>
      <c r="EB48" s="170"/>
      <c r="EC48" s="170"/>
      <c r="ED48" s="170"/>
      <c r="EE48" s="230"/>
      <c r="EF48" s="170"/>
      <c r="EG48" s="170"/>
      <c r="EH48" s="170"/>
      <c r="EI48" s="170"/>
      <c r="EJ48" s="170"/>
      <c r="EK48" s="170"/>
      <c r="EL48" s="170"/>
      <c r="EM48" s="170"/>
      <c r="EN48" s="230"/>
      <c r="EO48" s="234"/>
      <c r="EP48" s="234"/>
      <c r="EQ48" s="234"/>
      <c r="ER48" s="234"/>
      <c r="ES48" s="234"/>
      <c r="ET48" s="234"/>
      <c r="EU48" s="234"/>
      <c r="EV48" s="234"/>
      <c r="EW48" s="235"/>
      <c r="EX48" s="169"/>
      <c r="EY48" s="170"/>
      <c r="EZ48" s="170"/>
      <c r="FA48" s="170"/>
      <c r="FB48" s="170"/>
      <c r="FC48" s="170"/>
      <c r="FD48" s="170"/>
      <c r="FE48" s="170"/>
      <c r="FF48" s="260"/>
      <c r="FG48" s="345"/>
      <c r="FH48" s="147"/>
      <c r="FI48" s="147"/>
      <c r="FJ48" s="147"/>
      <c r="FK48" s="147"/>
      <c r="FL48" s="347"/>
      <c r="FM48" s="165"/>
      <c r="FN48" s="149"/>
      <c r="FO48" s="166"/>
      <c r="FP48" s="149"/>
      <c r="FQ48" s="149"/>
      <c r="FR48" s="150"/>
      <c r="FS48" s="13"/>
      <c r="FT48" s="6"/>
      <c r="FU48" s="6"/>
      <c r="FV48" s="6"/>
      <c r="FW48" s="6"/>
      <c r="FX48" s="6"/>
      <c r="FY48" s="6"/>
      <c r="FZ48" s="6"/>
    </row>
    <row r="49" spans="2:182" ht="6" customHeight="1" x14ac:dyDescent="0.2">
      <c r="B49" s="151">
        <v>4</v>
      </c>
      <c r="C49" s="152"/>
      <c r="D49" s="155" t="s">
        <v>106</v>
      </c>
      <c r="E49" s="155"/>
      <c r="F49" s="155"/>
      <c r="G49" s="155"/>
      <c r="H49" s="155"/>
      <c r="I49" s="155"/>
      <c r="J49" s="156"/>
      <c r="K49" s="159">
        <f>IF(AR37="","",AR37)</f>
        <v>1</v>
      </c>
      <c r="L49" s="133"/>
      <c r="M49" s="133"/>
      <c r="N49" s="133" t="s">
        <v>102</v>
      </c>
      <c r="O49" s="133"/>
      <c r="P49" s="133"/>
      <c r="Q49" s="133">
        <f>IF(AL37="","",AL37)</f>
        <v>3</v>
      </c>
      <c r="R49" s="133"/>
      <c r="S49" s="134"/>
      <c r="T49" s="162">
        <f>IF(AR41="","",AR41)</f>
        <v>2</v>
      </c>
      <c r="U49" s="133"/>
      <c r="V49" s="133"/>
      <c r="W49" s="133" t="s">
        <v>102</v>
      </c>
      <c r="X49" s="133"/>
      <c r="Y49" s="133"/>
      <c r="Z49" s="133">
        <f>IF(AL41="","",AL41)</f>
        <v>3</v>
      </c>
      <c r="AA49" s="133"/>
      <c r="AB49" s="134"/>
      <c r="AC49" s="162">
        <f>IF(AR45="","",AR45)</f>
        <v>0</v>
      </c>
      <c r="AD49" s="133"/>
      <c r="AE49" s="133"/>
      <c r="AF49" s="133" t="s">
        <v>102</v>
      </c>
      <c r="AG49" s="133"/>
      <c r="AH49" s="133"/>
      <c r="AI49" s="133">
        <f>IF(AL45="","",AL45)</f>
        <v>3</v>
      </c>
      <c r="AJ49" s="133"/>
      <c r="AK49" s="134"/>
      <c r="AL49" s="139"/>
      <c r="AM49" s="140"/>
      <c r="AN49" s="140"/>
      <c r="AO49" s="140"/>
      <c r="AP49" s="140"/>
      <c r="AQ49" s="140"/>
      <c r="AR49" s="140"/>
      <c r="AS49" s="140"/>
      <c r="AT49" s="141"/>
      <c r="AU49" s="345">
        <f>IF(K49=3,1,0)+IF(T49=3,1,0)+IF(AC49=3,1,0)+IF(AL49=3,1,0)</f>
        <v>0</v>
      </c>
      <c r="AV49" s="147"/>
      <c r="AW49" s="147" t="s">
        <v>103</v>
      </c>
      <c r="AX49" s="147"/>
      <c r="AY49" s="147">
        <f>IF(Q49=3,1,0)+IF(Z49=3,1,0)+IF(AI49=3,1,0)+IF(AR49=3,1,0)</f>
        <v>3</v>
      </c>
      <c r="AZ49" s="347"/>
      <c r="BA49" s="120">
        <f>IF(AND(AU49=0,AY49=0),"",AU49*2+AY49)</f>
        <v>3</v>
      </c>
      <c r="BB49" s="121"/>
      <c r="BC49" s="122"/>
      <c r="BD49" s="120">
        <f>IF(BA49="","",RANK(BA49,BA37:BC52))</f>
        <v>4</v>
      </c>
      <c r="BE49" s="121"/>
      <c r="BF49" s="129"/>
      <c r="BH49" s="151">
        <v>4</v>
      </c>
      <c r="BI49" s="152"/>
      <c r="BJ49" s="155" t="s">
        <v>67</v>
      </c>
      <c r="BK49" s="155"/>
      <c r="BL49" s="155"/>
      <c r="BM49" s="155"/>
      <c r="BN49" s="155"/>
      <c r="BO49" s="155"/>
      <c r="BP49" s="156"/>
      <c r="BQ49" s="159">
        <f>IF(CX37="","",CX37)</f>
        <v>3</v>
      </c>
      <c r="BR49" s="133"/>
      <c r="BS49" s="133"/>
      <c r="BT49" s="133" t="s">
        <v>102</v>
      </c>
      <c r="BU49" s="133"/>
      <c r="BV49" s="133"/>
      <c r="BW49" s="133">
        <f>IF(CR37="","",CR37)</f>
        <v>0</v>
      </c>
      <c r="BX49" s="133"/>
      <c r="BY49" s="134"/>
      <c r="BZ49" s="162">
        <f>IF(CX41="","",CX41)</f>
        <v>3</v>
      </c>
      <c r="CA49" s="133"/>
      <c r="CB49" s="133"/>
      <c r="CC49" s="133" t="s">
        <v>102</v>
      </c>
      <c r="CD49" s="133"/>
      <c r="CE49" s="133"/>
      <c r="CF49" s="133">
        <f>IF(CR41="","",CR41)</f>
        <v>1</v>
      </c>
      <c r="CG49" s="133"/>
      <c r="CH49" s="134"/>
      <c r="CI49" s="162">
        <f>IF(CX45="","",CX45)</f>
        <v>3</v>
      </c>
      <c r="CJ49" s="133"/>
      <c r="CK49" s="133"/>
      <c r="CL49" s="133" t="s">
        <v>102</v>
      </c>
      <c r="CM49" s="133"/>
      <c r="CN49" s="133"/>
      <c r="CO49" s="133">
        <f>IF(CR45="","",CR45)</f>
        <v>0</v>
      </c>
      <c r="CP49" s="133"/>
      <c r="CQ49" s="134"/>
      <c r="CR49" s="139"/>
      <c r="CS49" s="140"/>
      <c r="CT49" s="140"/>
      <c r="CU49" s="140"/>
      <c r="CV49" s="140"/>
      <c r="CW49" s="140"/>
      <c r="CX49" s="140"/>
      <c r="CY49" s="140"/>
      <c r="CZ49" s="141"/>
      <c r="DA49" s="345">
        <f>IF(BQ49=3,1,0)+IF(BZ49=3,1,0)+IF(CI49=3,1,0)+IF(CR49=3,1,0)</f>
        <v>3</v>
      </c>
      <c r="DB49" s="147"/>
      <c r="DC49" s="147" t="s">
        <v>103</v>
      </c>
      <c r="DD49" s="147"/>
      <c r="DE49" s="147">
        <f>IF(BW49=3,1,0)+IF(CF49=3,1,0)+IF(CO49=3,1,0)+IF(CX49=3,1,0)</f>
        <v>0</v>
      </c>
      <c r="DF49" s="347"/>
      <c r="DG49" s="120">
        <f>IF(AND(DA49=0,DE49=0),"",DA49*2+DE49)</f>
        <v>6</v>
      </c>
      <c r="DH49" s="121"/>
      <c r="DI49" s="122"/>
      <c r="DJ49" s="120">
        <f>IF(DG49="","",RANK(DG49,DG37:DI52))</f>
        <v>1</v>
      </c>
      <c r="DK49" s="121"/>
      <c r="DL49" s="129"/>
      <c r="DN49" s="151">
        <v>4</v>
      </c>
      <c r="DO49" s="152"/>
      <c r="DP49" s="155" t="s">
        <v>88</v>
      </c>
      <c r="DQ49" s="155"/>
      <c r="DR49" s="155"/>
      <c r="DS49" s="155"/>
      <c r="DT49" s="155"/>
      <c r="DU49" s="155"/>
      <c r="DV49" s="156"/>
      <c r="DW49" s="159">
        <f>IF(FD37="","",FD37)</f>
        <v>1</v>
      </c>
      <c r="DX49" s="133"/>
      <c r="DY49" s="133"/>
      <c r="DZ49" s="133" t="s">
        <v>102</v>
      </c>
      <c r="EA49" s="133"/>
      <c r="EB49" s="133"/>
      <c r="EC49" s="133">
        <f>IF(EX37="","",EX37)</f>
        <v>3</v>
      </c>
      <c r="ED49" s="133"/>
      <c r="EE49" s="134"/>
      <c r="EF49" s="162">
        <f>IF(FD41="","",FD41)</f>
        <v>0</v>
      </c>
      <c r="EG49" s="133"/>
      <c r="EH49" s="133"/>
      <c r="EI49" s="133" t="s">
        <v>102</v>
      </c>
      <c r="EJ49" s="133"/>
      <c r="EK49" s="133"/>
      <c r="EL49" s="133">
        <f>IF(EX41="","",EX41)</f>
        <v>3</v>
      </c>
      <c r="EM49" s="133"/>
      <c r="EN49" s="134"/>
      <c r="EO49" s="162">
        <f>IF(FD45="","",FD45)</f>
        <v>3</v>
      </c>
      <c r="EP49" s="133"/>
      <c r="EQ49" s="133"/>
      <c r="ER49" s="133" t="s">
        <v>102</v>
      </c>
      <c r="ES49" s="133"/>
      <c r="ET49" s="133"/>
      <c r="EU49" s="133">
        <f>IF(EX45="","",EX45)</f>
        <v>0</v>
      </c>
      <c r="EV49" s="133"/>
      <c r="EW49" s="134"/>
      <c r="EX49" s="139"/>
      <c r="EY49" s="140"/>
      <c r="EZ49" s="140"/>
      <c r="FA49" s="140"/>
      <c r="FB49" s="140"/>
      <c r="FC49" s="140"/>
      <c r="FD49" s="140"/>
      <c r="FE49" s="140"/>
      <c r="FF49" s="141"/>
      <c r="FG49" s="345">
        <f>IF(DW49=3,1,0)+IF(EF49=3,1,0)+IF(EO49=3,1,0)+IF(EX49=3,1,0)</f>
        <v>1</v>
      </c>
      <c r="FH49" s="147"/>
      <c r="FI49" s="147" t="s">
        <v>103</v>
      </c>
      <c r="FJ49" s="147"/>
      <c r="FK49" s="147">
        <f>IF(EC49=3,1,0)+IF(EL49=3,1,0)+IF(EU49=3,1,0)+IF(FD49=3,1,0)</f>
        <v>2</v>
      </c>
      <c r="FL49" s="347"/>
      <c r="FM49" s="120">
        <f>IF(AND(FG49=0,FK49=0),"",FG49*2+FK49)</f>
        <v>4</v>
      </c>
      <c r="FN49" s="121"/>
      <c r="FO49" s="122"/>
      <c r="FP49" s="120">
        <f>IF(FM49="","",RANK(FM49,FM37:FO52))</f>
        <v>3</v>
      </c>
      <c r="FQ49" s="121"/>
      <c r="FR49" s="129"/>
      <c r="FS49" s="13"/>
      <c r="FT49" s="6"/>
      <c r="FU49" s="6"/>
      <c r="FV49" s="6"/>
      <c r="FW49" s="6"/>
      <c r="FX49" s="6"/>
      <c r="FY49" s="6"/>
      <c r="FZ49" s="6"/>
    </row>
    <row r="50" spans="2:182" ht="6.6" customHeight="1" x14ac:dyDescent="0.2">
      <c r="B50" s="151"/>
      <c r="C50" s="152"/>
      <c r="D50" s="155"/>
      <c r="E50" s="155"/>
      <c r="F50" s="155"/>
      <c r="G50" s="155"/>
      <c r="H50" s="155"/>
      <c r="I50" s="155"/>
      <c r="J50" s="156"/>
      <c r="K50" s="160"/>
      <c r="L50" s="135"/>
      <c r="M50" s="135"/>
      <c r="N50" s="135"/>
      <c r="O50" s="135"/>
      <c r="P50" s="135"/>
      <c r="Q50" s="135"/>
      <c r="R50" s="135"/>
      <c r="S50" s="136"/>
      <c r="T50" s="163"/>
      <c r="U50" s="135"/>
      <c r="V50" s="135"/>
      <c r="W50" s="135"/>
      <c r="X50" s="135"/>
      <c r="Y50" s="135"/>
      <c r="Z50" s="135"/>
      <c r="AA50" s="135"/>
      <c r="AB50" s="136"/>
      <c r="AC50" s="163"/>
      <c r="AD50" s="135"/>
      <c r="AE50" s="135"/>
      <c r="AF50" s="135"/>
      <c r="AG50" s="135"/>
      <c r="AH50" s="135"/>
      <c r="AI50" s="135"/>
      <c r="AJ50" s="135"/>
      <c r="AK50" s="136"/>
      <c r="AL50" s="139"/>
      <c r="AM50" s="140"/>
      <c r="AN50" s="140"/>
      <c r="AO50" s="140"/>
      <c r="AP50" s="140"/>
      <c r="AQ50" s="140"/>
      <c r="AR50" s="140"/>
      <c r="AS50" s="140"/>
      <c r="AT50" s="141"/>
      <c r="AU50" s="345"/>
      <c r="AV50" s="147"/>
      <c r="AW50" s="147"/>
      <c r="AX50" s="147"/>
      <c r="AY50" s="147"/>
      <c r="AZ50" s="347"/>
      <c r="BA50" s="123"/>
      <c r="BB50" s="124"/>
      <c r="BC50" s="125"/>
      <c r="BD50" s="123"/>
      <c r="BE50" s="124"/>
      <c r="BF50" s="130"/>
      <c r="BH50" s="151"/>
      <c r="BI50" s="152"/>
      <c r="BJ50" s="155"/>
      <c r="BK50" s="155"/>
      <c r="BL50" s="155"/>
      <c r="BM50" s="155"/>
      <c r="BN50" s="155"/>
      <c r="BO50" s="155"/>
      <c r="BP50" s="156"/>
      <c r="BQ50" s="160"/>
      <c r="BR50" s="135"/>
      <c r="BS50" s="135"/>
      <c r="BT50" s="135"/>
      <c r="BU50" s="135"/>
      <c r="BV50" s="135"/>
      <c r="BW50" s="135"/>
      <c r="BX50" s="135"/>
      <c r="BY50" s="136"/>
      <c r="BZ50" s="163"/>
      <c r="CA50" s="135"/>
      <c r="CB50" s="135"/>
      <c r="CC50" s="135"/>
      <c r="CD50" s="135"/>
      <c r="CE50" s="135"/>
      <c r="CF50" s="135"/>
      <c r="CG50" s="135"/>
      <c r="CH50" s="136"/>
      <c r="CI50" s="163"/>
      <c r="CJ50" s="135"/>
      <c r="CK50" s="135"/>
      <c r="CL50" s="135"/>
      <c r="CM50" s="135"/>
      <c r="CN50" s="135"/>
      <c r="CO50" s="135"/>
      <c r="CP50" s="135"/>
      <c r="CQ50" s="136"/>
      <c r="CR50" s="139"/>
      <c r="CS50" s="140"/>
      <c r="CT50" s="140"/>
      <c r="CU50" s="140"/>
      <c r="CV50" s="140"/>
      <c r="CW50" s="140"/>
      <c r="CX50" s="140"/>
      <c r="CY50" s="140"/>
      <c r="CZ50" s="141"/>
      <c r="DA50" s="345"/>
      <c r="DB50" s="147"/>
      <c r="DC50" s="147"/>
      <c r="DD50" s="147"/>
      <c r="DE50" s="147"/>
      <c r="DF50" s="347"/>
      <c r="DG50" s="123"/>
      <c r="DH50" s="124"/>
      <c r="DI50" s="125"/>
      <c r="DJ50" s="123"/>
      <c r="DK50" s="124"/>
      <c r="DL50" s="130"/>
      <c r="DN50" s="151"/>
      <c r="DO50" s="152"/>
      <c r="DP50" s="155"/>
      <c r="DQ50" s="155"/>
      <c r="DR50" s="155"/>
      <c r="DS50" s="155"/>
      <c r="DT50" s="155"/>
      <c r="DU50" s="155"/>
      <c r="DV50" s="156"/>
      <c r="DW50" s="160"/>
      <c r="DX50" s="135"/>
      <c r="DY50" s="135"/>
      <c r="DZ50" s="135"/>
      <c r="EA50" s="135"/>
      <c r="EB50" s="135"/>
      <c r="EC50" s="135"/>
      <c r="ED50" s="135"/>
      <c r="EE50" s="136"/>
      <c r="EF50" s="163"/>
      <c r="EG50" s="135"/>
      <c r="EH50" s="135"/>
      <c r="EI50" s="135"/>
      <c r="EJ50" s="135"/>
      <c r="EK50" s="135"/>
      <c r="EL50" s="135"/>
      <c r="EM50" s="135"/>
      <c r="EN50" s="136"/>
      <c r="EO50" s="163"/>
      <c r="EP50" s="135"/>
      <c r="EQ50" s="135"/>
      <c r="ER50" s="135"/>
      <c r="ES50" s="135"/>
      <c r="ET50" s="135"/>
      <c r="EU50" s="135"/>
      <c r="EV50" s="135"/>
      <c r="EW50" s="136"/>
      <c r="EX50" s="139"/>
      <c r="EY50" s="140"/>
      <c r="EZ50" s="140"/>
      <c r="FA50" s="140"/>
      <c r="FB50" s="140"/>
      <c r="FC50" s="140"/>
      <c r="FD50" s="140"/>
      <c r="FE50" s="140"/>
      <c r="FF50" s="141"/>
      <c r="FG50" s="345"/>
      <c r="FH50" s="147"/>
      <c r="FI50" s="147"/>
      <c r="FJ50" s="147"/>
      <c r="FK50" s="147"/>
      <c r="FL50" s="347"/>
      <c r="FM50" s="123"/>
      <c r="FN50" s="124"/>
      <c r="FO50" s="125"/>
      <c r="FP50" s="123"/>
      <c r="FQ50" s="124"/>
      <c r="FR50" s="130"/>
      <c r="FS50" s="13"/>
      <c r="FT50" s="6"/>
      <c r="FU50" s="6"/>
      <c r="FV50" s="6"/>
      <c r="FW50" s="6"/>
      <c r="FX50" s="6"/>
      <c r="FY50" s="6"/>
      <c r="FZ50" s="6"/>
    </row>
    <row r="51" spans="2:182" ht="6.6" customHeight="1" x14ac:dyDescent="0.2">
      <c r="B51" s="151"/>
      <c r="C51" s="152"/>
      <c r="D51" s="155"/>
      <c r="E51" s="155"/>
      <c r="F51" s="155"/>
      <c r="G51" s="155"/>
      <c r="H51" s="155"/>
      <c r="I51" s="155"/>
      <c r="J51" s="156"/>
      <c r="K51" s="160"/>
      <c r="L51" s="135"/>
      <c r="M51" s="135"/>
      <c r="N51" s="135"/>
      <c r="O51" s="135"/>
      <c r="P51" s="135"/>
      <c r="Q51" s="135"/>
      <c r="R51" s="135"/>
      <c r="S51" s="136"/>
      <c r="T51" s="163"/>
      <c r="U51" s="135"/>
      <c r="V51" s="135"/>
      <c r="W51" s="135"/>
      <c r="X51" s="135"/>
      <c r="Y51" s="135"/>
      <c r="Z51" s="135"/>
      <c r="AA51" s="135"/>
      <c r="AB51" s="136"/>
      <c r="AC51" s="163"/>
      <c r="AD51" s="135"/>
      <c r="AE51" s="135"/>
      <c r="AF51" s="135"/>
      <c r="AG51" s="135"/>
      <c r="AH51" s="135"/>
      <c r="AI51" s="135"/>
      <c r="AJ51" s="135"/>
      <c r="AK51" s="136"/>
      <c r="AL51" s="139"/>
      <c r="AM51" s="140"/>
      <c r="AN51" s="140"/>
      <c r="AO51" s="140"/>
      <c r="AP51" s="140"/>
      <c r="AQ51" s="140"/>
      <c r="AR51" s="140"/>
      <c r="AS51" s="140"/>
      <c r="AT51" s="141"/>
      <c r="AU51" s="345"/>
      <c r="AV51" s="147"/>
      <c r="AW51" s="147"/>
      <c r="AX51" s="147"/>
      <c r="AY51" s="147"/>
      <c r="AZ51" s="347"/>
      <c r="BA51" s="123"/>
      <c r="BB51" s="124"/>
      <c r="BC51" s="125"/>
      <c r="BD51" s="123"/>
      <c r="BE51" s="124"/>
      <c r="BF51" s="130"/>
      <c r="BH51" s="151"/>
      <c r="BI51" s="152"/>
      <c r="BJ51" s="155"/>
      <c r="BK51" s="155"/>
      <c r="BL51" s="155"/>
      <c r="BM51" s="155"/>
      <c r="BN51" s="155"/>
      <c r="BO51" s="155"/>
      <c r="BP51" s="156"/>
      <c r="BQ51" s="160"/>
      <c r="BR51" s="135"/>
      <c r="BS51" s="135"/>
      <c r="BT51" s="135"/>
      <c r="BU51" s="135"/>
      <c r="BV51" s="135"/>
      <c r="BW51" s="135"/>
      <c r="BX51" s="135"/>
      <c r="BY51" s="136"/>
      <c r="BZ51" s="163"/>
      <c r="CA51" s="135"/>
      <c r="CB51" s="135"/>
      <c r="CC51" s="135"/>
      <c r="CD51" s="135"/>
      <c r="CE51" s="135"/>
      <c r="CF51" s="135"/>
      <c r="CG51" s="135"/>
      <c r="CH51" s="136"/>
      <c r="CI51" s="163"/>
      <c r="CJ51" s="135"/>
      <c r="CK51" s="135"/>
      <c r="CL51" s="135"/>
      <c r="CM51" s="135"/>
      <c r="CN51" s="135"/>
      <c r="CO51" s="135"/>
      <c r="CP51" s="135"/>
      <c r="CQ51" s="136"/>
      <c r="CR51" s="139"/>
      <c r="CS51" s="140"/>
      <c r="CT51" s="140"/>
      <c r="CU51" s="140"/>
      <c r="CV51" s="140"/>
      <c r="CW51" s="140"/>
      <c r="CX51" s="140"/>
      <c r="CY51" s="140"/>
      <c r="CZ51" s="141"/>
      <c r="DA51" s="345"/>
      <c r="DB51" s="147"/>
      <c r="DC51" s="147"/>
      <c r="DD51" s="147"/>
      <c r="DE51" s="147"/>
      <c r="DF51" s="347"/>
      <c r="DG51" s="123"/>
      <c r="DH51" s="124"/>
      <c r="DI51" s="125"/>
      <c r="DJ51" s="123"/>
      <c r="DK51" s="124"/>
      <c r="DL51" s="130"/>
      <c r="DN51" s="151"/>
      <c r="DO51" s="152"/>
      <c r="DP51" s="155"/>
      <c r="DQ51" s="155"/>
      <c r="DR51" s="155"/>
      <c r="DS51" s="155"/>
      <c r="DT51" s="155"/>
      <c r="DU51" s="155"/>
      <c r="DV51" s="156"/>
      <c r="DW51" s="160"/>
      <c r="DX51" s="135"/>
      <c r="DY51" s="135"/>
      <c r="DZ51" s="135"/>
      <c r="EA51" s="135"/>
      <c r="EB51" s="135"/>
      <c r="EC51" s="135"/>
      <c r="ED51" s="135"/>
      <c r="EE51" s="136"/>
      <c r="EF51" s="163"/>
      <c r="EG51" s="135"/>
      <c r="EH51" s="135"/>
      <c r="EI51" s="135"/>
      <c r="EJ51" s="135"/>
      <c r="EK51" s="135"/>
      <c r="EL51" s="135"/>
      <c r="EM51" s="135"/>
      <c r="EN51" s="136"/>
      <c r="EO51" s="163"/>
      <c r="EP51" s="135"/>
      <c r="EQ51" s="135"/>
      <c r="ER51" s="135"/>
      <c r="ES51" s="135"/>
      <c r="ET51" s="135"/>
      <c r="EU51" s="135"/>
      <c r="EV51" s="135"/>
      <c r="EW51" s="136"/>
      <c r="EX51" s="139"/>
      <c r="EY51" s="140"/>
      <c r="EZ51" s="140"/>
      <c r="FA51" s="140"/>
      <c r="FB51" s="140"/>
      <c r="FC51" s="140"/>
      <c r="FD51" s="140"/>
      <c r="FE51" s="140"/>
      <c r="FF51" s="141"/>
      <c r="FG51" s="345"/>
      <c r="FH51" s="147"/>
      <c r="FI51" s="147"/>
      <c r="FJ51" s="147"/>
      <c r="FK51" s="147"/>
      <c r="FL51" s="347"/>
      <c r="FM51" s="123"/>
      <c r="FN51" s="124"/>
      <c r="FO51" s="125"/>
      <c r="FP51" s="123"/>
      <c r="FQ51" s="124"/>
      <c r="FR51" s="130"/>
      <c r="FS51" s="13"/>
      <c r="FT51" s="6"/>
      <c r="FU51" s="6"/>
      <c r="FV51" s="6"/>
      <c r="FW51" s="6"/>
      <c r="FX51" s="6"/>
      <c r="FY51" s="6"/>
      <c r="FZ51" s="6"/>
    </row>
    <row r="52" spans="2:182" ht="6.6" customHeight="1" thickBot="1" x14ac:dyDescent="0.25">
      <c r="B52" s="153"/>
      <c r="C52" s="154"/>
      <c r="D52" s="157"/>
      <c r="E52" s="157"/>
      <c r="F52" s="157"/>
      <c r="G52" s="157"/>
      <c r="H52" s="157"/>
      <c r="I52" s="157"/>
      <c r="J52" s="158"/>
      <c r="K52" s="161"/>
      <c r="L52" s="137"/>
      <c r="M52" s="137"/>
      <c r="N52" s="137"/>
      <c r="O52" s="137"/>
      <c r="P52" s="137"/>
      <c r="Q52" s="137"/>
      <c r="R52" s="137"/>
      <c r="S52" s="138"/>
      <c r="T52" s="164"/>
      <c r="U52" s="137"/>
      <c r="V52" s="137"/>
      <c r="W52" s="137"/>
      <c r="X52" s="137"/>
      <c r="Y52" s="137"/>
      <c r="Z52" s="137"/>
      <c r="AA52" s="137"/>
      <c r="AB52" s="138"/>
      <c r="AC52" s="164"/>
      <c r="AD52" s="137"/>
      <c r="AE52" s="137"/>
      <c r="AF52" s="137"/>
      <c r="AG52" s="137"/>
      <c r="AH52" s="137"/>
      <c r="AI52" s="137"/>
      <c r="AJ52" s="137"/>
      <c r="AK52" s="138"/>
      <c r="AL52" s="142"/>
      <c r="AM52" s="143"/>
      <c r="AN52" s="143"/>
      <c r="AO52" s="143"/>
      <c r="AP52" s="143"/>
      <c r="AQ52" s="143"/>
      <c r="AR52" s="143"/>
      <c r="AS52" s="143"/>
      <c r="AT52" s="144"/>
      <c r="AU52" s="346"/>
      <c r="AV52" s="148"/>
      <c r="AW52" s="148"/>
      <c r="AX52" s="148"/>
      <c r="AY52" s="148"/>
      <c r="AZ52" s="348"/>
      <c r="BA52" s="126"/>
      <c r="BB52" s="127"/>
      <c r="BC52" s="128"/>
      <c r="BD52" s="126"/>
      <c r="BE52" s="127"/>
      <c r="BF52" s="131"/>
      <c r="BH52" s="153"/>
      <c r="BI52" s="154"/>
      <c r="BJ52" s="157"/>
      <c r="BK52" s="157"/>
      <c r="BL52" s="157"/>
      <c r="BM52" s="157"/>
      <c r="BN52" s="157"/>
      <c r="BO52" s="157"/>
      <c r="BP52" s="158"/>
      <c r="BQ52" s="161"/>
      <c r="BR52" s="137"/>
      <c r="BS52" s="137"/>
      <c r="BT52" s="137"/>
      <c r="BU52" s="137"/>
      <c r="BV52" s="137"/>
      <c r="BW52" s="137"/>
      <c r="BX52" s="137"/>
      <c r="BY52" s="138"/>
      <c r="BZ52" s="164"/>
      <c r="CA52" s="137"/>
      <c r="CB52" s="137"/>
      <c r="CC52" s="137"/>
      <c r="CD52" s="137"/>
      <c r="CE52" s="137"/>
      <c r="CF52" s="137"/>
      <c r="CG52" s="137"/>
      <c r="CH52" s="138"/>
      <c r="CI52" s="164"/>
      <c r="CJ52" s="137"/>
      <c r="CK52" s="137"/>
      <c r="CL52" s="137"/>
      <c r="CM52" s="137"/>
      <c r="CN52" s="137"/>
      <c r="CO52" s="137"/>
      <c r="CP52" s="137"/>
      <c r="CQ52" s="138"/>
      <c r="CR52" s="142"/>
      <c r="CS52" s="143"/>
      <c r="CT52" s="143"/>
      <c r="CU52" s="143"/>
      <c r="CV52" s="143"/>
      <c r="CW52" s="143"/>
      <c r="CX52" s="143"/>
      <c r="CY52" s="143"/>
      <c r="CZ52" s="144"/>
      <c r="DA52" s="346"/>
      <c r="DB52" s="148"/>
      <c r="DC52" s="148"/>
      <c r="DD52" s="148"/>
      <c r="DE52" s="148"/>
      <c r="DF52" s="348"/>
      <c r="DG52" s="126"/>
      <c r="DH52" s="127"/>
      <c r="DI52" s="128"/>
      <c r="DJ52" s="126"/>
      <c r="DK52" s="127"/>
      <c r="DL52" s="131"/>
      <c r="DN52" s="153"/>
      <c r="DO52" s="154"/>
      <c r="DP52" s="157"/>
      <c r="DQ52" s="157"/>
      <c r="DR52" s="157"/>
      <c r="DS52" s="157"/>
      <c r="DT52" s="157"/>
      <c r="DU52" s="157"/>
      <c r="DV52" s="158"/>
      <c r="DW52" s="161"/>
      <c r="DX52" s="137"/>
      <c r="DY52" s="137"/>
      <c r="DZ52" s="137"/>
      <c r="EA52" s="137"/>
      <c r="EB52" s="137"/>
      <c r="EC52" s="137"/>
      <c r="ED52" s="137"/>
      <c r="EE52" s="138"/>
      <c r="EF52" s="164"/>
      <c r="EG52" s="137"/>
      <c r="EH52" s="137"/>
      <c r="EI52" s="137"/>
      <c r="EJ52" s="137"/>
      <c r="EK52" s="137"/>
      <c r="EL52" s="137"/>
      <c r="EM52" s="137"/>
      <c r="EN52" s="138"/>
      <c r="EO52" s="164"/>
      <c r="EP52" s="137"/>
      <c r="EQ52" s="137"/>
      <c r="ER52" s="137"/>
      <c r="ES52" s="137"/>
      <c r="ET52" s="137"/>
      <c r="EU52" s="137"/>
      <c r="EV52" s="137"/>
      <c r="EW52" s="138"/>
      <c r="EX52" s="142"/>
      <c r="EY52" s="143"/>
      <c r="EZ52" s="143"/>
      <c r="FA52" s="143"/>
      <c r="FB52" s="143"/>
      <c r="FC52" s="143"/>
      <c r="FD52" s="143"/>
      <c r="FE52" s="143"/>
      <c r="FF52" s="144"/>
      <c r="FG52" s="346"/>
      <c r="FH52" s="148"/>
      <c r="FI52" s="148"/>
      <c r="FJ52" s="148"/>
      <c r="FK52" s="148"/>
      <c r="FL52" s="348"/>
      <c r="FM52" s="126"/>
      <c r="FN52" s="127"/>
      <c r="FO52" s="128"/>
      <c r="FP52" s="126"/>
      <c r="FQ52" s="127"/>
      <c r="FR52" s="131"/>
      <c r="FS52" s="13"/>
      <c r="FT52" s="6"/>
      <c r="FU52" s="6"/>
      <c r="FV52" s="6"/>
      <c r="FW52" s="6"/>
      <c r="FX52" s="6"/>
      <c r="FY52" s="6"/>
      <c r="FZ52" s="6"/>
    </row>
    <row r="53" spans="2:182" ht="6.6" customHeight="1" x14ac:dyDescent="0.2">
      <c r="B53" s="1"/>
      <c r="C53" s="1"/>
      <c r="D53" s="2"/>
      <c r="E53" s="2"/>
      <c r="F53" s="2"/>
      <c r="G53" s="2"/>
      <c r="H53" s="2"/>
      <c r="I53" s="2"/>
      <c r="J53" s="2"/>
      <c r="K53" s="71"/>
      <c r="L53" s="71"/>
      <c r="M53" s="71"/>
      <c r="N53" s="74"/>
      <c r="O53" s="74"/>
      <c r="P53" s="74"/>
      <c r="Q53" s="72"/>
      <c r="R53" s="72"/>
      <c r="S53" s="72"/>
      <c r="T53" s="71"/>
      <c r="U53" s="71"/>
      <c r="V53" s="71"/>
      <c r="W53" s="74"/>
      <c r="X53" s="74"/>
      <c r="Y53" s="74"/>
      <c r="Z53" s="72"/>
      <c r="AA53" s="72"/>
      <c r="AB53" s="72"/>
      <c r="AC53" s="71"/>
      <c r="AD53" s="71"/>
      <c r="AE53" s="71"/>
      <c r="AF53" s="74"/>
      <c r="AG53" s="74"/>
      <c r="AH53" s="74"/>
      <c r="AI53" s="72"/>
      <c r="AJ53" s="72"/>
      <c r="AK53" s="72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H53" s="1"/>
      <c r="BI53" s="1"/>
      <c r="BJ53" s="2"/>
      <c r="BK53" s="2"/>
      <c r="BL53" s="2"/>
      <c r="BM53" s="2"/>
      <c r="BN53" s="2"/>
      <c r="BO53" s="2"/>
      <c r="BP53" s="2"/>
      <c r="BQ53" s="71"/>
      <c r="BR53" s="71"/>
      <c r="BS53" s="71"/>
      <c r="BT53" s="74"/>
      <c r="BU53" s="74"/>
      <c r="BV53" s="74"/>
      <c r="BW53" s="72"/>
      <c r="BX53" s="72"/>
      <c r="BY53" s="72"/>
      <c r="BZ53" s="71"/>
      <c r="CA53" s="71"/>
      <c r="CB53" s="71"/>
      <c r="CC53" s="74"/>
      <c r="CD53" s="74"/>
      <c r="CE53" s="74"/>
      <c r="CF53" s="72"/>
      <c r="CG53" s="72"/>
      <c r="CH53" s="72"/>
      <c r="CI53" s="71"/>
      <c r="CJ53" s="71"/>
      <c r="CK53" s="71"/>
      <c r="CL53" s="74"/>
      <c r="CM53" s="74"/>
      <c r="CN53" s="74"/>
      <c r="CO53" s="72"/>
      <c r="CP53" s="72"/>
      <c r="CQ53" s="72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N53" s="1"/>
      <c r="DO53" s="1"/>
      <c r="DP53" s="2"/>
      <c r="DQ53" s="2"/>
      <c r="DR53" s="2"/>
      <c r="DS53" s="2"/>
      <c r="DT53" s="2"/>
      <c r="DU53" s="2"/>
      <c r="DV53" s="2"/>
      <c r="DW53" s="71"/>
      <c r="DX53" s="71"/>
      <c r="DY53" s="71"/>
      <c r="DZ53" s="74"/>
      <c r="EA53" s="74"/>
      <c r="EB53" s="74"/>
      <c r="EC53" s="72"/>
      <c r="ED53" s="72"/>
      <c r="EE53" s="72"/>
      <c r="EF53" s="71"/>
      <c r="EG53" s="71"/>
      <c r="EH53" s="71"/>
      <c r="EI53" s="74"/>
      <c r="EJ53" s="74"/>
      <c r="EK53" s="74"/>
      <c r="EL53" s="72"/>
      <c r="EM53" s="72"/>
      <c r="EN53" s="72"/>
      <c r="EO53" s="71"/>
      <c r="EP53" s="71"/>
      <c r="EQ53" s="71"/>
      <c r="ER53" s="74"/>
      <c r="ES53" s="74"/>
      <c r="ET53" s="74"/>
      <c r="EU53" s="72"/>
      <c r="EV53" s="72"/>
      <c r="EW53" s="72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3"/>
      <c r="FT53" s="6"/>
      <c r="FU53" s="6"/>
      <c r="FV53" s="6"/>
      <c r="FW53" s="6"/>
      <c r="FX53" s="6"/>
      <c r="FY53" s="6"/>
      <c r="FZ53" s="6"/>
    </row>
    <row r="54" spans="2:182" ht="6.6" customHeight="1" x14ac:dyDescent="0.2">
      <c r="B54" s="1"/>
      <c r="C54" s="1"/>
      <c r="D54" s="2"/>
      <c r="E54" s="2"/>
      <c r="F54" s="2"/>
      <c r="G54" s="2"/>
      <c r="H54" s="2"/>
      <c r="I54" s="2"/>
      <c r="J54" s="2"/>
      <c r="K54" s="71"/>
      <c r="L54" s="71"/>
      <c r="M54" s="71"/>
      <c r="N54" s="74"/>
      <c r="O54" s="74"/>
      <c r="P54" s="74"/>
      <c r="Q54" s="72"/>
      <c r="R54" s="72"/>
      <c r="S54" s="72"/>
      <c r="T54" s="71"/>
      <c r="U54" s="71"/>
      <c r="V54" s="71"/>
      <c r="W54" s="74"/>
      <c r="X54" s="74"/>
      <c r="Y54" s="74"/>
      <c r="Z54" s="72"/>
      <c r="AA54" s="72"/>
      <c r="AB54" s="72"/>
      <c r="AC54" s="71"/>
      <c r="AD54" s="71"/>
      <c r="AE54" s="71"/>
      <c r="AF54" s="74"/>
      <c r="AG54" s="74"/>
      <c r="AH54" s="74"/>
      <c r="AI54" s="72"/>
      <c r="AJ54" s="72"/>
      <c r="AK54" s="72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H54" s="364"/>
      <c r="BI54" s="364"/>
      <c r="BJ54" s="364"/>
      <c r="BK54" s="364"/>
      <c r="BL54" s="364"/>
      <c r="BM54" s="364"/>
      <c r="BN54" s="364"/>
      <c r="BO54" s="364"/>
      <c r="BP54" s="364"/>
      <c r="BQ54" s="364"/>
      <c r="BR54" s="364"/>
      <c r="BS54" s="364"/>
      <c r="BT54" s="364"/>
      <c r="BU54" s="364"/>
      <c r="BV54" s="364"/>
      <c r="BW54" s="364"/>
      <c r="BX54" s="364"/>
      <c r="BY54" s="364"/>
      <c r="BZ54" s="364"/>
      <c r="CA54" s="364"/>
      <c r="CB54" s="364"/>
      <c r="CC54" s="364"/>
      <c r="CD54" s="364"/>
      <c r="CE54" s="364"/>
      <c r="CF54" s="364"/>
      <c r="CG54" s="364"/>
      <c r="CH54" s="364"/>
      <c r="CI54" s="364"/>
      <c r="CJ54" s="364"/>
      <c r="CK54" s="364"/>
      <c r="CL54" s="364"/>
      <c r="CM54" s="364"/>
      <c r="CN54" s="364"/>
      <c r="CO54" s="364"/>
      <c r="CP54" s="364"/>
      <c r="CQ54" s="364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N54" s="364"/>
      <c r="DO54" s="364"/>
      <c r="DP54" s="364"/>
      <c r="DQ54" s="364"/>
      <c r="DR54" s="364"/>
      <c r="DS54" s="364"/>
      <c r="DT54" s="364"/>
      <c r="DU54" s="364"/>
      <c r="DV54" s="364"/>
      <c r="DW54" s="364"/>
      <c r="DX54" s="364"/>
      <c r="DY54" s="364"/>
      <c r="DZ54" s="364"/>
      <c r="EA54" s="364"/>
      <c r="EB54" s="364"/>
      <c r="EC54" s="364"/>
      <c r="ED54" s="364"/>
      <c r="EE54" s="364"/>
      <c r="EF54" s="364"/>
      <c r="EG54" s="364"/>
      <c r="EH54" s="364"/>
      <c r="EI54" s="364"/>
      <c r="EJ54" s="364"/>
      <c r="EK54" s="364"/>
      <c r="EL54" s="364"/>
      <c r="EM54" s="364"/>
      <c r="EN54" s="364"/>
      <c r="EO54" s="364"/>
      <c r="EP54" s="364"/>
      <c r="EQ54" s="364"/>
      <c r="ER54" s="364"/>
      <c r="ES54" s="364"/>
      <c r="ET54" s="364"/>
      <c r="EU54" s="364"/>
      <c r="EV54" s="364"/>
      <c r="EW54" s="364"/>
      <c r="EX54" s="364"/>
      <c r="EY54" s="364"/>
      <c r="EZ54" s="364"/>
      <c r="FA54" s="364"/>
      <c r="FB54" s="364"/>
      <c r="FC54" s="364"/>
      <c r="FD54" s="364"/>
      <c r="FE54" s="364"/>
      <c r="FF54" s="364"/>
      <c r="FG54" s="364"/>
      <c r="FH54" s="364"/>
      <c r="FI54" s="364"/>
      <c r="FJ54" s="364"/>
      <c r="FK54" s="364"/>
      <c r="FL54" s="364"/>
      <c r="FM54" s="364"/>
      <c r="FN54" s="364"/>
      <c r="FO54" s="364"/>
      <c r="FP54" s="364"/>
      <c r="FQ54" s="364"/>
      <c r="FR54" s="364"/>
      <c r="FS54" s="13"/>
      <c r="FT54" s="6"/>
      <c r="FU54" s="6"/>
      <c r="FV54" s="6"/>
      <c r="FW54" s="6"/>
      <c r="FX54" s="6"/>
      <c r="FY54" s="6"/>
      <c r="FZ54" s="6"/>
    </row>
    <row r="55" spans="2:182" ht="6" customHeight="1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10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10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N55" s="7"/>
      <c r="DO55" s="7"/>
    </row>
    <row r="56" spans="2:182" ht="6" customHeight="1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N56" s="7"/>
      <c r="DO56" s="7"/>
    </row>
    <row r="57" spans="2:182" ht="6" customHeight="1" x14ac:dyDescent="0.2">
      <c r="F57" s="132" t="s">
        <v>3</v>
      </c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3"/>
      <c r="AA57" s="3"/>
      <c r="AB57" s="3"/>
      <c r="AC57" s="3"/>
      <c r="AD57" s="3"/>
      <c r="AE57" s="3"/>
      <c r="AF57" s="3"/>
      <c r="AG57" s="3"/>
      <c r="AH57" s="3"/>
      <c r="AI57" s="3"/>
      <c r="AP57" s="362" t="s">
        <v>4</v>
      </c>
      <c r="AQ57" s="362"/>
      <c r="AR57" s="362"/>
      <c r="AS57" s="362"/>
      <c r="AT57" s="362"/>
      <c r="AU57" s="362"/>
      <c r="AV57" s="362"/>
      <c r="AW57" s="362"/>
      <c r="AX57" s="362"/>
      <c r="AY57" s="362"/>
      <c r="AZ57" s="362"/>
      <c r="BA57" s="362"/>
      <c r="BB57" s="24"/>
      <c r="BC57" s="24"/>
      <c r="BD57" s="24"/>
      <c r="BE57" s="24"/>
      <c r="BF57" s="24"/>
      <c r="BG57" s="24"/>
      <c r="BX57" s="291" t="s">
        <v>8</v>
      </c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ET57" s="132" t="s">
        <v>38</v>
      </c>
      <c r="EU57" s="132"/>
      <c r="EV57" s="132"/>
      <c r="EW57" s="132"/>
      <c r="EX57" s="132"/>
      <c r="EY57" s="132"/>
      <c r="EZ57" s="132"/>
      <c r="FA57" s="132"/>
      <c r="FB57" s="132"/>
      <c r="FC57" s="132"/>
      <c r="FD57" s="132"/>
      <c r="FE57" s="132"/>
      <c r="FF57" s="132"/>
      <c r="FG57" s="132"/>
      <c r="FH57" s="132"/>
      <c r="FI57" s="132"/>
      <c r="FJ57" s="132"/>
      <c r="FK57" s="132"/>
      <c r="FL57" s="13"/>
      <c r="FM57" s="13"/>
      <c r="FN57" s="13"/>
      <c r="FO57" s="13"/>
      <c r="FP57" s="13"/>
      <c r="FQ57" s="13"/>
      <c r="FR57" s="13"/>
      <c r="FT57" s="6"/>
      <c r="FU57" s="6"/>
      <c r="FV57" s="6"/>
      <c r="FW57" s="6"/>
      <c r="FX57" s="6"/>
      <c r="FY57" s="6"/>
      <c r="FZ57" s="6"/>
    </row>
    <row r="58" spans="2:182" ht="6" customHeight="1" x14ac:dyDescent="0.2"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3"/>
      <c r="AA58" s="3"/>
      <c r="AB58" s="3"/>
      <c r="AC58" s="3"/>
      <c r="AD58" s="3"/>
      <c r="AE58" s="3"/>
      <c r="AF58" s="3"/>
      <c r="AG58" s="3"/>
      <c r="AH58" s="3"/>
      <c r="AI58" s="3"/>
      <c r="AP58" s="362"/>
      <c r="AQ58" s="362"/>
      <c r="AR58" s="362"/>
      <c r="AS58" s="362"/>
      <c r="AT58" s="362"/>
      <c r="AU58" s="362"/>
      <c r="AV58" s="362"/>
      <c r="AW58" s="362"/>
      <c r="AX58" s="362"/>
      <c r="AY58" s="362"/>
      <c r="AZ58" s="362"/>
      <c r="BA58" s="362"/>
      <c r="BB58" s="24"/>
      <c r="BC58" s="24"/>
      <c r="BD58" s="24"/>
      <c r="BE58" s="24"/>
      <c r="BF58" s="24"/>
      <c r="BG58" s="24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ET58" s="132"/>
      <c r="EU58" s="132"/>
      <c r="EV58" s="132"/>
      <c r="EW58" s="132"/>
      <c r="EX58" s="132"/>
      <c r="EY58" s="132"/>
      <c r="EZ58" s="132"/>
      <c r="FA58" s="132"/>
      <c r="FB58" s="132"/>
      <c r="FC58" s="132"/>
      <c r="FD58" s="132"/>
      <c r="FE58" s="132"/>
      <c r="FF58" s="132"/>
      <c r="FG58" s="132"/>
      <c r="FH58" s="132"/>
      <c r="FI58" s="132"/>
      <c r="FJ58" s="132"/>
      <c r="FK58" s="132"/>
      <c r="FL58" s="13"/>
      <c r="FM58" s="13"/>
      <c r="FN58" s="13"/>
      <c r="FO58" s="13"/>
      <c r="FP58" s="13"/>
      <c r="FQ58" s="13"/>
      <c r="FR58" s="13"/>
      <c r="FT58" s="6"/>
      <c r="FU58" s="6"/>
      <c r="FV58" s="6"/>
      <c r="FW58" s="6"/>
      <c r="FX58" s="6"/>
      <c r="FY58" s="6"/>
      <c r="FZ58" s="6"/>
    </row>
    <row r="59" spans="2:182" ht="6" customHeight="1" thickBot="1" x14ac:dyDescent="0.25">
      <c r="F59" s="6"/>
      <c r="G59" s="6"/>
      <c r="H59" s="6"/>
      <c r="I59" s="6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AA59" s="3"/>
      <c r="AB59" s="3"/>
      <c r="AC59" s="3"/>
      <c r="AD59" s="3"/>
      <c r="AE59" s="3"/>
      <c r="AF59" s="3"/>
      <c r="AG59" s="3"/>
      <c r="AH59" s="3"/>
      <c r="AI59" s="3"/>
      <c r="ET59" s="10"/>
      <c r="EU59" s="10"/>
      <c r="EV59" s="10"/>
      <c r="EW59" s="10"/>
      <c r="EX59" s="10"/>
      <c r="EY59" s="10"/>
      <c r="EZ59" s="6"/>
      <c r="FA59" s="6"/>
      <c r="FB59" s="6"/>
      <c r="FC59" s="6"/>
      <c r="FD59" s="6"/>
      <c r="FE59" s="6"/>
      <c r="FF59" s="6"/>
      <c r="FG59" s="3"/>
      <c r="FH59" s="10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T59" s="6"/>
      <c r="FU59" s="6"/>
      <c r="FV59" s="6"/>
      <c r="FW59" s="6"/>
      <c r="FX59" s="6"/>
      <c r="FY59" s="6"/>
      <c r="FZ59" s="6"/>
    </row>
    <row r="60" spans="2:182" ht="6" customHeight="1" x14ac:dyDescent="0.2">
      <c r="D60" s="110" t="s">
        <v>129</v>
      </c>
      <c r="E60" s="110"/>
      <c r="F60" s="110"/>
      <c r="G60" s="110" t="s">
        <v>30</v>
      </c>
      <c r="H60" s="110"/>
      <c r="I60" s="110">
        <v>1</v>
      </c>
      <c r="J60" s="110"/>
      <c r="K60" s="110" t="s">
        <v>31</v>
      </c>
      <c r="L60" s="110"/>
      <c r="M60" s="360" t="s">
        <v>116</v>
      </c>
      <c r="N60" s="360"/>
      <c r="O60" s="360"/>
      <c r="P60" s="360"/>
      <c r="Q60" s="360"/>
      <c r="R60" s="360"/>
      <c r="S60" s="360"/>
      <c r="T60" s="114" t="s">
        <v>32</v>
      </c>
      <c r="U60" s="110"/>
      <c r="V60" s="27"/>
      <c r="X60"/>
      <c r="Y60"/>
      <c r="AA60"/>
      <c r="AB60"/>
      <c r="AC60"/>
      <c r="AD60"/>
      <c r="AE60"/>
      <c r="AF60"/>
      <c r="AG60"/>
      <c r="AH60"/>
      <c r="AI60"/>
      <c r="AP60" s="110" t="s">
        <v>20</v>
      </c>
      <c r="AQ60" s="110"/>
      <c r="AR60" s="360" t="s">
        <v>67</v>
      </c>
      <c r="AS60" s="360"/>
      <c r="AT60" s="360"/>
      <c r="AU60" s="360"/>
      <c r="AV60" s="360"/>
      <c r="AW60" s="360"/>
      <c r="AX60" s="360"/>
      <c r="AY60" s="114" t="s">
        <v>21</v>
      </c>
      <c r="AZ60" s="110"/>
      <c r="BK60" s="110" t="s">
        <v>20</v>
      </c>
      <c r="BL60" s="110"/>
      <c r="BM60" s="360" t="s">
        <v>115</v>
      </c>
      <c r="BN60" s="360"/>
      <c r="BO60" s="360"/>
      <c r="BP60" s="360"/>
      <c r="BQ60" s="360"/>
      <c r="BR60" s="360"/>
      <c r="BS60" s="360"/>
      <c r="BT60" s="114" t="s">
        <v>21</v>
      </c>
      <c r="BU60" s="110"/>
      <c r="BX60" s="292" t="s">
        <v>7</v>
      </c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4"/>
      <c r="CJ60" s="335" t="s">
        <v>16</v>
      </c>
      <c r="CK60" s="289"/>
      <c r="CL60" s="289"/>
      <c r="CM60" s="289"/>
      <c r="CN60" s="289"/>
      <c r="CO60" s="289"/>
      <c r="CP60" s="289"/>
      <c r="CQ60" s="289"/>
      <c r="CR60" s="289"/>
      <c r="CS60" s="289"/>
      <c r="CT60" s="289"/>
      <c r="CU60" s="289"/>
      <c r="CV60" s="337">
        <v>2</v>
      </c>
      <c r="CW60" s="289"/>
      <c r="CX60" s="289"/>
      <c r="CY60" s="289"/>
      <c r="CZ60" s="289"/>
      <c r="DA60" s="289"/>
      <c r="DB60" s="289"/>
      <c r="DC60" s="289"/>
      <c r="DD60" s="289"/>
      <c r="DE60" s="289"/>
      <c r="DF60" s="289"/>
      <c r="DG60" s="338"/>
      <c r="DH60" s="289" t="s">
        <v>17</v>
      </c>
      <c r="DI60" s="289"/>
      <c r="DJ60" s="289"/>
      <c r="DK60" s="289"/>
      <c r="DL60" s="289"/>
      <c r="DM60" s="289"/>
      <c r="DN60" s="289"/>
      <c r="DO60" s="289"/>
      <c r="DP60" s="289"/>
      <c r="DQ60" s="289"/>
      <c r="DR60" s="289"/>
      <c r="DS60" s="289"/>
      <c r="DT60" s="289">
        <v>4</v>
      </c>
      <c r="DU60" s="289"/>
      <c r="DV60" s="289"/>
      <c r="DW60" s="289"/>
      <c r="DX60" s="289"/>
      <c r="DY60" s="289"/>
      <c r="DZ60" s="289"/>
      <c r="EA60" s="289"/>
      <c r="EB60" s="289"/>
      <c r="EC60" s="289"/>
      <c r="ED60" s="289"/>
      <c r="EE60" s="289"/>
      <c r="EF60" s="337" t="s">
        <v>18</v>
      </c>
      <c r="EG60" s="289"/>
      <c r="EH60" s="289"/>
      <c r="EI60" s="289"/>
      <c r="EJ60" s="289"/>
      <c r="EK60" s="289"/>
      <c r="EL60" s="289"/>
      <c r="EM60" s="289"/>
      <c r="EN60" s="289"/>
      <c r="EO60" s="289"/>
      <c r="EP60" s="289"/>
      <c r="EQ60" s="341"/>
      <c r="ET60" s="110" t="s">
        <v>30</v>
      </c>
      <c r="EU60" s="110"/>
      <c r="EV60" s="110">
        <v>3</v>
      </c>
      <c r="EW60" s="110"/>
      <c r="EX60" s="110" t="s">
        <v>31</v>
      </c>
      <c r="EY60" s="110"/>
      <c r="EZ60" s="360" t="s">
        <v>111</v>
      </c>
      <c r="FA60" s="360"/>
      <c r="FB60" s="360"/>
      <c r="FC60" s="360"/>
      <c r="FD60" s="360"/>
      <c r="FE60" s="360"/>
      <c r="FF60" s="360"/>
      <c r="FG60" s="114" t="s">
        <v>32</v>
      </c>
      <c r="FH60" s="110"/>
      <c r="FI60" s="27"/>
      <c r="FK60"/>
      <c r="FL60"/>
      <c r="FN60"/>
      <c r="FO60"/>
      <c r="FP60"/>
      <c r="FQ60"/>
      <c r="FR60"/>
      <c r="FS60"/>
      <c r="FT60" s="6"/>
      <c r="FU60" s="6"/>
      <c r="FV60" s="6"/>
      <c r="FW60" s="6"/>
      <c r="FX60" s="6"/>
      <c r="FY60" s="6"/>
      <c r="FZ60" s="6"/>
    </row>
    <row r="61" spans="2:182" ht="6" customHeight="1" thickBot="1" x14ac:dyDescent="0.25">
      <c r="D61" s="110"/>
      <c r="E61" s="110"/>
      <c r="F61" s="110"/>
      <c r="G61" s="110"/>
      <c r="H61" s="110"/>
      <c r="I61" s="110"/>
      <c r="J61" s="110"/>
      <c r="K61" s="110"/>
      <c r="L61" s="110"/>
      <c r="M61" s="360"/>
      <c r="N61" s="360"/>
      <c r="O61" s="360"/>
      <c r="P61" s="360"/>
      <c r="Q61" s="360"/>
      <c r="R61" s="360"/>
      <c r="S61" s="360"/>
      <c r="T61" s="114"/>
      <c r="U61" s="110"/>
      <c r="V61" s="27"/>
      <c r="X61" s="27"/>
      <c r="Y61" s="27"/>
      <c r="AA61" s="27"/>
      <c r="AB61" s="40"/>
      <c r="AC61" s="40"/>
      <c r="AD61" s="27"/>
      <c r="AE61" s="27"/>
      <c r="AF61" s="27"/>
      <c r="AG61" s="27"/>
      <c r="AH61" s="27"/>
      <c r="AI61" s="27"/>
      <c r="AJ61" s="13"/>
      <c r="AK61" s="13"/>
      <c r="AL61" s="13"/>
      <c r="AM61" s="13"/>
      <c r="AN61" s="13"/>
      <c r="AP61" s="110"/>
      <c r="AQ61" s="110"/>
      <c r="AR61" s="360"/>
      <c r="AS61" s="360"/>
      <c r="AT61" s="360"/>
      <c r="AU61" s="360"/>
      <c r="AV61" s="360"/>
      <c r="AW61" s="360"/>
      <c r="AX61" s="360"/>
      <c r="AY61" s="114"/>
      <c r="AZ61" s="110"/>
      <c r="BE61" s="114" t="s">
        <v>23</v>
      </c>
      <c r="BF61" s="114"/>
      <c r="BK61" s="110"/>
      <c r="BL61" s="110"/>
      <c r="BM61" s="360"/>
      <c r="BN61" s="360"/>
      <c r="BO61" s="360"/>
      <c r="BP61" s="360"/>
      <c r="BQ61" s="360"/>
      <c r="BR61" s="360"/>
      <c r="BS61" s="360"/>
      <c r="BT61" s="114"/>
      <c r="BU61" s="110"/>
      <c r="BX61" s="283"/>
      <c r="BY61" s="284"/>
      <c r="BZ61" s="284"/>
      <c r="CA61" s="284"/>
      <c r="CB61" s="284"/>
      <c r="CC61" s="284"/>
      <c r="CD61" s="284"/>
      <c r="CE61" s="284"/>
      <c r="CF61" s="284"/>
      <c r="CG61" s="284"/>
      <c r="CH61" s="284"/>
      <c r="CI61" s="285"/>
      <c r="CJ61" s="336"/>
      <c r="CK61" s="290"/>
      <c r="CL61" s="290"/>
      <c r="CM61" s="290"/>
      <c r="CN61" s="290"/>
      <c r="CO61" s="290"/>
      <c r="CP61" s="290"/>
      <c r="CQ61" s="290"/>
      <c r="CR61" s="290"/>
      <c r="CS61" s="290"/>
      <c r="CT61" s="290"/>
      <c r="CU61" s="290"/>
      <c r="CV61" s="297"/>
      <c r="CW61" s="290"/>
      <c r="CX61" s="290"/>
      <c r="CY61" s="290"/>
      <c r="CZ61" s="290"/>
      <c r="DA61" s="290"/>
      <c r="DB61" s="290"/>
      <c r="DC61" s="290"/>
      <c r="DD61" s="290"/>
      <c r="DE61" s="290"/>
      <c r="DF61" s="290"/>
      <c r="DG61" s="308"/>
      <c r="DH61" s="290"/>
      <c r="DI61" s="290"/>
      <c r="DJ61" s="290"/>
      <c r="DK61" s="290"/>
      <c r="DL61" s="290"/>
      <c r="DM61" s="290"/>
      <c r="DN61" s="290"/>
      <c r="DO61" s="290"/>
      <c r="DP61" s="290"/>
      <c r="DQ61" s="290"/>
      <c r="DR61" s="290"/>
      <c r="DS61" s="290"/>
      <c r="DT61" s="290"/>
      <c r="DU61" s="290"/>
      <c r="DV61" s="290"/>
      <c r="DW61" s="290"/>
      <c r="DX61" s="290"/>
      <c r="DY61" s="290"/>
      <c r="DZ61" s="290"/>
      <c r="EA61" s="290"/>
      <c r="EB61" s="290"/>
      <c r="EC61" s="290"/>
      <c r="ED61" s="290"/>
      <c r="EE61" s="290"/>
      <c r="EF61" s="297"/>
      <c r="EG61" s="290"/>
      <c r="EH61" s="290"/>
      <c r="EI61" s="290"/>
      <c r="EJ61" s="290"/>
      <c r="EK61" s="290"/>
      <c r="EL61" s="290"/>
      <c r="EM61" s="290"/>
      <c r="EN61" s="290"/>
      <c r="EO61" s="290"/>
      <c r="EP61" s="290"/>
      <c r="EQ61" s="298"/>
      <c r="ET61" s="110"/>
      <c r="EU61" s="110"/>
      <c r="EV61" s="110"/>
      <c r="EW61" s="110"/>
      <c r="EX61" s="110"/>
      <c r="EY61" s="110"/>
      <c r="EZ61" s="360"/>
      <c r="FA61" s="360"/>
      <c r="FB61" s="360"/>
      <c r="FC61" s="360"/>
      <c r="FD61" s="360"/>
      <c r="FE61" s="360"/>
      <c r="FF61" s="360"/>
      <c r="FG61" s="114"/>
      <c r="FH61" s="110"/>
      <c r="FI61" s="27"/>
      <c r="FK61" s="27"/>
      <c r="FL61" s="27"/>
      <c r="FN61" s="27"/>
      <c r="FO61" s="40"/>
      <c r="FP61" s="40"/>
      <c r="FQ61" s="27"/>
      <c r="FR61" s="27"/>
      <c r="FS61" s="27"/>
      <c r="FT61" s="27"/>
      <c r="FU61" s="27"/>
      <c r="FV61" s="27"/>
      <c r="FW61" s="13"/>
      <c r="FX61" s="13"/>
      <c r="FY61" s="13"/>
      <c r="FZ61" s="13"/>
    </row>
    <row r="62" spans="2:182" ht="6" customHeight="1" thickTop="1" x14ac:dyDescent="0.2">
      <c r="D62" s="110"/>
      <c r="E62" s="110"/>
      <c r="F62" s="110"/>
      <c r="G62" s="110"/>
      <c r="H62" s="110"/>
      <c r="I62" s="110"/>
      <c r="J62" s="110"/>
      <c r="K62" s="110"/>
      <c r="L62" s="110"/>
      <c r="M62" s="360"/>
      <c r="N62" s="360"/>
      <c r="O62" s="360"/>
      <c r="P62" s="360"/>
      <c r="Q62" s="360"/>
      <c r="R62" s="360"/>
      <c r="S62" s="360"/>
      <c r="T62" s="114"/>
      <c r="U62" s="110"/>
      <c r="V62" s="87"/>
      <c r="W62" s="80"/>
      <c r="X62" s="87"/>
      <c r="Y62" s="87"/>
      <c r="Z62" s="80"/>
      <c r="AA62" s="87"/>
      <c r="AB62" s="85"/>
      <c r="AC62" s="1"/>
      <c r="AD62" s="27"/>
      <c r="AE62" s="27"/>
      <c r="AF62" s="27"/>
      <c r="AG62" s="27"/>
      <c r="AH62" s="27"/>
      <c r="AI62" s="27"/>
      <c r="AJ62" s="13"/>
      <c r="AK62" s="13"/>
      <c r="AL62" s="13"/>
      <c r="AM62" s="13"/>
      <c r="AN62" s="13"/>
      <c r="AP62" s="110"/>
      <c r="AQ62" s="110"/>
      <c r="AR62" s="360"/>
      <c r="AS62" s="360"/>
      <c r="AT62" s="360"/>
      <c r="AU62" s="360"/>
      <c r="AV62" s="360"/>
      <c r="AW62" s="360"/>
      <c r="AX62" s="360"/>
      <c r="AY62" s="114"/>
      <c r="AZ62" s="110"/>
      <c r="BE62" s="114"/>
      <c r="BF62" s="114"/>
      <c r="BK62" s="110"/>
      <c r="BL62" s="110"/>
      <c r="BM62" s="360"/>
      <c r="BN62" s="360"/>
      <c r="BO62" s="360"/>
      <c r="BP62" s="360"/>
      <c r="BQ62" s="360"/>
      <c r="BR62" s="360"/>
      <c r="BS62" s="360"/>
      <c r="BT62" s="114"/>
      <c r="BU62" s="110"/>
      <c r="BX62" s="283"/>
      <c r="BY62" s="284"/>
      <c r="BZ62" s="284"/>
      <c r="CA62" s="284"/>
      <c r="CB62" s="284"/>
      <c r="CC62" s="284"/>
      <c r="CD62" s="284"/>
      <c r="CE62" s="284"/>
      <c r="CF62" s="284"/>
      <c r="CG62" s="284"/>
      <c r="CH62" s="284"/>
      <c r="CI62" s="285"/>
      <c r="CJ62" s="336"/>
      <c r="CK62" s="290"/>
      <c r="CL62" s="290"/>
      <c r="CM62" s="290"/>
      <c r="CN62" s="290"/>
      <c r="CO62" s="290"/>
      <c r="CP62" s="290"/>
      <c r="CQ62" s="290"/>
      <c r="CR62" s="290"/>
      <c r="CS62" s="290"/>
      <c r="CT62" s="290"/>
      <c r="CU62" s="290"/>
      <c r="CV62" s="297"/>
      <c r="CW62" s="290"/>
      <c r="CX62" s="290"/>
      <c r="CY62" s="290"/>
      <c r="CZ62" s="290"/>
      <c r="DA62" s="290"/>
      <c r="DB62" s="290"/>
      <c r="DC62" s="290"/>
      <c r="DD62" s="290"/>
      <c r="DE62" s="290"/>
      <c r="DF62" s="290"/>
      <c r="DG62" s="308"/>
      <c r="DH62" s="290"/>
      <c r="DI62" s="290"/>
      <c r="DJ62" s="290"/>
      <c r="DK62" s="290"/>
      <c r="DL62" s="290"/>
      <c r="DM62" s="290"/>
      <c r="DN62" s="290"/>
      <c r="DO62" s="290"/>
      <c r="DP62" s="290"/>
      <c r="DQ62" s="290"/>
      <c r="DR62" s="290"/>
      <c r="DS62" s="290"/>
      <c r="DT62" s="290"/>
      <c r="DU62" s="290"/>
      <c r="DV62" s="290"/>
      <c r="DW62" s="290"/>
      <c r="DX62" s="290"/>
      <c r="DY62" s="290"/>
      <c r="DZ62" s="290"/>
      <c r="EA62" s="290"/>
      <c r="EB62" s="290"/>
      <c r="EC62" s="290"/>
      <c r="ED62" s="290"/>
      <c r="EE62" s="290"/>
      <c r="EF62" s="297"/>
      <c r="EG62" s="290"/>
      <c r="EH62" s="290"/>
      <c r="EI62" s="290"/>
      <c r="EJ62" s="290"/>
      <c r="EK62" s="290"/>
      <c r="EL62" s="290"/>
      <c r="EM62" s="290"/>
      <c r="EN62" s="290"/>
      <c r="EO62" s="290"/>
      <c r="EP62" s="290"/>
      <c r="EQ62" s="298"/>
      <c r="ET62" s="110"/>
      <c r="EU62" s="110"/>
      <c r="EV62" s="110"/>
      <c r="EW62" s="110"/>
      <c r="EX62" s="110"/>
      <c r="EY62" s="110"/>
      <c r="EZ62" s="360"/>
      <c r="FA62" s="360"/>
      <c r="FB62" s="360"/>
      <c r="FC62" s="360"/>
      <c r="FD62" s="360"/>
      <c r="FE62" s="360"/>
      <c r="FF62" s="360"/>
      <c r="FG62" s="114"/>
      <c r="FH62" s="110"/>
      <c r="FI62" s="87"/>
      <c r="FJ62" s="80"/>
      <c r="FK62" s="87"/>
      <c r="FL62" s="87"/>
      <c r="FM62" s="80"/>
      <c r="FN62" s="87"/>
      <c r="FO62" s="85"/>
      <c r="FP62" s="1"/>
      <c r="FQ62" s="27"/>
      <c r="FR62" s="27"/>
      <c r="FS62" s="27"/>
      <c r="FT62" s="27"/>
      <c r="FU62" s="27"/>
      <c r="FV62" s="27"/>
      <c r="FW62" s="13"/>
      <c r="FX62" s="13"/>
      <c r="FY62" s="13"/>
      <c r="FZ62" s="13"/>
    </row>
    <row r="63" spans="2:182" ht="6" customHeight="1" x14ac:dyDescent="0.2">
      <c r="D63" s="110"/>
      <c r="E63" s="110"/>
      <c r="F63" s="110"/>
      <c r="G63" s="110"/>
      <c r="H63" s="110"/>
      <c r="I63" s="110"/>
      <c r="J63" s="110"/>
      <c r="K63" s="110"/>
      <c r="L63" s="110"/>
      <c r="M63" s="360"/>
      <c r="N63" s="360"/>
      <c r="O63" s="360"/>
      <c r="P63" s="360"/>
      <c r="Q63" s="360"/>
      <c r="R63" s="360"/>
      <c r="S63" s="360"/>
      <c r="T63" s="114"/>
      <c r="U63" s="110"/>
      <c r="V63" s="27"/>
      <c r="W63" s="13"/>
      <c r="X63" s="27"/>
      <c r="Y63" s="27"/>
      <c r="Z63" s="13"/>
      <c r="AA63" s="27"/>
      <c r="AB63" s="89"/>
      <c r="AC63" s="27"/>
      <c r="AD63" s="27"/>
      <c r="AE63" s="27"/>
      <c r="AF63" s="27"/>
      <c r="AG63" s="27"/>
      <c r="AH63" s="27"/>
      <c r="AI63" s="27"/>
      <c r="AJ63" s="13"/>
      <c r="AK63" s="13"/>
      <c r="AL63" s="13"/>
      <c r="AM63" s="13"/>
      <c r="AN63" s="13"/>
      <c r="AP63" s="110"/>
      <c r="AQ63" s="110"/>
      <c r="AR63" s="360"/>
      <c r="AS63" s="360"/>
      <c r="AT63" s="360"/>
      <c r="AU63" s="360"/>
      <c r="AV63" s="360"/>
      <c r="AW63" s="360"/>
      <c r="AX63" s="360"/>
      <c r="AY63" s="114"/>
      <c r="AZ63" s="110"/>
      <c r="BK63" s="110"/>
      <c r="BL63" s="110"/>
      <c r="BM63" s="360"/>
      <c r="BN63" s="360"/>
      <c r="BO63" s="360"/>
      <c r="BP63" s="360"/>
      <c r="BQ63" s="360"/>
      <c r="BR63" s="360"/>
      <c r="BS63" s="360"/>
      <c r="BT63" s="114"/>
      <c r="BU63" s="110"/>
      <c r="BX63" s="286"/>
      <c r="BY63" s="287"/>
      <c r="BZ63" s="287"/>
      <c r="CA63" s="287"/>
      <c r="CB63" s="287"/>
      <c r="CC63" s="287"/>
      <c r="CD63" s="287"/>
      <c r="CE63" s="287"/>
      <c r="CF63" s="287"/>
      <c r="CG63" s="287"/>
      <c r="CH63" s="287"/>
      <c r="CI63" s="288"/>
      <c r="CJ63" s="336"/>
      <c r="CK63" s="290"/>
      <c r="CL63" s="290"/>
      <c r="CM63" s="290"/>
      <c r="CN63" s="290"/>
      <c r="CO63" s="290"/>
      <c r="CP63" s="290"/>
      <c r="CQ63" s="290"/>
      <c r="CR63" s="290"/>
      <c r="CS63" s="290"/>
      <c r="CT63" s="290"/>
      <c r="CU63" s="290"/>
      <c r="CV63" s="297"/>
      <c r="CW63" s="290"/>
      <c r="CX63" s="290"/>
      <c r="CY63" s="290"/>
      <c r="CZ63" s="290"/>
      <c r="DA63" s="290"/>
      <c r="DB63" s="290"/>
      <c r="DC63" s="290"/>
      <c r="DD63" s="290"/>
      <c r="DE63" s="290"/>
      <c r="DF63" s="290"/>
      <c r="DG63" s="308"/>
      <c r="DH63" s="290"/>
      <c r="DI63" s="290"/>
      <c r="DJ63" s="290"/>
      <c r="DK63" s="290"/>
      <c r="DL63" s="290"/>
      <c r="DM63" s="290"/>
      <c r="DN63" s="290"/>
      <c r="DO63" s="290"/>
      <c r="DP63" s="290"/>
      <c r="DQ63" s="290"/>
      <c r="DR63" s="290"/>
      <c r="DS63" s="290"/>
      <c r="DT63" s="290"/>
      <c r="DU63" s="290"/>
      <c r="DV63" s="290"/>
      <c r="DW63" s="290"/>
      <c r="DX63" s="290"/>
      <c r="DY63" s="290"/>
      <c r="DZ63" s="290"/>
      <c r="EA63" s="290"/>
      <c r="EB63" s="290"/>
      <c r="EC63" s="290"/>
      <c r="ED63" s="290"/>
      <c r="EE63" s="290"/>
      <c r="EF63" s="297"/>
      <c r="EG63" s="290"/>
      <c r="EH63" s="290"/>
      <c r="EI63" s="290"/>
      <c r="EJ63" s="290"/>
      <c r="EK63" s="290"/>
      <c r="EL63" s="290"/>
      <c r="EM63" s="290"/>
      <c r="EN63" s="290"/>
      <c r="EO63" s="290"/>
      <c r="EP63" s="290"/>
      <c r="EQ63" s="298"/>
      <c r="ET63" s="110"/>
      <c r="EU63" s="110"/>
      <c r="EV63" s="110"/>
      <c r="EW63" s="110"/>
      <c r="EX63" s="110"/>
      <c r="EY63" s="110"/>
      <c r="EZ63" s="360"/>
      <c r="FA63" s="360"/>
      <c r="FB63" s="360"/>
      <c r="FC63" s="360"/>
      <c r="FD63" s="360"/>
      <c r="FE63" s="360"/>
      <c r="FF63" s="360"/>
      <c r="FG63" s="114"/>
      <c r="FH63" s="110"/>
      <c r="FI63" s="27"/>
      <c r="FJ63" s="13"/>
      <c r="FK63" s="27"/>
      <c r="FL63" s="27"/>
      <c r="FM63" s="13"/>
      <c r="FN63" s="27"/>
      <c r="FO63" s="89"/>
      <c r="FP63" s="27"/>
      <c r="FQ63" s="27"/>
      <c r="FR63" s="27"/>
      <c r="FS63" s="27"/>
      <c r="FT63" s="27"/>
      <c r="FU63" s="27"/>
      <c r="FV63" s="27"/>
      <c r="FW63" s="13"/>
      <c r="FX63" s="13"/>
      <c r="FY63" s="13"/>
      <c r="FZ63" s="13"/>
    </row>
    <row r="64" spans="2:182" ht="6" customHeight="1" thickBot="1" x14ac:dyDescent="0.25">
      <c r="D64" s="110" t="s">
        <v>126</v>
      </c>
      <c r="E64" s="110"/>
      <c r="F64" s="110"/>
      <c r="G64" s="110" t="s">
        <v>33</v>
      </c>
      <c r="H64" s="110"/>
      <c r="I64" s="110">
        <v>2</v>
      </c>
      <c r="J64" s="110"/>
      <c r="K64" s="110" t="s">
        <v>31</v>
      </c>
      <c r="L64" s="110"/>
      <c r="M64" s="360" t="s">
        <v>113</v>
      </c>
      <c r="N64" s="360"/>
      <c r="O64" s="360"/>
      <c r="P64" s="360"/>
      <c r="Q64" s="360"/>
      <c r="R64" s="360"/>
      <c r="S64" s="360"/>
      <c r="T64" s="114" t="s">
        <v>32</v>
      </c>
      <c r="U64" s="110"/>
      <c r="V64" s="3"/>
      <c r="W64" s="13"/>
      <c r="X64" s="3"/>
      <c r="Y64" s="3"/>
      <c r="Z64" s="13"/>
      <c r="AA64" s="3"/>
      <c r="AB64" s="90"/>
      <c r="AC64" s="88"/>
      <c r="AD64" s="88"/>
      <c r="AE64" s="40"/>
      <c r="AF64" s="40"/>
      <c r="AG64" s="3"/>
      <c r="AH64" s="3"/>
      <c r="AI64" s="3"/>
      <c r="AJ64" s="13"/>
      <c r="AK64" s="13"/>
      <c r="AL64" s="13"/>
      <c r="AM64" s="13"/>
      <c r="AN64" s="13"/>
      <c r="BX64" s="280" t="s">
        <v>116</v>
      </c>
      <c r="BY64" s="281"/>
      <c r="BZ64" s="281"/>
      <c r="CA64" s="281"/>
      <c r="CB64" s="281"/>
      <c r="CC64" s="281"/>
      <c r="CD64" s="281"/>
      <c r="CE64" s="281"/>
      <c r="CF64" s="281"/>
      <c r="CG64" s="281"/>
      <c r="CH64" s="281"/>
      <c r="CI64" s="282"/>
      <c r="CJ64" s="336" t="s">
        <v>141</v>
      </c>
      <c r="CK64" s="290"/>
      <c r="CL64" s="290"/>
      <c r="CM64" s="290"/>
      <c r="CN64" s="290"/>
      <c r="CO64" s="290"/>
      <c r="CP64" s="290"/>
      <c r="CQ64" s="290"/>
      <c r="CR64" s="290"/>
      <c r="CS64" s="290"/>
      <c r="CT64" s="290"/>
      <c r="CU64" s="290"/>
      <c r="CV64" s="297" t="s">
        <v>142</v>
      </c>
      <c r="CW64" s="290"/>
      <c r="CX64" s="290"/>
      <c r="CY64" s="290"/>
      <c r="CZ64" s="290"/>
      <c r="DA64" s="290"/>
      <c r="DB64" s="290"/>
      <c r="DC64" s="290"/>
      <c r="DD64" s="290"/>
      <c r="DE64" s="290"/>
      <c r="DF64" s="290"/>
      <c r="DG64" s="308"/>
      <c r="DH64" s="290" t="s">
        <v>143</v>
      </c>
      <c r="DI64" s="290"/>
      <c r="DJ64" s="290"/>
      <c r="DK64" s="290"/>
      <c r="DL64" s="290"/>
      <c r="DM64" s="290"/>
      <c r="DN64" s="290"/>
      <c r="DO64" s="290"/>
      <c r="DP64" s="290"/>
      <c r="DQ64" s="290"/>
      <c r="DR64" s="290"/>
      <c r="DS64" s="290"/>
      <c r="DT64" s="290" t="s">
        <v>144</v>
      </c>
      <c r="DU64" s="290"/>
      <c r="DV64" s="290"/>
      <c r="DW64" s="290"/>
      <c r="DX64" s="290"/>
      <c r="DY64" s="290"/>
      <c r="DZ64" s="290"/>
      <c r="EA64" s="290"/>
      <c r="EB64" s="290"/>
      <c r="EC64" s="290"/>
      <c r="ED64" s="290"/>
      <c r="EE64" s="290"/>
      <c r="EF64" s="297" t="s">
        <v>145</v>
      </c>
      <c r="EG64" s="290"/>
      <c r="EH64" s="290"/>
      <c r="EI64" s="290"/>
      <c r="EJ64" s="290"/>
      <c r="EK64" s="290"/>
      <c r="EL64" s="290"/>
      <c r="EM64" s="290"/>
      <c r="EN64" s="290"/>
      <c r="EO64" s="290"/>
      <c r="EP64" s="290"/>
      <c r="EQ64" s="298"/>
      <c r="ET64" s="110" t="s">
        <v>33</v>
      </c>
      <c r="EU64" s="110"/>
      <c r="EV64" s="110">
        <v>4</v>
      </c>
      <c r="EW64" s="110"/>
      <c r="EX64" s="110" t="s">
        <v>31</v>
      </c>
      <c r="EY64" s="110"/>
      <c r="EZ64" s="360" t="s">
        <v>112</v>
      </c>
      <c r="FA64" s="360"/>
      <c r="FB64" s="360"/>
      <c r="FC64" s="360"/>
      <c r="FD64" s="360"/>
      <c r="FE64" s="360"/>
      <c r="FF64" s="360"/>
      <c r="FG64" s="114" t="s">
        <v>32</v>
      </c>
      <c r="FH64" s="110"/>
      <c r="FI64" s="3"/>
      <c r="FJ64" s="13"/>
      <c r="FK64" s="3"/>
      <c r="FL64" s="3"/>
      <c r="FM64" s="13"/>
      <c r="FN64" s="3"/>
      <c r="FO64" s="90"/>
      <c r="FP64" s="88"/>
      <c r="FQ64" s="88"/>
      <c r="FR64" s="40"/>
      <c r="FS64" s="40"/>
      <c r="FT64" s="3"/>
      <c r="FU64" s="3"/>
      <c r="FV64" s="3"/>
      <c r="FW64" s="13"/>
      <c r="FX64" s="13"/>
      <c r="FY64" s="13"/>
      <c r="FZ64" s="13"/>
    </row>
    <row r="65" spans="4:182" ht="6" customHeight="1" thickTop="1" thickBot="1" x14ac:dyDescent="0.25">
      <c r="D65" s="110"/>
      <c r="E65" s="110"/>
      <c r="F65" s="110"/>
      <c r="G65" s="110"/>
      <c r="H65" s="110"/>
      <c r="I65" s="110"/>
      <c r="J65" s="110"/>
      <c r="K65" s="110"/>
      <c r="L65" s="110"/>
      <c r="M65" s="360"/>
      <c r="N65" s="360"/>
      <c r="O65" s="360"/>
      <c r="P65" s="360"/>
      <c r="Q65" s="360"/>
      <c r="R65" s="360"/>
      <c r="S65" s="360"/>
      <c r="T65" s="114"/>
      <c r="U65" s="110"/>
      <c r="V65" s="3"/>
      <c r="X65" s="3"/>
      <c r="Y65" s="1"/>
      <c r="AA65" s="1"/>
      <c r="AB65" s="82"/>
      <c r="AC65" s="3"/>
      <c r="AD65" s="3"/>
      <c r="AE65" s="85"/>
      <c r="AF65" s="1"/>
      <c r="AG65" s="3"/>
      <c r="AH65" s="3"/>
      <c r="AI65" s="3"/>
      <c r="AJ65" s="13"/>
      <c r="AK65" s="13"/>
      <c r="AL65" s="13"/>
      <c r="AM65" s="13"/>
      <c r="AN65" s="13"/>
      <c r="AP65" s="362" t="s">
        <v>5</v>
      </c>
      <c r="AQ65" s="362"/>
      <c r="AR65" s="362"/>
      <c r="AS65" s="362"/>
      <c r="AT65" s="362"/>
      <c r="AU65" s="362"/>
      <c r="AV65" s="362"/>
      <c r="AW65" s="362"/>
      <c r="AX65" s="362"/>
      <c r="AY65" s="362"/>
      <c r="AZ65" s="362"/>
      <c r="BA65" s="362"/>
      <c r="BB65" s="362"/>
      <c r="BX65" s="283"/>
      <c r="BY65" s="284"/>
      <c r="BZ65" s="284"/>
      <c r="CA65" s="284"/>
      <c r="CB65" s="284"/>
      <c r="CC65" s="284"/>
      <c r="CD65" s="284"/>
      <c r="CE65" s="284"/>
      <c r="CF65" s="284"/>
      <c r="CG65" s="284"/>
      <c r="CH65" s="284"/>
      <c r="CI65" s="285"/>
      <c r="CJ65" s="336"/>
      <c r="CK65" s="290"/>
      <c r="CL65" s="290"/>
      <c r="CM65" s="290"/>
      <c r="CN65" s="290"/>
      <c r="CO65" s="290"/>
      <c r="CP65" s="290"/>
      <c r="CQ65" s="290"/>
      <c r="CR65" s="290"/>
      <c r="CS65" s="290"/>
      <c r="CT65" s="290"/>
      <c r="CU65" s="290"/>
      <c r="CV65" s="297"/>
      <c r="CW65" s="290"/>
      <c r="CX65" s="290"/>
      <c r="CY65" s="290"/>
      <c r="CZ65" s="290"/>
      <c r="DA65" s="290"/>
      <c r="DB65" s="290"/>
      <c r="DC65" s="290"/>
      <c r="DD65" s="290"/>
      <c r="DE65" s="290"/>
      <c r="DF65" s="290"/>
      <c r="DG65" s="308"/>
      <c r="DH65" s="290"/>
      <c r="DI65" s="290"/>
      <c r="DJ65" s="290"/>
      <c r="DK65" s="290"/>
      <c r="DL65" s="290"/>
      <c r="DM65" s="290"/>
      <c r="DN65" s="290"/>
      <c r="DO65" s="290"/>
      <c r="DP65" s="290"/>
      <c r="DQ65" s="290"/>
      <c r="DR65" s="290"/>
      <c r="DS65" s="290"/>
      <c r="DT65" s="290"/>
      <c r="DU65" s="290"/>
      <c r="DV65" s="290"/>
      <c r="DW65" s="290"/>
      <c r="DX65" s="290"/>
      <c r="DY65" s="290"/>
      <c r="DZ65" s="290"/>
      <c r="EA65" s="290"/>
      <c r="EB65" s="290"/>
      <c r="EC65" s="290"/>
      <c r="ED65" s="290"/>
      <c r="EE65" s="290"/>
      <c r="EF65" s="297"/>
      <c r="EG65" s="290"/>
      <c r="EH65" s="290"/>
      <c r="EI65" s="290"/>
      <c r="EJ65" s="290"/>
      <c r="EK65" s="290"/>
      <c r="EL65" s="290"/>
      <c r="EM65" s="290"/>
      <c r="EN65" s="290"/>
      <c r="EO65" s="290"/>
      <c r="EP65" s="290"/>
      <c r="EQ65" s="298"/>
      <c r="ET65" s="110"/>
      <c r="EU65" s="110"/>
      <c r="EV65" s="110"/>
      <c r="EW65" s="110"/>
      <c r="EX65" s="110"/>
      <c r="EY65" s="110"/>
      <c r="EZ65" s="360"/>
      <c r="FA65" s="360"/>
      <c r="FB65" s="360"/>
      <c r="FC65" s="360"/>
      <c r="FD65" s="360"/>
      <c r="FE65" s="360"/>
      <c r="FF65" s="360"/>
      <c r="FG65" s="114"/>
      <c r="FH65" s="110"/>
      <c r="FI65" s="3"/>
      <c r="FK65" s="3"/>
      <c r="FL65" s="1"/>
      <c r="FN65" s="1"/>
      <c r="FO65" s="82"/>
      <c r="FP65" s="3"/>
      <c r="FQ65" s="4"/>
      <c r="FR65" s="1"/>
      <c r="FS65" s="1"/>
      <c r="FT65" s="3"/>
      <c r="FU65" s="3"/>
      <c r="FV65" s="3"/>
      <c r="FW65" s="13"/>
      <c r="FX65" s="13"/>
      <c r="FY65" s="13"/>
      <c r="FZ65" s="13"/>
    </row>
    <row r="66" spans="4:182" ht="6" customHeight="1" thickTop="1" x14ac:dyDescent="0.2">
      <c r="D66" s="110"/>
      <c r="E66" s="110"/>
      <c r="F66" s="110"/>
      <c r="G66" s="110"/>
      <c r="H66" s="110"/>
      <c r="I66" s="110"/>
      <c r="J66" s="110"/>
      <c r="K66" s="110"/>
      <c r="L66" s="110"/>
      <c r="M66" s="360"/>
      <c r="N66" s="360"/>
      <c r="O66" s="360"/>
      <c r="P66" s="360"/>
      <c r="Q66" s="360"/>
      <c r="R66" s="360"/>
      <c r="S66" s="360"/>
      <c r="T66" s="114"/>
      <c r="U66" s="110"/>
      <c r="V66" s="79"/>
      <c r="W66" s="80"/>
      <c r="X66" s="79"/>
      <c r="Y66" s="85"/>
      <c r="Z66" s="13"/>
      <c r="AA66" s="39"/>
      <c r="AB66" s="41"/>
      <c r="AC66" s="33"/>
      <c r="AD66" s="33"/>
      <c r="AE66" s="97"/>
      <c r="AF66" s="3"/>
      <c r="AG66" s="3"/>
      <c r="AH66" s="3"/>
      <c r="AI66" s="3"/>
      <c r="AJ66" s="13"/>
      <c r="AK66" s="13"/>
      <c r="AL66" s="13"/>
      <c r="AM66" s="13"/>
      <c r="AN66" s="13"/>
      <c r="AP66" s="362"/>
      <c r="AQ66" s="362"/>
      <c r="AR66" s="362"/>
      <c r="AS66" s="362"/>
      <c r="AT66" s="362"/>
      <c r="AU66" s="362"/>
      <c r="AV66" s="362"/>
      <c r="AW66" s="362"/>
      <c r="AX66" s="362"/>
      <c r="AY66" s="362"/>
      <c r="AZ66" s="362"/>
      <c r="BA66" s="362"/>
      <c r="BB66" s="362"/>
      <c r="BX66" s="283"/>
      <c r="BY66" s="284"/>
      <c r="BZ66" s="284"/>
      <c r="CA66" s="284"/>
      <c r="CB66" s="284"/>
      <c r="CC66" s="284"/>
      <c r="CD66" s="284"/>
      <c r="CE66" s="284"/>
      <c r="CF66" s="284"/>
      <c r="CG66" s="284"/>
      <c r="CH66" s="284"/>
      <c r="CI66" s="285"/>
      <c r="CJ66" s="336"/>
      <c r="CK66" s="290"/>
      <c r="CL66" s="290"/>
      <c r="CM66" s="290"/>
      <c r="CN66" s="290"/>
      <c r="CO66" s="290"/>
      <c r="CP66" s="290"/>
      <c r="CQ66" s="290"/>
      <c r="CR66" s="290"/>
      <c r="CS66" s="290"/>
      <c r="CT66" s="290"/>
      <c r="CU66" s="290"/>
      <c r="CV66" s="297"/>
      <c r="CW66" s="290"/>
      <c r="CX66" s="290"/>
      <c r="CY66" s="290"/>
      <c r="CZ66" s="290"/>
      <c r="DA66" s="290"/>
      <c r="DB66" s="290"/>
      <c r="DC66" s="290"/>
      <c r="DD66" s="290"/>
      <c r="DE66" s="290"/>
      <c r="DF66" s="290"/>
      <c r="DG66" s="308"/>
      <c r="DH66" s="290"/>
      <c r="DI66" s="290"/>
      <c r="DJ66" s="290"/>
      <c r="DK66" s="290"/>
      <c r="DL66" s="290"/>
      <c r="DM66" s="290"/>
      <c r="DN66" s="290"/>
      <c r="DO66" s="290"/>
      <c r="DP66" s="290"/>
      <c r="DQ66" s="290"/>
      <c r="DR66" s="290"/>
      <c r="DS66" s="290"/>
      <c r="DT66" s="290"/>
      <c r="DU66" s="290"/>
      <c r="DV66" s="290"/>
      <c r="DW66" s="290"/>
      <c r="DX66" s="290"/>
      <c r="DY66" s="290"/>
      <c r="DZ66" s="290"/>
      <c r="EA66" s="290"/>
      <c r="EB66" s="290"/>
      <c r="EC66" s="290"/>
      <c r="ED66" s="290"/>
      <c r="EE66" s="290"/>
      <c r="EF66" s="297"/>
      <c r="EG66" s="290"/>
      <c r="EH66" s="290"/>
      <c r="EI66" s="290"/>
      <c r="EJ66" s="290"/>
      <c r="EK66" s="290"/>
      <c r="EL66" s="290"/>
      <c r="EM66" s="290"/>
      <c r="EN66" s="290"/>
      <c r="EO66" s="290"/>
      <c r="EP66" s="290"/>
      <c r="EQ66" s="298"/>
      <c r="ET66" s="110"/>
      <c r="EU66" s="110"/>
      <c r="EV66" s="110"/>
      <c r="EW66" s="110"/>
      <c r="EX66" s="110"/>
      <c r="EY66" s="110"/>
      <c r="EZ66" s="360"/>
      <c r="FA66" s="360"/>
      <c r="FB66" s="360"/>
      <c r="FC66" s="360"/>
      <c r="FD66" s="360"/>
      <c r="FE66" s="360"/>
      <c r="FF66" s="360"/>
      <c r="FG66" s="114"/>
      <c r="FH66" s="110"/>
      <c r="FI66" s="79"/>
      <c r="FJ66" s="80"/>
      <c r="FK66" s="79"/>
      <c r="FL66" s="85"/>
      <c r="FM66" s="13"/>
      <c r="FN66" s="39"/>
      <c r="FO66" s="41"/>
      <c r="FP66" s="33"/>
      <c r="FQ66" s="34"/>
      <c r="FR66" s="33"/>
      <c r="FS66" s="3"/>
      <c r="FT66" s="3"/>
      <c r="FU66" s="3"/>
      <c r="FV66" s="3"/>
      <c r="FW66" s="13"/>
      <c r="FX66" s="13"/>
      <c r="FY66" s="13"/>
      <c r="FZ66" s="13"/>
    </row>
    <row r="67" spans="4:182" ht="6" customHeight="1" thickBot="1" x14ac:dyDescent="0.25">
      <c r="D67" s="110"/>
      <c r="E67" s="110"/>
      <c r="F67" s="110"/>
      <c r="G67" s="110"/>
      <c r="H67" s="110"/>
      <c r="I67" s="110"/>
      <c r="J67" s="110"/>
      <c r="K67" s="110"/>
      <c r="L67" s="110"/>
      <c r="M67" s="360"/>
      <c r="N67" s="360"/>
      <c r="O67" s="360"/>
      <c r="P67" s="360"/>
      <c r="Q67" s="360"/>
      <c r="R67" s="360"/>
      <c r="S67" s="360"/>
      <c r="T67" s="114"/>
      <c r="U67" s="110"/>
      <c r="V67" s="33"/>
      <c r="W67" s="13"/>
      <c r="X67" s="33"/>
      <c r="Y67" s="86"/>
      <c r="Z67" s="83"/>
      <c r="AA67" s="84"/>
      <c r="AB67" s="42"/>
      <c r="AC67" s="1"/>
      <c r="AD67" s="33"/>
      <c r="AE67" s="97"/>
      <c r="AF67" s="3"/>
      <c r="AG67" s="3"/>
      <c r="AH67" s="3"/>
      <c r="AI67" s="3"/>
      <c r="AJ67" s="13"/>
      <c r="AK67" s="13"/>
      <c r="AL67" s="13"/>
      <c r="AM67" s="13"/>
      <c r="AN67" s="13"/>
      <c r="BX67" s="286"/>
      <c r="BY67" s="287"/>
      <c r="BZ67" s="287"/>
      <c r="CA67" s="287"/>
      <c r="CB67" s="287"/>
      <c r="CC67" s="287"/>
      <c r="CD67" s="287"/>
      <c r="CE67" s="287"/>
      <c r="CF67" s="287"/>
      <c r="CG67" s="287"/>
      <c r="CH67" s="287"/>
      <c r="CI67" s="288"/>
      <c r="CJ67" s="336"/>
      <c r="CK67" s="290"/>
      <c r="CL67" s="290"/>
      <c r="CM67" s="290"/>
      <c r="CN67" s="290"/>
      <c r="CO67" s="290"/>
      <c r="CP67" s="290"/>
      <c r="CQ67" s="290"/>
      <c r="CR67" s="290"/>
      <c r="CS67" s="290"/>
      <c r="CT67" s="290"/>
      <c r="CU67" s="290"/>
      <c r="CV67" s="297"/>
      <c r="CW67" s="290"/>
      <c r="CX67" s="290"/>
      <c r="CY67" s="290"/>
      <c r="CZ67" s="290"/>
      <c r="DA67" s="290"/>
      <c r="DB67" s="290"/>
      <c r="DC67" s="290"/>
      <c r="DD67" s="290"/>
      <c r="DE67" s="290"/>
      <c r="DF67" s="290"/>
      <c r="DG67" s="308"/>
      <c r="DH67" s="290"/>
      <c r="DI67" s="290"/>
      <c r="DJ67" s="290"/>
      <c r="DK67" s="290"/>
      <c r="DL67" s="290"/>
      <c r="DM67" s="290"/>
      <c r="DN67" s="290"/>
      <c r="DO67" s="290"/>
      <c r="DP67" s="290"/>
      <c r="DQ67" s="290"/>
      <c r="DR67" s="290"/>
      <c r="DS67" s="290"/>
      <c r="DT67" s="290"/>
      <c r="DU67" s="290"/>
      <c r="DV67" s="290"/>
      <c r="DW67" s="290"/>
      <c r="DX67" s="290"/>
      <c r="DY67" s="290"/>
      <c r="DZ67" s="290"/>
      <c r="EA67" s="290"/>
      <c r="EB67" s="290"/>
      <c r="EC67" s="290"/>
      <c r="ED67" s="290"/>
      <c r="EE67" s="290"/>
      <c r="EF67" s="297"/>
      <c r="EG67" s="290"/>
      <c r="EH67" s="290"/>
      <c r="EI67" s="290"/>
      <c r="EJ67" s="290"/>
      <c r="EK67" s="290"/>
      <c r="EL67" s="290"/>
      <c r="EM67" s="290"/>
      <c r="EN67" s="290"/>
      <c r="EO67" s="290"/>
      <c r="EP67" s="290"/>
      <c r="EQ67" s="298"/>
      <c r="ET67" s="110"/>
      <c r="EU67" s="110"/>
      <c r="EV67" s="110"/>
      <c r="EW67" s="110"/>
      <c r="EX67" s="110"/>
      <c r="EY67" s="110"/>
      <c r="EZ67" s="360"/>
      <c r="FA67" s="360"/>
      <c r="FB67" s="360"/>
      <c r="FC67" s="360"/>
      <c r="FD67" s="360"/>
      <c r="FE67" s="360"/>
      <c r="FF67" s="360"/>
      <c r="FG67" s="114"/>
      <c r="FH67" s="110"/>
      <c r="FI67" s="33"/>
      <c r="FJ67" s="13"/>
      <c r="FK67" s="33"/>
      <c r="FL67" s="86"/>
      <c r="FM67" s="83"/>
      <c r="FN67" s="84"/>
      <c r="FO67" s="42"/>
      <c r="FP67" s="1"/>
      <c r="FQ67" s="34"/>
      <c r="FR67" s="33"/>
      <c r="FS67" s="3"/>
      <c r="FT67" s="3"/>
      <c r="FU67" s="3"/>
      <c r="FV67" s="3"/>
      <c r="FW67" s="13"/>
      <c r="FX67" s="13"/>
      <c r="FY67" s="13"/>
      <c r="FZ67" s="13"/>
    </row>
    <row r="68" spans="4:182" ht="6" customHeight="1" thickTop="1" x14ac:dyDescent="0.2">
      <c r="D68" s="110"/>
      <c r="E68" s="110"/>
      <c r="F68" s="110"/>
      <c r="G68" s="110" t="s">
        <v>34</v>
      </c>
      <c r="H68" s="110"/>
      <c r="I68" s="110">
        <v>2</v>
      </c>
      <c r="J68" s="110"/>
      <c r="K68" s="110" t="s">
        <v>31</v>
      </c>
      <c r="L68" s="110"/>
      <c r="M68" s="360" t="s">
        <v>122</v>
      </c>
      <c r="N68" s="360"/>
      <c r="O68" s="360"/>
      <c r="P68" s="360"/>
      <c r="Q68" s="360"/>
      <c r="R68" s="360"/>
      <c r="S68" s="360"/>
      <c r="T68" s="114" t="s">
        <v>32</v>
      </c>
      <c r="U68" s="110"/>
      <c r="V68" s="3"/>
      <c r="X68" s="4"/>
      <c r="Y68" s="82"/>
      <c r="Z68" s="13"/>
      <c r="AA68" s="3"/>
      <c r="AB68" s="1"/>
      <c r="AC68" s="1"/>
      <c r="AD68" s="3"/>
      <c r="AE68" s="98"/>
      <c r="AF68" s="3"/>
      <c r="AG68" s="3"/>
      <c r="AH68" s="3"/>
      <c r="AI68" s="3"/>
      <c r="AJ68" s="13"/>
      <c r="AK68" s="13"/>
      <c r="AL68" s="13"/>
      <c r="AM68" s="13"/>
      <c r="AN68" s="13"/>
      <c r="AP68" s="110" t="s">
        <v>20</v>
      </c>
      <c r="AQ68" s="110"/>
      <c r="AR68" s="360" t="s">
        <v>113</v>
      </c>
      <c r="AS68" s="360"/>
      <c r="AT68" s="360"/>
      <c r="AU68" s="360"/>
      <c r="AV68" s="360"/>
      <c r="AW68" s="360"/>
      <c r="AX68" s="360"/>
      <c r="AY68" s="114" t="s">
        <v>21</v>
      </c>
      <c r="AZ68" s="110"/>
      <c r="BX68" s="319">
        <v>3</v>
      </c>
      <c r="BY68" s="320"/>
      <c r="BZ68" s="320"/>
      <c r="CA68" s="320"/>
      <c r="CB68" s="320"/>
      <c r="CC68" s="320"/>
      <c r="CD68" s="320"/>
      <c r="CE68" s="320"/>
      <c r="CF68" s="320"/>
      <c r="CG68" s="320"/>
      <c r="CH68" s="320"/>
      <c r="CI68" s="320"/>
      <c r="CJ68" s="327">
        <v>3</v>
      </c>
      <c r="CK68" s="323"/>
      <c r="CL68" s="323"/>
      <c r="CM68" s="323"/>
      <c r="CN68" s="323"/>
      <c r="CO68" s="323"/>
      <c r="CP68" s="323"/>
      <c r="CQ68" s="323"/>
      <c r="CR68" s="323"/>
      <c r="CS68" s="323"/>
      <c r="CT68" s="323"/>
      <c r="CU68" s="328"/>
      <c r="CV68" s="323">
        <v>1</v>
      </c>
      <c r="CW68" s="323"/>
      <c r="CX68" s="323"/>
      <c r="CY68" s="323"/>
      <c r="CZ68" s="323"/>
      <c r="DA68" s="323"/>
      <c r="DB68" s="323"/>
      <c r="DC68" s="323"/>
      <c r="DD68" s="323"/>
      <c r="DE68" s="323"/>
      <c r="DF68" s="323"/>
      <c r="DG68" s="323"/>
      <c r="DH68" s="332">
        <v>2</v>
      </c>
      <c r="DI68" s="323"/>
      <c r="DJ68" s="323"/>
      <c r="DK68" s="323"/>
      <c r="DL68" s="323"/>
      <c r="DM68" s="323"/>
      <c r="DN68" s="323"/>
      <c r="DO68" s="323"/>
      <c r="DP68" s="323"/>
      <c r="DQ68" s="323"/>
      <c r="DR68" s="323"/>
      <c r="DS68" s="328"/>
      <c r="DT68" s="332">
        <v>3</v>
      </c>
      <c r="DU68" s="323"/>
      <c r="DV68" s="323"/>
      <c r="DW68" s="323"/>
      <c r="DX68" s="323"/>
      <c r="DY68" s="323"/>
      <c r="DZ68" s="323"/>
      <c r="EA68" s="323"/>
      <c r="EB68" s="323"/>
      <c r="EC68" s="323"/>
      <c r="ED68" s="323"/>
      <c r="EE68" s="328"/>
      <c r="EF68" s="323">
        <v>3</v>
      </c>
      <c r="EG68" s="323"/>
      <c r="EH68" s="323"/>
      <c r="EI68" s="323"/>
      <c r="EJ68" s="323"/>
      <c r="EK68" s="323"/>
      <c r="EL68" s="323"/>
      <c r="EM68" s="323"/>
      <c r="EN68" s="323"/>
      <c r="EO68" s="323"/>
      <c r="EP68" s="323"/>
      <c r="EQ68" s="324"/>
      <c r="ET68" s="110" t="s">
        <v>34</v>
      </c>
      <c r="EU68" s="110"/>
      <c r="EV68" s="110">
        <v>4</v>
      </c>
      <c r="EW68" s="110"/>
      <c r="EX68" s="110" t="s">
        <v>31</v>
      </c>
      <c r="EY68" s="110"/>
      <c r="EZ68" s="360" t="s">
        <v>80</v>
      </c>
      <c r="FA68" s="360"/>
      <c r="FB68" s="360"/>
      <c r="FC68" s="360"/>
      <c r="FD68" s="360"/>
      <c r="FE68" s="360"/>
      <c r="FF68" s="360"/>
      <c r="FG68" s="114" t="s">
        <v>32</v>
      </c>
      <c r="FH68" s="110"/>
      <c r="FI68" s="3"/>
      <c r="FK68" s="4"/>
      <c r="FL68" s="82"/>
      <c r="FM68" s="13"/>
      <c r="FN68" s="3"/>
      <c r="FO68" s="1"/>
      <c r="FP68" s="1"/>
      <c r="FQ68" s="4"/>
      <c r="FR68" s="3"/>
      <c r="FS68" s="3"/>
      <c r="FT68" s="3"/>
      <c r="FU68" s="3"/>
      <c r="FV68" s="3"/>
      <c r="FW68" s="13"/>
      <c r="FX68" s="13"/>
      <c r="FY68" s="13"/>
      <c r="FZ68" s="13"/>
    </row>
    <row r="69" spans="4:182" ht="6" customHeight="1" thickBot="1" x14ac:dyDescent="0.25">
      <c r="D69" s="110"/>
      <c r="E69" s="110"/>
      <c r="F69" s="110"/>
      <c r="G69" s="110"/>
      <c r="H69" s="110"/>
      <c r="I69" s="110"/>
      <c r="J69" s="110"/>
      <c r="K69" s="110"/>
      <c r="L69" s="110"/>
      <c r="M69" s="360"/>
      <c r="N69" s="360"/>
      <c r="O69" s="360"/>
      <c r="P69" s="360"/>
      <c r="Q69" s="360"/>
      <c r="R69" s="360"/>
      <c r="S69" s="360"/>
      <c r="T69" s="114"/>
      <c r="U69" s="110"/>
      <c r="V69" s="35"/>
      <c r="X69" s="36"/>
      <c r="Y69" s="1"/>
      <c r="AA69" s="1"/>
      <c r="AB69" s="33"/>
      <c r="AC69" s="33"/>
      <c r="AD69" s="33"/>
      <c r="AE69" s="97"/>
      <c r="AF69" s="33"/>
      <c r="AG69" s="33"/>
      <c r="AH69"/>
      <c r="AI69" s="3"/>
      <c r="AJ69" s="13"/>
      <c r="AK69" s="13"/>
      <c r="AL69" s="13"/>
      <c r="AM69" s="13"/>
      <c r="AN69" s="13"/>
      <c r="AP69" s="110"/>
      <c r="AQ69" s="110"/>
      <c r="AR69" s="360"/>
      <c r="AS69" s="360"/>
      <c r="AT69" s="360"/>
      <c r="AU69" s="360"/>
      <c r="AV69" s="360"/>
      <c r="AW69" s="360"/>
      <c r="AX69" s="360"/>
      <c r="AY69" s="114"/>
      <c r="AZ69" s="110"/>
      <c r="BX69" s="319"/>
      <c r="BY69" s="320"/>
      <c r="BZ69" s="320"/>
      <c r="CA69" s="320"/>
      <c r="CB69" s="320"/>
      <c r="CC69" s="320"/>
      <c r="CD69" s="320"/>
      <c r="CE69" s="320"/>
      <c r="CF69" s="320"/>
      <c r="CG69" s="320"/>
      <c r="CH69" s="320"/>
      <c r="CI69" s="320"/>
      <c r="CJ69" s="329"/>
      <c r="CK69" s="303"/>
      <c r="CL69" s="303"/>
      <c r="CM69" s="303"/>
      <c r="CN69" s="303"/>
      <c r="CO69" s="303"/>
      <c r="CP69" s="303"/>
      <c r="CQ69" s="303"/>
      <c r="CR69" s="303"/>
      <c r="CS69" s="303"/>
      <c r="CT69" s="303"/>
      <c r="CU69" s="304"/>
      <c r="CV69" s="303"/>
      <c r="CW69" s="303"/>
      <c r="CX69" s="303"/>
      <c r="CY69" s="303"/>
      <c r="CZ69" s="303"/>
      <c r="DA69" s="303"/>
      <c r="DB69" s="303"/>
      <c r="DC69" s="303"/>
      <c r="DD69" s="303"/>
      <c r="DE69" s="303"/>
      <c r="DF69" s="303"/>
      <c r="DG69" s="303"/>
      <c r="DH69" s="302"/>
      <c r="DI69" s="303"/>
      <c r="DJ69" s="303"/>
      <c r="DK69" s="303"/>
      <c r="DL69" s="303"/>
      <c r="DM69" s="303"/>
      <c r="DN69" s="303"/>
      <c r="DO69" s="303"/>
      <c r="DP69" s="303"/>
      <c r="DQ69" s="303"/>
      <c r="DR69" s="303"/>
      <c r="DS69" s="304"/>
      <c r="DT69" s="302"/>
      <c r="DU69" s="303"/>
      <c r="DV69" s="303"/>
      <c r="DW69" s="303"/>
      <c r="DX69" s="303"/>
      <c r="DY69" s="303"/>
      <c r="DZ69" s="303"/>
      <c r="EA69" s="303"/>
      <c r="EB69" s="303"/>
      <c r="EC69" s="303"/>
      <c r="ED69" s="303"/>
      <c r="EE69" s="304"/>
      <c r="EF69" s="303"/>
      <c r="EG69" s="303"/>
      <c r="EH69" s="303"/>
      <c r="EI69" s="303"/>
      <c r="EJ69" s="303"/>
      <c r="EK69" s="303"/>
      <c r="EL69" s="303"/>
      <c r="EM69" s="303"/>
      <c r="EN69" s="303"/>
      <c r="EO69" s="303"/>
      <c r="EP69" s="303"/>
      <c r="EQ69" s="314"/>
      <c r="ET69" s="110"/>
      <c r="EU69" s="110"/>
      <c r="EV69" s="110"/>
      <c r="EW69" s="110"/>
      <c r="EX69" s="110"/>
      <c r="EY69" s="110"/>
      <c r="EZ69" s="360"/>
      <c r="FA69" s="360"/>
      <c r="FB69" s="360"/>
      <c r="FC69" s="360"/>
      <c r="FD69" s="360"/>
      <c r="FE69" s="360"/>
      <c r="FF69" s="360"/>
      <c r="FG69" s="114"/>
      <c r="FH69" s="110"/>
      <c r="FI69" s="35"/>
      <c r="FK69" s="36"/>
      <c r="FL69" s="1"/>
      <c r="FN69" s="1"/>
      <c r="FO69" s="33"/>
      <c r="FP69" s="33"/>
      <c r="FQ69" s="34"/>
      <c r="FR69" s="33"/>
      <c r="FS69" s="33"/>
      <c r="FT69" s="33"/>
      <c r="FU69"/>
      <c r="FV69" s="3"/>
      <c r="FW69" s="13"/>
      <c r="FX69" s="13"/>
      <c r="FY69" s="13"/>
      <c r="FZ69" s="13"/>
    </row>
    <row r="70" spans="4:182" ht="6" customHeight="1" thickTop="1" x14ac:dyDescent="0.2">
      <c r="D70" s="110"/>
      <c r="E70" s="110"/>
      <c r="F70" s="110"/>
      <c r="G70" s="110"/>
      <c r="H70" s="110"/>
      <c r="I70" s="110"/>
      <c r="J70" s="110"/>
      <c r="K70" s="110"/>
      <c r="L70" s="110"/>
      <c r="M70" s="360"/>
      <c r="N70" s="360"/>
      <c r="O70" s="360"/>
      <c r="P70" s="360"/>
      <c r="Q70" s="360"/>
      <c r="R70" s="360"/>
      <c r="S70" s="360"/>
      <c r="T70" s="114"/>
      <c r="U70" s="110"/>
      <c r="V70"/>
      <c r="W70" s="11"/>
      <c r="X70"/>
      <c r="Y70" s="1"/>
      <c r="AA70" s="1"/>
      <c r="AB70" s="33"/>
      <c r="AC70" s="33"/>
      <c r="AD70" s="33"/>
      <c r="AE70" s="97"/>
      <c r="AF70" s="33"/>
      <c r="AG70" s="33"/>
      <c r="AH70"/>
      <c r="AI70" s="3"/>
      <c r="AJ70" s="13"/>
      <c r="AK70" s="13"/>
      <c r="AL70" s="13"/>
      <c r="AM70" s="13"/>
      <c r="AN70" s="13"/>
      <c r="AP70" s="110"/>
      <c r="AQ70" s="110"/>
      <c r="AR70" s="360"/>
      <c r="AS70" s="360"/>
      <c r="AT70" s="360"/>
      <c r="AU70" s="360"/>
      <c r="AV70" s="360"/>
      <c r="AW70" s="360"/>
      <c r="AX70" s="360"/>
      <c r="AY70" s="114"/>
      <c r="AZ70" s="110"/>
      <c r="BA70" s="80"/>
      <c r="BB70" s="80"/>
      <c r="BC70" s="80"/>
      <c r="BD70" s="80"/>
      <c r="BE70" s="95"/>
      <c r="BF70" s="13"/>
      <c r="BG70" s="13"/>
      <c r="BH70" s="13"/>
      <c r="BX70" s="319"/>
      <c r="BY70" s="320"/>
      <c r="BZ70" s="320"/>
      <c r="CA70" s="320"/>
      <c r="CB70" s="320"/>
      <c r="CC70" s="320"/>
      <c r="CD70" s="320"/>
      <c r="CE70" s="320"/>
      <c r="CF70" s="320"/>
      <c r="CG70" s="320"/>
      <c r="CH70" s="320"/>
      <c r="CI70" s="320"/>
      <c r="CJ70" s="330"/>
      <c r="CK70" s="325"/>
      <c r="CL70" s="325"/>
      <c r="CM70" s="325"/>
      <c r="CN70" s="325"/>
      <c r="CO70" s="325"/>
      <c r="CP70" s="325"/>
      <c r="CQ70" s="325"/>
      <c r="CR70" s="325"/>
      <c r="CS70" s="325"/>
      <c r="CT70" s="325"/>
      <c r="CU70" s="331"/>
      <c r="CV70" s="325"/>
      <c r="CW70" s="325"/>
      <c r="CX70" s="325"/>
      <c r="CY70" s="325"/>
      <c r="CZ70" s="325"/>
      <c r="DA70" s="325"/>
      <c r="DB70" s="325"/>
      <c r="DC70" s="325"/>
      <c r="DD70" s="325"/>
      <c r="DE70" s="325"/>
      <c r="DF70" s="325"/>
      <c r="DG70" s="325"/>
      <c r="DH70" s="333"/>
      <c r="DI70" s="325"/>
      <c r="DJ70" s="325"/>
      <c r="DK70" s="325"/>
      <c r="DL70" s="325"/>
      <c r="DM70" s="325"/>
      <c r="DN70" s="325"/>
      <c r="DO70" s="325"/>
      <c r="DP70" s="325"/>
      <c r="DQ70" s="325"/>
      <c r="DR70" s="325"/>
      <c r="DS70" s="331"/>
      <c r="DT70" s="333"/>
      <c r="DU70" s="325"/>
      <c r="DV70" s="325"/>
      <c r="DW70" s="325"/>
      <c r="DX70" s="325"/>
      <c r="DY70" s="325"/>
      <c r="DZ70" s="325"/>
      <c r="EA70" s="325"/>
      <c r="EB70" s="325"/>
      <c r="EC70" s="325"/>
      <c r="ED70" s="325"/>
      <c r="EE70" s="331"/>
      <c r="EF70" s="325"/>
      <c r="EG70" s="325"/>
      <c r="EH70" s="325"/>
      <c r="EI70" s="325"/>
      <c r="EJ70" s="325"/>
      <c r="EK70" s="325"/>
      <c r="EL70" s="325"/>
      <c r="EM70" s="325"/>
      <c r="EN70" s="325"/>
      <c r="EO70" s="325"/>
      <c r="EP70" s="325"/>
      <c r="EQ70" s="326"/>
      <c r="ET70" s="110"/>
      <c r="EU70" s="110"/>
      <c r="EV70" s="110"/>
      <c r="EW70" s="110"/>
      <c r="EX70" s="110"/>
      <c r="EY70" s="110"/>
      <c r="EZ70" s="360"/>
      <c r="FA70" s="360"/>
      <c r="FB70" s="360"/>
      <c r="FC70" s="360"/>
      <c r="FD70" s="360"/>
      <c r="FE70" s="360"/>
      <c r="FF70" s="360"/>
      <c r="FG70" s="114"/>
      <c r="FH70" s="110"/>
      <c r="FI70"/>
      <c r="FJ70" s="11"/>
      <c r="FK70"/>
      <c r="FL70" s="1"/>
      <c r="FN70" s="1"/>
      <c r="FO70" s="33"/>
      <c r="FP70" s="33"/>
      <c r="FQ70" s="34"/>
      <c r="FR70" s="33"/>
      <c r="FS70" s="33"/>
      <c r="FT70" s="33"/>
      <c r="FU70"/>
      <c r="FV70" s="3"/>
      <c r="FW70" s="13"/>
      <c r="FX70" s="13"/>
      <c r="FY70" s="13"/>
      <c r="FZ70" s="13"/>
    </row>
    <row r="71" spans="4:182" ht="6" customHeight="1" thickBot="1" x14ac:dyDescent="0.25">
      <c r="D71" s="110"/>
      <c r="E71" s="110"/>
      <c r="F71" s="110"/>
      <c r="G71" s="110"/>
      <c r="H71" s="110"/>
      <c r="I71" s="110"/>
      <c r="J71" s="110"/>
      <c r="K71" s="110"/>
      <c r="L71" s="110"/>
      <c r="M71" s="360"/>
      <c r="N71" s="360"/>
      <c r="O71" s="360"/>
      <c r="P71" s="360"/>
      <c r="Q71" s="360"/>
      <c r="R71" s="360"/>
      <c r="S71" s="360"/>
      <c r="T71" s="114"/>
      <c r="U71" s="110"/>
      <c r="V71"/>
      <c r="X71"/>
      <c r="Y71"/>
      <c r="AA71"/>
      <c r="AB71" s="33"/>
      <c r="AC71" s="33"/>
      <c r="AD71" s="33"/>
      <c r="AE71" s="86"/>
      <c r="AF71" s="91"/>
      <c r="AG71" s="91"/>
      <c r="AH71" s="40"/>
      <c r="AI71" s="40"/>
      <c r="AJ71" s="13"/>
      <c r="AK71" s="13"/>
      <c r="AL71" s="13"/>
      <c r="AM71" s="13"/>
      <c r="AN71" s="13"/>
      <c r="AP71" s="110"/>
      <c r="AQ71" s="110"/>
      <c r="AR71" s="360"/>
      <c r="AS71" s="360"/>
      <c r="AT71" s="360"/>
      <c r="AU71" s="360"/>
      <c r="AV71" s="360"/>
      <c r="AW71" s="360"/>
      <c r="AX71" s="360"/>
      <c r="AY71" s="114"/>
      <c r="AZ71" s="110"/>
      <c r="BA71" s="13"/>
      <c r="BB71" s="13"/>
      <c r="BC71" s="13"/>
      <c r="BD71" s="13"/>
      <c r="BE71" s="96"/>
      <c r="BF71" s="83"/>
      <c r="BG71" s="83"/>
      <c r="BH71" s="83"/>
      <c r="BX71" s="319"/>
      <c r="BY71" s="320"/>
      <c r="BZ71" s="320"/>
      <c r="CA71" s="320"/>
      <c r="CB71" s="320"/>
      <c r="CC71" s="320"/>
      <c r="CD71" s="320"/>
      <c r="CE71" s="320"/>
      <c r="CF71" s="320"/>
      <c r="CG71" s="320"/>
      <c r="CH71" s="320"/>
      <c r="CI71" s="320"/>
      <c r="CJ71" s="17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4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8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4"/>
      <c r="DT71" s="18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4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9"/>
      <c r="ET71" s="110"/>
      <c r="EU71" s="110"/>
      <c r="EV71" s="110"/>
      <c r="EW71" s="110"/>
      <c r="EX71" s="110"/>
      <c r="EY71" s="110"/>
      <c r="EZ71" s="360"/>
      <c r="FA71" s="360"/>
      <c r="FB71" s="360"/>
      <c r="FC71" s="360"/>
      <c r="FD71" s="360"/>
      <c r="FE71" s="360"/>
      <c r="FF71" s="360"/>
      <c r="FG71" s="114"/>
      <c r="FH71" s="110"/>
      <c r="FI71"/>
      <c r="FK71"/>
      <c r="FL71"/>
      <c r="FN71"/>
      <c r="FO71" s="33"/>
      <c r="FP71" s="33"/>
      <c r="FQ71" s="34"/>
      <c r="FR71" s="33"/>
      <c r="FS71" s="33"/>
      <c r="FT71" s="33"/>
      <c r="FU71" s="40"/>
      <c r="FV71" s="40"/>
      <c r="FW71" s="13"/>
      <c r="FX71" s="13"/>
      <c r="FY71" s="13"/>
      <c r="FZ71" s="13"/>
    </row>
    <row r="72" spans="4:182" ht="6" customHeight="1" thickTop="1" x14ac:dyDescent="0.2">
      <c r="D72" s="110" t="s">
        <v>123</v>
      </c>
      <c r="E72" s="110"/>
      <c r="F72" s="110"/>
      <c r="G72" s="110" t="s">
        <v>35</v>
      </c>
      <c r="H72" s="110"/>
      <c r="I72" s="110">
        <v>1</v>
      </c>
      <c r="J72" s="110"/>
      <c r="K72" s="110" t="s">
        <v>31</v>
      </c>
      <c r="L72" s="110"/>
      <c r="M72" s="360" t="s">
        <v>121</v>
      </c>
      <c r="N72" s="360"/>
      <c r="O72" s="360"/>
      <c r="P72" s="360"/>
      <c r="Q72" s="360"/>
      <c r="R72" s="360"/>
      <c r="S72" s="360"/>
      <c r="T72" s="114" t="s">
        <v>32</v>
      </c>
      <c r="U72" s="110"/>
      <c r="V72"/>
      <c r="X72"/>
      <c r="Y72"/>
      <c r="AA72"/>
      <c r="AB72" s="33"/>
      <c r="AC72" s="33"/>
      <c r="AD72" s="34"/>
      <c r="AE72" s="41"/>
      <c r="AF72" s="33"/>
      <c r="AG72" s="33"/>
      <c r="AH72" s="85"/>
      <c r="AI72" s="1"/>
      <c r="AJ72" s="13"/>
      <c r="AK72" s="13"/>
      <c r="AL72" s="13"/>
      <c r="AM72" s="13"/>
      <c r="AN72" s="13"/>
      <c r="AP72" s="110" t="s">
        <v>20</v>
      </c>
      <c r="AQ72" s="110"/>
      <c r="AR72" s="360" t="s">
        <v>55</v>
      </c>
      <c r="AS72" s="360"/>
      <c r="AT72" s="360"/>
      <c r="AU72" s="360"/>
      <c r="AV72" s="360"/>
      <c r="AW72" s="360"/>
      <c r="AX72" s="360"/>
      <c r="AY72" s="114" t="s">
        <v>21</v>
      </c>
      <c r="AZ72" s="110"/>
      <c r="BA72" s="13"/>
      <c r="BB72" s="13"/>
      <c r="BC72" s="13"/>
      <c r="BD72" s="14"/>
      <c r="BE72" s="13"/>
      <c r="BF72" s="13"/>
      <c r="BG72" s="13"/>
      <c r="BH72" s="14"/>
      <c r="BI72" s="13"/>
      <c r="BJ72" s="13"/>
      <c r="BK72" s="361"/>
      <c r="BL72" s="361"/>
      <c r="BM72" s="361"/>
      <c r="BN72" s="361"/>
      <c r="BX72" s="319"/>
      <c r="BY72" s="320"/>
      <c r="BZ72" s="320"/>
      <c r="CA72" s="320"/>
      <c r="CB72" s="320"/>
      <c r="CC72" s="320"/>
      <c r="CD72" s="320"/>
      <c r="CE72" s="320"/>
      <c r="CF72" s="320"/>
      <c r="CG72" s="320"/>
      <c r="CH72" s="320"/>
      <c r="CI72" s="320"/>
      <c r="CJ72" s="17"/>
      <c r="CK72" s="187">
        <v>11</v>
      </c>
      <c r="CL72" s="187"/>
      <c r="CM72" s="187">
        <v>11</v>
      </c>
      <c r="CN72" s="187"/>
      <c r="CO72" s="187">
        <v>11</v>
      </c>
      <c r="CP72" s="187"/>
      <c r="CQ72" s="187"/>
      <c r="CR72" s="187"/>
      <c r="CS72" s="187"/>
      <c r="CT72" s="187"/>
      <c r="CU72" s="14"/>
      <c r="CV72" s="13"/>
      <c r="CW72" s="187">
        <v>6</v>
      </c>
      <c r="CX72" s="187"/>
      <c r="CY72" s="187">
        <v>13</v>
      </c>
      <c r="CZ72" s="187"/>
      <c r="DA72" s="187">
        <v>10</v>
      </c>
      <c r="DB72" s="187"/>
      <c r="DC72" s="187">
        <v>7</v>
      </c>
      <c r="DD72" s="187"/>
      <c r="DE72" s="187"/>
      <c r="DF72" s="187"/>
      <c r="DG72" s="13"/>
      <c r="DH72" s="18"/>
      <c r="DI72" s="187">
        <v>10</v>
      </c>
      <c r="DJ72" s="187"/>
      <c r="DK72" s="187">
        <v>14</v>
      </c>
      <c r="DL72" s="187"/>
      <c r="DM72" s="187">
        <v>9</v>
      </c>
      <c r="DN72" s="187"/>
      <c r="DO72" s="187">
        <v>11</v>
      </c>
      <c r="DP72" s="187"/>
      <c r="DQ72" s="187">
        <v>10</v>
      </c>
      <c r="DR72" s="187"/>
      <c r="DS72" s="14"/>
      <c r="DT72" s="18"/>
      <c r="DU72" s="187">
        <v>14</v>
      </c>
      <c r="DV72" s="187"/>
      <c r="DW72" s="187">
        <v>11</v>
      </c>
      <c r="DX72" s="187"/>
      <c r="DY72" s="187">
        <v>11</v>
      </c>
      <c r="DZ72" s="187"/>
      <c r="EA72" s="187">
        <v>11</v>
      </c>
      <c r="EB72" s="187"/>
      <c r="EC72" s="187"/>
      <c r="ED72" s="187"/>
      <c r="EE72" s="14"/>
      <c r="EF72" s="13"/>
      <c r="EG72" s="187">
        <v>11</v>
      </c>
      <c r="EH72" s="187"/>
      <c r="EI72" s="187">
        <v>11</v>
      </c>
      <c r="EJ72" s="187"/>
      <c r="EK72" s="187">
        <v>11</v>
      </c>
      <c r="EL72" s="187"/>
      <c r="EM72" s="187"/>
      <c r="EN72" s="187"/>
      <c r="EO72" s="187"/>
      <c r="EP72" s="187"/>
      <c r="EQ72" s="19"/>
      <c r="ET72" s="110" t="s">
        <v>35</v>
      </c>
      <c r="EU72" s="110"/>
      <c r="EV72" s="110">
        <v>3</v>
      </c>
      <c r="EW72" s="110"/>
      <c r="EX72" s="110" t="s">
        <v>31</v>
      </c>
      <c r="EY72" s="110"/>
      <c r="EZ72" s="360" t="s">
        <v>117</v>
      </c>
      <c r="FA72" s="360"/>
      <c r="FB72" s="360"/>
      <c r="FC72" s="360"/>
      <c r="FD72" s="360"/>
      <c r="FE72" s="360"/>
      <c r="FF72" s="360"/>
      <c r="FG72" s="114" t="s">
        <v>32</v>
      </c>
      <c r="FH72" s="110"/>
      <c r="FI72"/>
      <c r="FK72"/>
      <c r="FL72"/>
      <c r="FN72"/>
      <c r="FO72" s="33"/>
      <c r="FP72" s="33"/>
      <c r="FQ72" s="33"/>
      <c r="FR72" s="94"/>
      <c r="FS72" s="79"/>
      <c r="FT72" s="81"/>
      <c r="FU72" s="40"/>
      <c r="FV72" s="40"/>
      <c r="FW72" s="13"/>
      <c r="FX72" s="13"/>
      <c r="FY72" s="13"/>
      <c r="FZ72" s="13"/>
    </row>
    <row r="73" spans="4:182" ht="6" customHeight="1" thickBot="1" x14ac:dyDescent="0.25">
      <c r="D73" s="110"/>
      <c r="E73" s="110"/>
      <c r="F73" s="110"/>
      <c r="G73" s="110"/>
      <c r="H73" s="110"/>
      <c r="I73" s="110"/>
      <c r="J73" s="110"/>
      <c r="K73" s="110"/>
      <c r="L73" s="110"/>
      <c r="M73" s="360"/>
      <c r="N73" s="360"/>
      <c r="O73" s="360"/>
      <c r="P73" s="360"/>
      <c r="Q73" s="360"/>
      <c r="R73" s="360"/>
      <c r="S73" s="360"/>
      <c r="T73" s="114"/>
      <c r="U73" s="110"/>
      <c r="V73"/>
      <c r="X73"/>
      <c r="Y73" s="40"/>
      <c r="AA73" s="40"/>
      <c r="AB73" s="33"/>
      <c r="AC73" s="33"/>
      <c r="AD73" s="34"/>
      <c r="AE73" s="33"/>
      <c r="AF73" s="33"/>
      <c r="AG73" s="33"/>
      <c r="AH73" s="97"/>
      <c r="AI73" s="3"/>
      <c r="AN73" s="13"/>
      <c r="AP73" s="110"/>
      <c r="AQ73" s="110"/>
      <c r="AR73" s="360"/>
      <c r="AS73" s="360"/>
      <c r="AT73" s="360"/>
      <c r="AU73" s="360"/>
      <c r="AV73" s="360"/>
      <c r="AW73" s="360"/>
      <c r="AX73" s="360"/>
      <c r="AY73" s="114"/>
      <c r="AZ73" s="110"/>
      <c r="BA73" s="15"/>
      <c r="BB73" s="15"/>
      <c r="BC73" s="51"/>
      <c r="BD73" s="52"/>
      <c r="BE73" s="13"/>
      <c r="BF73" s="13"/>
      <c r="BG73" s="13"/>
      <c r="BH73" s="14"/>
      <c r="BI73" s="13"/>
      <c r="BJ73" s="13"/>
      <c r="BK73" s="361"/>
      <c r="BL73" s="361"/>
      <c r="BM73" s="361"/>
      <c r="BN73" s="361"/>
      <c r="BX73" s="319"/>
      <c r="BY73" s="320"/>
      <c r="BZ73" s="320"/>
      <c r="CA73" s="320"/>
      <c r="CB73" s="320"/>
      <c r="CC73" s="320"/>
      <c r="CD73" s="320"/>
      <c r="CE73" s="320"/>
      <c r="CF73" s="320"/>
      <c r="CG73" s="320"/>
      <c r="CH73" s="320"/>
      <c r="CI73" s="320"/>
      <c r="CJ73" s="17"/>
      <c r="CK73" s="187"/>
      <c r="CL73" s="187"/>
      <c r="CM73" s="187"/>
      <c r="CN73" s="187"/>
      <c r="CO73" s="187"/>
      <c r="CP73" s="187"/>
      <c r="CQ73" s="187"/>
      <c r="CR73" s="187"/>
      <c r="CS73" s="187"/>
      <c r="CT73" s="187"/>
      <c r="CU73" s="14"/>
      <c r="CV73" s="13"/>
      <c r="CW73" s="187"/>
      <c r="CX73" s="187"/>
      <c r="CY73" s="187"/>
      <c r="CZ73" s="187"/>
      <c r="DA73" s="187"/>
      <c r="DB73" s="187"/>
      <c r="DC73" s="187"/>
      <c r="DD73" s="187"/>
      <c r="DE73" s="187"/>
      <c r="DF73" s="187"/>
      <c r="DG73" s="13"/>
      <c r="DH73" s="18"/>
      <c r="DI73" s="187"/>
      <c r="DJ73" s="187"/>
      <c r="DK73" s="187"/>
      <c r="DL73" s="187"/>
      <c r="DM73" s="187"/>
      <c r="DN73" s="187"/>
      <c r="DO73" s="187"/>
      <c r="DP73" s="187"/>
      <c r="DQ73" s="187"/>
      <c r="DR73" s="187"/>
      <c r="DS73" s="14"/>
      <c r="DT73" s="18"/>
      <c r="DU73" s="187"/>
      <c r="DV73" s="187"/>
      <c r="DW73" s="187"/>
      <c r="DX73" s="187"/>
      <c r="DY73" s="187"/>
      <c r="DZ73" s="187"/>
      <c r="EA73" s="187"/>
      <c r="EB73" s="187"/>
      <c r="EC73" s="187"/>
      <c r="ED73" s="187"/>
      <c r="EE73" s="14"/>
      <c r="EF73" s="13"/>
      <c r="EG73" s="187"/>
      <c r="EH73" s="187"/>
      <c r="EI73" s="187"/>
      <c r="EJ73" s="187"/>
      <c r="EK73" s="187"/>
      <c r="EL73" s="187"/>
      <c r="EM73" s="187"/>
      <c r="EN73" s="187"/>
      <c r="EO73" s="187"/>
      <c r="EP73" s="187"/>
      <c r="EQ73" s="19"/>
      <c r="ET73" s="110"/>
      <c r="EU73" s="110"/>
      <c r="EV73" s="110"/>
      <c r="EW73" s="110"/>
      <c r="EX73" s="110"/>
      <c r="EY73" s="110"/>
      <c r="EZ73" s="360"/>
      <c r="FA73" s="360"/>
      <c r="FB73" s="360"/>
      <c r="FC73" s="360"/>
      <c r="FD73" s="360"/>
      <c r="FE73" s="360"/>
      <c r="FF73" s="360"/>
      <c r="FG73" s="114"/>
      <c r="FH73" s="110"/>
      <c r="FI73"/>
      <c r="FK73"/>
      <c r="FL73" s="40"/>
      <c r="FN73" s="40"/>
      <c r="FO73" s="33"/>
      <c r="FP73" s="33"/>
      <c r="FQ73" s="33"/>
      <c r="FR73" s="97"/>
      <c r="FS73" s="33"/>
      <c r="FT73" s="34"/>
      <c r="FU73"/>
      <c r="FV73" s="3"/>
    </row>
    <row r="74" spans="4:182" ht="6" customHeight="1" thickTop="1" x14ac:dyDescent="0.2">
      <c r="D74" s="110"/>
      <c r="E74" s="110"/>
      <c r="F74" s="110"/>
      <c r="G74" s="110"/>
      <c r="H74" s="110"/>
      <c r="I74" s="110"/>
      <c r="J74" s="110"/>
      <c r="K74" s="110"/>
      <c r="L74" s="110"/>
      <c r="M74" s="360"/>
      <c r="N74" s="360"/>
      <c r="O74" s="360"/>
      <c r="P74" s="360"/>
      <c r="Q74" s="360"/>
      <c r="R74" s="360"/>
      <c r="S74" s="360"/>
      <c r="T74" s="114"/>
      <c r="U74" s="110"/>
      <c r="V74" s="79"/>
      <c r="W74" s="80"/>
      <c r="X74" s="79"/>
      <c r="Y74" s="85"/>
      <c r="Z74" s="13"/>
      <c r="AA74" s="1"/>
      <c r="AB74" s="33"/>
      <c r="AC74" s="33"/>
      <c r="AD74" s="34"/>
      <c r="AE74" s="33"/>
      <c r="AF74" s="33"/>
      <c r="AG74" s="33"/>
      <c r="AH74" s="97"/>
      <c r="AI74" s="33"/>
      <c r="AN74" s="13"/>
      <c r="AP74" s="110"/>
      <c r="AQ74" s="110"/>
      <c r="AR74" s="360"/>
      <c r="AS74" s="360"/>
      <c r="AT74" s="360"/>
      <c r="AU74" s="360"/>
      <c r="AV74" s="360"/>
      <c r="AW74" s="360"/>
      <c r="AX74" s="360"/>
      <c r="AY74" s="114"/>
      <c r="AZ74" s="110"/>
      <c r="BC74" s="37"/>
      <c r="BD74" s="37"/>
      <c r="BE74" s="13"/>
      <c r="BF74" s="13"/>
      <c r="BG74" s="13"/>
      <c r="BH74" s="14"/>
      <c r="BI74" s="13"/>
      <c r="BJ74" s="13"/>
      <c r="BK74" s="361"/>
      <c r="BL74" s="361"/>
      <c r="BM74" s="361"/>
      <c r="BN74" s="361"/>
      <c r="BX74" s="319"/>
      <c r="BY74" s="320"/>
      <c r="BZ74" s="320"/>
      <c r="CA74" s="320"/>
      <c r="CB74" s="320"/>
      <c r="CC74" s="320"/>
      <c r="CD74" s="320"/>
      <c r="CE74" s="320"/>
      <c r="CF74" s="320"/>
      <c r="CG74" s="320"/>
      <c r="CH74" s="320"/>
      <c r="CI74" s="320"/>
      <c r="CJ74" s="17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4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8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4"/>
      <c r="DT74" s="18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4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9"/>
      <c r="ET74" s="110"/>
      <c r="EU74" s="110"/>
      <c r="EV74" s="110"/>
      <c r="EW74" s="110"/>
      <c r="EX74" s="110"/>
      <c r="EY74" s="110"/>
      <c r="EZ74" s="360"/>
      <c r="FA74" s="360"/>
      <c r="FB74" s="360"/>
      <c r="FC74" s="360"/>
      <c r="FD74" s="360"/>
      <c r="FE74" s="360"/>
      <c r="FF74" s="360"/>
      <c r="FG74" s="114"/>
      <c r="FH74" s="110"/>
      <c r="FI74" s="79"/>
      <c r="FJ74" s="80"/>
      <c r="FK74" s="79"/>
      <c r="FL74" s="85"/>
      <c r="FM74" s="13"/>
      <c r="FN74" s="1"/>
      <c r="FO74" s="33"/>
      <c r="FP74" s="33"/>
      <c r="FQ74" s="33"/>
      <c r="FR74" s="97"/>
      <c r="FS74" s="33"/>
      <c r="FT74" s="34"/>
      <c r="FU74"/>
      <c r="FV74" s="33"/>
    </row>
    <row r="75" spans="4:182" ht="6" customHeight="1" thickBot="1" x14ac:dyDescent="0.25">
      <c r="D75" s="110"/>
      <c r="E75" s="110"/>
      <c r="F75" s="110"/>
      <c r="G75" s="110"/>
      <c r="H75" s="110"/>
      <c r="I75" s="110"/>
      <c r="J75" s="110"/>
      <c r="K75" s="110"/>
      <c r="L75" s="110"/>
      <c r="M75" s="360"/>
      <c r="N75" s="360"/>
      <c r="O75" s="360"/>
      <c r="P75" s="360"/>
      <c r="Q75" s="360"/>
      <c r="R75" s="360"/>
      <c r="S75" s="360"/>
      <c r="T75" s="114"/>
      <c r="U75" s="110"/>
      <c r="V75" s="33"/>
      <c r="W75" s="13"/>
      <c r="X75" s="33"/>
      <c r="Y75" s="86"/>
      <c r="Z75" s="83"/>
      <c r="AA75" s="91"/>
      <c r="AB75" s="40"/>
      <c r="AC75" s="40"/>
      <c r="AD75" s="34"/>
      <c r="AE75" s="33"/>
      <c r="AF75" s="33"/>
      <c r="AG75" s="33"/>
      <c r="AH75" s="97"/>
      <c r="AI75" s="33"/>
      <c r="AN75" s="13"/>
      <c r="AP75" s="110"/>
      <c r="AQ75" s="110"/>
      <c r="AR75" s="360"/>
      <c r="AS75" s="360"/>
      <c r="AT75" s="360"/>
      <c r="AU75" s="360"/>
      <c r="AV75" s="360"/>
      <c r="AW75" s="360"/>
      <c r="AX75" s="360"/>
      <c r="AY75" s="114"/>
      <c r="AZ75" s="110"/>
      <c r="BE75" s="13"/>
      <c r="BF75" s="13"/>
      <c r="BG75" s="13"/>
      <c r="BH75" s="14"/>
      <c r="BI75" s="13"/>
      <c r="BJ75" s="13"/>
      <c r="BK75" s="361"/>
      <c r="BL75" s="361"/>
      <c r="BM75" s="361"/>
      <c r="BN75" s="361"/>
      <c r="BX75" s="17"/>
      <c r="BY75" s="13"/>
      <c r="BZ75" s="13"/>
      <c r="CA75" s="13"/>
      <c r="CB75" s="13"/>
      <c r="CC75" s="14"/>
      <c r="CD75" s="13"/>
      <c r="CE75" s="13"/>
      <c r="CF75" s="13"/>
      <c r="CG75" s="13"/>
      <c r="CH75" s="13"/>
      <c r="CI75" s="13"/>
      <c r="CJ75" s="17"/>
      <c r="CK75" s="14"/>
      <c r="CL75" s="13"/>
      <c r="CM75" s="14"/>
      <c r="CN75" s="13"/>
      <c r="CO75" s="14"/>
      <c r="CP75" s="13"/>
      <c r="CQ75" s="14"/>
      <c r="CR75" s="13"/>
      <c r="CS75" s="14"/>
      <c r="CT75" s="13"/>
      <c r="CU75" s="14"/>
      <c r="CV75" s="13"/>
      <c r="CW75" s="14"/>
      <c r="CX75" s="13"/>
      <c r="CY75" s="14"/>
      <c r="CZ75" s="13"/>
      <c r="DA75" s="14"/>
      <c r="DB75" s="13"/>
      <c r="DC75" s="14"/>
      <c r="DD75" s="13"/>
      <c r="DE75" s="14"/>
      <c r="DF75" s="13"/>
      <c r="DG75" s="13"/>
      <c r="DH75" s="18"/>
      <c r="DI75" s="14"/>
      <c r="DJ75" s="13"/>
      <c r="DK75" s="14"/>
      <c r="DL75" s="13"/>
      <c r="DM75" s="14"/>
      <c r="DN75" s="13"/>
      <c r="DO75" s="14"/>
      <c r="DP75" s="13"/>
      <c r="DQ75" s="14"/>
      <c r="DR75" s="13"/>
      <c r="DS75" s="14"/>
      <c r="DT75" s="18"/>
      <c r="DU75" s="14"/>
      <c r="DV75" s="13"/>
      <c r="DW75" s="14"/>
      <c r="DX75" s="13"/>
      <c r="DY75" s="14"/>
      <c r="DZ75" s="13"/>
      <c r="EA75" s="14"/>
      <c r="EB75" s="13"/>
      <c r="EC75" s="14"/>
      <c r="ED75" s="13"/>
      <c r="EE75" s="14"/>
      <c r="EF75" s="13"/>
      <c r="EG75" s="14"/>
      <c r="EH75" s="13"/>
      <c r="EI75" s="14"/>
      <c r="EJ75" s="13"/>
      <c r="EK75" s="14"/>
      <c r="EL75" s="13"/>
      <c r="EM75" s="14"/>
      <c r="EN75" s="13"/>
      <c r="EO75" s="14"/>
      <c r="EP75" s="13"/>
      <c r="EQ75" s="19"/>
      <c r="ET75" s="110"/>
      <c r="EU75" s="110"/>
      <c r="EV75" s="110"/>
      <c r="EW75" s="110"/>
      <c r="EX75" s="110"/>
      <c r="EY75" s="110"/>
      <c r="EZ75" s="360"/>
      <c r="FA75" s="360"/>
      <c r="FB75" s="360"/>
      <c r="FC75" s="360"/>
      <c r="FD75" s="360"/>
      <c r="FE75" s="360"/>
      <c r="FF75" s="360"/>
      <c r="FG75" s="114"/>
      <c r="FH75" s="110"/>
      <c r="FI75" s="33"/>
      <c r="FJ75" s="13"/>
      <c r="FK75" s="33"/>
      <c r="FL75" s="86"/>
      <c r="FM75" s="83"/>
      <c r="FN75" s="91"/>
      <c r="FO75" s="40"/>
      <c r="FP75" s="40"/>
      <c r="FQ75" s="33"/>
      <c r="FR75" s="97"/>
      <c r="FS75" s="33"/>
      <c r="FT75" s="34"/>
      <c r="FU75"/>
      <c r="FV75" s="33"/>
    </row>
    <row r="76" spans="4:182" ht="6" customHeight="1" thickTop="1" x14ac:dyDescent="0.2">
      <c r="D76" s="110"/>
      <c r="E76" s="110"/>
      <c r="F76" s="110"/>
      <c r="G76" s="110" t="s">
        <v>36</v>
      </c>
      <c r="H76" s="110"/>
      <c r="I76" s="110">
        <v>2</v>
      </c>
      <c r="J76" s="110"/>
      <c r="K76" s="110" t="s">
        <v>31</v>
      </c>
      <c r="L76" s="110"/>
      <c r="M76" s="360" t="s">
        <v>83</v>
      </c>
      <c r="N76" s="360"/>
      <c r="O76" s="360"/>
      <c r="P76" s="360"/>
      <c r="Q76" s="360"/>
      <c r="R76" s="360"/>
      <c r="S76" s="360"/>
      <c r="T76" s="114" t="s">
        <v>32</v>
      </c>
      <c r="U76" s="110"/>
      <c r="V76" s="33"/>
      <c r="X76" s="34"/>
      <c r="Y76" s="41"/>
      <c r="Z76" s="13"/>
      <c r="AA76" s="33"/>
      <c r="AB76" s="85"/>
      <c r="AC76" s="1"/>
      <c r="AD76" s="34"/>
      <c r="AE76" s="33"/>
      <c r="AF76" s="33"/>
      <c r="AG76" s="33"/>
      <c r="AH76" s="97"/>
      <c r="AI76" s="33"/>
      <c r="AN76" s="13"/>
      <c r="AP76" s="110" t="s">
        <v>20</v>
      </c>
      <c r="AQ76" s="110"/>
      <c r="AR76" s="360" t="s">
        <v>59</v>
      </c>
      <c r="AS76" s="360"/>
      <c r="AT76" s="360"/>
      <c r="AU76" s="360"/>
      <c r="AV76" s="360"/>
      <c r="AW76" s="360"/>
      <c r="AX76" s="360"/>
      <c r="AY76" s="114" t="s">
        <v>21</v>
      </c>
      <c r="AZ76" s="110"/>
      <c r="BE76" s="13"/>
      <c r="BF76" s="13"/>
      <c r="BG76" s="13"/>
      <c r="BH76" s="13"/>
      <c r="BI76" s="104"/>
      <c r="BJ76" s="80"/>
      <c r="BK76" s="361"/>
      <c r="BL76" s="361"/>
      <c r="BM76" s="361"/>
      <c r="BN76" s="361"/>
      <c r="BX76" s="17"/>
      <c r="BY76" s="13"/>
      <c r="BZ76" s="13"/>
      <c r="CA76" s="13"/>
      <c r="CB76" s="13"/>
      <c r="CC76" s="14"/>
      <c r="CD76" s="13"/>
      <c r="CE76" s="13"/>
      <c r="CF76" s="13"/>
      <c r="CG76" s="13"/>
      <c r="CH76" s="13"/>
      <c r="CI76" s="13"/>
      <c r="CJ76" s="17"/>
      <c r="CK76" s="14"/>
      <c r="CL76" s="13"/>
      <c r="CM76" s="14"/>
      <c r="CN76" s="13"/>
      <c r="CO76" s="14"/>
      <c r="CP76" s="13"/>
      <c r="CQ76" s="14"/>
      <c r="CR76" s="13"/>
      <c r="CS76" s="14"/>
      <c r="CT76" s="13"/>
      <c r="CU76" s="14"/>
      <c r="CV76" s="13"/>
      <c r="CW76" s="14"/>
      <c r="CX76" s="13"/>
      <c r="CY76" s="14"/>
      <c r="CZ76" s="13"/>
      <c r="DA76" s="14"/>
      <c r="DB76" s="13"/>
      <c r="DC76" s="14"/>
      <c r="DD76" s="13"/>
      <c r="DE76" s="14"/>
      <c r="DF76" s="13"/>
      <c r="DG76" s="13"/>
      <c r="DH76" s="18"/>
      <c r="DI76" s="14"/>
      <c r="DJ76" s="13"/>
      <c r="DK76" s="14"/>
      <c r="DL76" s="13"/>
      <c r="DM76" s="14"/>
      <c r="DN76" s="13"/>
      <c r="DO76" s="14"/>
      <c r="DP76" s="13"/>
      <c r="DQ76" s="14"/>
      <c r="DR76" s="13"/>
      <c r="DS76" s="14"/>
      <c r="DT76" s="18"/>
      <c r="DU76" s="14"/>
      <c r="DV76" s="13"/>
      <c r="DW76" s="14"/>
      <c r="DX76" s="13"/>
      <c r="DY76" s="14"/>
      <c r="DZ76" s="13"/>
      <c r="EA76" s="14"/>
      <c r="EB76" s="13"/>
      <c r="EC76" s="14"/>
      <c r="ED76" s="13"/>
      <c r="EE76" s="14"/>
      <c r="EF76" s="13"/>
      <c r="EG76" s="14"/>
      <c r="EH76" s="13"/>
      <c r="EI76" s="14"/>
      <c r="EJ76" s="13"/>
      <c r="EK76" s="14"/>
      <c r="EL76" s="13"/>
      <c r="EM76" s="14"/>
      <c r="EN76" s="13"/>
      <c r="EO76" s="14"/>
      <c r="EP76" s="13"/>
      <c r="EQ76" s="19"/>
      <c r="ET76" s="110" t="s">
        <v>36</v>
      </c>
      <c r="EU76" s="110"/>
      <c r="EV76" s="110">
        <v>4</v>
      </c>
      <c r="EW76" s="110"/>
      <c r="EX76" s="110" t="s">
        <v>31</v>
      </c>
      <c r="EY76" s="110"/>
      <c r="EZ76" s="360" t="s">
        <v>81</v>
      </c>
      <c r="FA76" s="360"/>
      <c r="FB76" s="360"/>
      <c r="FC76" s="360"/>
      <c r="FD76" s="360"/>
      <c r="FE76" s="360"/>
      <c r="FF76" s="360"/>
      <c r="FG76" s="114" t="s">
        <v>32</v>
      </c>
      <c r="FH76" s="110"/>
      <c r="FI76" s="33"/>
      <c r="FK76" s="34"/>
      <c r="FL76" s="41"/>
      <c r="FM76" s="13"/>
      <c r="FN76" s="33"/>
      <c r="FO76" s="85"/>
      <c r="FP76" s="1"/>
      <c r="FQ76" s="33"/>
      <c r="FR76" s="97"/>
      <c r="FS76" s="33"/>
      <c r="FT76" s="34"/>
      <c r="FU76"/>
      <c r="FV76" s="33"/>
    </row>
    <row r="77" spans="4:182" ht="6" customHeight="1" x14ac:dyDescent="0.2">
      <c r="D77" s="110"/>
      <c r="E77" s="110"/>
      <c r="F77" s="110"/>
      <c r="G77" s="110"/>
      <c r="H77" s="110"/>
      <c r="I77" s="110"/>
      <c r="J77" s="110"/>
      <c r="K77" s="110"/>
      <c r="L77" s="110"/>
      <c r="M77" s="360"/>
      <c r="N77" s="360"/>
      <c r="O77" s="360"/>
      <c r="P77" s="360"/>
      <c r="Q77" s="360"/>
      <c r="R77" s="360"/>
      <c r="S77" s="360"/>
      <c r="T77" s="114"/>
      <c r="U77" s="110"/>
      <c r="V77" s="33"/>
      <c r="X77" s="36"/>
      <c r="Y77" s="1"/>
      <c r="AA77" s="1"/>
      <c r="AB77" s="89"/>
      <c r="AC77" s="27"/>
      <c r="AD77" s="34"/>
      <c r="AE77" s="33"/>
      <c r="AF77" s="33"/>
      <c r="AG77" s="33"/>
      <c r="AH77" s="97"/>
      <c r="AI77" s="33"/>
      <c r="AN77" s="13"/>
      <c r="AP77" s="110"/>
      <c r="AQ77" s="110"/>
      <c r="AR77" s="360"/>
      <c r="AS77" s="360"/>
      <c r="AT77" s="360"/>
      <c r="AU77" s="360"/>
      <c r="AV77" s="360"/>
      <c r="AW77" s="360"/>
      <c r="AX77" s="360"/>
      <c r="AY77" s="114"/>
      <c r="AZ77" s="110"/>
      <c r="BE77" s="13"/>
      <c r="BF77" s="13"/>
      <c r="BG77" s="13"/>
      <c r="BH77" s="13"/>
      <c r="BI77" s="95"/>
      <c r="BJ77" s="13"/>
      <c r="BK77" s="361"/>
      <c r="BL77" s="361"/>
      <c r="BM77" s="361"/>
      <c r="BN77" s="361"/>
      <c r="BX77" s="319">
        <v>2</v>
      </c>
      <c r="BY77" s="320"/>
      <c r="BZ77" s="320"/>
      <c r="CA77" s="320"/>
      <c r="CB77" s="320"/>
      <c r="CC77" s="320"/>
      <c r="CD77" s="320"/>
      <c r="CE77" s="320"/>
      <c r="CF77" s="320"/>
      <c r="CG77" s="320"/>
      <c r="CH77" s="320"/>
      <c r="CI77" s="320"/>
      <c r="CJ77" s="17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4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8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4"/>
      <c r="DT77" s="18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4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9"/>
      <c r="ET77" s="110"/>
      <c r="EU77" s="110"/>
      <c r="EV77" s="110"/>
      <c r="EW77" s="110"/>
      <c r="EX77" s="110"/>
      <c r="EY77" s="110"/>
      <c r="EZ77" s="360"/>
      <c r="FA77" s="360"/>
      <c r="FB77" s="360"/>
      <c r="FC77" s="360"/>
      <c r="FD77" s="360"/>
      <c r="FE77" s="360"/>
      <c r="FF77" s="360"/>
      <c r="FG77" s="114"/>
      <c r="FH77" s="110"/>
      <c r="FI77" s="33"/>
      <c r="FK77" s="36"/>
      <c r="FL77" s="1"/>
      <c r="FN77" s="1"/>
      <c r="FO77" s="89"/>
      <c r="FP77" s="27"/>
      <c r="FQ77" s="33"/>
      <c r="FR77" s="97"/>
      <c r="FS77" s="33"/>
      <c r="FT77" s="34"/>
      <c r="FU77"/>
      <c r="FV77" s="33"/>
    </row>
    <row r="78" spans="4:182" ht="6" customHeight="1" thickBot="1" x14ac:dyDescent="0.25">
      <c r="D78" s="110"/>
      <c r="E78" s="110"/>
      <c r="F78" s="110"/>
      <c r="G78" s="110"/>
      <c r="H78" s="110"/>
      <c r="I78" s="110"/>
      <c r="J78" s="110"/>
      <c r="K78" s="110"/>
      <c r="L78" s="110"/>
      <c r="M78" s="360"/>
      <c r="N78" s="360"/>
      <c r="O78" s="360"/>
      <c r="P78" s="360"/>
      <c r="Q78" s="360"/>
      <c r="R78" s="360"/>
      <c r="S78" s="360"/>
      <c r="T78" s="114"/>
      <c r="U78" s="110"/>
      <c r="V78" s="31"/>
      <c r="W78" s="11"/>
      <c r="X78" s="33"/>
      <c r="Y78" s="1"/>
      <c r="AA78" s="1"/>
      <c r="AB78" s="90"/>
      <c r="AC78" s="88"/>
      <c r="AD78" s="84"/>
      <c r="AE78" s="1"/>
      <c r="AF78" s="1"/>
      <c r="AG78" s="33"/>
      <c r="AH78" s="97"/>
      <c r="AI78" s="33"/>
      <c r="AN78" s="13"/>
      <c r="AP78" s="110"/>
      <c r="AQ78" s="110"/>
      <c r="AR78" s="360"/>
      <c r="AS78" s="360"/>
      <c r="AT78" s="360"/>
      <c r="AU78" s="360"/>
      <c r="AV78" s="360"/>
      <c r="AW78" s="360"/>
      <c r="AX78" s="360"/>
      <c r="AY78" s="114"/>
      <c r="AZ78" s="110"/>
      <c r="BA78" s="11"/>
      <c r="BB78" s="11"/>
      <c r="BC78" s="11"/>
      <c r="BD78" s="12"/>
      <c r="BE78" s="13"/>
      <c r="BF78" s="13"/>
      <c r="BG78" s="13"/>
      <c r="BH78" s="13"/>
      <c r="BI78" s="95"/>
      <c r="BJ78" s="13"/>
      <c r="BK78" s="361"/>
      <c r="BL78" s="361"/>
      <c r="BM78" s="361"/>
      <c r="BN78" s="361"/>
      <c r="BX78" s="319"/>
      <c r="BY78" s="320"/>
      <c r="BZ78" s="320"/>
      <c r="CA78" s="320"/>
      <c r="CB78" s="320"/>
      <c r="CC78" s="320"/>
      <c r="CD78" s="320"/>
      <c r="CE78" s="320"/>
      <c r="CF78" s="320"/>
      <c r="CG78" s="320"/>
      <c r="CH78" s="320"/>
      <c r="CI78" s="320"/>
      <c r="CJ78" s="17"/>
      <c r="CK78" s="187">
        <v>5</v>
      </c>
      <c r="CL78" s="187"/>
      <c r="CM78" s="187">
        <v>5</v>
      </c>
      <c r="CN78" s="187"/>
      <c r="CO78" s="187">
        <v>5</v>
      </c>
      <c r="CP78" s="187"/>
      <c r="CQ78" s="187"/>
      <c r="CR78" s="187"/>
      <c r="CS78" s="187"/>
      <c r="CT78" s="187"/>
      <c r="CU78" s="14"/>
      <c r="CV78" s="13"/>
      <c r="CW78" s="187">
        <v>11</v>
      </c>
      <c r="CX78" s="187"/>
      <c r="CY78" s="187">
        <v>11</v>
      </c>
      <c r="CZ78" s="187"/>
      <c r="DA78" s="187">
        <v>12</v>
      </c>
      <c r="DB78" s="187"/>
      <c r="DC78" s="187">
        <v>11</v>
      </c>
      <c r="DD78" s="187"/>
      <c r="DE78" s="187"/>
      <c r="DF78" s="187"/>
      <c r="DG78" s="13"/>
      <c r="DH78" s="18"/>
      <c r="DI78" s="187">
        <v>12</v>
      </c>
      <c r="DJ78" s="187"/>
      <c r="DK78" s="187">
        <v>12</v>
      </c>
      <c r="DL78" s="187"/>
      <c r="DM78" s="187">
        <v>11</v>
      </c>
      <c r="DN78" s="187"/>
      <c r="DO78" s="187">
        <v>8</v>
      </c>
      <c r="DP78" s="187"/>
      <c r="DQ78" s="187">
        <v>12</v>
      </c>
      <c r="DR78" s="187"/>
      <c r="DS78" s="14"/>
      <c r="DT78" s="18"/>
      <c r="DU78" s="187">
        <v>16</v>
      </c>
      <c r="DV78" s="187"/>
      <c r="DW78" s="187">
        <v>6</v>
      </c>
      <c r="DX78" s="187"/>
      <c r="DY78" s="187">
        <v>5</v>
      </c>
      <c r="DZ78" s="187"/>
      <c r="EA78" s="187">
        <v>8</v>
      </c>
      <c r="EB78" s="187"/>
      <c r="EC78" s="187"/>
      <c r="ED78" s="187"/>
      <c r="EE78" s="14"/>
      <c r="EF78" s="13"/>
      <c r="EG78" s="187">
        <v>8</v>
      </c>
      <c r="EH78" s="187"/>
      <c r="EI78" s="187">
        <v>4</v>
      </c>
      <c r="EJ78" s="187"/>
      <c r="EK78" s="187">
        <v>3</v>
      </c>
      <c r="EL78" s="187"/>
      <c r="EM78" s="187"/>
      <c r="EN78" s="187"/>
      <c r="EO78" s="187"/>
      <c r="EP78" s="187"/>
      <c r="EQ78" s="19"/>
      <c r="ET78" s="110"/>
      <c r="EU78" s="110"/>
      <c r="EV78" s="110"/>
      <c r="EW78" s="110"/>
      <c r="EX78" s="110"/>
      <c r="EY78" s="110"/>
      <c r="EZ78" s="360"/>
      <c r="FA78" s="360"/>
      <c r="FB78" s="360"/>
      <c r="FC78" s="360"/>
      <c r="FD78" s="360"/>
      <c r="FE78" s="360"/>
      <c r="FF78" s="360"/>
      <c r="FG78" s="114"/>
      <c r="FH78" s="110"/>
      <c r="FI78" s="31"/>
      <c r="FJ78" s="11"/>
      <c r="FK78" s="33"/>
      <c r="FL78" s="1"/>
      <c r="FN78" s="1"/>
      <c r="FO78" s="90"/>
      <c r="FP78" s="88"/>
      <c r="FQ78" s="91"/>
      <c r="FR78" s="85"/>
      <c r="FS78" s="1"/>
      <c r="FT78" s="34"/>
      <c r="FU78"/>
      <c r="FV78" s="33"/>
    </row>
    <row r="79" spans="4:182" ht="6" customHeight="1" thickTop="1" thickBot="1" x14ac:dyDescent="0.25">
      <c r="D79" s="110"/>
      <c r="E79" s="110"/>
      <c r="F79" s="110"/>
      <c r="G79" s="110"/>
      <c r="H79" s="110"/>
      <c r="I79" s="110"/>
      <c r="J79" s="110"/>
      <c r="K79" s="110"/>
      <c r="L79" s="110"/>
      <c r="M79" s="360"/>
      <c r="N79" s="360"/>
      <c r="O79" s="360"/>
      <c r="P79" s="360"/>
      <c r="Q79" s="360"/>
      <c r="R79" s="360"/>
      <c r="S79" s="360"/>
      <c r="T79" s="114"/>
      <c r="U79" s="110"/>
      <c r="V79" s="33"/>
      <c r="W79" s="13"/>
      <c r="X79" s="33"/>
      <c r="Y79" s="33"/>
      <c r="Z79" s="13"/>
      <c r="AA79" s="34"/>
      <c r="AB79" s="3"/>
      <c r="AC79" s="3"/>
      <c r="AD79" s="33"/>
      <c r="AE79" s="1"/>
      <c r="AF79" s="1"/>
      <c r="AG79" s="33"/>
      <c r="AH79" s="97"/>
      <c r="AI79" s="33"/>
      <c r="AJ79" s="13"/>
      <c r="AK79" s="13"/>
      <c r="AL79" s="13"/>
      <c r="AM79" s="13"/>
      <c r="AN79" s="13"/>
      <c r="AP79" s="110"/>
      <c r="AQ79" s="110"/>
      <c r="AR79" s="360"/>
      <c r="AS79" s="360"/>
      <c r="AT79" s="360"/>
      <c r="AU79" s="360"/>
      <c r="AV79" s="360"/>
      <c r="AW79" s="360"/>
      <c r="AX79" s="360"/>
      <c r="AY79" s="114"/>
      <c r="AZ79" s="110"/>
      <c r="BA79" s="13"/>
      <c r="BB79" s="13"/>
      <c r="BC79" s="13"/>
      <c r="BD79" s="14"/>
      <c r="BE79" s="13"/>
      <c r="BF79" s="13"/>
      <c r="BG79" s="13"/>
      <c r="BH79" s="13"/>
      <c r="BI79" s="95"/>
      <c r="BJ79" s="13"/>
      <c r="BK79" s="361"/>
      <c r="BL79" s="361"/>
      <c r="BM79" s="361"/>
      <c r="BN79" s="361"/>
      <c r="BX79" s="319"/>
      <c r="BY79" s="320"/>
      <c r="BZ79" s="320"/>
      <c r="CA79" s="320"/>
      <c r="CB79" s="320"/>
      <c r="CC79" s="320"/>
      <c r="CD79" s="320"/>
      <c r="CE79" s="320"/>
      <c r="CF79" s="320"/>
      <c r="CG79" s="320"/>
      <c r="CH79" s="320"/>
      <c r="CI79" s="320"/>
      <c r="CJ79" s="17"/>
      <c r="CK79" s="187"/>
      <c r="CL79" s="187"/>
      <c r="CM79" s="187"/>
      <c r="CN79" s="187"/>
      <c r="CO79" s="187"/>
      <c r="CP79" s="187"/>
      <c r="CQ79" s="187"/>
      <c r="CR79" s="187"/>
      <c r="CS79" s="187"/>
      <c r="CT79" s="187"/>
      <c r="CU79" s="14"/>
      <c r="CV79" s="13"/>
      <c r="CW79" s="187"/>
      <c r="CX79" s="187"/>
      <c r="CY79" s="187"/>
      <c r="CZ79" s="187"/>
      <c r="DA79" s="187"/>
      <c r="DB79" s="187"/>
      <c r="DC79" s="187"/>
      <c r="DD79" s="187"/>
      <c r="DE79" s="187"/>
      <c r="DF79" s="187"/>
      <c r="DG79" s="13"/>
      <c r="DH79" s="18"/>
      <c r="DI79" s="187"/>
      <c r="DJ79" s="187"/>
      <c r="DK79" s="187"/>
      <c r="DL79" s="187"/>
      <c r="DM79" s="187"/>
      <c r="DN79" s="187"/>
      <c r="DO79" s="187"/>
      <c r="DP79" s="187"/>
      <c r="DQ79" s="187"/>
      <c r="DR79" s="187"/>
      <c r="DS79" s="14"/>
      <c r="DT79" s="18"/>
      <c r="DU79" s="187"/>
      <c r="DV79" s="187"/>
      <c r="DW79" s="187"/>
      <c r="DX79" s="187"/>
      <c r="DY79" s="187"/>
      <c r="DZ79" s="187"/>
      <c r="EA79" s="187"/>
      <c r="EB79" s="187"/>
      <c r="EC79" s="187"/>
      <c r="ED79" s="187"/>
      <c r="EE79" s="14"/>
      <c r="EF79" s="13"/>
      <c r="EG79" s="187"/>
      <c r="EH79" s="187"/>
      <c r="EI79" s="187"/>
      <c r="EJ79" s="187"/>
      <c r="EK79" s="187"/>
      <c r="EL79" s="187"/>
      <c r="EM79" s="187"/>
      <c r="EN79" s="187"/>
      <c r="EO79" s="187"/>
      <c r="EP79" s="187"/>
      <c r="EQ79" s="19"/>
      <c r="ET79" s="110"/>
      <c r="EU79" s="110"/>
      <c r="EV79" s="110"/>
      <c r="EW79" s="110"/>
      <c r="EX79" s="110"/>
      <c r="EY79" s="110"/>
      <c r="EZ79" s="360"/>
      <c r="FA79" s="360"/>
      <c r="FB79" s="360"/>
      <c r="FC79" s="360"/>
      <c r="FD79" s="360"/>
      <c r="FE79" s="360"/>
      <c r="FF79" s="360"/>
      <c r="FG79" s="114"/>
      <c r="FH79" s="110"/>
      <c r="FI79" s="33"/>
      <c r="FJ79" s="13"/>
      <c r="FK79" s="33"/>
      <c r="FL79" s="33"/>
      <c r="FM79" s="13"/>
      <c r="FN79" s="34"/>
      <c r="FO79" s="3"/>
      <c r="FP79" s="3"/>
      <c r="FQ79" s="33"/>
      <c r="FR79" s="1"/>
      <c r="FS79" s="1"/>
      <c r="FT79" s="34"/>
      <c r="FU79"/>
      <c r="FV79" s="33"/>
      <c r="FW79" s="13"/>
      <c r="FX79" s="13"/>
      <c r="FY79" s="13"/>
      <c r="FZ79" s="13"/>
    </row>
    <row r="80" spans="4:182" ht="6" customHeight="1" thickTop="1" x14ac:dyDescent="0.2">
      <c r="D80" s="110" t="s">
        <v>128</v>
      </c>
      <c r="E80" s="110"/>
      <c r="F80" s="110"/>
      <c r="G80" s="110" t="s">
        <v>37</v>
      </c>
      <c r="H80" s="110"/>
      <c r="I80" s="110">
        <v>1</v>
      </c>
      <c r="J80" s="110"/>
      <c r="K80" s="110" t="s">
        <v>31</v>
      </c>
      <c r="L80" s="110"/>
      <c r="M80" s="360" t="s">
        <v>55</v>
      </c>
      <c r="N80" s="360"/>
      <c r="O80" s="360"/>
      <c r="P80" s="360"/>
      <c r="Q80" s="360"/>
      <c r="R80" s="360"/>
      <c r="S80" s="360"/>
      <c r="T80" s="114" t="s">
        <v>32</v>
      </c>
      <c r="U80" s="110"/>
      <c r="V80" s="33"/>
      <c r="W80" s="13"/>
      <c r="X80" s="33"/>
      <c r="Y80" s="33"/>
      <c r="Z80" s="13"/>
      <c r="AA80" s="34"/>
      <c r="AB80" s="33"/>
      <c r="AC80" s="33"/>
      <c r="AD80" s="33"/>
      <c r="AE80" s="33"/>
      <c r="AF80" s="33"/>
      <c r="AG80" s="33"/>
      <c r="AH80" s="97"/>
      <c r="AI80" s="33"/>
      <c r="AJ80" s="361"/>
      <c r="AK80" s="361"/>
      <c r="AL80" s="361"/>
      <c r="AM80" s="361"/>
      <c r="AN80" s="13"/>
      <c r="AP80" s="110" t="s">
        <v>20</v>
      </c>
      <c r="AQ80" s="110"/>
      <c r="AR80" s="360" t="s">
        <v>56</v>
      </c>
      <c r="AS80" s="360"/>
      <c r="AT80" s="360"/>
      <c r="AU80" s="360"/>
      <c r="AV80" s="360"/>
      <c r="AW80" s="360"/>
      <c r="AX80" s="360"/>
      <c r="AY80" s="114" t="s">
        <v>21</v>
      </c>
      <c r="AZ80" s="110"/>
      <c r="BA80" s="13"/>
      <c r="BB80" s="13"/>
      <c r="BC80" s="13"/>
      <c r="BD80" s="13"/>
      <c r="BE80" s="104"/>
      <c r="BF80" s="80"/>
      <c r="BG80" s="80"/>
      <c r="BH80" s="80"/>
      <c r="BI80" s="13"/>
      <c r="BJ80" s="13"/>
      <c r="BX80" s="319"/>
      <c r="BY80" s="320"/>
      <c r="BZ80" s="320"/>
      <c r="CA80" s="320"/>
      <c r="CB80" s="320"/>
      <c r="CC80" s="320"/>
      <c r="CD80" s="320"/>
      <c r="CE80" s="320"/>
      <c r="CF80" s="320"/>
      <c r="CG80" s="320"/>
      <c r="CH80" s="320"/>
      <c r="CI80" s="320"/>
      <c r="CJ80" s="17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4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8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4"/>
      <c r="DT80" s="18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4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9"/>
      <c r="ET80" s="110" t="s">
        <v>37</v>
      </c>
      <c r="EU80" s="110"/>
      <c r="EV80" s="110">
        <v>3</v>
      </c>
      <c r="EW80" s="110"/>
      <c r="EX80" s="110" t="s">
        <v>31</v>
      </c>
      <c r="EY80" s="110"/>
      <c r="EZ80" s="360" t="s">
        <v>82</v>
      </c>
      <c r="FA80" s="360"/>
      <c r="FB80" s="360"/>
      <c r="FC80" s="360"/>
      <c r="FD80" s="360"/>
      <c r="FE80" s="360"/>
      <c r="FF80" s="360"/>
      <c r="FG80" s="114" t="s">
        <v>32</v>
      </c>
      <c r="FH80" s="110"/>
      <c r="FI80" s="33"/>
      <c r="FJ80" s="13"/>
      <c r="FK80" s="33"/>
      <c r="FL80" s="33"/>
      <c r="FM80" s="13"/>
      <c r="FN80" s="34"/>
      <c r="FO80" s="33"/>
      <c r="FP80" s="33"/>
      <c r="FQ80" s="33"/>
      <c r="FR80" s="33"/>
      <c r="FS80" s="33"/>
      <c r="FT80" s="34"/>
      <c r="FU80"/>
      <c r="FV80" s="33"/>
      <c r="FW80" s="361"/>
      <c r="FX80" s="361"/>
      <c r="FY80" s="361"/>
      <c r="FZ80" s="361"/>
    </row>
    <row r="81" spans="4:182" ht="6" customHeight="1" thickBot="1" x14ac:dyDescent="0.25">
      <c r="D81" s="110"/>
      <c r="E81" s="110"/>
      <c r="F81" s="110"/>
      <c r="G81" s="110"/>
      <c r="H81" s="110"/>
      <c r="I81" s="110"/>
      <c r="J81" s="110"/>
      <c r="K81" s="110"/>
      <c r="L81" s="110"/>
      <c r="M81" s="360"/>
      <c r="N81" s="360"/>
      <c r="O81" s="360"/>
      <c r="P81" s="360"/>
      <c r="Q81" s="360"/>
      <c r="R81" s="360"/>
      <c r="S81" s="360"/>
      <c r="T81" s="114"/>
      <c r="U81" s="110"/>
      <c r="V81" s="35"/>
      <c r="W81" s="15"/>
      <c r="X81" s="35"/>
      <c r="Y81" s="35"/>
      <c r="Z81" s="15"/>
      <c r="AA81" s="36"/>
      <c r="AB81" s="1"/>
      <c r="AC81" s="1"/>
      <c r="AD81" s="33"/>
      <c r="AE81" s="33"/>
      <c r="AF81" s="33"/>
      <c r="AG81" s="33"/>
      <c r="AH81" s="97"/>
      <c r="AI81" s="33"/>
      <c r="AJ81" s="361"/>
      <c r="AK81" s="361"/>
      <c r="AL81" s="361"/>
      <c r="AM81" s="361"/>
      <c r="AN81" s="13"/>
      <c r="AP81" s="110"/>
      <c r="AQ81" s="110"/>
      <c r="AR81" s="360"/>
      <c r="AS81" s="360"/>
      <c r="AT81" s="360"/>
      <c r="AU81" s="360"/>
      <c r="AV81" s="360"/>
      <c r="AW81" s="360"/>
      <c r="AX81" s="360"/>
      <c r="AY81" s="114"/>
      <c r="AZ81" s="110"/>
      <c r="BA81" s="13"/>
      <c r="BB81" s="13"/>
      <c r="BC81" s="13"/>
      <c r="BD81" s="13"/>
      <c r="BE81" s="95"/>
      <c r="BF81" s="13"/>
      <c r="BG81" s="13"/>
      <c r="BH81" s="13"/>
      <c r="BI81" s="13"/>
      <c r="BJ81" s="13"/>
      <c r="BX81" s="319"/>
      <c r="BY81" s="320"/>
      <c r="BZ81" s="320"/>
      <c r="CA81" s="320"/>
      <c r="CB81" s="320"/>
      <c r="CC81" s="320"/>
      <c r="CD81" s="320"/>
      <c r="CE81" s="320"/>
      <c r="CF81" s="320"/>
      <c r="CG81" s="320"/>
      <c r="CH81" s="320"/>
      <c r="CI81" s="320"/>
      <c r="CJ81" s="339">
        <v>0</v>
      </c>
      <c r="CK81" s="300"/>
      <c r="CL81" s="300"/>
      <c r="CM81" s="300"/>
      <c r="CN81" s="300"/>
      <c r="CO81" s="300"/>
      <c r="CP81" s="300"/>
      <c r="CQ81" s="300"/>
      <c r="CR81" s="300"/>
      <c r="CS81" s="300"/>
      <c r="CT81" s="300"/>
      <c r="CU81" s="301"/>
      <c r="CV81" s="300">
        <v>3</v>
      </c>
      <c r="CW81" s="300"/>
      <c r="CX81" s="300"/>
      <c r="CY81" s="300"/>
      <c r="CZ81" s="300"/>
      <c r="DA81" s="300"/>
      <c r="DB81" s="300"/>
      <c r="DC81" s="300"/>
      <c r="DD81" s="300"/>
      <c r="DE81" s="300"/>
      <c r="DF81" s="300"/>
      <c r="DG81" s="300"/>
      <c r="DH81" s="299">
        <v>3</v>
      </c>
      <c r="DI81" s="300"/>
      <c r="DJ81" s="300"/>
      <c r="DK81" s="300"/>
      <c r="DL81" s="300"/>
      <c r="DM81" s="300"/>
      <c r="DN81" s="300"/>
      <c r="DO81" s="300"/>
      <c r="DP81" s="300"/>
      <c r="DQ81" s="300"/>
      <c r="DR81" s="300"/>
      <c r="DS81" s="301"/>
      <c r="DT81" s="299">
        <v>1</v>
      </c>
      <c r="DU81" s="300"/>
      <c r="DV81" s="300"/>
      <c r="DW81" s="300"/>
      <c r="DX81" s="300"/>
      <c r="DY81" s="300"/>
      <c r="DZ81" s="300"/>
      <c r="EA81" s="300"/>
      <c r="EB81" s="300"/>
      <c r="EC81" s="300"/>
      <c r="ED81" s="300"/>
      <c r="EE81" s="301"/>
      <c r="EF81" s="300">
        <v>0</v>
      </c>
      <c r="EG81" s="300"/>
      <c r="EH81" s="300"/>
      <c r="EI81" s="300"/>
      <c r="EJ81" s="300"/>
      <c r="EK81" s="300"/>
      <c r="EL81" s="300"/>
      <c r="EM81" s="300"/>
      <c r="EN81" s="300"/>
      <c r="EO81" s="300"/>
      <c r="EP81" s="300"/>
      <c r="EQ81" s="313"/>
      <c r="ET81" s="110"/>
      <c r="EU81" s="110"/>
      <c r="EV81" s="110"/>
      <c r="EW81" s="110"/>
      <c r="EX81" s="110"/>
      <c r="EY81" s="110"/>
      <c r="EZ81" s="360"/>
      <c r="FA81" s="360"/>
      <c r="FB81" s="360"/>
      <c r="FC81" s="360"/>
      <c r="FD81" s="360"/>
      <c r="FE81" s="360"/>
      <c r="FF81" s="360"/>
      <c r="FG81" s="114"/>
      <c r="FH81" s="110"/>
      <c r="FI81" s="35"/>
      <c r="FJ81" s="15"/>
      <c r="FK81" s="35"/>
      <c r="FL81" s="35"/>
      <c r="FM81" s="15"/>
      <c r="FN81" s="36"/>
      <c r="FO81" s="1"/>
      <c r="FP81" s="1"/>
      <c r="FQ81" s="33"/>
      <c r="FR81" s="33"/>
      <c r="FS81" s="33"/>
      <c r="FT81" s="34"/>
      <c r="FU81"/>
      <c r="FV81" s="33"/>
      <c r="FW81" s="361"/>
      <c r="FX81" s="361"/>
      <c r="FY81" s="361"/>
      <c r="FZ81" s="361"/>
    </row>
    <row r="82" spans="4:182" ht="6" customHeight="1" thickTop="1" x14ac:dyDescent="0.2">
      <c r="D82" s="110"/>
      <c r="E82" s="110"/>
      <c r="F82" s="110"/>
      <c r="G82" s="110"/>
      <c r="H82" s="110"/>
      <c r="I82" s="110"/>
      <c r="J82" s="110"/>
      <c r="K82" s="110"/>
      <c r="L82" s="110"/>
      <c r="M82" s="360"/>
      <c r="N82" s="360"/>
      <c r="O82" s="360"/>
      <c r="P82" s="360"/>
      <c r="Q82" s="360"/>
      <c r="R82" s="360"/>
      <c r="S82" s="360"/>
      <c r="T82" s="114"/>
      <c r="U82" s="110"/>
      <c r="V82" s="33"/>
      <c r="W82" s="13"/>
      <c r="X82" s="33"/>
      <c r="Y82" s="33"/>
      <c r="Z82" s="13"/>
      <c r="AA82" s="33"/>
      <c r="AB82" s="1"/>
      <c r="AC82" s="1"/>
      <c r="AD82"/>
      <c r="AE82" s="33"/>
      <c r="AF82" s="33"/>
      <c r="AG82" s="33"/>
      <c r="AH82" s="97"/>
      <c r="AI82" s="33"/>
      <c r="AJ82" s="361"/>
      <c r="AK82" s="361"/>
      <c r="AL82" s="361"/>
      <c r="AM82" s="361"/>
      <c r="AN82" s="13"/>
      <c r="AP82" s="110"/>
      <c r="AQ82" s="110"/>
      <c r="AR82" s="360"/>
      <c r="AS82" s="360"/>
      <c r="AT82" s="360"/>
      <c r="AU82" s="360"/>
      <c r="AV82" s="360"/>
      <c r="AW82" s="360"/>
      <c r="AX82" s="360"/>
      <c r="AY82" s="114"/>
      <c r="AZ82" s="110"/>
      <c r="BA82" s="80"/>
      <c r="BB82" s="80"/>
      <c r="BC82" s="80"/>
      <c r="BD82" s="80"/>
      <c r="BI82" s="13"/>
      <c r="BJ82" s="13"/>
      <c r="BX82" s="319"/>
      <c r="BY82" s="320"/>
      <c r="BZ82" s="320"/>
      <c r="CA82" s="320"/>
      <c r="CB82" s="320"/>
      <c r="CC82" s="320"/>
      <c r="CD82" s="320"/>
      <c r="CE82" s="320"/>
      <c r="CF82" s="320"/>
      <c r="CG82" s="320"/>
      <c r="CH82" s="320"/>
      <c r="CI82" s="320"/>
      <c r="CJ82" s="329"/>
      <c r="CK82" s="303"/>
      <c r="CL82" s="303"/>
      <c r="CM82" s="303"/>
      <c r="CN82" s="303"/>
      <c r="CO82" s="303"/>
      <c r="CP82" s="303"/>
      <c r="CQ82" s="303"/>
      <c r="CR82" s="303"/>
      <c r="CS82" s="303"/>
      <c r="CT82" s="303"/>
      <c r="CU82" s="304"/>
      <c r="CV82" s="303"/>
      <c r="CW82" s="303"/>
      <c r="CX82" s="303"/>
      <c r="CY82" s="303"/>
      <c r="CZ82" s="303"/>
      <c r="DA82" s="303"/>
      <c r="DB82" s="303"/>
      <c r="DC82" s="303"/>
      <c r="DD82" s="303"/>
      <c r="DE82" s="303"/>
      <c r="DF82" s="303"/>
      <c r="DG82" s="303"/>
      <c r="DH82" s="302"/>
      <c r="DI82" s="303"/>
      <c r="DJ82" s="303"/>
      <c r="DK82" s="303"/>
      <c r="DL82" s="303"/>
      <c r="DM82" s="303"/>
      <c r="DN82" s="303"/>
      <c r="DO82" s="303"/>
      <c r="DP82" s="303"/>
      <c r="DQ82" s="303"/>
      <c r="DR82" s="303"/>
      <c r="DS82" s="304"/>
      <c r="DT82" s="302"/>
      <c r="DU82" s="303"/>
      <c r="DV82" s="303"/>
      <c r="DW82" s="303"/>
      <c r="DX82" s="303"/>
      <c r="DY82" s="303"/>
      <c r="DZ82" s="303"/>
      <c r="EA82" s="303"/>
      <c r="EB82" s="303"/>
      <c r="EC82" s="303"/>
      <c r="ED82" s="303"/>
      <c r="EE82" s="304"/>
      <c r="EF82" s="303"/>
      <c r="EG82" s="303"/>
      <c r="EH82" s="303"/>
      <c r="EI82" s="303"/>
      <c r="EJ82" s="303"/>
      <c r="EK82" s="303"/>
      <c r="EL82" s="303"/>
      <c r="EM82" s="303"/>
      <c r="EN82" s="303"/>
      <c r="EO82" s="303"/>
      <c r="EP82" s="303"/>
      <c r="EQ82" s="314"/>
      <c r="ET82" s="110"/>
      <c r="EU82" s="110"/>
      <c r="EV82" s="110"/>
      <c r="EW82" s="110"/>
      <c r="EX82" s="110"/>
      <c r="EY82" s="110"/>
      <c r="EZ82" s="360"/>
      <c r="FA82" s="360"/>
      <c r="FB82" s="360"/>
      <c r="FC82" s="360"/>
      <c r="FD82" s="360"/>
      <c r="FE82" s="360"/>
      <c r="FF82" s="360"/>
      <c r="FG82" s="114"/>
      <c r="FH82" s="110"/>
      <c r="FI82" s="33"/>
      <c r="FJ82" s="13"/>
      <c r="FK82" s="33"/>
      <c r="FL82" s="33"/>
      <c r="FM82" s="13"/>
      <c r="FN82" s="33"/>
      <c r="FO82" s="1"/>
      <c r="FP82" s="1"/>
      <c r="FQ82"/>
      <c r="FR82" s="33"/>
      <c r="FS82" s="33"/>
      <c r="FT82" s="34"/>
      <c r="FU82"/>
      <c r="FV82" s="33"/>
      <c r="FW82" s="361"/>
      <c r="FX82" s="361"/>
      <c r="FY82" s="361"/>
      <c r="FZ82" s="361"/>
    </row>
    <row r="83" spans="4:182" ht="6" customHeight="1" thickBot="1" x14ac:dyDescent="0.25">
      <c r="D83" s="110"/>
      <c r="E83" s="110"/>
      <c r="F83" s="110"/>
      <c r="G83" s="110"/>
      <c r="H83" s="110"/>
      <c r="I83" s="110"/>
      <c r="J83" s="110"/>
      <c r="K83" s="110"/>
      <c r="L83" s="110"/>
      <c r="M83" s="360"/>
      <c r="N83" s="360"/>
      <c r="O83" s="360"/>
      <c r="P83" s="360"/>
      <c r="Q83" s="360"/>
      <c r="R83" s="360"/>
      <c r="S83" s="360"/>
      <c r="T83" s="114"/>
      <c r="U83" s="110"/>
      <c r="V83"/>
      <c r="X83"/>
      <c r="Y83"/>
      <c r="AA83"/>
      <c r="AB83"/>
      <c r="AC83"/>
      <c r="AD83"/>
      <c r="AE83" s="33"/>
      <c r="AF83" s="33"/>
      <c r="AG83" s="33"/>
      <c r="AH83" s="86"/>
      <c r="AI83" s="91"/>
      <c r="AJ83" s="361"/>
      <c r="AK83" s="361"/>
      <c r="AL83" s="361"/>
      <c r="AM83" s="361"/>
      <c r="AN83" s="13"/>
      <c r="AP83" s="110"/>
      <c r="AQ83" s="110"/>
      <c r="AR83" s="360"/>
      <c r="AS83" s="360"/>
      <c r="AT83" s="360"/>
      <c r="AU83" s="360"/>
      <c r="AV83" s="360"/>
      <c r="AW83" s="360"/>
      <c r="AX83" s="360"/>
      <c r="AY83" s="114"/>
      <c r="AZ83" s="110"/>
      <c r="BI83" s="13"/>
      <c r="BJ83" s="13"/>
      <c r="BX83" s="319"/>
      <c r="BY83" s="320"/>
      <c r="BZ83" s="320"/>
      <c r="CA83" s="320"/>
      <c r="CB83" s="320"/>
      <c r="CC83" s="320"/>
      <c r="CD83" s="320"/>
      <c r="CE83" s="320"/>
      <c r="CF83" s="320"/>
      <c r="CG83" s="320"/>
      <c r="CH83" s="320"/>
      <c r="CI83" s="320"/>
      <c r="CJ83" s="340"/>
      <c r="CK83" s="306"/>
      <c r="CL83" s="306"/>
      <c r="CM83" s="306"/>
      <c r="CN83" s="306"/>
      <c r="CO83" s="306"/>
      <c r="CP83" s="306"/>
      <c r="CQ83" s="306"/>
      <c r="CR83" s="306"/>
      <c r="CS83" s="306"/>
      <c r="CT83" s="306"/>
      <c r="CU83" s="307"/>
      <c r="CV83" s="306"/>
      <c r="CW83" s="306"/>
      <c r="CX83" s="306"/>
      <c r="CY83" s="306"/>
      <c r="CZ83" s="306"/>
      <c r="DA83" s="306"/>
      <c r="DB83" s="306"/>
      <c r="DC83" s="306"/>
      <c r="DD83" s="306"/>
      <c r="DE83" s="306"/>
      <c r="DF83" s="306"/>
      <c r="DG83" s="306"/>
      <c r="DH83" s="305"/>
      <c r="DI83" s="306"/>
      <c r="DJ83" s="306"/>
      <c r="DK83" s="306"/>
      <c r="DL83" s="306"/>
      <c r="DM83" s="306"/>
      <c r="DN83" s="306"/>
      <c r="DO83" s="306"/>
      <c r="DP83" s="306"/>
      <c r="DQ83" s="306"/>
      <c r="DR83" s="306"/>
      <c r="DS83" s="307"/>
      <c r="DT83" s="305"/>
      <c r="DU83" s="306"/>
      <c r="DV83" s="306"/>
      <c r="DW83" s="306"/>
      <c r="DX83" s="306"/>
      <c r="DY83" s="306"/>
      <c r="DZ83" s="306"/>
      <c r="EA83" s="306"/>
      <c r="EB83" s="306"/>
      <c r="EC83" s="306"/>
      <c r="ED83" s="306"/>
      <c r="EE83" s="307"/>
      <c r="EF83" s="306"/>
      <c r="EG83" s="306"/>
      <c r="EH83" s="306"/>
      <c r="EI83" s="306"/>
      <c r="EJ83" s="306"/>
      <c r="EK83" s="306"/>
      <c r="EL83" s="306"/>
      <c r="EM83" s="306"/>
      <c r="EN83" s="306"/>
      <c r="EO83" s="306"/>
      <c r="EP83" s="306"/>
      <c r="EQ83" s="315"/>
      <c r="ET83" s="110"/>
      <c r="EU83" s="110"/>
      <c r="EV83" s="110"/>
      <c r="EW83" s="110"/>
      <c r="EX83" s="110"/>
      <c r="EY83" s="110"/>
      <c r="EZ83" s="360"/>
      <c r="FA83" s="360"/>
      <c r="FB83" s="360"/>
      <c r="FC83" s="360"/>
      <c r="FD83" s="360"/>
      <c r="FE83" s="360"/>
      <c r="FF83" s="360"/>
      <c r="FG83" s="114"/>
      <c r="FH83" s="110"/>
      <c r="FI83"/>
      <c r="FK83"/>
      <c r="FL83"/>
      <c r="FN83"/>
      <c r="FO83"/>
      <c r="FP83"/>
      <c r="FQ83"/>
      <c r="FR83" s="33"/>
      <c r="FS83" s="33"/>
      <c r="FT83" s="34"/>
      <c r="FU83"/>
      <c r="FV83" s="33"/>
      <c r="FW83" s="361"/>
      <c r="FX83" s="361"/>
      <c r="FY83" s="361"/>
      <c r="FZ83" s="361"/>
    </row>
    <row r="84" spans="4:182" ht="6" customHeight="1" thickTop="1" x14ac:dyDescent="0.2">
      <c r="D84" s="110" t="s">
        <v>130</v>
      </c>
      <c r="E84" s="110"/>
      <c r="F84" s="110"/>
      <c r="G84" s="110" t="s">
        <v>36</v>
      </c>
      <c r="H84" s="110"/>
      <c r="I84" s="110">
        <v>1</v>
      </c>
      <c r="J84" s="110"/>
      <c r="K84" s="110" t="s">
        <v>31</v>
      </c>
      <c r="L84" s="110"/>
      <c r="M84" s="360" t="s">
        <v>54</v>
      </c>
      <c r="N84" s="360"/>
      <c r="O84" s="360"/>
      <c r="P84" s="360"/>
      <c r="Q84" s="360"/>
      <c r="R84" s="360"/>
      <c r="S84" s="360"/>
      <c r="T84" s="114" t="s">
        <v>32</v>
      </c>
      <c r="U84" s="110"/>
      <c r="V84" s="27"/>
      <c r="X84"/>
      <c r="Y84"/>
      <c r="AA84"/>
      <c r="AB84"/>
      <c r="AC84"/>
      <c r="AD84"/>
      <c r="AE84" s="33"/>
      <c r="AF84" s="33"/>
      <c r="AG84" s="34"/>
      <c r="AH84" s="41"/>
      <c r="AI84" s="33"/>
      <c r="AJ84" s="361"/>
      <c r="AK84" s="361"/>
      <c r="AL84" s="361"/>
      <c r="AM84" s="361"/>
      <c r="AN84" s="13"/>
      <c r="BX84" s="280" t="s">
        <v>54</v>
      </c>
      <c r="BY84" s="281"/>
      <c r="BZ84" s="281"/>
      <c r="CA84" s="281"/>
      <c r="CB84" s="281"/>
      <c r="CC84" s="281"/>
      <c r="CD84" s="281"/>
      <c r="CE84" s="281"/>
      <c r="CF84" s="281"/>
      <c r="CG84" s="281"/>
      <c r="CH84" s="281"/>
      <c r="CI84" s="282"/>
      <c r="CJ84" s="321" t="s">
        <v>146</v>
      </c>
      <c r="CK84" s="295"/>
      <c r="CL84" s="295"/>
      <c r="CM84" s="295"/>
      <c r="CN84" s="295"/>
      <c r="CO84" s="295"/>
      <c r="CP84" s="295"/>
      <c r="CQ84" s="295"/>
      <c r="CR84" s="295"/>
      <c r="CS84" s="295"/>
      <c r="CT84" s="295"/>
      <c r="CU84" s="297"/>
      <c r="CV84" s="295" t="s">
        <v>147</v>
      </c>
      <c r="CW84" s="295"/>
      <c r="CX84" s="295"/>
      <c r="CY84" s="295"/>
      <c r="CZ84" s="295"/>
      <c r="DA84" s="295"/>
      <c r="DB84" s="295"/>
      <c r="DC84" s="295"/>
      <c r="DD84" s="295"/>
      <c r="DE84" s="295"/>
      <c r="DF84" s="295"/>
      <c r="DG84" s="295"/>
      <c r="DH84" s="308" t="s">
        <v>148</v>
      </c>
      <c r="DI84" s="295"/>
      <c r="DJ84" s="295"/>
      <c r="DK84" s="295"/>
      <c r="DL84" s="295"/>
      <c r="DM84" s="295"/>
      <c r="DN84" s="295"/>
      <c r="DO84" s="295"/>
      <c r="DP84" s="295"/>
      <c r="DQ84" s="295"/>
      <c r="DR84" s="295"/>
      <c r="DS84" s="297"/>
      <c r="DT84" s="308" t="s">
        <v>149</v>
      </c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7"/>
      <c r="EF84" s="295" t="s">
        <v>150</v>
      </c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6"/>
      <c r="ET84" s="110" t="s">
        <v>36</v>
      </c>
      <c r="EU84" s="110"/>
      <c r="EV84" s="110">
        <v>3</v>
      </c>
      <c r="EW84" s="110"/>
      <c r="EX84" s="110" t="s">
        <v>31</v>
      </c>
      <c r="EY84" s="110"/>
      <c r="EZ84" s="360" t="s">
        <v>114</v>
      </c>
      <c r="FA84" s="360"/>
      <c r="FB84" s="360"/>
      <c r="FC84" s="360"/>
      <c r="FD84" s="360"/>
      <c r="FE84" s="360"/>
      <c r="FF84" s="360"/>
      <c r="FG84" s="114" t="s">
        <v>32</v>
      </c>
      <c r="FH84" s="110"/>
      <c r="FI84" s="27"/>
      <c r="FK84"/>
      <c r="FL84"/>
      <c r="FN84"/>
      <c r="FO84"/>
      <c r="FP84"/>
      <c r="FQ84"/>
      <c r="FR84" s="33"/>
      <c r="FS84" s="33"/>
      <c r="FT84" s="33"/>
      <c r="FU84" s="94"/>
      <c r="FV84" s="79"/>
      <c r="FW84" s="361"/>
      <c r="FX84" s="361"/>
      <c r="FY84" s="361"/>
      <c r="FZ84" s="361"/>
    </row>
    <row r="85" spans="4:182" ht="6" customHeight="1" thickBot="1" x14ac:dyDescent="0.25">
      <c r="D85" s="110"/>
      <c r="E85" s="110"/>
      <c r="F85" s="110"/>
      <c r="G85" s="110"/>
      <c r="H85" s="110"/>
      <c r="I85" s="110"/>
      <c r="J85" s="110"/>
      <c r="K85" s="110"/>
      <c r="L85" s="110"/>
      <c r="M85" s="360"/>
      <c r="N85" s="360"/>
      <c r="O85" s="360"/>
      <c r="P85" s="360"/>
      <c r="Q85" s="360"/>
      <c r="R85" s="360"/>
      <c r="S85" s="360"/>
      <c r="T85" s="114"/>
      <c r="U85" s="110"/>
      <c r="V85" s="27"/>
      <c r="X85" s="27"/>
      <c r="Y85" s="27"/>
      <c r="AA85" s="27"/>
      <c r="AB85" s="40"/>
      <c r="AC85" s="40"/>
      <c r="AD85" s="27"/>
      <c r="AE85" s="27"/>
      <c r="AF85" s="27"/>
      <c r="AG85" s="34"/>
      <c r="AH85"/>
      <c r="AI85" s="33"/>
      <c r="AJ85" s="361"/>
      <c r="AK85" s="361"/>
      <c r="AL85" s="361"/>
      <c r="AM85" s="361"/>
      <c r="AN85" s="13"/>
      <c r="AP85" s="291" t="s">
        <v>6</v>
      </c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X85" s="283"/>
      <c r="BY85" s="284"/>
      <c r="BZ85" s="284"/>
      <c r="CA85" s="284"/>
      <c r="CB85" s="284"/>
      <c r="CC85" s="284"/>
      <c r="CD85" s="284"/>
      <c r="CE85" s="284"/>
      <c r="CF85" s="284"/>
      <c r="CG85" s="284"/>
      <c r="CH85" s="284"/>
      <c r="CI85" s="285"/>
      <c r="CJ85" s="321"/>
      <c r="CK85" s="295"/>
      <c r="CL85" s="295"/>
      <c r="CM85" s="295"/>
      <c r="CN85" s="295"/>
      <c r="CO85" s="295"/>
      <c r="CP85" s="295"/>
      <c r="CQ85" s="295"/>
      <c r="CR85" s="295"/>
      <c r="CS85" s="295"/>
      <c r="CT85" s="295"/>
      <c r="CU85" s="297"/>
      <c r="CV85" s="295"/>
      <c r="CW85" s="295"/>
      <c r="CX85" s="295"/>
      <c r="CY85" s="295"/>
      <c r="CZ85" s="295"/>
      <c r="DA85" s="295"/>
      <c r="DB85" s="295"/>
      <c r="DC85" s="295"/>
      <c r="DD85" s="295"/>
      <c r="DE85" s="295"/>
      <c r="DF85" s="295"/>
      <c r="DG85" s="295"/>
      <c r="DH85" s="308"/>
      <c r="DI85" s="295"/>
      <c r="DJ85" s="295"/>
      <c r="DK85" s="295"/>
      <c r="DL85" s="295"/>
      <c r="DM85" s="295"/>
      <c r="DN85" s="295"/>
      <c r="DO85" s="295"/>
      <c r="DP85" s="295"/>
      <c r="DQ85" s="295"/>
      <c r="DR85" s="295"/>
      <c r="DS85" s="297"/>
      <c r="DT85" s="308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7"/>
      <c r="EF85" s="295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6"/>
      <c r="ET85" s="110"/>
      <c r="EU85" s="110"/>
      <c r="EV85" s="110"/>
      <c r="EW85" s="110"/>
      <c r="EX85" s="110"/>
      <c r="EY85" s="110"/>
      <c r="EZ85" s="360"/>
      <c r="FA85" s="360"/>
      <c r="FB85" s="360"/>
      <c r="FC85" s="360"/>
      <c r="FD85" s="360"/>
      <c r="FE85" s="360"/>
      <c r="FF85" s="360"/>
      <c r="FG85" s="114"/>
      <c r="FH85" s="110"/>
      <c r="FI85" s="27"/>
      <c r="FK85" s="27"/>
      <c r="FL85" s="27"/>
      <c r="FN85" s="27"/>
      <c r="FO85" s="40"/>
      <c r="FP85" s="40"/>
      <c r="FQ85" s="27"/>
      <c r="FR85" s="27"/>
      <c r="FS85" s="27"/>
      <c r="FT85" s="33"/>
      <c r="FU85" s="97"/>
      <c r="FV85" s="33"/>
      <c r="FW85" s="361"/>
      <c r="FX85" s="361"/>
      <c r="FY85" s="361"/>
      <c r="FZ85" s="361"/>
    </row>
    <row r="86" spans="4:182" ht="6" customHeight="1" thickTop="1" x14ac:dyDescent="0.2">
      <c r="D86" s="110"/>
      <c r="E86" s="110"/>
      <c r="F86" s="110"/>
      <c r="G86" s="110"/>
      <c r="H86" s="110"/>
      <c r="I86" s="110"/>
      <c r="J86" s="110"/>
      <c r="K86" s="110"/>
      <c r="L86" s="110"/>
      <c r="M86" s="360"/>
      <c r="N86" s="360"/>
      <c r="O86" s="360"/>
      <c r="P86" s="360"/>
      <c r="Q86" s="360"/>
      <c r="R86" s="360"/>
      <c r="S86" s="360"/>
      <c r="T86" s="114"/>
      <c r="U86" s="110"/>
      <c r="V86" s="87"/>
      <c r="W86" s="80"/>
      <c r="X86" s="87"/>
      <c r="Y86" s="87"/>
      <c r="Z86" s="80"/>
      <c r="AA86" s="87"/>
      <c r="AB86" s="85"/>
      <c r="AC86" s="1"/>
      <c r="AD86" s="27"/>
      <c r="AE86" s="27"/>
      <c r="AF86" s="27"/>
      <c r="AG86" s="34"/>
      <c r="AH86"/>
      <c r="AI86" s="33"/>
      <c r="AJ86" s="361"/>
      <c r="AK86" s="361"/>
      <c r="AL86" s="361"/>
      <c r="AM86" s="361"/>
      <c r="AN86" s="13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X86" s="283"/>
      <c r="BY86" s="284"/>
      <c r="BZ86" s="284"/>
      <c r="CA86" s="284"/>
      <c r="CB86" s="284"/>
      <c r="CC86" s="284"/>
      <c r="CD86" s="284"/>
      <c r="CE86" s="284"/>
      <c r="CF86" s="284"/>
      <c r="CG86" s="284"/>
      <c r="CH86" s="284"/>
      <c r="CI86" s="285"/>
      <c r="CJ86" s="321"/>
      <c r="CK86" s="295"/>
      <c r="CL86" s="295"/>
      <c r="CM86" s="295"/>
      <c r="CN86" s="295"/>
      <c r="CO86" s="295"/>
      <c r="CP86" s="295"/>
      <c r="CQ86" s="295"/>
      <c r="CR86" s="295"/>
      <c r="CS86" s="295"/>
      <c r="CT86" s="295"/>
      <c r="CU86" s="297"/>
      <c r="CV86" s="295"/>
      <c r="CW86" s="295"/>
      <c r="CX86" s="295"/>
      <c r="CY86" s="295"/>
      <c r="CZ86" s="295"/>
      <c r="DA86" s="295"/>
      <c r="DB86" s="295"/>
      <c r="DC86" s="295"/>
      <c r="DD86" s="295"/>
      <c r="DE86" s="295"/>
      <c r="DF86" s="295"/>
      <c r="DG86" s="295"/>
      <c r="DH86" s="308"/>
      <c r="DI86" s="295"/>
      <c r="DJ86" s="295"/>
      <c r="DK86" s="295"/>
      <c r="DL86" s="295"/>
      <c r="DM86" s="295"/>
      <c r="DN86" s="295"/>
      <c r="DO86" s="295"/>
      <c r="DP86" s="295"/>
      <c r="DQ86" s="295"/>
      <c r="DR86" s="295"/>
      <c r="DS86" s="297"/>
      <c r="DT86" s="308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7"/>
      <c r="EF86" s="295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6"/>
      <c r="ET86" s="110"/>
      <c r="EU86" s="110"/>
      <c r="EV86" s="110"/>
      <c r="EW86" s="110"/>
      <c r="EX86" s="110"/>
      <c r="EY86" s="110"/>
      <c r="EZ86" s="360"/>
      <c r="FA86" s="360"/>
      <c r="FB86" s="360"/>
      <c r="FC86" s="360"/>
      <c r="FD86" s="360"/>
      <c r="FE86" s="360"/>
      <c r="FF86" s="360"/>
      <c r="FG86" s="114"/>
      <c r="FH86" s="110"/>
      <c r="FI86" s="87"/>
      <c r="FJ86" s="80"/>
      <c r="FK86" s="87"/>
      <c r="FL86" s="87"/>
      <c r="FM86" s="80"/>
      <c r="FN86" s="87"/>
      <c r="FO86" s="85"/>
      <c r="FP86" s="1"/>
      <c r="FQ86" s="27"/>
      <c r="FR86" s="27"/>
      <c r="FS86" s="27"/>
      <c r="FT86" s="33"/>
      <c r="FU86" s="97"/>
      <c r="FV86" s="33"/>
      <c r="FW86" s="361"/>
      <c r="FX86" s="361"/>
      <c r="FY86" s="361"/>
      <c r="FZ86" s="361"/>
    </row>
    <row r="87" spans="4:182" ht="6" customHeight="1" x14ac:dyDescent="0.2">
      <c r="D87" s="110"/>
      <c r="E87" s="110"/>
      <c r="F87" s="110"/>
      <c r="G87" s="110"/>
      <c r="H87" s="110"/>
      <c r="I87" s="110"/>
      <c r="J87" s="110"/>
      <c r="K87" s="110"/>
      <c r="L87" s="110"/>
      <c r="M87" s="360"/>
      <c r="N87" s="360"/>
      <c r="O87" s="360"/>
      <c r="P87" s="360"/>
      <c r="Q87" s="360"/>
      <c r="R87" s="360"/>
      <c r="S87" s="360"/>
      <c r="T87" s="114"/>
      <c r="U87" s="110"/>
      <c r="V87" s="27"/>
      <c r="W87" s="13"/>
      <c r="X87" s="27"/>
      <c r="Y87" s="27"/>
      <c r="Z87" s="13"/>
      <c r="AA87" s="27"/>
      <c r="AB87" s="89"/>
      <c r="AC87" s="27"/>
      <c r="AD87" s="27"/>
      <c r="AE87" s="27"/>
      <c r="AF87" s="27"/>
      <c r="AG87" s="34"/>
      <c r="AH87"/>
      <c r="AI87" s="33"/>
      <c r="AJ87" s="361"/>
      <c r="AK87" s="361"/>
      <c r="AL87" s="361"/>
      <c r="AM87" s="361"/>
      <c r="AN87" s="13"/>
      <c r="BX87" s="286"/>
      <c r="BY87" s="287"/>
      <c r="BZ87" s="287"/>
      <c r="CA87" s="287"/>
      <c r="CB87" s="287"/>
      <c r="CC87" s="287"/>
      <c r="CD87" s="287"/>
      <c r="CE87" s="287"/>
      <c r="CF87" s="287"/>
      <c r="CG87" s="287"/>
      <c r="CH87" s="287"/>
      <c r="CI87" s="288"/>
      <c r="CJ87" s="321"/>
      <c r="CK87" s="295"/>
      <c r="CL87" s="295"/>
      <c r="CM87" s="295"/>
      <c r="CN87" s="295"/>
      <c r="CO87" s="295"/>
      <c r="CP87" s="295"/>
      <c r="CQ87" s="295"/>
      <c r="CR87" s="295"/>
      <c r="CS87" s="295"/>
      <c r="CT87" s="295"/>
      <c r="CU87" s="297"/>
      <c r="CV87" s="295"/>
      <c r="CW87" s="295"/>
      <c r="CX87" s="295"/>
      <c r="CY87" s="295"/>
      <c r="CZ87" s="295"/>
      <c r="DA87" s="295"/>
      <c r="DB87" s="295"/>
      <c r="DC87" s="295"/>
      <c r="DD87" s="295"/>
      <c r="DE87" s="295"/>
      <c r="DF87" s="295"/>
      <c r="DG87" s="295"/>
      <c r="DH87" s="308"/>
      <c r="DI87" s="295"/>
      <c r="DJ87" s="295"/>
      <c r="DK87" s="295"/>
      <c r="DL87" s="295"/>
      <c r="DM87" s="295"/>
      <c r="DN87" s="295"/>
      <c r="DO87" s="295"/>
      <c r="DP87" s="295"/>
      <c r="DQ87" s="295"/>
      <c r="DR87" s="295"/>
      <c r="DS87" s="297"/>
      <c r="DT87" s="308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7"/>
      <c r="EF87" s="295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6"/>
      <c r="ET87" s="110"/>
      <c r="EU87" s="110"/>
      <c r="EV87" s="110"/>
      <c r="EW87" s="110"/>
      <c r="EX87" s="110"/>
      <c r="EY87" s="110"/>
      <c r="EZ87" s="360"/>
      <c r="FA87" s="360"/>
      <c r="FB87" s="360"/>
      <c r="FC87" s="360"/>
      <c r="FD87" s="360"/>
      <c r="FE87" s="360"/>
      <c r="FF87" s="360"/>
      <c r="FG87" s="114"/>
      <c r="FH87" s="110"/>
      <c r="FI87" s="27"/>
      <c r="FJ87" s="13"/>
      <c r="FK87" s="27"/>
      <c r="FL87" s="27"/>
      <c r="FM87" s="13"/>
      <c r="FN87" s="27"/>
      <c r="FO87" s="89"/>
      <c r="FP87" s="27"/>
      <c r="FQ87" s="27"/>
      <c r="FR87" s="27"/>
      <c r="FS87" s="27"/>
      <c r="FT87" s="33"/>
      <c r="FU87" s="97"/>
      <c r="FV87" s="33"/>
      <c r="FW87" s="361"/>
      <c r="FX87" s="361"/>
      <c r="FY87" s="361"/>
      <c r="FZ87" s="361"/>
    </row>
    <row r="88" spans="4:182" ht="6" customHeight="1" thickBot="1" x14ac:dyDescent="0.25">
      <c r="D88" s="110"/>
      <c r="E88" s="110"/>
      <c r="F88" s="110"/>
      <c r="G88" s="110" t="s">
        <v>37</v>
      </c>
      <c r="H88" s="110"/>
      <c r="I88" s="110">
        <v>2</v>
      </c>
      <c r="J88" s="110"/>
      <c r="K88" s="110" t="s">
        <v>31</v>
      </c>
      <c r="L88" s="110"/>
      <c r="M88" s="360" t="s">
        <v>69</v>
      </c>
      <c r="N88" s="360"/>
      <c r="O88" s="360"/>
      <c r="P88" s="360"/>
      <c r="Q88" s="360"/>
      <c r="R88" s="360"/>
      <c r="S88" s="360"/>
      <c r="T88" s="114" t="s">
        <v>32</v>
      </c>
      <c r="U88" s="110"/>
      <c r="V88" s="3"/>
      <c r="W88" s="13"/>
      <c r="X88" s="3"/>
      <c r="Y88" s="3"/>
      <c r="Z88" s="13"/>
      <c r="AA88" s="3"/>
      <c r="AB88" s="90"/>
      <c r="AC88" s="88"/>
      <c r="AD88" s="88"/>
      <c r="AE88" s="1"/>
      <c r="AF88" s="1"/>
      <c r="AG88" s="34"/>
      <c r="AH88"/>
      <c r="AI88" s="33"/>
      <c r="AJ88" s="13"/>
      <c r="AK88" s="13"/>
      <c r="AL88" s="13"/>
      <c r="AM88" s="13"/>
      <c r="AN88" s="13"/>
      <c r="AP88" s="110" t="s">
        <v>20</v>
      </c>
      <c r="AQ88" s="110"/>
      <c r="AR88" s="360" t="s">
        <v>55</v>
      </c>
      <c r="AS88" s="360"/>
      <c r="AT88" s="360"/>
      <c r="AU88" s="360"/>
      <c r="AV88" s="360"/>
      <c r="AW88" s="360"/>
      <c r="AX88" s="360"/>
      <c r="AY88" s="114" t="s">
        <v>21</v>
      </c>
      <c r="AZ88" s="110"/>
      <c r="BK88" s="110" t="s">
        <v>20</v>
      </c>
      <c r="BL88" s="110"/>
      <c r="BM88" s="360" t="s">
        <v>59</v>
      </c>
      <c r="BN88" s="360"/>
      <c r="BO88" s="360"/>
      <c r="BP88" s="360"/>
      <c r="BQ88" s="360"/>
      <c r="BR88" s="360"/>
      <c r="BS88" s="360"/>
      <c r="BT88" s="114" t="s">
        <v>21</v>
      </c>
      <c r="BU88" s="110"/>
      <c r="BX88" s="280" t="s">
        <v>7</v>
      </c>
      <c r="BY88" s="281"/>
      <c r="BZ88" s="281"/>
      <c r="CA88" s="281"/>
      <c r="CB88" s="281"/>
      <c r="CC88" s="281"/>
      <c r="CD88" s="281"/>
      <c r="CE88" s="281"/>
      <c r="CF88" s="281"/>
      <c r="CG88" s="281"/>
      <c r="CH88" s="281"/>
      <c r="CI88" s="282"/>
      <c r="CJ88" s="321" t="s">
        <v>16</v>
      </c>
      <c r="CK88" s="295"/>
      <c r="CL88" s="295"/>
      <c r="CM88" s="295"/>
      <c r="CN88" s="295"/>
      <c r="CO88" s="295"/>
      <c r="CP88" s="295"/>
      <c r="CQ88" s="295"/>
      <c r="CR88" s="295"/>
      <c r="CS88" s="295"/>
      <c r="CT88" s="295"/>
      <c r="CU88" s="297"/>
      <c r="CV88" s="295">
        <v>2</v>
      </c>
      <c r="CW88" s="295"/>
      <c r="CX88" s="295"/>
      <c r="CY88" s="295"/>
      <c r="CZ88" s="295"/>
      <c r="DA88" s="295"/>
      <c r="DB88" s="295"/>
      <c r="DC88" s="295"/>
      <c r="DD88" s="295"/>
      <c r="DE88" s="295"/>
      <c r="DF88" s="295"/>
      <c r="DG88" s="295"/>
      <c r="DH88" s="308" t="s">
        <v>17</v>
      </c>
      <c r="DI88" s="295"/>
      <c r="DJ88" s="295"/>
      <c r="DK88" s="295"/>
      <c r="DL88" s="295"/>
      <c r="DM88" s="295"/>
      <c r="DN88" s="295"/>
      <c r="DO88" s="295"/>
      <c r="DP88" s="295"/>
      <c r="DQ88" s="295"/>
      <c r="DR88" s="295"/>
      <c r="DS88" s="297"/>
      <c r="DT88" s="308">
        <v>4</v>
      </c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7"/>
      <c r="EF88" s="295" t="s">
        <v>18</v>
      </c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6"/>
      <c r="ET88" s="110" t="s">
        <v>37</v>
      </c>
      <c r="EU88" s="110"/>
      <c r="EV88" s="110">
        <v>4</v>
      </c>
      <c r="EW88" s="110"/>
      <c r="EX88" s="110" t="s">
        <v>31</v>
      </c>
      <c r="EY88" s="110"/>
      <c r="EZ88" s="360" t="s">
        <v>106</v>
      </c>
      <c r="FA88" s="360"/>
      <c r="FB88" s="360"/>
      <c r="FC88" s="360"/>
      <c r="FD88" s="360"/>
      <c r="FE88" s="360"/>
      <c r="FF88" s="360"/>
      <c r="FG88" s="114" t="s">
        <v>32</v>
      </c>
      <c r="FH88" s="110"/>
      <c r="FI88" s="3"/>
      <c r="FJ88" s="13"/>
      <c r="FK88" s="3"/>
      <c r="FL88" s="3"/>
      <c r="FM88" s="13"/>
      <c r="FN88" s="3"/>
      <c r="FO88" s="90"/>
      <c r="FP88" s="88"/>
      <c r="FQ88" s="88"/>
      <c r="FR88" s="1"/>
      <c r="FS88" s="1"/>
      <c r="FT88" s="33"/>
      <c r="FU88" s="97"/>
      <c r="FV88" s="33"/>
      <c r="FW88" s="13"/>
      <c r="FX88" s="13"/>
      <c r="FY88" s="13"/>
      <c r="FZ88" s="13"/>
    </row>
    <row r="89" spans="4:182" ht="6" customHeight="1" thickTop="1" thickBot="1" x14ac:dyDescent="0.25">
      <c r="D89" s="110"/>
      <c r="E89" s="110"/>
      <c r="F89" s="110"/>
      <c r="G89" s="110"/>
      <c r="H89" s="110"/>
      <c r="I89" s="110"/>
      <c r="J89" s="110"/>
      <c r="K89" s="110"/>
      <c r="L89" s="110"/>
      <c r="M89" s="360"/>
      <c r="N89" s="360"/>
      <c r="O89" s="360"/>
      <c r="P89" s="360"/>
      <c r="Q89" s="360"/>
      <c r="R89" s="360"/>
      <c r="S89" s="360"/>
      <c r="T89" s="114"/>
      <c r="U89" s="110"/>
      <c r="V89" s="3"/>
      <c r="X89" s="3"/>
      <c r="Y89" s="1"/>
      <c r="AA89" s="39"/>
      <c r="AB89" s="82"/>
      <c r="AC89" s="3"/>
      <c r="AD89" s="3"/>
      <c r="AE89" s="85"/>
      <c r="AF89" s="1"/>
      <c r="AG89" s="34"/>
      <c r="AH89"/>
      <c r="AI89" s="33"/>
      <c r="AJ89" s="13"/>
      <c r="AK89" s="13"/>
      <c r="AL89" s="13"/>
      <c r="AM89" s="13"/>
      <c r="AN89" s="13"/>
      <c r="AP89" s="110"/>
      <c r="AQ89" s="110"/>
      <c r="AR89" s="360"/>
      <c r="AS89" s="360"/>
      <c r="AT89" s="360"/>
      <c r="AU89" s="360"/>
      <c r="AV89" s="360"/>
      <c r="AW89" s="360"/>
      <c r="AX89" s="360"/>
      <c r="AY89" s="114"/>
      <c r="AZ89" s="110"/>
      <c r="BE89" s="114" t="s">
        <v>23</v>
      </c>
      <c r="BF89" s="114"/>
      <c r="BK89" s="110"/>
      <c r="BL89" s="110"/>
      <c r="BM89" s="360"/>
      <c r="BN89" s="360"/>
      <c r="BO89" s="360"/>
      <c r="BP89" s="360"/>
      <c r="BQ89" s="360"/>
      <c r="BR89" s="360"/>
      <c r="BS89" s="360"/>
      <c r="BT89" s="114"/>
      <c r="BU89" s="110"/>
      <c r="BX89" s="283"/>
      <c r="BY89" s="284"/>
      <c r="BZ89" s="284"/>
      <c r="CA89" s="284"/>
      <c r="CB89" s="284"/>
      <c r="CC89" s="284"/>
      <c r="CD89" s="284"/>
      <c r="CE89" s="284"/>
      <c r="CF89" s="284"/>
      <c r="CG89" s="284"/>
      <c r="CH89" s="284"/>
      <c r="CI89" s="285"/>
      <c r="CJ89" s="321"/>
      <c r="CK89" s="295"/>
      <c r="CL89" s="295"/>
      <c r="CM89" s="295"/>
      <c r="CN89" s="295"/>
      <c r="CO89" s="295"/>
      <c r="CP89" s="295"/>
      <c r="CQ89" s="295"/>
      <c r="CR89" s="295"/>
      <c r="CS89" s="295"/>
      <c r="CT89" s="295"/>
      <c r="CU89" s="297"/>
      <c r="CV89" s="295"/>
      <c r="CW89" s="295"/>
      <c r="CX89" s="295"/>
      <c r="CY89" s="295"/>
      <c r="CZ89" s="295"/>
      <c r="DA89" s="295"/>
      <c r="DB89" s="295"/>
      <c r="DC89" s="295"/>
      <c r="DD89" s="295"/>
      <c r="DE89" s="295"/>
      <c r="DF89" s="295"/>
      <c r="DG89" s="295"/>
      <c r="DH89" s="308"/>
      <c r="DI89" s="295"/>
      <c r="DJ89" s="295"/>
      <c r="DK89" s="295"/>
      <c r="DL89" s="295"/>
      <c r="DM89" s="295"/>
      <c r="DN89" s="295"/>
      <c r="DO89" s="295"/>
      <c r="DP89" s="295"/>
      <c r="DQ89" s="295"/>
      <c r="DR89" s="295"/>
      <c r="DS89" s="297"/>
      <c r="DT89" s="308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7"/>
      <c r="EF89" s="295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6"/>
      <c r="ET89" s="110"/>
      <c r="EU89" s="110"/>
      <c r="EV89" s="110"/>
      <c r="EW89" s="110"/>
      <c r="EX89" s="110"/>
      <c r="EY89" s="110"/>
      <c r="EZ89" s="360"/>
      <c r="FA89" s="360"/>
      <c r="FB89" s="360"/>
      <c r="FC89" s="360"/>
      <c r="FD89" s="360"/>
      <c r="FE89" s="360"/>
      <c r="FF89" s="360"/>
      <c r="FG89" s="114"/>
      <c r="FH89" s="110"/>
      <c r="FI89" s="3"/>
      <c r="FK89" s="3"/>
      <c r="FL89" s="1"/>
      <c r="FN89" s="39"/>
      <c r="FO89" s="82"/>
      <c r="FP89" s="3"/>
      <c r="FQ89" s="3"/>
      <c r="FR89" s="85"/>
      <c r="FS89" s="1"/>
      <c r="FT89" s="33"/>
      <c r="FU89" s="97"/>
      <c r="FV89" s="33"/>
      <c r="FW89" s="13"/>
      <c r="FX89" s="13"/>
      <c r="FY89" s="13"/>
      <c r="FZ89" s="13"/>
    </row>
    <row r="90" spans="4:182" ht="6" customHeight="1" thickTop="1" x14ac:dyDescent="0.2">
      <c r="D90" s="110"/>
      <c r="E90" s="110"/>
      <c r="F90" s="110"/>
      <c r="G90" s="110"/>
      <c r="H90" s="110"/>
      <c r="I90" s="110"/>
      <c r="J90" s="110"/>
      <c r="K90" s="110"/>
      <c r="L90" s="110"/>
      <c r="M90" s="360"/>
      <c r="N90" s="360"/>
      <c r="O90" s="360"/>
      <c r="P90" s="360"/>
      <c r="Q90" s="360"/>
      <c r="R90" s="360"/>
      <c r="S90" s="360"/>
      <c r="T90" s="114"/>
      <c r="U90" s="110"/>
      <c r="V90" s="31"/>
      <c r="W90" s="11"/>
      <c r="X90" s="32"/>
      <c r="Y90" s="1"/>
      <c r="AA90" s="39"/>
      <c r="AB90" s="33"/>
      <c r="AC90" s="33"/>
      <c r="AD90" s="33"/>
      <c r="AE90" s="97"/>
      <c r="AF90" s="3"/>
      <c r="AG90" s="34"/>
      <c r="AH90"/>
      <c r="AI90" s="33"/>
      <c r="AJ90" s="13"/>
      <c r="AK90" s="13"/>
      <c r="AL90" s="13"/>
      <c r="AM90" s="13"/>
      <c r="AN90" s="13"/>
      <c r="AP90" s="110"/>
      <c r="AQ90" s="110"/>
      <c r="AR90" s="360"/>
      <c r="AS90" s="360"/>
      <c r="AT90" s="360"/>
      <c r="AU90" s="360"/>
      <c r="AV90" s="360"/>
      <c r="AW90" s="360"/>
      <c r="AX90" s="360"/>
      <c r="AY90" s="114"/>
      <c r="AZ90" s="110"/>
      <c r="BE90" s="114"/>
      <c r="BF90" s="114"/>
      <c r="BK90" s="110"/>
      <c r="BL90" s="110"/>
      <c r="BM90" s="360"/>
      <c r="BN90" s="360"/>
      <c r="BO90" s="360"/>
      <c r="BP90" s="360"/>
      <c r="BQ90" s="360"/>
      <c r="BR90" s="360"/>
      <c r="BS90" s="360"/>
      <c r="BT90" s="114"/>
      <c r="BU90" s="110"/>
      <c r="BX90" s="283"/>
      <c r="BY90" s="284"/>
      <c r="BZ90" s="284"/>
      <c r="CA90" s="284"/>
      <c r="CB90" s="284"/>
      <c r="CC90" s="284"/>
      <c r="CD90" s="284"/>
      <c r="CE90" s="284"/>
      <c r="CF90" s="284"/>
      <c r="CG90" s="284"/>
      <c r="CH90" s="284"/>
      <c r="CI90" s="285"/>
      <c r="CJ90" s="321"/>
      <c r="CK90" s="295"/>
      <c r="CL90" s="295"/>
      <c r="CM90" s="295"/>
      <c r="CN90" s="295"/>
      <c r="CO90" s="295"/>
      <c r="CP90" s="295"/>
      <c r="CQ90" s="295"/>
      <c r="CR90" s="295"/>
      <c r="CS90" s="295"/>
      <c r="CT90" s="295"/>
      <c r="CU90" s="297"/>
      <c r="CV90" s="295"/>
      <c r="CW90" s="295"/>
      <c r="CX90" s="295"/>
      <c r="CY90" s="295"/>
      <c r="CZ90" s="295"/>
      <c r="DA90" s="295"/>
      <c r="DB90" s="295"/>
      <c r="DC90" s="295"/>
      <c r="DD90" s="295"/>
      <c r="DE90" s="295"/>
      <c r="DF90" s="295"/>
      <c r="DG90" s="295"/>
      <c r="DH90" s="308"/>
      <c r="DI90" s="295"/>
      <c r="DJ90" s="295"/>
      <c r="DK90" s="295"/>
      <c r="DL90" s="295"/>
      <c r="DM90" s="295"/>
      <c r="DN90" s="295"/>
      <c r="DO90" s="295"/>
      <c r="DP90" s="295"/>
      <c r="DQ90" s="295"/>
      <c r="DR90" s="295"/>
      <c r="DS90" s="297"/>
      <c r="DT90" s="308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7"/>
      <c r="EF90" s="295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6"/>
      <c r="ET90" s="110"/>
      <c r="EU90" s="110"/>
      <c r="EV90" s="110"/>
      <c r="EW90" s="110"/>
      <c r="EX90" s="110"/>
      <c r="EY90" s="110"/>
      <c r="EZ90" s="360"/>
      <c r="FA90" s="360"/>
      <c r="FB90" s="360"/>
      <c r="FC90" s="360"/>
      <c r="FD90" s="360"/>
      <c r="FE90" s="360"/>
      <c r="FF90" s="360"/>
      <c r="FG90" s="114"/>
      <c r="FH90" s="110"/>
      <c r="FI90" s="79"/>
      <c r="FJ90" s="80"/>
      <c r="FK90" s="79"/>
      <c r="FL90" s="85"/>
      <c r="FM90" s="13"/>
      <c r="FN90" s="39"/>
      <c r="FO90" s="33"/>
      <c r="FP90" s="33"/>
      <c r="FQ90" s="33"/>
      <c r="FR90" s="97"/>
      <c r="FS90" s="3"/>
      <c r="FT90" s="33"/>
      <c r="FU90" s="97"/>
      <c r="FV90" s="33"/>
      <c r="FW90" s="13"/>
      <c r="FX90" s="13"/>
      <c r="FY90" s="13"/>
      <c r="FZ90" s="13"/>
    </row>
    <row r="91" spans="4:182" ht="6" customHeight="1" thickBot="1" x14ac:dyDescent="0.25">
      <c r="D91" s="110"/>
      <c r="E91" s="110"/>
      <c r="F91" s="110"/>
      <c r="G91" s="110"/>
      <c r="H91" s="110"/>
      <c r="I91" s="110"/>
      <c r="J91" s="110"/>
      <c r="K91" s="110"/>
      <c r="L91" s="110"/>
      <c r="M91" s="360"/>
      <c r="N91" s="360"/>
      <c r="O91" s="360"/>
      <c r="P91" s="360"/>
      <c r="Q91" s="360"/>
      <c r="R91" s="360"/>
      <c r="S91" s="360"/>
      <c r="T91" s="114"/>
      <c r="U91" s="110"/>
      <c r="V91" s="33"/>
      <c r="X91" s="34"/>
      <c r="Y91" s="33"/>
      <c r="AA91" s="34"/>
      <c r="AB91" s="1"/>
      <c r="AC91" s="1"/>
      <c r="AD91" s="33"/>
      <c r="AE91" s="97"/>
      <c r="AF91" s="3"/>
      <c r="AG91" s="34"/>
      <c r="AH91"/>
      <c r="AI91" s="33"/>
      <c r="AJ91" s="13"/>
      <c r="AK91" s="13"/>
      <c r="AL91" s="13"/>
      <c r="AM91" s="13"/>
      <c r="AN91" s="13"/>
      <c r="AP91" s="110"/>
      <c r="AQ91" s="110"/>
      <c r="AR91" s="360"/>
      <c r="AS91" s="360"/>
      <c r="AT91" s="360"/>
      <c r="AU91" s="360"/>
      <c r="AV91" s="360"/>
      <c r="AW91" s="360"/>
      <c r="AX91" s="360"/>
      <c r="AY91" s="114"/>
      <c r="AZ91" s="110"/>
      <c r="BK91" s="110"/>
      <c r="BL91" s="110"/>
      <c r="BM91" s="360"/>
      <c r="BN91" s="360"/>
      <c r="BO91" s="360"/>
      <c r="BP91" s="360"/>
      <c r="BQ91" s="360"/>
      <c r="BR91" s="360"/>
      <c r="BS91" s="360"/>
      <c r="BT91" s="114"/>
      <c r="BU91" s="110"/>
      <c r="BX91" s="316"/>
      <c r="BY91" s="317"/>
      <c r="BZ91" s="317"/>
      <c r="CA91" s="317"/>
      <c r="CB91" s="317"/>
      <c r="CC91" s="317"/>
      <c r="CD91" s="317"/>
      <c r="CE91" s="317"/>
      <c r="CF91" s="317"/>
      <c r="CG91" s="317"/>
      <c r="CH91" s="317"/>
      <c r="CI91" s="318"/>
      <c r="CJ91" s="322"/>
      <c r="CK91" s="309"/>
      <c r="CL91" s="309"/>
      <c r="CM91" s="309"/>
      <c r="CN91" s="309"/>
      <c r="CO91" s="309"/>
      <c r="CP91" s="309"/>
      <c r="CQ91" s="309"/>
      <c r="CR91" s="309"/>
      <c r="CS91" s="309"/>
      <c r="CT91" s="309"/>
      <c r="CU91" s="312"/>
      <c r="CV91" s="309"/>
      <c r="CW91" s="309"/>
      <c r="CX91" s="309"/>
      <c r="CY91" s="309"/>
      <c r="CZ91" s="309"/>
      <c r="DA91" s="309"/>
      <c r="DB91" s="309"/>
      <c r="DC91" s="309"/>
      <c r="DD91" s="309"/>
      <c r="DE91" s="309"/>
      <c r="DF91" s="309"/>
      <c r="DG91" s="309"/>
      <c r="DH91" s="311"/>
      <c r="DI91" s="309"/>
      <c r="DJ91" s="309"/>
      <c r="DK91" s="309"/>
      <c r="DL91" s="309"/>
      <c r="DM91" s="309"/>
      <c r="DN91" s="309"/>
      <c r="DO91" s="309"/>
      <c r="DP91" s="309"/>
      <c r="DQ91" s="309"/>
      <c r="DR91" s="309"/>
      <c r="DS91" s="312"/>
      <c r="DT91" s="311"/>
      <c r="DU91" s="309"/>
      <c r="DV91" s="309"/>
      <c r="DW91" s="309"/>
      <c r="DX91" s="309"/>
      <c r="DY91" s="309"/>
      <c r="DZ91" s="309"/>
      <c r="EA91" s="309"/>
      <c r="EB91" s="309"/>
      <c r="EC91" s="309"/>
      <c r="ED91" s="309"/>
      <c r="EE91" s="312"/>
      <c r="EF91" s="309"/>
      <c r="EG91" s="309"/>
      <c r="EH91" s="309"/>
      <c r="EI91" s="309"/>
      <c r="EJ91" s="309"/>
      <c r="EK91" s="309"/>
      <c r="EL91" s="309"/>
      <c r="EM91" s="309"/>
      <c r="EN91" s="309"/>
      <c r="EO91" s="309"/>
      <c r="EP91" s="309"/>
      <c r="EQ91" s="310"/>
      <c r="ET91" s="110"/>
      <c r="EU91" s="110"/>
      <c r="EV91" s="110"/>
      <c r="EW91" s="110"/>
      <c r="EX91" s="110"/>
      <c r="EY91" s="110"/>
      <c r="EZ91" s="360"/>
      <c r="FA91" s="360"/>
      <c r="FB91" s="360"/>
      <c r="FC91" s="360"/>
      <c r="FD91" s="360"/>
      <c r="FE91" s="360"/>
      <c r="FF91" s="360"/>
      <c r="FG91" s="114"/>
      <c r="FH91" s="110"/>
      <c r="FI91" s="33"/>
      <c r="FK91" s="33"/>
      <c r="FL91" s="86"/>
      <c r="FM91" s="83"/>
      <c r="FN91" s="84"/>
      <c r="FO91" s="1"/>
      <c r="FP91" s="1"/>
      <c r="FQ91" s="33"/>
      <c r="FR91" s="97"/>
      <c r="FS91" s="3"/>
      <c r="FT91" s="33"/>
      <c r="FU91" s="97"/>
      <c r="FV91" s="33"/>
      <c r="FW91" s="13"/>
      <c r="FX91" s="13"/>
      <c r="FY91" s="13"/>
      <c r="FZ91" s="13"/>
    </row>
    <row r="92" spans="4:182" ht="6" customHeight="1" thickTop="1" x14ac:dyDescent="0.2">
      <c r="D92" s="110" t="s">
        <v>127</v>
      </c>
      <c r="E92" s="110"/>
      <c r="F92" s="110"/>
      <c r="G92" s="110" t="s">
        <v>34</v>
      </c>
      <c r="H92" s="110"/>
      <c r="I92" s="110">
        <v>1</v>
      </c>
      <c r="J92" s="110"/>
      <c r="K92" s="110" t="s">
        <v>31</v>
      </c>
      <c r="L92" s="110"/>
      <c r="M92" s="360" t="s">
        <v>59</v>
      </c>
      <c r="N92" s="360"/>
      <c r="O92" s="360"/>
      <c r="P92" s="360"/>
      <c r="Q92" s="360"/>
      <c r="R92" s="360"/>
      <c r="S92" s="360"/>
      <c r="T92" s="114" t="s">
        <v>32</v>
      </c>
      <c r="U92" s="110"/>
      <c r="V92" s="3"/>
      <c r="W92" s="13"/>
      <c r="X92" s="3"/>
      <c r="Y92" s="93"/>
      <c r="Z92" s="80"/>
      <c r="AA92" s="92"/>
      <c r="AB92" s="1"/>
      <c r="AC92" s="1"/>
      <c r="AD92" s="3"/>
      <c r="AE92" s="98"/>
      <c r="AF92" s="3"/>
      <c r="AG92" s="34"/>
      <c r="AH92"/>
      <c r="AI92" s="33"/>
      <c r="AJ92" s="13"/>
      <c r="AK92" s="13"/>
      <c r="AL92" s="13"/>
      <c r="AM92" s="13"/>
      <c r="AN92" s="13"/>
      <c r="CO92" s="6"/>
      <c r="CP92" s="6"/>
      <c r="CQ92" s="6"/>
      <c r="CR92" s="6"/>
      <c r="CS92" s="6"/>
      <c r="CT92" s="3"/>
      <c r="CU92" s="10"/>
      <c r="ET92" s="110" t="s">
        <v>34</v>
      </c>
      <c r="EU92" s="110"/>
      <c r="EV92" s="110">
        <v>3</v>
      </c>
      <c r="EW92" s="110"/>
      <c r="EX92" s="110" t="s">
        <v>31</v>
      </c>
      <c r="EY92" s="110"/>
      <c r="EZ92" s="360" t="s">
        <v>88</v>
      </c>
      <c r="FA92" s="360"/>
      <c r="FB92" s="360"/>
      <c r="FC92" s="360"/>
      <c r="FD92" s="360"/>
      <c r="FE92" s="360"/>
      <c r="FF92" s="360"/>
      <c r="FG92" s="114" t="s">
        <v>32</v>
      </c>
      <c r="FH92" s="110"/>
      <c r="FI92" s="3"/>
      <c r="FJ92" s="13"/>
      <c r="FK92" s="4"/>
      <c r="FL92" s="3"/>
      <c r="FM92" s="13"/>
      <c r="FN92" s="3"/>
      <c r="FO92" s="1"/>
      <c r="FP92" s="1"/>
      <c r="FQ92" s="3"/>
      <c r="FR92" s="98"/>
      <c r="FS92" s="3"/>
      <c r="FT92" s="33"/>
      <c r="FU92" s="97"/>
      <c r="FV92" s="33"/>
      <c r="FW92" s="13"/>
      <c r="FX92" s="13"/>
      <c r="FY92" s="13"/>
      <c r="FZ92" s="13"/>
    </row>
    <row r="93" spans="4:182" ht="6" customHeight="1" thickBot="1" x14ac:dyDescent="0.25">
      <c r="D93" s="110"/>
      <c r="E93" s="110"/>
      <c r="F93" s="110"/>
      <c r="G93" s="110"/>
      <c r="H93" s="110"/>
      <c r="I93" s="110"/>
      <c r="J93" s="110"/>
      <c r="K93" s="110"/>
      <c r="L93" s="110"/>
      <c r="M93" s="360"/>
      <c r="N93" s="360"/>
      <c r="O93" s="360"/>
      <c r="P93" s="360"/>
      <c r="Q93" s="360"/>
      <c r="R93" s="360"/>
      <c r="S93" s="360"/>
      <c r="T93" s="114"/>
      <c r="U93" s="110"/>
      <c r="V93" s="33"/>
      <c r="W93" s="13"/>
      <c r="X93" s="33"/>
      <c r="Y93" s="85"/>
      <c r="Z93" s="13"/>
      <c r="AA93" s="1"/>
      <c r="AB93" s="33"/>
      <c r="AC93" s="33"/>
      <c r="AD93" s="33"/>
      <c r="AE93" s="97"/>
      <c r="AF93" s="33"/>
      <c r="AG93" s="34"/>
      <c r="AH93"/>
      <c r="AI93" s="3"/>
      <c r="AJ93" s="13"/>
      <c r="AK93" s="13"/>
      <c r="AL93" s="13"/>
      <c r="AM93" s="13"/>
      <c r="AN93" s="13"/>
      <c r="CO93" s="6"/>
      <c r="CP93" s="6"/>
      <c r="CQ93" s="6"/>
      <c r="CR93" s="6"/>
      <c r="CS93" s="6"/>
      <c r="CT93" s="3"/>
      <c r="CU93" s="10"/>
      <c r="ET93" s="110"/>
      <c r="EU93" s="110"/>
      <c r="EV93" s="110"/>
      <c r="EW93" s="110"/>
      <c r="EX93" s="110"/>
      <c r="EY93" s="110"/>
      <c r="EZ93" s="360"/>
      <c r="FA93" s="360"/>
      <c r="FB93" s="360"/>
      <c r="FC93" s="360"/>
      <c r="FD93" s="360"/>
      <c r="FE93" s="360"/>
      <c r="FF93" s="360"/>
      <c r="FG93" s="114"/>
      <c r="FH93" s="110"/>
      <c r="FI93" s="35"/>
      <c r="FJ93" s="15"/>
      <c r="FK93" s="36"/>
      <c r="FL93" s="1"/>
      <c r="FN93" s="1"/>
      <c r="FO93" s="33"/>
      <c r="FP93" s="33"/>
      <c r="FQ93" s="33"/>
      <c r="FR93" s="97"/>
      <c r="FS93" s="33"/>
      <c r="FT93" s="33"/>
      <c r="FU93" s="97"/>
      <c r="FV93" s="3"/>
      <c r="FW93" s="13"/>
      <c r="FX93" s="13"/>
      <c r="FY93" s="13"/>
      <c r="FZ93" s="13"/>
    </row>
    <row r="94" spans="4:182" ht="6" customHeight="1" thickTop="1" x14ac:dyDescent="0.2">
      <c r="D94" s="110"/>
      <c r="E94" s="110"/>
      <c r="F94" s="110"/>
      <c r="G94" s="110"/>
      <c r="H94" s="110"/>
      <c r="I94" s="110"/>
      <c r="J94" s="110"/>
      <c r="K94" s="110"/>
      <c r="L94" s="110"/>
      <c r="M94" s="360"/>
      <c r="N94" s="360"/>
      <c r="O94" s="360"/>
      <c r="P94" s="360"/>
      <c r="Q94" s="360"/>
      <c r="R94" s="360"/>
      <c r="S94" s="360"/>
      <c r="T94" s="114"/>
      <c r="U94" s="110"/>
      <c r="V94" s="79"/>
      <c r="W94" s="80"/>
      <c r="X94" s="79"/>
      <c r="Y94" s="1"/>
      <c r="AA94" s="1"/>
      <c r="AB94" s="33"/>
      <c r="AC94" s="33"/>
      <c r="AD94" s="33"/>
      <c r="AE94" s="97"/>
      <c r="AF94" s="33"/>
      <c r="AG94" s="34"/>
      <c r="AH94"/>
      <c r="AI94" s="3"/>
      <c r="AJ94" s="13"/>
      <c r="AK94" s="13"/>
      <c r="AL94" s="13"/>
      <c r="AM94" s="13"/>
      <c r="AN94" s="13"/>
      <c r="CO94" s="6"/>
      <c r="CP94" s="6"/>
      <c r="CQ94" s="6"/>
      <c r="CR94" s="6"/>
      <c r="CS94" s="6"/>
      <c r="CT94" s="3"/>
      <c r="CU94" s="10"/>
      <c r="ET94" s="110"/>
      <c r="EU94" s="110"/>
      <c r="EV94" s="110"/>
      <c r="EW94" s="110"/>
      <c r="EX94" s="110"/>
      <c r="EY94" s="110"/>
      <c r="EZ94" s="360"/>
      <c r="FA94" s="360"/>
      <c r="FB94" s="360"/>
      <c r="FC94" s="360"/>
      <c r="FD94" s="360"/>
      <c r="FE94" s="360"/>
      <c r="FF94" s="360"/>
      <c r="FG94" s="114"/>
      <c r="FH94" s="110"/>
      <c r="FI94" s="33"/>
      <c r="FJ94" s="13"/>
      <c r="FK94" s="33"/>
      <c r="FL94" s="1"/>
      <c r="FN94" s="1"/>
      <c r="FO94" s="33"/>
      <c r="FP94" s="33"/>
      <c r="FQ94" s="33"/>
      <c r="FR94" s="97"/>
      <c r="FS94" s="33"/>
      <c r="FT94" s="33"/>
      <c r="FU94" s="97"/>
      <c r="FV94" s="3"/>
      <c r="FW94" s="13"/>
      <c r="FX94" s="13"/>
      <c r="FY94" s="13"/>
      <c r="FZ94" s="13"/>
    </row>
    <row r="95" spans="4:182" ht="6" customHeight="1" thickBot="1" x14ac:dyDescent="0.25">
      <c r="D95" s="110"/>
      <c r="E95" s="110"/>
      <c r="F95" s="110"/>
      <c r="G95" s="110"/>
      <c r="H95" s="110"/>
      <c r="I95" s="110"/>
      <c r="J95" s="110"/>
      <c r="K95" s="110"/>
      <c r="L95" s="110"/>
      <c r="M95" s="360"/>
      <c r="N95" s="360"/>
      <c r="O95" s="360"/>
      <c r="P95" s="360"/>
      <c r="Q95" s="360"/>
      <c r="R95" s="360"/>
      <c r="S95" s="360"/>
      <c r="T95" s="114"/>
      <c r="U95" s="110"/>
      <c r="V95"/>
      <c r="X95"/>
      <c r="Y95"/>
      <c r="AA95"/>
      <c r="AB95" s="33"/>
      <c r="AC95" s="33"/>
      <c r="AD95" s="33"/>
      <c r="AE95" s="86"/>
      <c r="AF95" s="91"/>
      <c r="AG95" s="84"/>
      <c r="AH95" s="1"/>
      <c r="AI95" s="1"/>
      <c r="AJ95" s="13"/>
      <c r="AK95" s="13"/>
      <c r="AL95" s="13"/>
      <c r="AM95" s="13"/>
      <c r="AN95" s="13"/>
      <c r="CO95" s="6"/>
      <c r="CP95" s="6"/>
      <c r="CQ95" s="6"/>
      <c r="CR95" s="6"/>
      <c r="CS95" s="6"/>
      <c r="CT95" s="3"/>
      <c r="CU95" s="10"/>
      <c r="ET95" s="110"/>
      <c r="EU95" s="110"/>
      <c r="EV95" s="110"/>
      <c r="EW95" s="110"/>
      <c r="EX95" s="110"/>
      <c r="EY95" s="110"/>
      <c r="EZ95" s="360"/>
      <c r="FA95" s="360"/>
      <c r="FB95" s="360"/>
      <c r="FC95" s="360"/>
      <c r="FD95" s="360"/>
      <c r="FE95" s="360"/>
      <c r="FF95" s="360"/>
      <c r="FG95" s="114"/>
      <c r="FH95" s="110"/>
      <c r="FI95"/>
      <c r="FK95"/>
      <c r="FL95"/>
      <c r="FN95"/>
      <c r="FO95" s="33"/>
      <c r="FP95" s="33"/>
      <c r="FQ95" s="33"/>
      <c r="FR95" s="86"/>
      <c r="FS95" s="91"/>
      <c r="FT95" s="91"/>
      <c r="FU95" s="85"/>
      <c r="FV95" s="1"/>
      <c r="FW95" s="13"/>
      <c r="FX95" s="13"/>
      <c r="FY95" s="13"/>
      <c r="FZ95" s="13"/>
    </row>
    <row r="96" spans="4:182" ht="6" customHeight="1" thickTop="1" x14ac:dyDescent="0.2">
      <c r="D96" s="110" t="s">
        <v>125</v>
      </c>
      <c r="E96" s="110"/>
      <c r="F96" s="110"/>
      <c r="G96" s="110" t="s">
        <v>35</v>
      </c>
      <c r="H96" s="110"/>
      <c r="I96" s="110">
        <v>2</v>
      </c>
      <c r="J96" s="110"/>
      <c r="K96" s="110" t="s">
        <v>31</v>
      </c>
      <c r="L96" s="110"/>
      <c r="M96" s="360" t="s">
        <v>56</v>
      </c>
      <c r="N96" s="360"/>
      <c r="O96" s="360"/>
      <c r="P96" s="360"/>
      <c r="Q96" s="360"/>
      <c r="R96" s="360"/>
      <c r="S96" s="360"/>
      <c r="T96" s="114" t="s">
        <v>32</v>
      </c>
      <c r="U96" s="110"/>
      <c r="V96"/>
      <c r="X96"/>
      <c r="Y96"/>
      <c r="AA96"/>
      <c r="AB96" s="33"/>
      <c r="AC96" s="33"/>
      <c r="AD96" s="34"/>
      <c r="AE96" s="41"/>
      <c r="AF96" s="33"/>
      <c r="AG96" s="33"/>
      <c r="AH96" s="1"/>
      <c r="AI96" s="1"/>
      <c r="ET96" s="110" t="s">
        <v>35</v>
      </c>
      <c r="EU96" s="110"/>
      <c r="EV96" s="110">
        <v>4</v>
      </c>
      <c r="EW96" s="110"/>
      <c r="EX96" s="110" t="s">
        <v>31</v>
      </c>
      <c r="EY96" s="110"/>
      <c r="EZ96" s="360" t="s">
        <v>87</v>
      </c>
      <c r="FA96" s="360"/>
      <c r="FB96" s="360"/>
      <c r="FC96" s="360"/>
      <c r="FD96" s="360"/>
      <c r="FE96" s="360"/>
      <c r="FF96" s="360"/>
      <c r="FG96" s="114" t="s">
        <v>32</v>
      </c>
      <c r="FH96" s="110"/>
      <c r="FI96"/>
      <c r="FK96"/>
      <c r="FL96"/>
      <c r="FN96"/>
      <c r="FO96" s="33"/>
      <c r="FP96" s="33"/>
      <c r="FQ96" s="34"/>
      <c r="FR96" s="41"/>
      <c r="FS96" s="33"/>
      <c r="FT96" s="33"/>
      <c r="FU96" s="1"/>
      <c r="FV96" s="1"/>
    </row>
    <row r="97" spans="4:178" ht="6" customHeight="1" thickBot="1" x14ac:dyDescent="0.25">
      <c r="D97" s="110"/>
      <c r="E97" s="110"/>
      <c r="F97" s="110"/>
      <c r="G97" s="110"/>
      <c r="H97" s="110"/>
      <c r="I97" s="110"/>
      <c r="J97" s="110"/>
      <c r="K97" s="110"/>
      <c r="L97" s="110"/>
      <c r="M97" s="360"/>
      <c r="N97" s="360"/>
      <c r="O97" s="360"/>
      <c r="P97" s="360"/>
      <c r="Q97" s="360"/>
      <c r="R97" s="360"/>
      <c r="S97" s="360"/>
      <c r="T97" s="114"/>
      <c r="U97" s="110"/>
      <c r="V97"/>
      <c r="X97"/>
      <c r="Y97" s="40"/>
      <c r="AA97" s="40"/>
      <c r="AB97" s="33"/>
      <c r="AC97" s="33"/>
      <c r="AD97" s="34"/>
      <c r="AE97" s="33"/>
      <c r="AF97" s="33"/>
      <c r="AG97" s="33"/>
      <c r="AH97"/>
      <c r="AI97" s="3"/>
      <c r="ET97" s="110"/>
      <c r="EU97" s="110"/>
      <c r="EV97" s="110"/>
      <c r="EW97" s="110"/>
      <c r="EX97" s="110"/>
      <c r="EY97" s="110"/>
      <c r="EZ97" s="360"/>
      <c r="FA97" s="360"/>
      <c r="FB97" s="360"/>
      <c r="FC97" s="360"/>
      <c r="FD97" s="360"/>
      <c r="FE97" s="360"/>
      <c r="FF97" s="360"/>
      <c r="FG97" s="114"/>
      <c r="FH97" s="110"/>
      <c r="FI97"/>
      <c r="FK97"/>
      <c r="FL97" s="40"/>
      <c r="FN97" s="40"/>
      <c r="FO97" s="33"/>
      <c r="FP97" s="33"/>
      <c r="FQ97" s="34"/>
      <c r="FR97" s="33"/>
      <c r="FS97" s="33"/>
      <c r="FT97" s="33"/>
      <c r="FU97"/>
      <c r="FV97" s="3"/>
    </row>
    <row r="98" spans="4:178" ht="6" customHeight="1" thickTop="1" x14ac:dyDescent="0.2">
      <c r="D98" s="110"/>
      <c r="E98" s="110"/>
      <c r="F98" s="110"/>
      <c r="G98" s="110"/>
      <c r="H98" s="110"/>
      <c r="I98" s="110"/>
      <c r="J98" s="110"/>
      <c r="K98" s="110"/>
      <c r="L98" s="110"/>
      <c r="M98" s="360"/>
      <c r="N98" s="360"/>
      <c r="O98" s="360"/>
      <c r="P98" s="360"/>
      <c r="Q98" s="360"/>
      <c r="R98" s="360"/>
      <c r="S98" s="360"/>
      <c r="T98" s="114"/>
      <c r="U98" s="110"/>
      <c r="V98" s="79"/>
      <c r="W98" s="80"/>
      <c r="X98" s="79"/>
      <c r="Y98" s="85"/>
      <c r="Z98" s="13"/>
      <c r="AA98" s="1"/>
      <c r="AB98" s="33"/>
      <c r="AC98" s="33"/>
      <c r="AD98" s="34"/>
      <c r="AE98" s="33"/>
      <c r="AF98" s="33"/>
      <c r="AG98" s="33"/>
      <c r="AH98"/>
      <c r="AI98" s="33"/>
      <c r="ET98" s="110"/>
      <c r="EU98" s="110"/>
      <c r="EV98" s="110"/>
      <c r="EW98" s="110"/>
      <c r="EX98" s="110"/>
      <c r="EY98" s="110"/>
      <c r="EZ98" s="360"/>
      <c r="FA98" s="360"/>
      <c r="FB98" s="360"/>
      <c r="FC98" s="360"/>
      <c r="FD98" s="360"/>
      <c r="FE98" s="360"/>
      <c r="FF98" s="360"/>
      <c r="FG98" s="114"/>
      <c r="FH98" s="110"/>
      <c r="FI98" s="31"/>
      <c r="FJ98" s="11"/>
      <c r="FK98" s="32"/>
      <c r="FL98" s="40"/>
      <c r="FN98" s="40"/>
      <c r="FO98" s="33"/>
      <c r="FP98" s="33"/>
      <c r="FQ98" s="34"/>
      <c r="FR98" s="33"/>
      <c r="FS98" s="33"/>
      <c r="FT98" s="33"/>
      <c r="FU98"/>
      <c r="FV98" s="33"/>
    </row>
    <row r="99" spans="4:178" ht="6" customHeight="1" thickBot="1" x14ac:dyDescent="0.25">
      <c r="D99" s="110"/>
      <c r="E99" s="110"/>
      <c r="F99" s="110"/>
      <c r="G99" s="110"/>
      <c r="H99" s="110"/>
      <c r="I99" s="110"/>
      <c r="J99" s="110"/>
      <c r="K99" s="110"/>
      <c r="L99" s="110"/>
      <c r="M99" s="360"/>
      <c r="N99" s="360"/>
      <c r="O99" s="360"/>
      <c r="P99" s="360"/>
      <c r="Q99" s="360"/>
      <c r="R99" s="360"/>
      <c r="S99" s="360"/>
      <c r="T99" s="114"/>
      <c r="U99" s="110"/>
      <c r="V99" s="33"/>
      <c r="W99" s="13"/>
      <c r="X99" s="33"/>
      <c r="Y99" s="86"/>
      <c r="Z99" s="83"/>
      <c r="AA99" s="91"/>
      <c r="AB99" s="1"/>
      <c r="AC99" s="1"/>
      <c r="AD99" s="34"/>
      <c r="AE99" s="33"/>
      <c r="AF99" s="33"/>
      <c r="AG99" s="33"/>
      <c r="AH99"/>
      <c r="AI99" s="33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ET99" s="110"/>
      <c r="EU99" s="110"/>
      <c r="EV99" s="110"/>
      <c r="EW99" s="110"/>
      <c r="EX99" s="110"/>
      <c r="EY99" s="110"/>
      <c r="EZ99" s="360"/>
      <c r="FA99" s="360"/>
      <c r="FB99" s="360"/>
      <c r="FC99" s="360"/>
      <c r="FD99" s="360"/>
      <c r="FE99" s="360"/>
      <c r="FF99" s="360"/>
      <c r="FG99" s="114"/>
      <c r="FH99" s="110"/>
      <c r="FI99" s="33"/>
      <c r="FJ99" s="13"/>
      <c r="FK99" s="34"/>
      <c r="FL99" s="33"/>
      <c r="FM99" s="13"/>
      <c r="FN99" s="33"/>
      <c r="FO99" s="1"/>
      <c r="FP99" s="1"/>
      <c r="FQ99" s="34"/>
      <c r="FR99" s="33"/>
      <c r="FS99" s="33"/>
      <c r="FT99" s="33"/>
      <c r="FU99"/>
      <c r="FV99" s="33"/>
    </row>
    <row r="100" spans="4:178" ht="6" customHeight="1" thickTop="1" x14ac:dyDescent="0.2">
      <c r="D100" s="110"/>
      <c r="E100" s="110"/>
      <c r="F100" s="110"/>
      <c r="G100" s="110" t="s">
        <v>30</v>
      </c>
      <c r="H100" s="110"/>
      <c r="I100" s="110">
        <v>2</v>
      </c>
      <c r="J100" s="110"/>
      <c r="K100" s="110" t="s">
        <v>31</v>
      </c>
      <c r="L100" s="110"/>
      <c r="M100" s="360" t="s">
        <v>86</v>
      </c>
      <c r="N100" s="360"/>
      <c r="O100" s="360"/>
      <c r="P100" s="360"/>
      <c r="Q100" s="360"/>
      <c r="R100" s="360"/>
      <c r="S100" s="360"/>
      <c r="T100" s="114" t="s">
        <v>32</v>
      </c>
      <c r="U100" s="110"/>
      <c r="V100" s="33"/>
      <c r="W100" s="13"/>
      <c r="X100" s="34"/>
      <c r="Y100" s="33"/>
      <c r="Z100" s="13"/>
      <c r="AA100" s="34"/>
      <c r="AB100" s="1"/>
      <c r="AC100" s="1"/>
      <c r="AD100" s="34"/>
      <c r="AE100" s="33"/>
      <c r="AF100" s="33"/>
      <c r="AG100" s="33"/>
      <c r="AH100"/>
      <c r="AI100" s="33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ET100" s="110" t="s">
        <v>30</v>
      </c>
      <c r="EU100" s="110"/>
      <c r="EV100" s="110">
        <v>4</v>
      </c>
      <c r="EW100" s="110"/>
      <c r="EX100" s="110" t="s">
        <v>31</v>
      </c>
      <c r="EY100" s="110"/>
      <c r="EZ100" s="360" t="s">
        <v>84</v>
      </c>
      <c r="FA100" s="360"/>
      <c r="FB100" s="360"/>
      <c r="FC100" s="360"/>
      <c r="FD100" s="360"/>
      <c r="FE100" s="360"/>
      <c r="FF100" s="360"/>
      <c r="FG100" s="114" t="s">
        <v>32</v>
      </c>
      <c r="FH100" s="110"/>
      <c r="FI100" s="33"/>
      <c r="FJ100" s="13"/>
      <c r="FK100" s="33"/>
      <c r="FL100" s="94"/>
      <c r="FM100" s="80"/>
      <c r="FN100" s="79"/>
      <c r="FO100" s="85"/>
      <c r="FP100" s="1"/>
      <c r="FQ100" s="34"/>
      <c r="FR100" s="33"/>
      <c r="FS100" s="33"/>
      <c r="FT100" s="33"/>
      <c r="FU100"/>
      <c r="FV100" s="33"/>
    </row>
    <row r="101" spans="4:178" ht="6" customHeight="1" thickBot="1" x14ac:dyDescent="0.25">
      <c r="D101" s="110"/>
      <c r="E101" s="110"/>
      <c r="F101" s="110"/>
      <c r="G101" s="110"/>
      <c r="H101" s="110"/>
      <c r="I101" s="110"/>
      <c r="J101" s="110"/>
      <c r="K101" s="110"/>
      <c r="L101" s="110"/>
      <c r="M101" s="360"/>
      <c r="N101" s="360"/>
      <c r="O101" s="360"/>
      <c r="P101" s="360"/>
      <c r="Q101" s="360"/>
      <c r="R101" s="360"/>
      <c r="S101" s="360"/>
      <c r="T101" s="114"/>
      <c r="U101" s="110"/>
      <c r="V101" s="35"/>
      <c r="W101" s="15"/>
      <c r="X101" s="36"/>
      <c r="Y101" s="1"/>
      <c r="AA101" s="39"/>
      <c r="AB101" s="27"/>
      <c r="AC101" s="27"/>
      <c r="AD101" s="34"/>
      <c r="AE101" s="33"/>
      <c r="AF101" s="33"/>
      <c r="AG101" s="33"/>
      <c r="AH101" s="33"/>
      <c r="AI101" s="33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ET101" s="110"/>
      <c r="EU101" s="110"/>
      <c r="EV101" s="110"/>
      <c r="EW101" s="110"/>
      <c r="EX101" s="110"/>
      <c r="EY101" s="110"/>
      <c r="EZ101" s="360"/>
      <c r="FA101" s="360"/>
      <c r="FB101" s="360"/>
      <c r="FC101" s="360"/>
      <c r="FD101" s="360"/>
      <c r="FE101" s="360"/>
      <c r="FF101" s="360"/>
      <c r="FG101" s="114"/>
      <c r="FH101" s="110"/>
      <c r="FI101" s="33"/>
      <c r="FJ101" s="13"/>
      <c r="FK101" s="33"/>
      <c r="FL101" s="85"/>
      <c r="FM101" s="13"/>
      <c r="FN101" s="1"/>
      <c r="FO101" s="89"/>
      <c r="FP101" s="27"/>
      <c r="FQ101" s="34"/>
      <c r="FR101" s="33"/>
      <c r="FS101" s="33"/>
      <c r="FT101" s="33"/>
      <c r="FU101" s="33"/>
      <c r="FV101" s="33"/>
    </row>
    <row r="102" spans="4:178" ht="6" customHeight="1" thickTop="1" thickBot="1" x14ac:dyDescent="0.25">
      <c r="D102" s="110"/>
      <c r="E102" s="110"/>
      <c r="F102" s="110"/>
      <c r="G102" s="110"/>
      <c r="H102" s="110"/>
      <c r="I102" s="110"/>
      <c r="J102" s="110"/>
      <c r="K102" s="110"/>
      <c r="L102" s="110"/>
      <c r="M102" s="360"/>
      <c r="N102" s="360"/>
      <c r="O102" s="360"/>
      <c r="P102" s="360"/>
      <c r="Q102" s="360"/>
      <c r="R102" s="360"/>
      <c r="S102" s="360"/>
      <c r="T102" s="114"/>
      <c r="U102" s="110"/>
      <c r="V102" s="33"/>
      <c r="W102" s="13"/>
      <c r="X102" s="33"/>
      <c r="Y102" s="1"/>
      <c r="AA102" s="39"/>
      <c r="AB102" s="3"/>
      <c r="AC102" s="3"/>
      <c r="AD102" s="34"/>
      <c r="AE102" s="1"/>
      <c r="AF102" s="1"/>
      <c r="AG102" s="33"/>
      <c r="AH102" s="33"/>
      <c r="AI102" s="33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ET102" s="110"/>
      <c r="EU102" s="110"/>
      <c r="EV102" s="110"/>
      <c r="EW102" s="110"/>
      <c r="EX102" s="110"/>
      <c r="EY102" s="110"/>
      <c r="EZ102" s="360"/>
      <c r="FA102" s="360"/>
      <c r="FB102" s="360"/>
      <c r="FC102" s="360"/>
      <c r="FD102" s="360"/>
      <c r="FE102" s="360"/>
      <c r="FF102" s="360"/>
      <c r="FG102" s="114"/>
      <c r="FH102" s="110"/>
      <c r="FI102" s="79"/>
      <c r="FJ102" s="80"/>
      <c r="FK102" s="79"/>
      <c r="FL102" s="1"/>
      <c r="FN102" s="1"/>
      <c r="FO102" s="90"/>
      <c r="FP102" s="88"/>
      <c r="FQ102" s="84"/>
      <c r="FR102" s="1"/>
      <c r="FS102" s="1"/>
      <c r="FT102" s="33"/>
      <c r="FU102" s="33"/>
      <c r="FV102" s="33"/>
    </row>
    <row r="103" spans="4:178" ht="6" customHeight="1" thickTop="1" x14ac:dyDescent="0.2">
      <c r="D103" s="110"/>
      <c r="E103" s="110"/>
      <c r="F103" s="110"/>
      <c r="G103" s="110"/>
      <c r="H103" s="110"/>
      <c r="I103" s="110"/>
      <c r="J103" s="110"/>
      <c r="K103" s="110"/>
      <c r="L103" s="110"/>
      <c r="M103" s="360"/>
      <c r="N103" s="360"/>
      <c r="O103" s="360"/>
      <c r="P103" s="360"/>
      <c r="Q103" s="360"/>
      <c r="R103" s="360"/>
      <c r="S103" s="360"/>
      <c r="T103" s="114"/>
      <c r="U103" s="110"/>
      <c r="V103" s="33"/>
      <c r="W103" s="13"/>
      <c r="X103" s="33"/>
      <c r="Y103" s="33"/>
      <c r="Z103" s="13"/>
      <c r="AA103" s="33"/>
      <c r="AB103" s="93"/>
      <c r="AC103" s="92"/>
      <c r="AD103" s="79"/>
      <c r="AE103" s="1"/>
      <c r="AF103" s="1"/>
      <c r="AG103"/>
      <c r="AH103"/>
      <c r="AI103"/>
      <c r="BD103" s="3"/>
      <c r="BE103" s="3"/>
      <c r="BF103" s="3"/>
      <c r="BG103" s="3"/>
      <c r="BH103" s="3"/>
      <c r="BI103" s="13"/>
      <c r="BJ103" s="13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ET103" s="110"/>
      <c r="EU103" s="110"/>
      <c r="EV103" s="110"/>
      <c r="EW103" s="110"/>
      <c r="EX103" s="110"/>
      <c r="EY103" s="110"/>
      <c r="EZ103" s="360"/>
      <c r="FA103" s="360"/>
      <c r="FB103" s="360"/>
      <c r="FC103" s="360"/>
      <c r="FD103" s="360"/>
      <c r="FE103" s="360"/>
      <c r="FF103" s="360"/>
      <c r="FG103" s="114"/>
      <c r="FH103" s="110"/>
      <c r="FI103" s="33"/>
      <c r="FJ103" s="13"/>
      <c r="FK103" s="33"/>
      <c r="FL103" s="33"/>
      <c r="FM103" s="13"/>
      <c r="FN103" s="34"/>
      <c r="FO103" s="3"/>
      <c r="FP103" s="3"/>
      <c r="FQ103" s="33"/>
      <c r="FR103" s="1"/>
      <c r="FS103" s="1"/>
      <c r="FT103"/>
      <c r="FU103"/>
      <c r="FV103"/>
    </row>
    <row r="104" spans="4:178" ht="6" customHeight="1" x14ac:dyDescent="0.2">
      <c r="D104" s="110" t="s">
        <v>124</v>
      </c>
      <c r="E104" s="110"/>
      <c r="F104" s="110"/>
      <c r="G104" s="110" t="s">
        <v>33</v>
      </c>
      <c r="H104" s="110"/>
      <c r="I104" s="110">
        <v>1</v>
      </c>
      <c r="J104" s="110"/>
      <c r="K104" s="110" t="s">
        <v>31</v>
      </c>
      <c r="L104" s="110"/>
      <c r="M104" s="360" t="s">
        <v>115</v>
      </c>
      <c r="N104" s="360"/>
      <c r="O104" s="360"/>
      <c r="P104" s="360"/>
      <c r="Q104" s="360"/>
      <c r="R104" s="360"/>
      <c r="S104" s="360"/>
      <c r="T104" s="114" t="s">
        <v>32</v>
      </c>
      <c r="U104" s="110"/>
      <c r="V104" s="33"/>
      <c r="W104" s="13"/>
      <c r="X104" s="33"/>
      <c r="Y104" s="33"/>
      <c r="Z104" s="13"/>
      <c r="AA104" s="33"/>
      <c r="AB104" s="97"/>
      <c r="AC104" s="33"/>
      <c r="AD104" s="33"/>
      <c r="AE104"/>
      <c r="AF104"/>
      <c r="AG104" s="37"/>
      <c r="AH104" s="37"/>
      <c r="AI104" s="37"/>
      <c r="BD104" s="3"/>
      <c r="BE104" s="3"/>
      <c r="BF104" s="3"/>
      <c r="BG104" s="3"/>
      <c r="BH104" s="3"/>
      <c r="BI104" s="13"/>
      <c r="BJ104" s="13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ET104" s="110" t="s">
        <v>33</v>
      </c>
      <c r="EU104" s="110"/>
      <c r="EV104" s="110">
        <v>3</v>
      </c>
      <c r="EW104" s="110"/>
      <c r="EX104" s="110" t="s">
        <v>31</v>
      </c>
      <c r="EY104" s="110"/>
      <c r="EZ104" s="360" t="s">
        <v>46</v>
      </c>
      <c r="FA104" s="360"/>
      <c r="FB104" s="360"/>
      <c r="FC104" s="360"/>
      <c r="FD104" s="360"/>
      <c r="FE104" s="360"/>
      <c r="FF104" s="360"/>
      <c r="FG104" s="114" t="s">
        <v>32</v>
      </c>
      <c r="FH104" s="110"/>
      <c r="FI104" s="33"/>
      <c r="FJ104" s="13"/>
      <c r="FK104" s="33"/>
      <c r="FL104" s="33"/>
      <c r="FM104" s="13"/>
      <c r="FN104" s="34"/>
      <c r="FO104" s="33"/>
      <c r="FP104" s="33"/>
      <c r="FQ104" s="33"/>
      <c r="FR104"/>
      <c r="FS104"/>
      <c r="FT104" s="37"/>
      <c r="FU104" s="37"/>
      <c r="FV104" s="37"/>
    </row>
    <row r="105" spans="4:178" ht="6" customHeight="1" thickBot="1" x14ac:dyDescent="0.25">
      <c r="D105" s="110"/>
      <c r="E105" s="110"/>
      <c r="F105" s="110"/>
      <c r="G105" s="110"/>
      <c r="H105" s="110"/>
      <c r="I105" s="110"/>
      <c r="J105" s="110"/>
      <c r="K105" s="110"/>
      <c r="L105" s="110"/>
      <c r="M105" s="360"/>
      <c r="N105" s="360"/>
      <c r="O105" s="360"/>
      <c r="P105" s="360"/>
      <c r="Q105" s="360"/>
      <c r="R105" s="360"/>
      <c r="S105" s="360"/>
      <c r="T105" s="114"/>
      <c r="U105" s="110"/>
      <c r="V105" s="33"/>
      <c r="W105" s="13"/>
      <c r="X105" s="33"/>
      <c r="Y105" s="33"/>
      <c r="Z105" s="13"/>
      <c r="AA105" s="33"/>
      <c r="AB105" s="85"/>
      <c r="AC105" s="1"/>
      <c r="AD105" s="33"/>
      <c r="AE105"/>
      <c r="AF105"/>
      <c r="AG105" s="37"/>
      <c r="AH105" s="37"/>
      <c r="AI105" s="37"/>
      <c r="BD105" s="3"/>
      <c r="BE105" s="3"/>
      <c r="BF105" s="3"/>
      <c r="BG105" s="3"/>
      <c r="BH105" s="3"/>
      <c r="BI105" s="3"/>
      <c r="BJ105" s="3"/>
      <c r="BK105" s="3"/>
      <c r="BL105" s="3"/>
      <c r="ET105" s="110"/>
      <c r="EU105" s="110"/>
      <c r="EV105" s="110"/>
      <c r="EW105" s="110"/>
      <c r="EX105" s="110"/>
      <c r="EY105" s="110"/>
      <c r="EZ105" s="360"/>
      <c r="FA105" s="360"/>
      <c r="FB105" s="360"/>
      <c r="FC105" s="360"/>
      <c r="FD105" s="360"/>
      <c r="FE105" s="360"/>
      <c r="FF105" s="360"/>
      <c r="FG105" s="114"/>
      <c r="FH105" s="110"/>
      <c r="FI105" s="35"/>
      <c r="FJ105" s="15"/>
      <c r="FK105" s="35"/>
      <c r="FL105" s="35"/>
      <c r="FM105" s="15"/>
      <c r="FN105" s="36"/>
      <c r="FO105" s="1"/>
      <c r="FP105" s="1"/>
      <c r="FQ105" s="33"/>
      <c r="FR105"/>
      <c r="FS105"/>
      <c r="FT105" s="37"/>
      <c r="FU105" s="37"/>
      <c r="FV105" s="37"/>
    </row>
    <row r="106" spans="4:178" ht="6" customHeight="1" thickTop="1" x14ac:dyDescent="0.2">
      <c r="D106" s="110"/>
      <c r="E106" s="110"/>
      <c r="F106" s="110"/>
      <c r="G106" s="110"/>
      <c r="H106" s="110"/>
      <c r="I106" s="110"/>
      <c r="J106" s="110"/>
      <c r="K106" s="110"/>
      <c r="L106" s="110"/>
      <c r="M106" s="360"/>
      <c r="N106" s="360"/>
      <c r="O106" s="360"/>
      <c r="P106" s="360"/>
      <c r="Q106" s="360"/>
      <c r="R106" s="360"/>
      <c r="S106" s="360"/>
      <c r="T106" s="114"/>
      <c r="U106" s="110"/>
      <c r="V106" s="79"/>
      <c r="W106" s="80"/>
      <c r="X106" s="79"/>
      <c r="Y106" s="79"/>
      <c r="Z106" s="80"/>
      <c r="AA106" s="79"/>
      <c r="AB106" s="1"/>
      <c r="AC106" s="1"/>
      <c r="AD106"/>
      <c r="AE106"/>
      <c r="AF106"/>
      <c r="AG106" s="37"/>
      <c r="AH106" s="37"/>
      <c r="AI106" s="37"/>
      <c r="BD106" s="3"/>
      <c r="BE106" s="3"/>
      <c r="BF106" s="3"/>
      <c r="BG106" s="3"/>
      <c r="BH106" s="3"/>
      <c r="BI106" s="3"/>
      <c r="BJ106" s="3"/>
      <c r="BK106" s="3"/>
      <c r="BL106" s="3"/>
      <c r="ET106" s="110"/>
      <c r="EU106" s="110"/>
      <c r="EV106" s="110"/>
      <c r="EW106" s="110"/>
      <c r="EX106" s="110"/>
      <c r="EY106" s="110"/>
      <c r="EZ106" s="360"/>
      <c r="FA106" s="360"/>
      <c r="FB106" s="360"/>
      <c r="FC106" s="360"/>
      <c r="FD106" s="360"/>
      <c r="FE106" s="360"/>
      <c r="FF106" s="360"/>
      <c r="FG106" s="114"/>
      <c r="FH106" s="110"/>
      <c r="FI106" s="33"/>
      <c r="FJ106" s="13"/>
      <c r="FK106" s="33"/>
      <c r="FL106" s="33"/>
      <c r="FM106" s="13"/>
      <c r="FN106" s="33"/>
      <c r="FO106" s="1"/>
      <c r="FP106" s="1"/>
      <c r="FQ106"/>
      <c r="FR106"/>
      <c r="FS106"/>
      <c r="FT106" s="37"/>
      <c r="FU106" s="37"/>
      <c r="FV106" s="37"/>
    </row>
    <row r="107" spans="4:178" ht="6" customHeight="1" x14ac:dyDescent="0.2">
      <c r="D107" s="110"/>
      <c r="E107" s="110"/>
      <c r="F107" s="110"/>
      <c r="G107" s="110"/>
      <c r="H107" s="110"/>
      <c r="I107" s="110"/>
      <c r="J107" s="110"/>
      <c r="K107" s="110"/>
      <c r="L107" s="110"/>
      <c r="M107" s="360"/>
      <c r="N107" s="360"/>
      <c r="O107" s="360"/>
      <c r="P107" s="360"/>
      <c r="Q107" s="360"/>
      <c r="R107" s="360"/>
      <c r="S107" s="360"/>
      <c r="T107" s="114"/>
      <c r="U107" s="110"/>
      <c r="V107" s="13"/>
      <c r="X107" s="13"/>
      <c r="Y107" s="13"/>
      <c r="AA107" s="13"/>
      <c r="BD107" s="21"/>
      <c r="BE107" s="21"/>
      <c r="BF107" s="21"/>
      <c r="BG107" s="21"/>
      <c r="BH107" s="21"/>
      <c r="BI107" s="6"/>
      <c r="BJ107" s="6"/>
      <c r="BK107" s="3"/>
      <c r="BL107" s="3"/>
      <c r="ET107" s="110"/>
      <c r="EU107" s="110"/>
      <c r="EV107" s="110"/>
      <c r="EW107" s="110"/>
      <c r="EX107" s="110"/>
      <c r="EY107" s="110"/>
      <c r="EZ107" s="360"/>
      <c r="FA107" s="360"/>
      <c r="FB107" s="360"/>
      <c r="FC107" s="360"/>
      <c r="FD107" s="360"/>
      <c r="FE107" s="360"/>
      <c r="FF107" s="360"/>
      <c r="FG107" s="114"/>
      <c r="FH107" s="110"/>
      <c r="FI107" s="13"/>
      <c r="FK107" s="13"/>
      <c r="FL107" s="13"/>
      <c r="FN107" s="13"/>
    </row>
    <row r="108" spans="4:178" ht="6" customHeight="1" x14ac:dyDescent="0.2">
      <c r="D108" s="111" t="s">
        <v>151</v>
      </c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D108" s="21"/>
      <c r="BE108" s="21"/>
      <c r="BF108" s="21"/>
      <c r="BG108" s="21"/>
      <c r="BH108" s="21"/>
      <c r="BI108" s="6"/>
      <c r="BJ108" s="6"/>
      <c r="BK108" s="3"/>
      <c r="BL108" s="3"/>
    </row>
    <row r="109" spans="4:178" ht="6" customHeight="1" x14ac:dyDescent="0.2"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D109" s="21"/>
      <c r="BE109" s="21"/>
      <c r="BF109" s="21"/>
      <c r="BG109" s="21"/>
      <c r="BH109" s="21"/>
      <c r="BI109" s="6"/>
      <c r="BJ109" s="6"/>
      <c r="BK109" s="3"/>
      <c r="BL109" s="3"/>
      <c r="BM109" s="6"/>
      <c r="BN109" s="6"/>
      <c r="BO109" s="6"/>
      <c r="BP109" s="6"/>
      <c r="BQ109" s="6"/>
      <c r="BR109" s="6"/>
      <c r="BS109" s="6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13"/>
      <c r="DG109" s="13"/>
    </row>
    <row r="110" spans="4:178" ht="6" customHeight="1" x14ac:dyDescent="0.2"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D110" s="21"/>
      <c r="BE110" s="21"/>
      <c r="BF110" s="21"/>
      <c r="BG110" s="21"/>
      <c r="BH110" s="21"/>
      <c r="BI110" s="6"/>
      <c r="BJ110" s="6"/>
      <c r="BK110" s="3"/>
      <c r="BL110" s="3"/>
    </row>
    <row r="111" spans="4:178" ht="6" customHeight="1" x14ac:dyDescent="0.2">
      <c r="BD111" s="3"/>
      <c r="BE111" s="3"/>
      <c r="BF111" s="3"/>
      <c r="BG111" s="3"/>
      <c r="BH111" s="3"/>
      <c r="BI111" s="6"/>
      <c r="BJ111" s="6"/>
      <c r="BK111" s="3"/>
      <c r="BL111" s="3"/>
    </row>
    <row r="112" spans="4:178" ht="6" customHeight="1" x14ac:dyDescent="0.2">
      <c r="BD112" s="3"/>
      <c r="BE112" s="3"/>
      <c r="BF112" s="3"/>
      <c r="BG112" s="3"/>
      <c r="BH112" s="3"/>
      <c r="BI112" s="6"/>
      <c r="BJ112" s="6"/>
      <c r="BK112" s="3"/>
      <c r="BL112" s="3"/>
    </row>
    <row r="113" spans="56:117" ht="6" customHeight="1" x14ac:dyDescent="0.2">
      <c r="BD113" s="3"/>
      <c r="BE113" s="3"/>
      <c r="BF113" s="3"/>
      <c r="BG113" s="3"/>
      <c r="BH113" s="3"/>
      <c r="BI113" s="6"/>
      <c r="BJ113" s="6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</row>
    <row r="114" spans="56:117" ht="6" customHeight="1" x14ac:dyDescent="0.2">
      <c r="BD114" s="3"/>
      <c r="BE114" s="3"/>
      <c r="BF114" s="3"/>
      <c r="BG114" s="3"/>
      <c r="BH114" s="3"/>
      <c r="BI114" s="6"/>
      <c r="BJ114" s="6"/>
      <c r="BK114" s="3"/>
      <c r="BL114" s="3"/>
      <c r="BR114" s="10"/>
      <c r="BS114" s="10"/>
      <c r="BT114" s="10"/>
      <c r="BU114" s="10"/>
    </row>
    <row r="115" spans="56:117" ht="6" customHeight="1" x14ac:dyDescent="0.2">
      <c r="BD115" s="3"/>
      <c r="BE115" s="3"/>
      <c r="BF115" s="3"/>
      <c r="BG115" s="3"/>
      <c r="BH115" s="3"/>
      <c r="BI115" s="6"/>
      <c r="BJ115" s="6"/>
      <c r="BK115" s="3"/>
      <c r="BL115" s="3"/>
      <c r="BR115" s="10"/>
      <c r="BS115" s="10"/>
      <c r="BT115" s="10"/>
      <c r="BU115" s="10"/>
    </row>
    <row r="116" spans="56:117" ht="6" customHeight="1" x14ac:dyDescent="0.2">
      <c r="BD116" s="3"/>
      <c r="BE116" s="3"/>
      <c r="BF116" s="3"/>
      <c r="BG116" s="3"/>
      <c r="BH116" s="3"/>
      <c r="BI116" s="6"/>
      <c r="BJ116" s="6"/>
      <c r="BK116" s="3"/>
      <c r="BL116" s="3"/>
    </row>
    <row r="117" spans="56:117" ht="6" customHeight="1" x14ac:dyDescent="0.2">
      <c r="BD117" s="3"/>
      <c r="BE117" s="3"/>
      <c r="BF117" s="3"/>
      <c r="BG117" s="3"/>
      <c r="BH117" s="3"/>
      <c r="BI117" s="6"/>
      <c r="BJ117" s="6"/>
      <c r="BK117" s="3"/>
      <c r="BL117" s="3"/>
      <c r="BM117" s="10"/>
      <c r="BN117" s="10"/>
    </row>
    <row r="118" spans="56:117" ht="6" customHeight="1" x14ac:dyDescent="0.2">
      <c r="BD118" s="3"/>
      <c r="BE118" s="3"/>
      <c r="BF118" s="3"/>
      <c r="BG118" s="3"/>
      <c r="BH118" s="3"/>
      <c r="BI118" s="6"/>
      <c r="BJ118" s="6"/>
      <c r="BK118" s="3"/>
      <c r="BL118" s="3"/>
      <c r="BM118" s="10"/>
      <c r="BN118" s="10"/>
    </row>
    <row r="119" spans="56:117" ht="6" customHeight="1" x14ac:dyDescent="0.2">
      <c r="BD119" s="3"/>
      <c r="BE119" s="3"/>
      <c r="BF119" s="3"/>
      <c r="BG119" s="3"/>
      <c r="BH119" s="3"/>
      <c r="BI119" s="6"/>
      <c r="BJ119" s="6"/>
      <c r="BK119" s="3"/>
      <c r="BL119" s="3"/>
      <c r="BM119" s="10"/>
      <c r="BN119" s="10"/>
      <c r="BV119" s="3"/>
      <c r="BW119" s="3"/>
      <c r="BX119" s="3"/>
    </row>
    <row r="120" spans="56:117" ht="6" customHeight="1" x14ac:dyDescent="0.2">
      <c r="BD120" s="3"/>
      <c r="BE120" s="3"/>
      <c r="BF120" s="3"/>
      <c r="BG120" s="3"/>
      <c r="BH120" s="3"/>
      <c r="BI120" s="6"/>
      <c r="BJ120" s="6"/>
      <c r="BK120" s="3"/>
      <c r="BL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</row>
    <row r="121" spans="56:117" ht="6" customHeight="1" x14ac:dyDescent="0.2">
      <c r="BD121" s="3"/>
      <c r="BE121" s="3"/>
      <c r="BF121" s="3"/>
      <c r="BG121" s="3"/>
      <c r="BH121" s="3"/>
      <c r="BI121" s="6"/>
      <c r="BJ121" s="6"/>
      <c r="BK121" s="3"/>
      <c r="BL121" s="3"/>
      <c r="CC121" s="3"/>
      <c r="CD121" s="3"/>
    </row>
    <row r="122" spans="56:117" ht="6" customHeight="1" x14ac:dyDescent="0.2">
      <c r="BD122" s="3"/>
      <c r="BE122" s="3"/>
      <c r="BF122" s="3"/>
      <c r="BG122" s="3"/>
      <c r="BH122" s="3"/>
      <c r="BI122" s="7"/>
      <c r="BJ122" s="7"/>
      <c r="BK122" s="7"/>
      <c r="BL122" s="7"/>
    </row>
    <row r="123" spans="56:117" ht="6" customHeight="1" x14ac:dyDescent="0.2">
      <c r="BD123" s="3"/>
      <c r="BE123" s="3"/>
      <c r="BF123" s="3"/>
      <c r="BG123" s="3"/>
      <c r="BH123" s="3"/>
      <c r="BI123" s="7"/>
      <c r="BJ123" s="7"/>
      <c r="BK123" s="7"/>
      <c r="BL123" s="7"/>
      <c r="BM123" s="7"/>
      <c r="BN123" s="7"/>
    </row>
    <row r="124" spans="56:117" ht="6" customHeight="1" x14ac:dyDescent="0.2">
      <c r="BD124" s="3"/>
      <c r="BE124" s="3"/>
      <c r="BF124" s="3"/>
      <c r="BG124" s="3"/>
      <c r="BH124" s="3"/>
      <c r="BI124" s="7"/>
      <c r="BJ124" s="7"/>
      <c r="BK124" s="7"/>
      <c r="BL124" s="7"/>
      <c r="BM124" s="7"/>
      <c r="BN124" s="7"/>
    </row>
    <row r="125" spans="56:117" ht="6" customHeight="1" x14ac:dyDescent="0.2">
      <c r="BD125" s="3"/>
      <c r="BE125" s="3"/>
      <c r="BF125" s="3"/>
      <c r="BG125" s="3"/>
      <c r="BH125" s="3"/>
      <c r="BI125" s="7"/>
      <c r="BJ125" s="7"/>
      <c r="BK125" s="7"/>
      <c r="BL125" s="7"/>
      <c r="BM125" s="7"/>
      <c r="BN125" s="3"/>
      <c r="CC125" s="6"/>
      <c r="CD125" s="6"/>
    </row>
    <row r="126" spans="56:117" ht="6" customHeight="1" x14ac:dyDescent="0.2">
      <c r="BD126" s="3"/>
      <c r="BE126" s="3"/>
      <c r="BF126" s="3"/>
      <c r="BG126" s="3"/>
      <c r="BH126" s="3"/>
      <c r="BI126" s="7"/>
      <c r="BJ126" s="7"/>
      <c r="BK126" s="7"/>
      <c r="BL126" s="7"/>
      <c r="BM126" s="7"/>
      <c r="BN126" s="3"/>
      <c r="CC126" s="6"/>
      <c r="CD126" s="6"/>
    </row>
    <row r="127" spans="56:117" ht="6" customHeight="1" x14ac:dyDescent="0.2">
      <c r="BX127" s="73"/>
      <c r="BY127" s="73"/>
      <c r="BZ127" s="73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R127" s="73"/>
      <c r="CS127" s="73"/>
      <c r="CT127" s="73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3"/>
      <c r="DL127" s="3"/>
      <c r="DM127" s="3"/>
    </row>
    <row r="128" spans="56:117" ht="6" customHeight="1" x14ac:dyDescent="0.2">
      <c r="BX128" s="73"/>
      <c r="BY128" s="73"/>
      <c r="BZ128" s="7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73"/>
      <c r="CS128" s="73"/>
      <c r="CT128" s="73"/>
    </row>
    <row r="129" spans="76:117" ht="6" customHeight="1" x14ac:dyDescent="0.2">
      <c r="BX129" s="73"/>
      <c r="BY129" s="73"/>
      <c r="BZ129" s="7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73"/>
      <c r="CS129" s="73"/>
      <c r="CT129" s="73"/>
    </row>
    <row r="130" spans="76:117" ht="6" customHeight="1" x14ac:dyDescent="0.2">
      <c r="BX130" s="73"/>
      <c r="BY130" s="73"/>
      <c r="BZ130" s="7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73"/>
      <c r="CS130" s="73"/>
      <c r="CT130" s="73"/>
    </row>
    <row r="131" spans="76:117" ht="6" customHeight="1" x14ac:dyDescent="0.2">
      <c r="BX131" s="73"/>
      <c r="BY131" s="73"/>
      <c r="BZ131" s="7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73"/>
      <c r="CS131" s="73"/>
      <c r="CT131" s="73"/>
    </row>
    <row r="132" spans="76:117" ht="6" customHeight="1" x14ac:dyDescent="0.2">
      <c r="BX132" s="73"/>
      <c r="BY132" s="73"/>
      <c r="BZ132" s="7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73"/>
      <c r="CS132" s="73"/>
      <c r="CT132" s="73"/>
    </row>
    <row r="133" spans="76:117" ht="6" customHeight="1" x14ac:dyDescent="0.2">
      <c r="BX133" s="73"/>
      <c r="BY133" s="73"/>
      <c r="BZ133" s="7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73"/>
      <c r="CS133" s="73"/>
      <c r="CT133" s="73"/>
    </row>
    <row r="134" spans="76:117" ht="6" customHeight="1" x14ac:dyDescent="0.2">
      <c r="BX134" s="73"/>
      <c r="BY134" s="73"/>
      <c r="BZ134" s="73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73"/>
      <c r="CS134" s="73"/>
      <c r="CT134" s="73"/>
    </row>
    <row r="135" spans="76:117" ht="6" customHeight="1" x14ac:dyDescent="0.2">
      <c r="BX135" s="73"/>
      <c r="BY135" s="73"/>
      <c r="BZ135" s="73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73"/>
      <c r="CS135" s="73"/>
      <c r="CT135" s="73"/>
    </row>
    <row r="136" spans="76:117" ht="6" customHeight="1" x14ac:dyDescent="0.2">
      <c r="BX136" s="73"/>
      <c r="BY136" s="73"/>
      <c r="BZ136" s="73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73"/>
      <c r="CS136" s="73"/>
      <c r="CT136" s="73"/>
    </row>
    <row r="137" spans="76:117" ht="6" customHeight="1" x14ac:dyDescent="0.2">
      <c r="BX137" s="73"/>
      <c r="BY137" s="73"/>
      <c r="BZ137" s="73"/>
      <c r="CR137" s="73"/>
      <c r="CS137" s="73"/>
      <c r="CT137" s="73"/>
      <c r="DM137" s="3"/>
    </row>
  </sheetData>
  <mergeCells count="753">
    <mergeCell ref="FW80:FZ87"/>
    <mergeCell ref="FG92:FH95"/>
    <mergeCell ref="AL7:BF8"/>
    <mergeCell ref="EX96:EY99"/>
    <mergeCell ref="EZ96:FF99"/>
    <mergeCell ref="ET92:EU95"/>
    <mergeCell ref="EV92:EW95"/>
    <mergeCell ref="EX92:EY95"/>
    <mergeCell ref="EZ92:FF95"/>
    <mergeCell ref="EX88:EY91"/>
    <mergeCell ref="T96:U99"/>
    <mergeCell ref="ET100:EU103"/>
    <mergeCell ref="EV100:EW103"/>
    <mergeCell ref="EX100:EY103"/>
    <mergeCell ref="T100:U103"/>
    <mergeCell ref="ET96:EU99"/>
    <mergeCell ref="EV96:EW99"/>
    <mergeCell ref="I104:J107"/>
    <mergeCell ref="K104:L107"/>
    <mergeCell ref="M104:S107"/>
    <mergeCell ref="T104:U107"/>
    <mergeCell ref="CV88:DG91"/>
    <mergeCell ref="AR88:AX91"/>
    <mergeCell ref="BM88:BS91"/>
    <mergeCell ref="BK88:BL91"/>
    <mergeCell ref="BE89:BF90"/>
    <mergeCell ref="CJ88:CU91"/>
    <mergeCell ref="DN54:FR54"/>
    <mergeCell ref="G92:H95"/>
    <mergeCell ref="I92:J95"/>
    <mergeCell ref="K92:L95"/>
    <mergeCell ref="M92:S95"/>
    <mergeCell ref="T92:U95"/>
    <mergeCell ref="AJ80:AM87"/>
    <mergeCell ref="EF84:EQ87"/>
    <mergeCell ref="BX88:CI91"/>
    <mergeCell ref="BT60:BU63"/>
    <mergeCell ref="CV7:DL8"/>
    <mergeCell ref="BH54:CQ54"/>
    <mergeCell ref="CR17:CT20"/>
    <mergeCell ref="CO17:CQ20"/>
    <mergeCell ref="CC13:CE16"/>
    <mergeCell ref="DA33:DF36"/>
    <mergeCell ref="BW21:BY24"/>
    <mergeCell ref="BT21:BV24"/>
    <mergeCell ref="BZ33:CA36"/>
    <mergeCell ref="CB33:CH36"/>
    <mergeCell ref="ET57:FK58"/>
    <mergeCell ref="EV88:EW91"/>
    <mergeCell ref="EV60:EW63"/>
    <mergeCell ref="ET60:EU63"/>
    <mergeCell ref="EV76:EW79"/>
    <mergeCell ref="FG60:FH63"/>
    <mergeCell ref="EX76:EY79"/>
    <mergeCell ref="EZ76:FF79"/>
    <mergeCell ref="ET104:EU107"/>
    <mergeCell ref="ET76:EU79"/>
    <mergeCell ref="EM72:EN73"/>
    <mergeCell ref="EC78:ED79"/>
    <mergeCell ref="EF88:EQ91"/>
    <mergeCell ref="EF81:EQ83"/>
    <mergeCell ref="ET88:EU91"/>
    <mergeCell ref="EG78:EH79"/>
    <mergeCell ref="EI78:EJ79"/>
    <mergeCell ref="EK78:EL79"/>
    <mergeCell ref="G60:H63"/>
    <mergeCell ref="I60:J63"/>
    <mergeCell ref="BM60:BS63"/>
    <mergeCell ref="DU78:DV79"/>
    <mergeCell ref="DO72:DP73"/>
    <mergeCell ref="DU72:DV73"/>
    <mergeCell ref="G72:H75"/>
    <mergeCell ref="G68:H71"/>
    <mergeCell ref="K72:L75"/>
    <mergeCell ref="M72:S75"/>
    <mergeCell ref="DT81:EE83"/>
    <mergeCell ref="DH84:DS87"/>
    <mergeCell ref="DT84:EE87"/>
    <mergeCell ref="DH88:DS91"/>
    <mergeCell ref="DT88:EE91"/>
    <mergeCell ref="DH81:DS83"/>
    <mergeCell ref="FG72:FH75"/>
    <mergeCell ref="EV104:EW107"/>
    <mergeCell ref="EX104:EY107"/>
    <mergeCell ref="EZ104:FF107"/>
    <mergeCell ref="FG104:FH107"/>
    <mergeCell ref="FG96:FH99"/>
    <mergeCell ref="FG100:FH103"/>
    <mergeCell ref="EZ100:FF103"/>
    <mergeCell ref="EZ60:FF63"/>
    <mergeCell ref="EX68:EY71"/>
    <mergeCell ref="EZ68:FF71"/>
    <mergeCell ref="EV68:EW71"/>
    <mergeCell ref="EV72:EW75"/>
    <mergeCell ref="EX64:EY67"/>
    <mergeCell ref="EZ64:FF67"/>
    <mergeCell ref="EX72:EY75"/>
    <mergeCell ref="EZ72:FF75"/>
    <mergeCell ref="DO78:DP79"/>
    <mergeCell ref="EC72:ED73"/>
    <mergeCell ref="DY78:DZ79"/>
    <mergeCell ref="DY72:DZ73"/>
    <mergeCell ref="EA72:EB73"/>
    <mergeCell ref="EX60:EY63"/>
    <mergeCell ref="EI72:EJ73"/>
    <mergeCell ref="EK72:EL73"/>
    <mergeCell ref="EA78:EB79"/>
    <mergeCell ref="DW78:DX79"/>
    <mergeCell ref="G64:H67"/>
    <mergeCell ref="I72:J75"/>
    <mergeCell ref="I68:J71"/>
    <mergeCell ref="I64:J67"/>
    <mergeCell ref="CM72:CN73"/>
    <mergeCell ref="CW78:CX79"/>
    <mergeCell ref="G88:H91"/>
    <mergeCell ref="G84:H87"/>
    <mergeCell ref="G80:H83"/>
    <mergeCell ref="G76:H79"/>
    <mergeCell ref="DI78:DJ79"/>
    <mergeCell ref="K68:L71"/>
    <mergeCell ref="CY78:CZ79"/>
    <mergeCell ref="BT88:BU91"/>
    <mergeCell ref="I88:J91"/>
    <mergeCell ref="I84:J87"/>
    <mergeCell ref="I80:J83"/>
    <mergeCell ref="I76:J79"/>
    <mergeCell ref="T80:U83"/>
    <mergeCell ref="K80:L83"/>
    <mergeCell ref="M80:S83"/>
    <mergeCell ref="K76:L79"/>
    <mergeCell ref="M76:S79"/>
    <mergeCell ref="T76:U79"/>
    <mergeCell ref="Q41:S44"/>
    <mergeCell ref="AC21:AK24"/>
    <mergeCell ref="Q25:S28"/>
    <mergeCell ref="T25:V28"/>
    <mergeCell ref="W25:Y28"/>
    <mergeCell ref="W37:Y40"/>
    <mergeCell ref="Z37:AB40"/>
    <mergeCell ref="T37:V40"/>
    <mergeCell ref="K37:S40"/>
    <mergeCell ref="Z25:AB28"/>
    <mergeCell ref="T9:U12"/>
    <mergeCell ref="K9:L12"/>
    <mergeCell ref="D13:J16"/>
    <mergeCell ref="T13:V16"/>
    <mergeCell ref="V9:AB12"/>
    <mergeCell ref="Z13:AB16"/>
    <mergeCell ref="W13:Y16"/>
    <mergeCell ref="B9:C12"/>
    <mergeCell ref="D9:J12"/>
    <mergeCell ref="M9:S12"/>
    <mergeCell ref="K17:M20"/>
    <mergeCell ref="B17:C20"/>
    <mergeCell ref="D17:J20"/>
    <mergeCell ref="Q17:S20"/>
    <mergeCell ref="M60:S63"/>
    <mergeCell ref="DM72:DN73"/>
    <mergeCell ref="M68:S71"/>
    <mergeCell ref="M64:S67"/>
    <mergeCell ref="T64:U67"/>
    <mergeCell ref="CO72:CP73"/>
    <mergeCell ref="CV68:DG70"/>
    <mergeCell ref="DH68:DS70"/>
    <mergeCell ref="DQ72:DR73"/>
    <mergeCell ref="AP60:AQ63"/>
    <mergeCell ref="CK78:CL79"/>
    <mergeCell ref="CM78:CN79"/>
    <mergeCell ref="CO78:CP79"/>
    <mergeCell ref="CK72:CL73"/>
    <mergeCell ref="AC49:AE52"/>
    <mergeCell ref="T60:U63"/>
    <mergeCell ref="AP57:BA58"/>
    <mergeCell ref="CV84:DG87"/>
    <mergeCell ref="DA72:DB73"/>
    <mergeCell ref="DC72:DD73"/>
    <mergeCell ref="CV81:DG83"/>
    <mergeCell ref="EM78:EN79"/>
    <mergeCell ref="K64:L67"/>
    <mergeCell ref="DK78:DL79"/>
    <mergeCell ref="DM78:DN79"/>
    <mergeCell ref="DC78:DD79"/>
    <mergeCell ref="CQ78:CR79"/>
    <mergeCell ref="CQ72:CR73"/>
    <mergeCell ref="DE72:DF73"/>
    <mergeCell ref="DE78:DF79"/>
    <mergeCell ref="DA78:DB79"/>
    <mergeCell ref="CS72:CT73"/>
    <mergeCell ref="CS78:CT79"/>
    <mergeCell ref="CW72:CX73"/>
    <mergeCell ref="CY72:CZ73"/>
    <mergeCell ref="DI72:DJ73"/>
    <mergeCell ref="DK72:DL73"/>
    <mergeCell ref="FG64:FH67"/>
    <mergeCell ref="EF68:EQ70"/>
    <mergeCell ref="ET64:EU67"/>
    <mergeCell ref="ET68:EU71"/>
    <mergeCell ref="EV64:EW67"/>
    <mergeCell ref="FG68:FH71"/>
    <mergeCell ref="DT68:EE70"/>
    <mergeCell ref="DW72:DX73"/>
    <mergeCell ref="W49:Y52"/>
    <mergeCell ref="B7:U8"/>
    <mergeCell ref="BX84:CI87"/>
    <mergeCell ref="AP68:AQ71"/>
    <mergeCell ref="AR68:AX71"/>
    <mergeCell ref="DH60:DS63"/>
    <mergeCell ref="DH64:DS67"/>
    <mergeCell ref="CJ81:CU83"/>
    <mergeCell ref="CJ84:CU87"/>
    <mergeCell ref="DQ78:DR79"/>
    <mergeCell ref="AY88:AZ91"/>
    <mergeCell ref="AP85:BG86"/>
    <mergeCell ref="AX1:DK3"/>
    <mergeCell ref="BQ4:CU6"/>
    <mergeCell ref="B49:C52"/>
    <mergeCell ref="D49:J52"/>
    <mergeCell ref="K49:M52"/>
    <mergeCell ref="N49:P52"/>
    <mergeCell ref="Q49:S52"/>
    <mergeCell ref="T49:V52"/>
    <mergeCell ref="BE61:BF62"/>
    <mergeCell ref="AP65:BB66"/>
    <mergeCell ref="AY76:AZ79"/>
    <mergeCell ref="AR72:AX75"/>
    <mergeCell ref="AP72:AQ75"/>
    <mergeCell ref="AP76:AQ79"/>
    <mergeCell ref="AR76:AX79"/>
    <mergeCell ref="AY72:AZ75"/>
    <mergeCell ref="AY60:AZ63"/>
    <mergeCell ref="T88:U91"/>
    <mergeCell ref="K84:L87"/>
    <mergeCell ref="M84:S87"/>
    <mergeCell ref="T84:U87"/>
    <mergeCell ref="M88:S91"/>
    <mergeCell ref="BK72:BN79"/>
    <mergeCell ref="AP80:AQ83"/>
    <mergeCell ref="AR80:AX83"/>
    <mergeCell ref="AY80:AZ83"/>
    <mergeCell ref="AP88:AQ91"/>
    <mergeCell ref="AY21:AZ24"/>
    <mergeCell ref="AR21:AT24"/>
    <mergeCell ref="BQ21:BS24"/>
    <mergeCell ref="T72:U75"/>
    <mergeCell ref="T68:U71"/>
    <mergeCell ref="T21:V24"/>
    <mergeCell ref="W21:Y24"/>
    <mergeCell ref="Z21:AB24"/>
    <mergeCell ref="BK60:BL63"/>
    <mergeCell ref="AY68:AZ71"/>
    <mergeCell ref="AU9:AZ12"/>
    <mergeCell ref="AF13:AH16"/>
    <mergeCell ref="BH9:BI12"/>
    <mergeCell ref="AE9:AK12"/>
    <mergeCell ref="AY13:AZ16"/>
    <mergeCell ref="AR13:AT16"/>
    <mergeCell ref="BA9:BC12"/>
    <mergeCell ref="BD9:BF12"/>
    <mergeCell ref="AO13:AQ16"/>
    <mergeCell ref="AU13:AV16"/>
    <mergeCell ref="AC9:AD12"/>
    <mergeCell ref="AO37:AQ40"/>
    <mergeCell ref="AL41:AN44"/>
    <mergeCell ref="AO41:AQ44"/>
    <mergeCell ref="AL37:AN40"/>
    <mergeCell ref="AN9:AT12"/>
    <mergeCell ref="AC17:AE20"/>
    <mergeCell ref="AF17:AH20"/>
    <mergeCell ref="AL9:AM12"/>
    <mergeCell ref="AC25:AE28"/>
    <mergeCell ref="B37:C40"/>
    <mergeCell ref="D37:J40"/>
    <mergeCell ref="AC13:AE16"/>
    <mergeCell ref="K21:M24"/>
    <mergeCell ref="N21:P24"/>
    <mergeCell ref="Q21:S24"/>
    <mergeCell ref="B13:C16"/>
    <mergeCell ref="T17:AB20"/>
    <mergeCell ref="K13:S16"/>
    <mergeCell ref="B33:C36"/>
    <mergeCell ref="Q45:S48"/>
    <mergeCell ref="T45:V48"/>
    <mergeCell ref="W45:Y48"/>
    <mergeCell ref="Z49:AB52"/>
    <mergeCell ref="B41:C44"/>
    <mergeCell ref="CJ60:CU63"/>
    <mergeCell ref="K60:L63"/>
    <mergeCell ref="BA41:BC44"/>
    <mergeCell ref="BD41:BF44"/>
    <mergeCell ref="AL45:AN48"/>
    <mergeCell ref="N17:P20"/>
    <mergeCell ref="T33:U36"/>
    <mergeCell ref="V33:AB36"/>
    <mergeCell ref="AC33:AD36"/>
    <mergeCell ref="AE33:AK36"/>
    <mergeCell ref="AR17:AT20"/>
    <mergeCell ref="AL17:AN20"/>
    <mergeCell ref="AO17:AQ20"/>
    <mergeCell ref="AL21:AN24"/>
    <mergeCell ref="AO21:AQ24"/>
    <mergeCell ref="AL13:AN16"/>
    <mergeCell ref="AR60:AX63"/>
    <mergeCell ref="AU41:AV44"/>
    <mergeCell ref="AW41:AX44"/>
    <mergeCell ref="AW13:AX16"/>
    <mergeCell ref="AI13:AK16"/>
    <mergeCell ref="AI17:AK20"/>
    <mergeCell ref="AO45:AQ48"/>
    <mergeCell ref="AU45:AV48"/>
    <mergeCell ref="EV80:EW83"/>
    <mergeCell ref="EX80:EY83"/>
    <mergeCell ref="ET84:EU87"/>
    <mergeCell ref="EV84:EW87"/>
    <mergeCell ref="B21:C24"/>
    <mergeCell ref="D21:J24"/>
    <mergeCell ref="F57:Y58"/>
    <mergeCell ref="Z45:AB48"/>
    <mergeCell ref="D41:J44"/>
    <mergeCell ref="T41:AB44"/>
    <mergeCell ref="EW1:FS3"/>
    <mergeCell ref="EW4:FS6"/>
    <mergeCell ref="AR37:AT40"/>
    <mergeCell ref="CR13:CT16"/>
    <mergeCell ref="CB9:CH12"/>
    <mergeCell ref="CO13:CQ16"/>
    <mergeCell ref="BZ13:CB16"/>
    <mergeCell ref="BZ9:CA12"/>
    <mergeCell ref="AU37:AV40"/>
    <mergeCell ref="AW37:AX40"/>
    <mergeCell ref="D33:J36"/>
    <mergeCell ref="K33:L36"/>
    <mergeCell ref="M33:S36"/>
    <mergeCell ref="AC45:AK48"/>
    <mergeCell ref="AF37:AH40"/>
    <mergeCell ref="AI37:AK40"/>
    <mergeCell ref="AC41:AE44"/>
    <mergeCell ref="AF41:AH44"/>
    <mergeCell ref="AI41:AK44"/>
    <mergeCell ref="AC37:AE40"/>
    <mergeCell ref="AR41:AT44"/>
    <mergeCell ref="BA37:BC40"/>
    <mergeCell ref="BD37:BF40"/>
    <mergeCell ref="AW45:AX48"/>
    <mergeCell ref="B45:C48"/>
    <mergeCell ref="D45:J48"/>
    <mergeCell ref="K45:M48"/>
    <mergeCell ref="N45:P48"/>
    <mergeCell ref="K41:M44"/>
    <mergeCell ref="N41:P44"/>
    <mergeCell ref="AY37:AZ40"/>
    <mergeCell ref="BZ37:CB40"/>
    <mergeCell ref="AY41:AZ44"/>
    <mergeCell ref="CC37:CE40"/>
    <mergeCell ref="AR45:AT48"/>
    <mergeCell ref="CV31:DL32"/>
    <mergeCell ref="BH33:BI36"/>
    <mergeCell ref="BJ33:BP36"/>
    <mergeCell ref="BQ33:BR36"/>
    <mergeCell ref="BS33:BY36"/>
    <mergeCell ref="CF37:CH40"/>
    <mergeCell ref="BZ41:CH44"/>
    <mergeCell ref="BA45:BC48"/>
    <mergeCell ref="BD45:BF48"/>
    <mergeCell ref="BQ45:BS48"/>
    <mergeCell ref="BT45:BV48"/>
    <mergeCell ref="BW45:BY48"/>
    <mergeCell ref="CC45:CE48"/>
    <mergeCell ref="CF45:CH48"/>
    <mergeCell ref="DT64:EE67"/>
    <mergeCell ref="DT60:EE63"/>
    <mergeCell ref="EF64:EQ67"/>
    <mergeCell ref="CO49:CQ52"/>
    <mergeCell ref="CR49:CZ52"/>
    <mergeCell ref="DA49:DB52"/>
    <mergeCell ref="DC49:DD52"/>
    <mergeCell ref="DE49:DF52"/>
    <mergeCell ref="CV60:DG63"/>
    <mergeCell ref="EF60:EQ63"/>
    <mergeCell ref="FG88:FH91"/>
    <mergeCell ref="EZ80:FF83"/>
    <mergeCell ref="FG80:FH83"/>
    <mergeCell ref="FG76:FH79"/>
    <mergeCell ref="EZ88:FF91"/>
    <mergeCell ref="EG72:EH73"/>
    <mergeCell ref="EX84:EY87"/>
    <mergeCell ref="EZ84:FF87"/>
    <mergeCell ref="FG84:FH87"/>
    <mergeCell ref="ET80:EU83"/>
    <mergeCell ref="EO72:EP73"/>
    <mergeCell ref="ET72:EU75"/>
    <mergeCell ref="EO78:EP79"/>
    <mergeCell ref="CR21:CT24"/>
    <mergeCell ref="CV64:DG67"/>
    <mergeCell ref="CJ68:CU70"/>
    <mergeCell ref="CL25:CN28"/>
    <mergeCell ref="CO25:CQ28"/>
    <mergeCell ref="DA21:DB24"/>
    <mergeCell ref="DC21:DD24"/>
    <mergeCell ref="CX37:CZ40"/>
    <mergeCell ref="CR37:CT40"/>
    <mergeCell ref="CI41:CK44"/>
    <mergeCell ref="CL41:CN44"/>
    <mergeCell ref="CO37:CQ40"/>
    <mergeCell ref="CI25:CK28"/>
    <mergeCell ref="BX57:CO58"/>
    <mergeCell ref="DG49:DI52"/>
    <mergeCell ref="BX64:CI67"/>
    <mergeCell ref="CJ64:CU67"/>
    <mergeCell ref="BX60:CI63"/>
    <mergeCell ref="BW49:BY52"/>
    <mergeCell ref="BZ49:CB52"/>
    <mergeCell ref="CC49:CE52"/>
    <mergeCell ref="CF49:CH52"/>
    <mergeCell ref="CI49:CK52"/>
    <mergeCell ref="D92:F95"/>
    <mergeCell ref="BX68:CI74"/>
    <mergeCell ref="BX77:CI83"/>
    <mergeCell ref="I100:J103"/>
    <mergeCell ref="K100:L103"/>
    <mergeCell ref="M100:S103"/>
    <mergeCell ref="I96:J99"/>
    <mergeCell ref="K96:L99"/>
    <mergeCell ref="M96:S99"/>
    <mergeCell ref="K88:L91"/>
    <mergeCell ref="D80:F83"/>
    <mergeCell ref="AU21:AV24"/>
    <mergeCell ref="AW21:AX24"/>
    <mergeCell ref="D100:F103"/>
    <mergeCell ref="D104:F107"/>
    <mergeCell ref="G96:H99"/>
    <mergeCell ref="G104:H107"/>
    <mergeCell ref="G100:H103"/>
    <mergeCell ref="D96:F99"/>
    <mergeCell ref="D88:F91"/>
    <mergeCell ref="AY17:AZ20"/>
    <mergeCell ref="D84:F87"/>
    <mergeCell ref="D60:F63"/>
    <mergeCell ref="D64:F67"/>
    <mergeCell ref="AY45:AZ48"/>
    <mergeCell ref="AF49:AH52"/>
    <mergeCell ref="AI49:AK52"/>
    <mergeCell ref="D68:F71"/>
    <mergeCell ref="D72:F75"/>
    <mergeCell ref="D76:F79"/>
    <mergeCell ref="B25:C28"/>
    <mergeCell ref="D25:J28"/>
    <mergeCell ref="K25:M28"/>
    <mergeCell ref="N25:P28"/>
    <mergeCell ref="BA13:BC16"/>
    <mergeCell ref="BD13:BF16"/>
    <mergeCell ref="AU17:AV20"/>
    <mergeCell ref="AW17:AX20"/>
    <mergeCell ref="BA17:BC20"/>
    <mergeCell ref="BD17:BF20"/>
    <mergeCell ref="AW25:AX28"/>
    <mergeCell ref="AY25:AZ28"/>
    <mergeCell ref="BA25:BC28"/>
    <mergeCell ref="BD25:BF28"/>
    <mergeCell ref="AF25:AH28"/>
    <mergeCell ref="AI25:AK28"/>
    <mergeCell ref="AL25:AT28"/>
    <mergeCell ref="AU25:AV28"/>
    <mergeCell ref="BA21:BC24"/>
    <mergeCell ref="BD21:BF24"/>
    <mergeCell ref="CR9:CS12"/>
    <mergeCell ref="BH13:BI16"/>
    <mergeCell ref="BJ13:BP16"/>
    <mergeCell ref="BQ13:BY16"/>
    <mergeCell ref="CI13:CK16"/>
    <mergeCell ref="CL13:CN16"/>
    <mergeCell ref="CF13:CH16"/>
    <mergeCell ref="BJ9:BP12"/>
    <mergeCell ref="DE13:DF16"/>
    <mergeCell ref="DG13:DI16"/>
    <mergeCell ref="DJ13:DL16"/>
    <mergeCell ref="BQ9:BR12"/>
    <mergeCell ref="BS9:BY12"/>
    <mergeCell ref="CT9:CZ12"/>
    <mergeCell ref="DA9:DF12"/>
    <mergeCell ref="CI9:CJ12"/>
    <mergeCell ref="CK9:CQ12"/>
    <mergeCell ref="BH17:BI20"/>
    <mergeCell ref="BJ17:BP20"/>
    <mergeCell ref="BQ17:BS20"/>
    <mergeCell ref="BT17:BV20"/>
    <mergeCell ref="DG9:DI12"/>
    <mergeCell ref="DJ9:DL12"/>
    <mergeCell ref="CU13:CW16"/>
    <mergeCell ref="CX13:CZ16"/>
    <mergeCell ref="DA13:DB16"/>
    <mergeCell ref="DC13:DD16"/>
    <mergeCell ref="CX17:CZ20"/>
    <mergeCell ref="DA17:DB20"/>
    <mergeCell ref="DC17:DD20"/>
    <mergeCell ref="DE17:DF20"/>
    <mergeCell ref="BW17:BY20"/>
    <mergeCell ref="BZ17:CH20"/>
    <mergeCell ref="CI17:CK20"/>
    <mergeCell ref="CU17:CW20"/>
    <mergeCell ref="CL17:CN20"/>
    <mergeCell ref="DG17:DI20"/>
    <mergeCell ref="DJ17:DL20"/>
    <mergeCell ref="BH21:BI24"/>
    <mergeCell ref="BJ21:BP24"/>
    <mergeCell ref="BZ21:CB24"/>
    <mergeCell ref="CC21:CE24"/>
    <mergeCell ref="CF21:CH24"/>
    <mergeCell ref="CI21:CQ24"/>
    <mergeCell ref="CU21:CW24"/>
    <mergeCell ref="CX21:CZ24"/>
    <mergeCell ref="DG21:DI24"/>
    <mergeCell ref="DJ21:DL24"/>
    <mergeCell ref="BH25:BI28"/>
    <mergeCell ref="BJ25:BP28"/>
    <mergeCell ref="BQ25:BS28"/>
    <mergeCell ref="BT25:BV28"/>
    <mergeCell ref="BW25:BY28"/>
    <mergeCell ref="BZ25:CB28"/>
    <mergeCell ref="CC25:CE28"/>
    <mergeCell ref="CR25:CZ28"/>
    <mergeCell ref="CR33:CS36"/>
    <mergeCell ref="CF25:CH28"/>
    <mergeCell ref="DA25:DB28"/>
    <mergeCell ref="DC25:DD28"/>
    <mergeCell ref="DE25:DF28"/>
    <mergeCell ref="DE21:DF24"/>
    <mergeCell ref="BZ45:CB48"/>
    <mergeCell ref="DG25:DI28"/>
    <mergeCell ref="DJ25:DL28"/>
    <mergeCell ref="AL33:AM36"/>
    <mergeCell ref="AN33:AT36"/>
    <mergeCell ref="AU33:AZ36"/>
    <mergeCell ref="BA33:BC36"/>
    <mergeCell ref="BD33:BF36"/>
    <mergeCell ref="CI33:CJ36"/>
    <mergeCell ref="CK33:CQ36"/>
    <mergeCell ref="DC37:DD40"/>
    <mergeCell ref="CT33:CZ36"/>
    <mergeCell ref="AL49:AT52"/>
    <mergeCell ref="AU49:AV52"/>
    <mergeCell ref="AW49:AX52"/>
    <mergeCell ref="AY49:AZ52"/>
    <mergeCell ref="BA49:BC52"/>
    <mergeCell ref="BD49:BF52"/>
    <mergeCell ref="BH45:BI48"/>
    <mergeCell ref="BJ45:BP48"/>
    <mergeCell ref="DA41:DB44"/>
    <mergeCell ref="DG33:DI36"/>
    <mergeCell ref="DJ33:DL36"/>
    <mergeCell ref="BH37:BI40"/>
    <mergeCell ref="BJ37:BP40"/>
    <mergeCell ref="BQ37:BY40"/>
    <mergeCell ref="CI37:CK40"/>
    <mergeCell ref="CL37:CN40"/>
    <mergeCell ref="CU37:CW40"/>
    <mergeCell ref="DA37:DB40"/>
    <mergeCell ref="BH41:BI44"/>
    <mergeCell ref="BJ41:BP44"/>
    <mergeCell ref="BQ41:BS44"/>
    <mergeCell ref="BT41:BV44"/>
    <mergeCell ref="CU41:CW44"/>
    <mergeCell ref="CX41:CZ44"/>
    <mergeCell ref="CO41:CQ44"/>
    <mergeCell ref="CR41:CT44"/>
    <mergeCell ref="BW41:BY44"/>
    <mergeCell ref="DE41:DF44"/>
    <mergeCell ref="DG41:DI44"/>
    <mergeCell ref="DJ41:DL44"/>
    <mergeCell ref="DE37:DF40"/>
    <mergeCell ref="DG37:DI40"/>
    <mergeCell ref="DJ37:DL40"/>
    <mergeCell ref="BH49:BI52"/>
    <mergeCell ref="BJ49:BP52"/>
    <mergeCell ref="BQ49:BS52"/>
    <mergeCell ref="BT49:BV52"/>
    <mergeCell ref="DE45:DF48"/>
    <mergeCell ref="DG45:DI48"/>
    <mergeCell ref="CI45:CQ48"/>
    <mergeCell ref="CU45:CW48"/>
    <mergeCell ref="CX45:CZ48"/>
    <mergeCell ref="DA45:DB48"/>
    <mergeCell ref="DW33:DX36"/>
    <mergeCell ref="DN9:DO12"/>
    <mergeCell ref="DP9:DV12"/>
    <mergeCell ref="DN25:DO28"/>
    <mergeCell ref="DP25:DV28"/>
    <mergeCell ref="DN21:DO24"/>
    <mergeCell ref="DP21:DV24"/>
    <mergeCell ref="DN13:DO16"/>
    <mergeCell ref="DP13:DV16"/>
    <mergeCell ref="CL49:CN52"/>
    <mergeCell ref="DJ49:DL52"/>
    <mergeCell ref="DN33:DO36"/>
    <mergeCell ref="DP33:DV36"/>
    <mergeCell ref="DN41:DO44"/>
    <mergeCell ref="DP41:DV44"/>
    <mergeCell ref="DC45:DD48"/>
    <mergeCell ref="DJ45:DL48"/>
    <mergeCell ref="CR45:CT48"/>
    <mergeCell ref="DC41:DD44"/>
    <mergeCell ref="EH9:EN12"/>
    <mergeCell ref="DZ25:EB28"/>
    <mergeCell ref="DW13:EE16"/>
    <mergeCell ref="EF13:EH16"/>
    <mergeCell ref="EI13:EK16"/>
    <mergeCell ref="EL13:EN16"/>
    <mergeCell ref="EC25:EE28"/>
    <mergeCell ref="DW21:DY24"/>
    <mergeCell ref="DW25:DY28"/>
    <mergeCell ref="EZ9:FF12"/>
    <mergeCell ref="FG9:FL12"/>
    <mergeCell ref="FM9:FO12"/>
    <mergeCell ref="FP9:FR12"/>
    <mergeCell ref="DW9:DX12"/>
    <mergeCell ref="EO9:EP12"/>
    <mergeCell ref="EQ9:EW12"/>
    <mergeCell ref="EX9:EY12"/>
    <mergeCell ref="DY9:EE12"/>
    <mergeCell ref="EF9:EG12"/>
    <mergeCell ref="FA13:FC16"/>
    <mergeCell ref="FD13:FF16"/>
    <mergeCell ref="FG13:FH16"/>
    <mergeCell ref="FI13:FJ16"/>
    <mergeCell ref="EO13:EQ16"/>
    <mergeCell ref="ER13:ET16"/>
    <mergeCell ref="EU13:EW16"/>
    <mergeCell ref="EX13:EZ16"/>
    <mergeCell ref="FK13:FL16"/>
    <mergeCell ref="FM13:FO16"/>
    <mergeCell ref="FP13:FR16"/>
    <mergeCell ref="DN17:DO20"/>
    <mergeCell ref="DP17:DV20"/>
    <mergeCell ref="DW17:DY20"/>
    <mergeCell ref="DZ17:EB20"/>
    <mergeCell ref="EC17:EE20"/>
    <mergeCell ref="EF17:EN20"/>
    <mergeCell ref="EO17:EQ20"/>
    <mergeCell ref="FA21:FC24"/>
    <mergeCell ref="FD17:FF20"/>
    <mergeCell ref="FG17:FH20"/>
    <mergeCell ref="FI17:FJ20"/>
    <mergeCell ref="FK17:FL20"/>
    <mergeCell ref="ER17:ET20"/>
    <mergeCell ref="EU17:EW20"/>
    <mergeCell ref="EX17:EZ20"/>
    <mergeCell ref="FA17:FC20"/>
    <mergeCell ref="FK21:FL24"/>
    <mergeCell ref="FM17:FO20"/>
    <mergeCell ref="FP17:FR20"/>
    <mergeCell ref="DZ21:EB24"/>
    <mergeCell ref="EC21:EE24"/>
    <mergeCell ref="EF21:EH24"/>
    <mergeCell ref="EI21:EK24"/>
    <mergeCell ref="EL21:EN24"/>
    <mergeCell ref="EO21:EW24"/>
    <mergeCell ref="EX21:EZ24"/>
    <mergeCell ref="FB31:FR32"/>
    <mergeCell ref="FM21:FO24"/>
    <mergeCell ref="FP21:FR24"/>
    <mergeCell ref="EF25:EH28"/>
    <mergeCell ref="EI25:EK28"/>
    <mergeCell ref="EL25:EN28"/>
    <mergeCell ref="FK25:FL28"/>
    <mergeCell ref="FD21:FF24"/>
    <mergeCell ref="FG21:FH24"/>
    <mergeCell ref="FI21:FJ24"/>
    <mergeCell ref="DY33:EE36"/>
    <mergeCell ref="FG33:FL36"/>
    <mergeCell ref="FM33:FO36"/>
    <mergeCell ref="EF33:EG36"/>
    <mergeCell ref="EH33:EN36"/>
    <mergeCell ref="EO33:EP36"/>
    <mergeCell ref="EQ33:EW36"/>
    <mergeCell ref="EX33:EY36"/>
    <mergeCell ref="EZ33:FF36"/>
    <mergeCell ref="FP33:FR36"/>
    <mergeCell ref="DN37:DO40"/>
    <mergeCell ref="DP37:DV40"/>
    <mergeCell ref="DW37:EE40"/>
    <mergeCell ref="EF37:EH40"/>
    <mergeCell ref="EI37:EK40"/>
    <mergeCell ref="EL37:EN40"/>
    <mergeCell ref="EO37:EQ40"/>
    <mergeCell ref="ER37:ET40"/>
    <mergeCell ref="EU37:EW40"/>
    <mergeCell ref="FI37:FJ40"/>
    <mergeCell ref="FK37:FL40"/>
    <mergeCell ref="FM37:FO40"/>
    <mergeCell ref="FP37:FR40"/>
    <mergeCell ref="EX37:EZ40"/>
    <mergeCell ref="FA37:FC40"/>
    <mergeCell ref="FD37:FF40"/>
    <mergeCell ref="FG37:FH40"/>
    <mergeCell ref="EO41:EQ44"/>
    <mergeCell ref="ER41:ET44"/>
    <mergeCell ref="EU41:EW44"/>
    <mergeCell ref="EX41:EZ44"/>
    <mergeCell ref="DW41:DY44"/>
    <mergeCell ref="DZ41:EB44"/>
    <mergeCell ref="EC41:EE44"/>
    <mergeCell ref="EF41:EN44"/>
    <mergeCell ref="FP41:FR44"/>
    <mergeCell ref="DN45:DO48"/>
    <mergeCell ref="DP45:DV48"/>
    <mergeCell ref="DW45:DY48"/>
    <mergeCell ref="DZ45:EB48"/>
    <mergeCell ref="EC45:EE48"/>
    <mergeCell ref="EF45:EH48"/>
    <mergeCell ref="EI45:EK48"/>
    <mergeCell ref="FA41:FC44"/>
    <mergeCell ref="FD41:FF44"/>
    <mergeCell ref="EI49:EK52"/>
    <mergeCell ref="EL49:EN52"/>
    <mergeCell ref="FM49:FO52"/>
    <mergeCell ref="EX45:EZ48"/>
    <mergeCell ref="FA45:FC48"/>
    <mergeCell ref="FK41:FL44"/>
    <mergeCell ref="FM41:FO44"/>
    <mergeCell ref="FG41:FH44"/>
    <mergeCell ref="FI41:FJ44"/>
    <mergeCell ref="FM45:FO48"/>
    <mergeCell ref="DN49:DO52"/>
    <mergeCell ref="DP49:DV52"/>
    <mergeCell ref="DW49:DY52"/>
    <mergeCell ref="DZ49:EB52"/>
    <mergeCell ref="EC49:EE52"/>
    <mergeCell ref="EF49:EH52"/>
    <mergeCell ref="FK45:FL48"/>
    <mergeCell ref="EO49:EQ52"/>
    <mergeCell ref="ER49:ET52"/>
    <mergeCell ref="EU49:EW52"/>
    <mergeCell ref="EX49:FF52"/>
    <mergeCell ref="FP45:FR48"/>
    <mergeCell ref="EL45:EN48"/>
    <mergeCell ref="EO45:EW48"/>
    <mergeCell ref="D108:AZ110"/>
    <mergeCell ref="FP49:FR52"/>
    <mergeCell ref="FG49:FH52"/>
    <mergeCell ref="FI49:FJ52"/>
    <mergeCell ref="FK49:FL52"/>
    <mergeCell ref="FD45:FF48"/>
    <mergeCell ref="FG45:FH48"/>
    <mergeCell ref="FI45:FJ48"/>
    <mergeCell ref="FB7:FR8"/>
    <mergeCell ref="AP31:BF32"/>
    <mergeCell ref="FP25:FR28"/>
    <mergeCell ref="FM25:FO28"/>
    <mergeCell ref="EO25:EQ28"/>
    <mergeCell ref="ER25:ET28"/>
    <mergeCell ref="EU25:EW28"/>
    <mergeCell ref="FG25:FH28"/>
    <mergeCell ref="FI25:FJ28"/>
    <mergeCell ref="EX25:FF28"/>
  </mergeCells>
  <phoneticPr fontId="2"/>
  <conditionalFormatting sqref="AU13:AV28 DA13:DB28 FG13:FH28 AU37:AV52 DA37:DB52 FG37:FH52">
    <cfRule type="expression" dxfId="2" priority="1" stopIfTrue="1">
      <formula>AU13+AY13=0</formula>
    </cfRule>
  </conditionalFormatting>
  <conditionalFormatting sqref="AY13:AZ28 DE13:DF28 FK13:FL28 AY37:AZ52 DE37:DF52 FK37:FL52">
    <cfRule type="expression" dxfId="1" priority="2" stopIfTrue="1">
      <formula>AU13+AY13=0</formula>
    </cfRule>
  </conditionalFormatting>
  <conditionalFormatting sqref="AC17:AE20 AI17:AK20 AL17:AN24 CI17:CK20 CO17:CQ20 CR17:CT24 EO17:EQ20 EU17:EW20 EX17:EZ24 AC41:AE44 AI41:AK44 AL41:AN48 CR45:CT48 EX45:EZ48 T13:V16 Z13:AE16 AI13:AN16 AR13:AT24 BZ13:CB16 CF13:CK16 CO13:CT16 CX13:CZ24 EF13:EH16 EL13:EQ16 EU13:EZ16 FD13:FF24 T37:V40 Z37:AE40 AI37:AN40 AR37:AT48 BZ37:CB40 CF37:CK40 EF37:EH40 EL37:EQ40 CI41:CK44 CO37:CT44 CX37:CZ48 EO41:EQ44 EU37:EZ44 FD37:FF48">
    <cfRule type="cellIs" dxfId="0" priority="3" stopIfTrue="1" operator="equal">
      <formula>""</formula>
    </cfRule>
  </conditionalFormatting>
  <pageMargins left="0.2" right="0.2" top="0.22" bottom="0.51" header="0.2" footer="0.51200000000000001"/>
  <pageSetup paperSize="12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84E7A-1D9C-442E-86B6-AB30D53FBFE4}">
  <dimension ref="B1:BU70"/>
  <sheetViews>
    <sheetView view="pageBreakPreview" zoomScale="70" zoomScaleNormal="70" zoomScaleSheetLayoutView="70" workbookViewId="0"/>
  </sheetViews>
  <sheetFormatPr defaultColWidth="9" defaultRowHeight="13.8" x14ac:dyDescent="0.2"/>
  <cols>
    <col min="1" max="1" width="2.6640625" style="365" customWidth="1"/>
    <col min="2" max="2" width="4.109375" style="366" customWidth="1"/>
    <col min="3" max="3" width="0" style="365" hidden="1" customWidth="1"/>
    <col min="4" max="4" width="14.6640625" style="367" customWidth="1"/>
    <col min="5" max="5" width="1.6640625" style="365" customWidth="1"/>
    <col min="6" max="6" width="6.6640625" style="365" customWidth="1"/>
    <col min="7" max="7" width="1.6640625" style="365" customWidth="1"/>
    <col min="8" max="30" width="2" style="365" customWidth="1"/>
    <col min="31" max="31" width="0" style="365" hidden="1" customWidth="1"/>
    <col min="32" max="32" width="14.6640625" style="367" customWidth="1"/>
    <col min="33" max="33" width="1.6640625" style="365" customWidth="1"/>
    <col min="34" max="34" width="6.6640625" style="365" customWidth="1"/>
    <col min="35" max="35" width="1.6640625" style="365" customWidth="1"/>
    <col min="36" max="36" width="4.109375" style="366" customWidth="1"/>
    <col min="37" max="38" width="2.6640625" style="365" customWidth="1"/>
    <col min="39" max="39" width="4.109375" style="366" customWidth="1"/>
    <col min="40" max="40" width="0" style="365" hidden="1" customWidth="1"/>
    <col min="41" max="41" width="14.6640625" style="367" customWidth="1"/>
    <col min="42" max="42" width="1.6640625" style="365" customWidth="1"/>
    <col min="43" max="43" width="6.6640625" style="365" customWidth="1"/>
    <col min="44" max="44" width="1.6640625" style="365" customWidth="1"/>
    <col min="45" max="67" width="2" style="365" customWidth="1"/>
    <col min="68" max="68" width="0" style="365" hidden="1" customWidth="1"/>
    <col min="69" max="69" width="14.6640625" style="367" customWidth="1"/>
    <col min="70" max="70" width="1.6640625" style="365" customWidth="1"/>
    <col min="71" max="71" width="6.6640625" style="365" customWidth="1"/>
    <col min="72" max="72" width="1.6640625" style="365" customWidth="1"/>
    <col min="73" max="73" width="4.109375" style="366" customWidth="1"/>
    <col min="74" max="74" width="2.6640625" style="365" customWidth="1"/>
    <col min="75" max="16384" width="9" style="365"/>
  </cols>
  <sheetData>
    <row r="1" spans="2:73" ht="30" customHeight="1" x14ac:dyDescent="0.2">
      <c r="D1" s="424" t="s">
        <v>319</v>
      </c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21"/>
      <c r="AP1" s="421"/>
      <c r="AQ1" s="421"/>
      <c r="AR1" s="421"/>
      <c r="AS1" s="421"/>
      <c r="AT1" s="421"/>
      <c r="AU1" s="421"/>
      <c r="AV1" s="421"/>
      <c r="AW1" s="421"/>
      <c r="AX1" s="421"/>
      <c r="AY1" s="421"/>
      <c r="AZ1" s="421"/>
      <c r="BA1" s="421"/>
      <c r="BB1" s="421"/>
      <c r="BC1" s="421"/>
      <c r="BD1" s="421"/>
      <c r="BE1" s="421"/>
      <c r="BF1" s="421"/>
      <c r="BG1" s="421"/>
      <c r="BH1" s="421"/>
      <c r="BI1" s="421"/>
      <c r="BJ1" s="421"/>
      <c r="BK1" s="421"/>
      <c r="BL1" s="421"/>
      <c r="BM1" s="421"/>
      <c r="BN1" s="421"/>
      <c r="BO1" s="421"/>
      <c r="BP1" s="421"/>
      <c r="BQ1" s="421"/>
      <c r="BR1" s="421"/>
    </row>
    <row r="3" spans="2:73" ht="24.9" customHeight="1" x14ac:dyDescent="0.2">
      <c r="AE3" s="423" t="s">
        <v>318</v>
      </c>
      <c r="AF3" s="421"/>
      <c r="AG3" s="421"/>
      <c r="AH3" s="421"/>
      <c r="AI3" s="421"/>
      <c r="AJ3" s="421"/>
      <c r="AK3" s="421"/>
      <c r="AL3" s="421"/>
      <c r="AM3" s="421"/>
      <c r="AN3" s="421"/>
      <c r="AO3" s="421"/>
      <c r="AP3" s="421"/>
      <c r="AQ3" s="421"/>
      <c r="BM3" s="422" t="s">
        <v>317</v>
      </c>
      <c r="BN3" s="421"/>
      <c r="BO3" s="421"/>
      <c r="BP3" s="421"/>
      <c r="BQ3" s="421"/>
      <c r="BR3" s="421"/>
      <c r="BS3" s="421"/>
      <c r="BT3" s="421"/>
      <c r="BU3" s="421"/>
    </row>
    <row r="4" spans="2:73" x14ac:dyDescent="0.2">
      <c r="BM4" s="422" t="s">
        <v>316</v>
      </c>
      <c r="BN4" s="421"/>
      <c r="BO4" s="421"/>
      <c r="BP4" s="421"/>
      <c r="BQ4" s="421"/>
      <c r="BR4" s="421"/>
      <c r="BS4" s="421"/>
      <c r="BT4" s="421"/>
      <c r="BU4" s="421"/>
    </row>
    <row r="6" spans="2:73" ht="13.35" customHeight="1" thickBot="1" x14ac:dyDescent="0.25">
      <c r="B6" s="374">
        <v>1</v>
      </c>
      <c r="D6" s="376" t="s">
        <v>315</v>
      </c>
      <c r="E6" s="375" t="s">
        <v>154</v>
      </c>
      <c r="F6" s="375" t="s">
        <v>153</v>
      </c>
      <c r="G6" s="375" t="s">
        <v>152</v>
      </c>
      <c r="H6" s="378"/>
      <c r="I6" s="378"/>
      <c r="J6" s="377"/>
      <c r="K6" s="377"/>
      <c r="L6" s="377"/>
      <c r="M6" s="377"/>
      <c r="R6" s="419" t="s">
        <v>314</v>
      </c>
      <c r="S6" s="419"/>
      <c r="T6" s="419"/>
      <c r="Y6" s="377"/>
      <c r="Z6" s="377"/>
      <c r="AA6" s="377"/>
      <c r="AB6" s="377"/>
      <c r="AC6" s="378"/>
      <c r="AD6" s="378"/>
      <c r="AF6" s="376" t="s">
        <v>313</v>
      </c>
      <c r="AG6" s="375" t="s">
        <v>154</v>
      </c>
      <c r="AH6" s="375" t="s">
        <v>245</v>
      </c>
      <c r="AI6" s="375" t="s">
        <v>152</v>
      </c>
      <c r="AJ6" s="374">
        <v>32</v>
      </c>
      <c r="AM6" s="374">
        <v>62</v>
      </c>
      <c r="AO6" s="376" t="s">
        <v>312</v>
      </c>
      <c r="AP6" s="375" t="s">
        <v>154</v>
      </c>
      <c r="AQ6" s="375" t="s">
        <v>153</v>
      </c>
      <c r="AR6" s="375" t="s">
        <v>152</v>
      </c>
      <c r="AS6" s="378"/>
      <c r="AT6" s="378"/>
      <c r="AU6" s="377"/>
      <c r="AV6" s="377"/>
      <c r="AW6" s="377"/>
      <c r="AX6" s="377"/>
      <c r="BJ6" s="377"/>
      <c r="BK6" s="377"/>
      <c r="BL6" s="377"/>
      <c r="BM6" s="377"/>
      <c r="BN6" s="377"/>
      <c r="BO6" s="378"/>
      <c r="BQ6" s="376" t="s">
        <v>311</v>
      </c>
      <c r="BR6" s="375" t="s">
        <v>154</v>
      </c>
      <c r="BS6" s="375" t="s">
        <v>159</v>
      </c>
      <c r="BT6" s="375" t="s">
        <v>152</v>
      </c>
      <c r="BU6" s="374">
        <v>92</v>
      </c>
    </row>
    <row r="7" spans="2:73" ht="13.35" customHeight="1" thickTop="1" thickBot="1" x14ac:dyDescent="0.25">
      <c r="B7" s="374"/>
      <c r="D7" s="376"/>
      <c r="E7" s="375"/>
      <c r="F7" s="375"/>
      <c r="G7" s="375"/>
      <c r="H7" s="377"/>
      <c r="I7" s="377"/>
      <c r="J7" s="405"/>
      <c r="K7" s="377"/>
      <c r="L7" s="377"/>
      <c r="M7" s="377"/>
      <c r="R7" s="419"/>
      <c r="S7" s="419"/>
      <c r="T7" s="419"/>
      <c r="Y7" s="377"/>
      <c r="Z7" s="377"/>
      <c r="AA7" s="377"/>
      <c r="AB7" s="406"/>
      <c r="AC7" s="377"/>
      <c r="AD7" s="377"/>
      <c r="AF7" s="376"/>
      <c r="AG7" s="375"/>
      <c r="AH7" s="375"/>
      <c r="AI7" s="375"/>
      <c r="AJ7" s="374"/>
      <c r="AM7" s="374"/>
      <c r="AO7" s="376"/>
      <c r="AP7" s="375"/>
      <c r="AQ7" s="375"/>
      <c r="AR7" s="375"/>
      <c r="AS7" s="377"/>
      <c r="AT7" s="377"/>
      <c r="AU7" s="405"/>
      <c r="AV7" s="377"/>
      <c r="AW7" s="377"/>
      <c r="AX7" s="377"/>
      <c r="BJ7" s="377"/>
      <c r="BK7" s="377"/>
      <c r="BL7" s="377"/>
      <c r="BM7" s="377"/>
      <c r="BN7" s="406"/>
      <c r="BO7" s="377"/>
      <c r="BQ7" s="376"/>
      <c r="BR7" s="375"/>
      <c r="BS7" s="375"/>
      <c r="BT7" s="375"/>
      <c r="BU7" s="374"/>
    </row>
    <row r="8" spans="2:73" ht="13.35" customHeight="1" thickTop="1" thickBot="1" x14ac:dyDescent="0.25">
      <c r="B8" s="374">
        <v>2</v>
      </c>
      <c r="D8" s="376" t="s">
        <v>310</v>
      </c>
      <c r="E8" s="375" t="s">
        <v>154</v>
      </c>
      <c r="F8" s="375" t="s">
        <v>214</v>
      </c>
      <c r="G8" s="375" t="s">
        <v>152</v>
      </c>
      <c r="H8" s="377"/>
      <c r="I8" s="390"/>
      <c r="J8" s="381"/>
      <c r="K8" s="386"/>
      <c r="L8" s="377"/>
      <c r="M8" s="377"/>
      <c r="R8" s="419"/>
      <c r="S8" s="419"/>
      <c r="T8" s="419"/>
      <c r="Y8" s="377"/>
      <c r="Z8" s="377"/>
      <c r="AA8" s="383"/>
      <c r="AB8" s="390"/>
      <c r="AC8" s="381"/>
      <c r="AD8" s="394"/>
      <c r="AF8" s="376" t="s">
        <v>309</v>
      </c>
      <c r="AG8" s="375" t="s">
        <v>154</v>
      </c>
      <c r="AH8" s="375" t="s">
        <v>202</v>
      </c>
      <c r="AI8" s="375" t="s">
        <v>152</v>
      </c>
      <c r="AJ8" s="374">
        <v>33</v>
      </c>
      <c r="AM8" s="374">
        <v>63</v>
      </c>
      <c r="AO8" s="376" t="s">
        <v>308</v>
      </c>
      <c r="AP8" s="375" t="s">
        <v>154</v>
      </c>
      <c r="AQ8" s="375" t="s">
        <v>177</v>
      </c>
      <c r="AR8" s="375" t="s">
        <v>152</v>
      </c>
      <c r="AS8" s="378"/>
      <c r="AT8" s="390"/>
      <c r="AU8" s="381"/>
      <c r="AV8" s="386"/>
      <c r="AW8" s="377"/>
      <c r="AX8" s="377"/>
      <c r="BJ8" s="377"/>
      <c r="BK8" s="377"/>
      <c r="BL8" s="377"/>
      <c r="BM8" s="383"/>
      <c r="BN8" s="390"/>
      <c r="BO8" s="397"/>
      <c r="BQ8" s="376" t="s">
        <v>307</v>
      </c>
      <c r="BR8" s="375" t="s">
        <v>154</v>
      </c>
      <c r="BS8" s="375" t="s">
        <v>197</v>
      </c>
      <c r="BT8" s="375" t="s">
        <v>152</v>
      </c>
      <c r="BU8" s="374">
        <v>93</v>
      </c>
    </row>
    <row r="9" spans="2:73" ht="13.35" customHeight="1" thickTop="1" thickBot="1" x14ac:dyDescent="0.25">
      <c r="B9" s="374"/>
      <c r="D9" s="376"/>
      <c r="E9" s="375"/>
      <c r="F9" s="375"/>
      <c r="G9" s="375"/>
      <c r="H9" s="388"/>
      <c r="I9" s="412"/>
      <c r="J9" s="381"/>
      <c r="K9" s="386"/>
      <c r="L9" s="377"/>
      <c r="M9" s="377"/>
      <c r="R9" s="419"/>
      <c r="S9" s="419"/>
      <c r="T9" s="419"/>
      <c r="Y9" s="377"/>
      <c r="Z9" s="377"/>
      <c r="AA9" s="383"/>
      <c r="AB9" s="390"/>
      <c r="AC9" s="412"/>
      <c r="AD9" s="391"/>
      <c r="AF9" s="376"/>
      <c r="AG9" s="375"/>
      <c r="AH9" s="375"/>
      <c r="AI9" s="375"/>
      <c r="AJ9" s="374"/>
      <c r="AM9" s="374"/>
      <c r="AO9" s="376"/>
      <c r="AP9" s="375"/>
      <c r="AQ9" s="375"/>
      <c r="AR9" s="375"/>
      <c r="AS9" s="377"/>
      <c r="AT9" s="415"/>
      <c r="AU9" s="381"/>
      <c r="AV9" s="386"/>
      <c r="AW9" s="377"/>
      <c r="AX9" s="377"/>
      <c r="BJ9" s="377"/>
      <c r="BK9" s="377"/>
      <c r="BL9" s="377"/>
      <c r="BM9" s="406"/>
      <c r="BN9" s="377"/>
      <c r="BO9" s="392"/>
      <c r="BQ9" s="376"/>
      <c r="BR9" s="375"/>
      <c r="BS9" s="375"/>
      <c r="BT9" s="375"/>
      <c r="BU9" s="374"/>
    </row>
    <row r="10" spans="2:73" ht="13.35" customHeight="1" thickTop="1" thickBot="1" x14ac:dyDescent="0.25">
      <c r="B10" s="374">
        <v>3</v>
      </c>
      <c r="D10" s="376" t="s">
        <v>306</v>
      </c>
      <c r="E10" s="375" t="s">
        <v>154</v>
      </c>
      <c r="F10" s="375" t="s">
        <v>190</v>
      </c>
      <c r="G10" s="375" t="s">
        <v>152</v>
      </c>
      <c r="H10" s="378"/>
      <c r="I10" s="380"/>
      <c r="J10" s="377"/>
      <c r="K10" s="386"/>
      <c r="L10" s="377"/>
      <c r="M10" s="377"/>
      <c r="R10" s="419"/>
      <c r="S10" s="419"/>
      <c r="T10" s="419"/>
      <c r="Y10" s="377"/>
      <c r="Z10" s="377"/>
      <c r="AA10" s="383"/>
      <c r="AB10" s="377"/>
      <c r="AC10" s="379"/>
      <c r="AD10" s="378"/>
      <c r="AF10" s="376" t="s">
        <v>305</v>
      </c>
      <c r="AG10" s="375" t="s">
        <v>154</v>
      </c>
      <c r="AH10" s="375" t="s">
        <v>239</v>
      </c>
      <c r="AI10" s="375" t="s">
        <v>152</v>
      </c>
      <c r="AJ10" s="374">
        <v>34</v>
      </c>
      <c r="AM10" s="374">
        <v>64</v>
      </c>
      <c r="AO10" s="376" t="s">
        <v>304</v>
      </c>
      <c r="AP10" s="375" t="s">
        <v>154</v>
      </c>
      <c r="AQ10" s="375" t="s">
        <v>211</v>
      </c>
      <c r="AR10" s="375" t="s">
        <v>152</v>
      </c>
      <c r="AS10" s="396"/>
      <c r="AT10" s="377"/>
      <c r="AU10" s="377"/>
      <c r="AV10" s="386"/>
      <c r="AW10" s="377"/>
      <c r="AX10" s="377"/>
      <c r="BJ10" s="377"/>
      <c r="BK10" s="377"/>
      <c r="BL10" s="383"/>
      <c r="BM10" s="390"/>
      <c r="BN10" s="381"/>
      <c r="BO10" s="394"/>
      <c r="BQ10" s="376" t="s">
        <v>303</v>
      </c>
      <c r="BR10" s="375" t="s">
        <v>154</v>
      </c>
      <c r="BS10" s="375" t="s">
        <v>177</v>
      </c>
      <c r="BT10" s="375" t="s">
        <v>152</v>
      </c>
      <c r="BU10" s="374">
        <v>94</v>
      </c>
    </row>
    <row r="11" spans="2:73" ht="13.35" customHeight="1" thickTop="1" thickBot="1" x14ac:dyDescent="0.25">
      <c r="B11" s="374"/>
      <c r="D11" s="376"/>
      <c r="E11" s="375"/>
      <c r="F11" s="375"/>
      <c r="G11" s="375"/>
      <c r="H11" s="377"/>
      <c r="I11" s="377"/>
      <c r="J11" s="377"/>
      <c r="K11" s="405"/>
      <c r="L11" s="377"/>
      <c r="M11" s="377"/>
      <c r="R11" s="420" t="s">
        <v>302</v>
      </c>
      <c r="S11" s="420"/>
      <c r="T11" s="420"/>
      <c r="Y11" s="377"/>
      <c r="Z11" s="377"/>
      <c r="AA11" s="406"/>
      <c r="AB11" s="377"/>
      <c r="AC11" s="377"/>
      <c r="AD11" s="377"/>
      <c r="AF11" s="376"/>
      <c r="AG11" s="375"/>
      <c r="AH11" s="375"/>
      <c r="AI11" s="375"/>
      <c r="AJ11" s="374"/>
      <c r="AM11" s="374"/>
      <c r="AO11" s="376"/>
      <c r="AP11" s="375"/>
      <c r="AQ11" s="375"/>
      <c r="AR11" s="375"/>
      <c r="AS11" s="377"/>
      <c r="AT11" s="377"/>
      <c r="AU11" s="377"/>
      <c r="AV11" s="405"/>
      <c r="AW11" s="377"/>
      <c r="AX11" s="377"/>
      <c r="BJ11" s="377"/>
      <c r="BK11" s="377"/>
      <c r="BL11" s="383"/>
      <c r="BM11" s="390"/>
      <c r="BN11" s="412"/>
      <c r="BO11" s="391"/>
      <c r="BQ11" s="376"/>
      <c r="BR11" s="375"/>
      <c r="BS11" s="375"/>
      <c r="BT11" s="375"/>
      <c r="BU11" s="374"/>
    </row>
    <row r="12" spans="2:73" ht="13.35" customHeight="1" thickTop="1" thickBot="1" x14ac:dyDescent="0.25">
      <c r="B12" s="374">
        <v>4</v>
      </c>
      <c r="D12" s="376" t="s">
        <v>301</v>
      </c>
      <c r="E12" s="375" t="s">
        <v>154</v>
      </c>
      <c r="F12" s="375" t="s">
        <v>218</v>
      </c>
      <c r="G12" s="375" t="s">
        <v>152</v>
      </c>
      <c r="H12" s="377"/>
      <c r="I12" s="377"/>
      <c r="J12" s="390"/>
      <c r="K12" s="381"/>
      <c r="L12" s="386"/>
      <c r="M12" s="377"/>
      <c r="R12" s="420"/>
      <c r="S12" s="420"/>
      <c r="T12" s="420"/>
      <c r="Y12" s="377"/>
      <c r="Z12" s="383"/>
      <c r="AA12" s="390"/>
      <c r="AB12" s="381"/>
      <c r="AC12" s="377"/>
      <c r="AD12" s="394"/>
      <c r="AF12" s="376" t="s">
        <v>300</v>
      </c>
      <c r="AG12" s="375" t="s">
        <v>154</v>
      </c>
      <c r="AH12" s="375" t="s">
        <v>165</v>
      </c>
      <c r="AI12" s="375" t="s">
        <v>152</v>
      </c>
      <c r="AJ12" s="374">
        <v>35</v>
      </c>
      <c r="AM12" s="374">
        <v>65</v>
      </c>
      <c r="AO12" s="376" t="s">
        <v>299</v>
      </c>
      <c r="AP12" s="375" t="s">
        <v>154</v>
      </c>
      <c r="AQ12" s="375" t="s">
        <v>190</v>
      </c>
      <c r="AR12" s="375" t="s">
        <v>152</v>
      </c>
      <c r="AS12" s="377"/>
      <c r="AT12" s="377"/>
      <c r="AU12" s="390"/>
      <c r="AV12" s="381"/>
      <c r="AW12" s="386"/>
      <c r="AX12" s="377"/>
      <c r="BJ12" s="377"/>
      <c r="BK12" s="377"/>
      <c r="BL12" s="383"/>
      <c r="BM12" s="377"/>
      <c r="BN12" s="379"/>
      <c r="BO12" s="378"/>
      <c r="BQ12" s="376" t="s">
        <v>298</v>
      </c>
      <c r="BR12" s="375" t="s">
        <v>154</v>
      </c>
      <c r="BS12" s="375" t="s">
        <v>214</v>
      </c>
      <c r="BT12" s="375" t="s">
        <v>152</v>
      </c>
      <c r="BU12" s="374">
        <v>95</v>
      </c>
    </row>
    <row r="13" spans="2:73" ht="13.35" customHeight="1" thickTop="1" thickBot="1" x14ac:dyDescent="0.25">
      <c r="B13" s="374"/>
      <c r="D13" s="376"/>
      <c r="E13" s="375"/>
      <c r="F13" s="375"/>
      <c r="G13" s="375"/>
      <c r="H13" s="388"/>
      <c r="I13" s="387"/>
      <c r="J13" s="390"/>
      <c r="K13" s="381"/>
      <c r="L13" s="386"/>
      <c r="M13" s="377"/>
      <c r="R13" s="420"/>
      <c r="S13" s="420"/>
      <c r="T13" s="420"/>
      <c r="Y13" s="377"/>
      <c r="Z13" s="383"/>
      <c r="AA13" s="390"/>
      <c r="AB13" s="381"/>
      <c r="AC13" s="382"/>
      <c r="AD13" s="391"/>
      <c r="AF13" s="376"/>
      <c r="AG13" s="375"/>
      <c r="AH13" s="375"/>
      <c r="AI13" s="375"/>
      <c r="AJ13" s="374"/>
      <c r="AM13" s="374"/>
      <c r="AO13" s="376"/>
      <c r="AP13" s="375"/>
      <c r="AQ13" s="375"/>
      <c r="AR13" s="375"/>
      <c r="AS13" s="388"/>
      <c r="AT13" s="387"/>
      <c r="AU13" s="390"/>
      <c r="AV13" s="381"/>
      <c r="AW13" s="386"/>
      <c r="AX13" s="377"/>
      <c r="BJ13" s="377"/>
      <c r="BK13" s="377"/>
      <c r="BL13" s="406"/>
      <c r="BM13" s="377"/>
      <c r="BN13" s="377"/>
      <c r="BO13" s="377"/>
      <c r="BQ13" s="376"/>
      <c r="BR13" s="375"/>
      <c r="BS13" s="375"/>
      <c r="BT13" s="375"/>
      <c r="BU13" s="374"/>
    </row>
    <row r="14" spans="2:73" ht="13.35" customHeight="1" thickTop="1" thickBot="1" x14ac:dyDescent="0.25">
      <c r="B14" s="374">
        <v>5</v>
      </c>
      <c r="D14" s="376" t="s">
        <v>297</v>
      </c>
      <c r="E14" s="375" t="s">
        <v>154</v>
      </c>
      <c r="F14" s="375" t="s">
        <v>202</v>
      </c>
      <c r="G14" s="375" t="s">
        <v>152</v>
      </c>
      <c r="H14" s="378"/>
      <c r="I14" s="404"/>
      <c r="J14" s="395"/>
      <c r="K14" s="381"/>
      <c r="L14" s="386"/>
      <c r="M14" s="377"/>
      <c r="R14" s="420"/>
      <c r="S14" s="420"/>
      <c r="T14" s="420"/>
      <c r="Y14" s="377"/>
      <c r="Z14" s="383"/>
      <c r="AA14" s="390"/>
      <c r="AB14" s="395"/>
      <c r="AC14" s="389"/>
      <c r="AD14" s="378"/>
      <c r="AF14" s="376" t="s">
        <v>296</v>
      </c>
      <c r="AG14" s="375" t="s">
        <v>154</v>
      </c>
      <c r="AH14" s="375" t="s">
        <v>243</v>
      </c>
      <c r="AI14" s="375" t="s">
        <v>152</v>
      </c>
      <c r="AJ14" s="374">
        <v>36</v>
      </c>
      <c r="AM14" s="374">
        <v>66</v>
      </c>
      <c r="AO14" s="376" t="s">
        <v>295</v>
      </c>
      <c r="AP14" s="375" t="s">
        <v>154</v>
      </c>
      <c r="AQ14" s="375" t="s">
        <v>157</v>
      </c>
      <c r="AR14" s="375" t="s">
        <v>152</v>
      </c>
      <c r="AS14" s="378"/>
      <c r="AT14" s="380"/>
      <c r="AU14" s="413"/>
      <c r="AV14" s="381"/>
      <c r="AW14" s="386"/>
      <c r="AX14" s="377"/>
      <c r="BJ14" s="377"/>
      <c r="BK14" s="383"/>
      <c r="BL14" s="390"/>
      <c r="BM14" s="381"/>
      <c r="BN14" s="377"/>
      <c r="BO14" s="378"/>
      <c r="BQ14" s="376" t="s">
        <v>294</v>
      </c>
      <c r="BR14" s="375" t="s">
        <v>154</v>
      </c>
      <c r="BS14" s="375" t="s">
        <v>174</v>
      </c>
      <c r="BT14" s="375" t="s">
        <v>152</v>
      </c>
      <c r="BU14" s="374">
        <v>96</v>
      </c>
    </row>
    <row r="15" spans="2:73" ht="13.35" customHeight="1" thickTop="1" thickBot="1" x14ac:dyDescent="0.25">
      <c r="B15" s="374"/>
      <c r="D15" s="376"/>
      <c r="E15" s="375"/>
      <c r="F15" s="375"/>
      <c r="G15" s="375"/>
      <c r="H15" s="377"/>
      <c r="I15" s="390"/>
      <c r="J15" s="412"/>
      <c r="K15" s="381"/>
      <c r="L15" s="386"/>
      <c r="M15" s="377"/>
      <c r="R15" s="420"/>
      <c r="S15" s="420"/>
      <c r="T15" s="420"/>
      <c r="Y15" s="377"/>
      <c r="Z15" s="383"/>
      <c r="AA15" s="390"/>
      <c r="AB15" s="412"/>
      <c r="AC15" s="381"/>
      <c r="AD15" s="377"/>
      <c r="AF15" s="376"/>
      <c r="AG15" s="375"/>
      <c r="AH15" s="375"/>
      <c r="AI15" s="375"/>
      <c r="AJ15" s="374"/>
      <c r="AM15" s="374"/>
      <c r="AO15" s="376"/>
      <c r="AP15" s="375"/>
      <c r="AQ15" s="375"/>
      <c r="AR15" s="375"/>
      <c r="AS15" s="377"/>
      <c r="AT15" s="377"/>
      <c r="AU15" s="415"/>
      <c r="AV15" s="381"/>
      <c r="AW15" s="386"/>
      <c r="AX15" s="377"/>
      <c r="BJ15" s="377"/>
      <c r="BK15" s="383"/>
      <c r="BL15" s="390"/>
      <c r="BM15" s="381"/>
      <c r="BN15" s="406"/>
      <c r="BO15" s="377"/>
      <c r="BQ15" s="376"/>
      <c r="BR15" s="375"/>
      <c r="BS15" s="375"/>
      <c r="BT15" s="375"/>
      <c r="BU15" s="374"/>
    </row>
    <row r="16" spans="2:73" ht="13.35" customHeight="1" thickTop="1" thickBot="1" x14ac:dyDescent="0.25">
      <c r="B16" s="374">
        <v>6</v>
      </c>
      <c r="D16" s="376" t="s">
        <v>293</v>
      </c>
      <c r="E16" s="375" t="s">
        <v>154</v>
      </c>
      <c r="F16" s="375" t="s">
        <v>229</v>
      </c>
      <c r="G16" s="375" t="s">
        <v>152</v>
      </c>
      <c r="H16" s="377"/>
      <c r="I16" s="377"/>
      <c r="J16" s="380"/>
      <c r="K16" s="377"/>
      <c r="L16" s="386"/>
      <c r="M16" s="377"/>
      <c r="R16" s="420"/>
      <c r="S16" s="420"/>
      <c r="T16" s="420"/>
      <c r="Y16" s="377"/>
      <c r="Z16" s="383"/>
      <c r="AA16" s="377"/>
      <c r="AB16" s="379"/>
      <c r="AC16" s="377"/>
      <c r="AD16" s="394"/>
      <c r="AF16" s="376" t="s">
        <v>292</v>
      </c>
      <c r="AG16" s="375" t="s">
        <v>154</v>
      </c>
      <c r="AH16" s="375" t="s">
        <v>263</v>
      </c>
      <c r="AI16" s="375" t="s">
        <v>152</v>
      </c>
      <c r="AJ16" s="374">
        <v>37</v>
      </c>
      <c r="AM16" s="374">
        <v>67</v>
      </c>
      <c r="AO16" s="376" t="s">
        <v>291</v>
      </c>
      <c r="AP16" s="375" t="s">
        <v>154</v>
      </c>
      <c r="AQ16" s="375" t="s">
        <v>172</v>
      </c>
      <c r="AR16" s="375" t="s">
        <v>152</v>
      </c>
      <c r="AS16" s="378"/>
      <c r="AT16" s="390"/>
      <c r="AU16" s="377"/>
      <c r="AV16" s="377"/>
      <c r="AW16" s="386"/>
      <c r="AX16" s="377"/>
      <c r="BJ16" s="377"/>
      <c r="BK16" s="383"/>
      <c r="BL16" s="390"/>
      <c r="BM16" s="395"/>
      <c r="BN16" s="395"/>
      <c r="BO16" s="397"/>
      <c r="BQ16" s="376" t="s">
        <v>290</v>
      </c>
      <c r="BR16" s="375" t="s">
        <v>154</v>
      </c>
      <c r="BS16" s="375" t="s">
        <v>211</v>
      </c>
      <c r="BT16" s="375" t="s">
        <v>152</v>
      </c>
      <c r="BU16" s="374">
        <v>97</v>
      </c>
    </row>
    <row r="17" spans="2:73" ht="13.35" customHeight="1" thickTop="1" thickBot="1" x14ac:dyDescent="0.25">
      <c r="B17" s="374"/>
      <c r="D17" s="376"/>
      <c r="E17" s="375"/>
      <c r="F17" s="375"/>
      <c r="G17" s="375"/>
      <c r="H17" s="388"/>
      <c r="I17" s="387"/>
      <c r="J17" s="386"/>
      <c r="K17" s="377"/>
      <c r="L17" s="386"/>
      <c r="M17" s="377"/>
      <c r="R17" s="420"/>
      <c r="S17" s="420"/>
      <c r="T17" s="420"/>
      <c r="Y17" s="377"/>
      <c r="Z17" s="383"/>
      <c r="AA17" s="377"/>
      <c r="AB17" s="383"/>
      <c r="AC17" s="382"/>
      <c r="AD17" s="391"/>
      <c r="AF17" s="376"/>
      <c r="AG17" s="375"/>
      <c r="AH17" s="375"/>
      <c r="AI17" s="375"/>
      <c r="AJ17" s="374"/>
      <c r="AM17" s="374"/>
      <c r="AO17" s="376"/>
      <c r="AP17" s="375"/>
      <c r="AQ17" s="375"/>
      <c r="AR17" s="375"/>
      <c r="AS17" s="377"/>
      <c r="AT17" s="415"/>
      <c r="AU17" s="377"/>
      <c r="AV17" s="377"/>
      <c r="AW17" s="386"/>
      <c r="AX17" s="377"/>
      <c r="BJ17" s="377"/>
      <c r="BK17" s="383"/>
      <c r="BL17" s="390"/>
      <c r="BM17" s="412"/>
      <c r="BN17" s="381"/>
      <c r="BO17" s="392"/>
      <c r="BQ17" s="376"/>
      <c r="BR17" s="375"/>
      <c r="BS17" s="375"/>
      <c r="BT17" s="375"/>
      <c r="BU17" s="374"/>
    </row>
    <row r="18" spans="2:73" ht="13.35" customHeight="1" thickTop="1" thickBot="1" x14ac:dyDescent="0.25">
      <c r="B18" s="374">
        <v>7</v>
      </c>
      <c r="D18" s="376" t="s">
        <v>289</v>
      </c>
      <c r="E18" s="375" t="s">
        <v>154</v>
      </c>
      <c r="F18" s="375" t="s">
        <v>208</v>
      </c>
      <c r="G18" s="375" t="s">
        <v>152</v>
      </c>
      <c r="H18" s="378"/>
      <c r="I18" s="380"/>
      <c r="J18" s="377"/>
      <c r="K18" s="377"/>
      <c r="L18" s="386"/>
      <c r="M18" s="377"/>
      <c r="R18" s="420"/>
      <c r="S18" s="420"/>
      <c r="T18" s="420"/>
      <c r="Y18" s="377"/>
      <c r="Z18" s="383"/>
      <c r="AA18" s="377"/>
      <c r="AB18" s="377"/>
      <c r="AC18" s="379"/>
      <c r="AD18" s="378"/>
      <c r="AF18" s="376" t="s">
        <v>288</v>
      </c>
      <c r="AG18" s="375" t="s">
        <v>154</v>
      </c>
      <c r="AH18" s="375" t="s">
        <v>159</v>
      </c>
      <c r="AI18" s="375" t="s">
        <v>152</v>
      </c>
      <c r="AJ18" s="374">
        <v>38</v>
      </c>
      <c r="AM18" s="374">
        <v>68</v>
      </c>
      <c r="AO18" s="376" t="s">
        <v>287</v>
      </c>
      <c r="AP18" s="375" t="s">
        <v>154</v>
      </c>
      <c r="AQ18" s="375" t="s">
        <v>197</v>
      </c>
      <c r="AR18" s="375" t="s">
        <v>152</v>
      </c>
      <c r="AS18" s="396"/>
      <c r="AT18" s="377"/>
      <c r="AU18" s="377"/>
      <c r="AV18" s="377"/>
      <c r="AW18" s="386"/>
      <c r="AX18" s="377"/>
      <c r="BJ18" s="377"/>
      <c r="BK18" s="383"/>
      <c r="BL18" s="377"/>
      <c r="BM18" s="379"/>
      <c r="BN18" s="377"/>
      <c r="BO18" s="394"/>
      <c r="BQ18" s="376" t="s">
        <v>286</v>
      </c>
      <c r="BR18" s="375" t="s">
        <v>154</v>
      </c>
      <c r="BS18" s="375" t="s">
        <v>255</v>
      </c>
      <c r="BT18" s="375" t="s">
        <v>152</v>
      </c>
      <c r="BU18" s="374">
        <v>98</v>
      </c>
    </row>
    <row r="19" spans="2:73" ht="13.35" customHeight="1" thickTop="1" thickBot="1" x14ac:dyDescent="0.25">
      <c r="B19" s="374"/>
      <c r="D19" s="376"/>
      <c r="E19" s="375"/>
      <c r="F19" s="375"/>
      <c r="G19" s="375"/>
      <c r="H19" s="377"/>
      <c r="I19" s="377"/>
      <c r="J19" s="377"/>
      <c r="K19" s="377"/>
      <c r="L19" s="405"/>
      <c r="M19" s="377"/>
      <c r="R19" s="420"/>
      <c r="S19" s="420"/>
      <c r="T19" s="420"/>
      <c r="Y19" s="377"/>
      <c r="Z19" s="406"/>
      <c r="AA19" s="377"/>
      <c r="AB19" s="377"/>
      <c r="AC19" s="377"/>
      <c r="AD19" s="377"/>
      <c r="AF19" s="376"/>
      <c r="AG19" s="375"/>
      <c r="AH19" s="375"/>
      <c r="AI19" s="375"/>
      <c r="AJ19" s="374"/>
      <c r="AM19" s="374"/>
      <c r="AO19" s="376"/>
      <c r="AP19" s="375"/>
      <c r="AQ19" s="375"/>
      <c r="AR19" s="375"/>
      <c r="AS19" s="377"/>
      <c r="AT19" s="377"/>
      <c r="AU19" s="377"/>
      <c r="AV19" s="377"/>
      <c r="AW19" s="405"/>
      <c r="AX19" s="377"/>
      <c r="BJ19" s="377"/>
      <c r="BK19" s="383"/>
      <c r="BL19" s="377"/>
      <c r="BM19" s="383"/>
      <c r="BN19" s="382"/>
      <c r="BO19" s="391"/>
      <c r="BQ19" s="376"/>
      <c r="BR19" s="375"/>
      <c r="BS19" s="375"/>
      <c r="BT19" s="375"/>
      <c r="BU19" s="374"/>
    </row>
    <row r="20" spans="2:73" ht="13.35" customHeight="1" thickTop="1" thickBot="1" x14ac:dyDescent="0.25">
      <c r="B20" s="374">
        <v>8</v>
      </c>
      <c r="D20" s="376" t="s">
        <v>285</v>
      </c>
      <c r="E20" s="375" t="s">
        <v>154</v>
      </c>
      <c r="F20" s="375" t="s">
        <v>197</v>
      </c>
      <c r="G20" s="375" t="s">
        <v>152</v>
      </c>
      <c r="H20" s="378"/>
      <c r="I20" s="377"/>
      <c r="J20" s="377"/>
      <c r="K20" s="390"/>
      <c r="L20" s="381"/>
      <c r="M20" s="386"/>
      <c r="R20" s="420"/>
      <c r="S20" s="420"/>
      <c r="T20" s="420"/>
      <c r="Y20" s="390"/>
      <c r="Z20" s="395"/>
      <c r="AA20" s="381"/>
      <c r="AB20" s="377"/>
      <c r="AC20" s="377"/>
      <c r="AD20" s="378"/>
      <c r="AF20" s="376" t="s">
        <v>284</v>
      </c>
      <c r="AG20" s="375" t="s">
        <v>154</v>
      </c>
      <c r="AH20" s="375" t="s">
        <v>157</v>
      </c>
      <c r="AI20" s="375" t="s">
        <v>152</v>
      </c>
      <c r="AJ20" s="374">
        <v>39</v>
      </c>
      <c r="AM20" s="374">
        <v>69</v>
      </c>
      <c r="AO20" s="376" t="s">
        <v>283</v>
      </c>
      <c r="AP20" s="375" t="s">
        <v>154</v>
      </c>
      <c r="AQ20" s="375" t="s">
        <v>163</v>
      </c>
      <c r="AR20" s="375" t="s">
        <v>152</v>
      </c>
      <c r="AS20" s="378"/>
      <c r="AT20" s="377"/>
      <c r="AU20" s="377"/>
      <c r="AV20" s="390"/>
      <c r="AW20" s="381"/>
      <c r="AX20" s="386"/>
      <c r="BJ20" s="377"/>
      <c r="BK20" s="383"/>
      <c r="BL20" s="377"/>
      <c r="BM20" s="377"/>
      <c r="BN20" s="379"/>
      <c r="BO20" s="378"/>
      <c r="BQ20" s="376" t="s">
        <v>282</v>
      </c>
      <c r="BR20" s="375" t="s">
        <v>154</v>
      </c>
      <c r="BS20" s="375" t="s">
        <v>153</v>
      </c>
      <c r="BT20" s="375" t="s">
        <v>152</v>
      </c>
      <c r="BU20" s="374">
        <v>99</v>
      </c>
    </row>
    <row r="21" spans="2:73" ht="13.35" customHeight="1" thickTop="1" thickBot="1" x14ac:dyDescent="0.25">
      <c r="B21" s="374"/>
      <c r="D21" s="376"/>
      <c r="E21" s="375"/>
      <c r="F21" s="375"/>
      <c r="G21" s="375"/>
      <c r="H21" s="377"/>
      <c r="I21" s="405"/>
      <c r="J21" s="377"/>
      <c r="K21" s="390"/>
      <c r="L21" s="381"/>
      <c r="M21" s="386"/>
      <c r="R21" s="420"/>
      <c r="S21" s="420"/>
      <c r="T21" s="420"/>
      <c r="Y21" s="390"/>
      <c r="Z21" s="395"/>
      <c r="AA21" s="381"/>
      <c r="AB21" s="377"/>
      <c r="AC21" s="406"/>
      <c r="AD21" s="377"/>
      <c r="AF21" s="376"/>
      <c r="AG21" s="375"/>
      <c r="AH21" s="375"/>
      <c r="AI21" s="375"/>
      <c r="AJ21" s="374"/>
      <c r="AM21" s="374"/>
      <c r="AO21" s="376"/>
      <c r="AP21" s="375"/>
      <c r="AQ21" s="375"/>
      <c r="AR21" s="375"/>
      <c r="AS21" s="377"/>
      <c r="AT21" s="405"/>
      <c r="AU21" s="377"/>
      <c r="AV21" s="390"/>
      <c r="AW21" s="381"/>
      <c r="AX21" s="386"/>
      <c r="BJ21" s="377"/>
      <c r="BK21" s="406"/>
      <c r="BL21" s="377"/>
      <c r="BM21" s="377"/>
      <c r="BN21" s="377"/>
      <c r="BO21" s="377"/>
      <c r="BQ21" s="376"/>
      <c r="BR21" s="375"/>
      <c r="BS21" s="375"/>
      <c r="BT21" s="375"/>
      <c r="BU21" s="374"/>
    </row>
    <row r="22" spans="2:73" ht="13.35" customHeight="1" thickTop="1" thickBot="1" x14ac:dyDescent="0.25">
      <c r="B22" s="374">
        <v>9</v>
      </c>
      <c r="D22" s="376" t="s">
        <v>281</v>
      </c>
      <c r="E22" s="375" t="s">
        <v>154</v>
      </c>
      <c r="F22" s="375" t="s">
        <v>245</v>
      </c>
      <c r="G22" s="375" t="s">
        <v>152</v>
      </c>
      <c r="H22" s="396"/>
      <c r="I22" s="381"/>
      <c r="J22" s="386"/>
      <c r="K22" s="390"/>
      <c r="L22" s="381"/>
      <c r="M22" s="386"/>
      <c r="R22" s="420"/>
      <c r="S22" s="420"/>
      <c r="T22" s="420"/>
      <c r="Y22" s="390"/>
      <c r="Z22" s="395"/>
      <c r="AA22" s="381"/>
      <c r="AB22" s="383"/>
      <c r="AC22" s="390"/>
      <c r="AD22" s="397"/>
      <c r="AF22" s="376" t="s">
        <v>280</v>
      </c>
      <c r="AG22" s="375" t="s">
        <v>154</v>
      </c>
      <c r="AH22" s="375" t="s">
        <v>255</v>
      </c>
      <c r="AI22" s="375" t="s">
        <v>152</v>
      </c>
      <c r="AJ22" s="374">
        <v>40</v>
      </c>
      <c r="AM22" s="374">
        <v>70</v>
      </c>
      <c r="AO22" s="376" t="s">
        <v>279</v>
      </c>
      <c r="AP22" s="375" t="s">
        <v>154</v>
      </c>
      <c r="AQ22" s="375" t="s">
        <v>226</v>
      </c>
      <c r="AR22" s="375" t="s">
        <v>152</v>
      </c>
      <c r="AS22" s="396"/>
      <c r="AT22" s="381"/>
      <c r="AU22" s="386"/>
      <c r="AV22" s="390"/>
      <c r="AW22" s="381"/>
      <c r="AX22" s="386"/>
      <c r="BJ22" s="390"/>
      <c r="BK22" s="395"/>
      <c r="BL22" s="381"/>
      <c r="BM22" s="377"/>
      <c r="BN22" s="377"/>
      <c r="BO22" s="378"/>
      <c r="BQ22" s="376" t="s">
        <v>278</v>
      </c>
      <c r="BR22" s="375" t="s">
        <v>154</v>
      </c>
      <c r="BS22" s="375" t="s">
        <v>220</v>
      </c>
      <c r="BT22" s="375" t="s">
        <v>152</v>
      </c>
      <c r="BU22" s="374">
        <v>100</v>
      </c>
    </row>
    <row r="23" spans="2:73" ht="13.35" customHeight="1" thickTop="1" thickBot="1" x14ac:dyDescent="0.25">
      <c r="B23" s="374"/>
      <c r="D23" s="376"/>
      <c r="E23" s="375"/>
      <c r="F23" s="375"/>
      <c r="G23" s="375"/>
      <c r="H23" s="377"/>
      <c r="I23" s="377"/>
      <c r="J23" s="405"/>
      <c r="K23" s="390"/>
      <c r="L23" s="381"/>
      <c r="M23" s="386"/>
      <c r="R23" s="419" t="s">
        <v>277</v>
      </c>
      <c r="S23" s="419"/>
      <c r="T23" s="419"/>
      <c r="Y23" s="390"/>
      <c r="Z23" s="395"/>
      <c r="AA23" s="381"/>
      <c r="AB23" s="406"/>
      <c r="AC23" s="377"/>
      <c r="AD23" s="392"/>
      <c r="AF23" s="376"/>
      <c r="AG23" s="375"/>
      <c r="AH23" s="375"/>
      <c r="AI23" s="375"/>
      <c r="AJ23" s="374"/>
      <c r="AM23" s="374"/>
      <c r="AO23" s="376"/>
      <c r="AP23" s="375"/>
      <c r="AQ23" s="375"/>
      <c r="AR23" s="375"/>
      <c r="AS23" s="377"/>
      <c r="AT23" s="377"/>
      <c r="AU23" s="405"/>
      <c r="AV23" s="390"/>
      <c r="AW23" s="381"/>
      <c r="AX23" s="386"/>
      <c r="BJ23" s="390"/>
      <c r="BK23" s="395"/>
      <c r="BL23" s="381"/>
      <c r="BM23" s="377"/>
      <c r="BN23" s="406"/>
      <c r="BO23" s="377"/>
      <c r="BQ23" s="376"/>
      <c r="BR23" s="375"/>
      <c r="BS23" s="375"/>
      <c r="BT23" s="375"/>
      <c r="BU23" s="374"/>
    </row>
    <row r="24" spans="2:73" ht="13.35" customHeight="1" thickTop="1" x14ac:dyDescent="0.2">
      <c r="B24" s="374">
        <v>10</v>
      </c>
      <c r="D24" s="376" t="s">
        <v>276</v>
      </c>
      <c r="E24" s="375" t="s">
        <v>154</v>
      </c>
      <c r="F24" s="375" t="s">
        <v>174</v>
      </c>
      <c r="G24" s="375" t="s">
        <v>152</v>
      </c>
      <c r="H24" s="377"/>
      <c r="I24" s="390"/>
      <c r="J24" s="395"/>
      <c r="K24" s="395"/>
      <c r="L24" s="381"/>
      <c r="M24" s="386"/>
      <c r="R24" s="419"/>
      <c r="S24" s="419"/>
      <c r="T24" s="419"/>
      <c r="Y24" s="390"/>
      <c r="Z24" s="395"/>
      <c r="AA24" s="395"/>
      <c r="AB24" s="395"/>
      <c r="AC24" s="381"/>
      <c r="AD24" s="394"/>
      <c r="AF24" s="376" t="s">
        <v>275</v>
      </c>
      <c r="AG24" s="375" t="s">
        <v>154</v>
      </c>
      <c r="AH24" s="375" t="s">
        <v>195</v>
      </c>
      <c r="AI24" s="375" t="s">
        <v>152</v>
      </c>
      <c r="AJ24" s="374">
        <v>41</v>
      </c>
      <c r="AM24" s="374">
        <v>71</v>
      </c>
      <c r="AO24" s="376" t="s">
        <v>274</v>
      </c>
      <c r="AP24" s="375" t="s">
        <v>154</v>
      </c>
      <c r="AQ24" s="375" t="s">
        <v>165</v>
      </c>
      <c r="AR24" s="375" t="s">
        <v>152</v>
      </c>
      <c r="AS24" s="377"/>
      <c r="AT24" s="390"/>
      <c r="AU24" s="395"/>
      <c r="AV24" s="395"/>
      <c r="AW24" s="381"/>
      <c r="AX24" s="386"/>
      <c r="BJ24" s="390"/>
      <c r="BK24" s="395"/>
      <c r="BL24" s="381"/>
      <c r="BM24" s="383"/>
      <c r="BN24" s="390"/>
      <c r="BO24" s="397"/>
      <c r="BQ24" s="376" t="s">
        <v>273</v>
      </c>
      <c r="BR24" s="375" t="s">
        <v>154</v>
      </c>
      <c r="BS24" s="375" t="s">
        <v>272</v>
      </c>
      <c r="BT24" s="375" t="s">
        <v>152</v>
      </c>
      <c r="BU24" s="374">
        <v>101</v>
      </c>
    </row>
    <row r="25" spans="2:73" ht="13.35" customHeight="1" thickBot="1" x14ac:dyDescent="0.25">
      <c r="B25" s="374"/>
      <c r="D25" s="376"/>
      <c r="E25" s="375"/>
      <c r="F25" s="375"/>
      <c r="G25" s="375"/>
      <c r="H25" s="388"/>
      <c r="I25" s="412"/>
      <c r="J25" s="395"/>
      <c r="K25" s="395"/>
      <c r="L25" s="381"/>
      <c r="M25" s="386"/>
      <c r="R25" s="419"/>
      <c r="S25" s="419"/>
      <c r="T25" s="419"/>
      <c r="Y25" s="390"/>
      <c r="Z25" s="395"/>
      <c r="AA25" s="395"/>
      <c r="AB25" s="395"/>
      <c r="AC25" s="412"/>
      <c r="AD25" s="391"/>
      <c r="AF25" s="376"/>
      <c r="AG25" s="375"/>
      <c r="AH25" s="375"/>
      <c r="AI25" s="375"/>
      <c r="AJ25" s="374"/>
      <c r="AM25" s="374"/>
      <c r="AO25" s="376"/>
      <c r="AP25" s="375"/>
      <c r="AQ25" s="375"/>
      <c r="AR25" s="375"/>
      <c r="AS25" s="388"/>
      <c r="AT25" s="412"/>
      <c r="AU25" s="395"/>
      <c r="AV25" s="395"/>
      <c r="AW25" s="381"/>
      <c r="AX25" s="386"/>
      <c r="BJ25" s="390"/>
      <c r="BK25" s="395"/>
      <c r="BL25" s="381"/>
      <c r="BM25" s="406"/>
      <c r="BN25" s="377"/>
      <c r="BO25" s="392"/>
      <c r="BQ25" s="376"/>
      <c r="BR25" s="375"/>
      <c r="BS25" s="375"/>
      <c r="BT25" s="375"/>
      <c r="BU25" s="374"/>
    </row>
    <row r="26" spans="2:73" ht="13.35" customHeight="1" thickTop="1" thickBot="1" x14ac:dyDescent="0.25">
      <c r="B26" s="374">
        <v>11</v>
      </c>
      <c r="D26" s="376" t="s">
        <v>271</v>
      </c>
      <c r="E26" s="375" t="s">
        <v>154</v>
      </c>
      <c r="F26" s="375" t="s">
        <v>220</v>
      </c>
      <c r="G26" s="375" t="s">
        <v>152</v>
      </c>
      <c r="H26" s="378"/>
      <c r="I26" s="380"/>
      <c r="J26" s="390"/>
      <c r="K26" s="395"/>
      <c r="L26" s="381"/>
      <c r="M26" s="386"/>
      <c r="R26" s="419"/>
      <c r="S26" s="419"/>
      <c r="T26" s="419"/>
      <c r="Y26" s="390"/>
      <c r="Z26" s="395"/>
      <c r="AA26" s="395"/>
      <c r="AB26" s="381"/>
      <c r="AC26" s="379"/>
      <c r="AD26" s="378"/>
      <c r="AF26" s="376" t="s">
        <v>270</v>
      </c>
      <c r="AG26" s="375" t="s">
        <v>154</v>
      </c>
      <c r="AH26" s="375" t="s">
        <v>167</v>
      </c>
      <c r="AI26" s="375" t="s">
        <v>152</v>
      </c>
      <c r="AJ26" s="374">
        <v>42</v>
      </c>
      <c r="AM26" s="374">
        <v>72</v>
      </c>
      <c r="AO26" s="376" t="s">
        <v>269</v>
      </c>
      <c r="AP26" s="375" t="s">
        <v>154</v>
      </c>
      <c r="AQ26" s="375" t="s">
        <v>202</v>
      </c>
      <c r="AR26" s="375" t="s">
        <v>152</v>
      </c>
      <c r="AS26" s="378"/>
      <c r="AT26" s="380"/>
      <c r="AU26" s="390"/>
      <c r="AV26" s="395"/>
      <c r="AW26" s="381"/>
      <c r="AX26" s="386"/>
      <c r="BJ26" s="390"/>
      <c r="BK26" s="395"/>
      <c r="BL26" s="416"/>
      <c r="BM26" s="390"/>
      <c r="BN26" s="381"/>
      <c r="BO26" s="394"/>
      <c r="BQ26" s="376" t="s">
        <v>268</v>
      </c>
      <c r="BR26" s="375" t="s">
        <v>154</v>
      </c>
      <c r="BS26" s="375" t="s">
        <v>243</v>
      </c>
      <c r="BT26" s="375" t="s">
        <v>152</v>
      </c>
      <c r="BU26" s="374">
        <v>102</v>
      </c>
    </row>
    <row r="27" spans="2:73" ht="13.35" customHeight="1" thickTop="1" thickBot="1" x14ac:dyDescent="0.25">
      <c r="B27" s="374"/>
      <c r="D27" s="376"/>
      <c r="E27" s="375"/>
      <c r="F27" s="375"/>
      <c r="G27" s="375"/>
      <c r="H27" s="377"/>
      <c r="I27" s="377"/>
      <c r="J27" s="390"/>
      <c r="K27" s="412"/>
      <c r="L27" s="381"/>
      <c r="M27" s="386"/>
      <c r="R27" s="419"/>
      <c r="S27" s="419"/>
      <c r="T27" s="419"/>
      <c r="Y27" s="390"/>
      <c r="Z27" s="395"/>
      <c r="AA27" s="412"/>
      <c r="AB27" s="381"/>
      <c r="AC27" s="377"/>
      <c r="AD27" s="377"/>
      <c r="AF27" s="376"/>
      <c r="AG27" s="375"/>
      <c r="AH27" s="375"/>
      <c r="AI27" s="375"/>
      <c r="AJ27" s="374"/>
      <c r="AM27" s="374"/>
      <c r="AO27" s="376"/>
      <c r="AP27" s="375"/>
      <c r="AQ27" s="375"/>
      <c r="AR27" s="375"/>
      <c r="AS27" s="377"/>
      <c r="AT27" s="377"/>
      <c r="AU27" s="390"/>
      <c r="AV27" s="412"/>
      <c r="AW27" s="381"/>
      <c r="AX27" s="386"/>
      <c r="BJ27" s="390"/>
      <c r="BK27" s="395"/>
      <c r="BL27" s="416"/>
      <c r="BM27" s="390"/>
      <c r="BN27" s="412"/>
      <c r="BO27" s="391"/>
      <c r="BQ27" s="376"/>
      <c r="BR27" s="375"/>
      <c r="BS27" s="375"/>
      <c r="BT27" s="375"/>
      <c r="BU27" s="374"/>
    </row>
    <row r="28" spans="2:73" ht="13.35" customHeight="1" thickTop="1" thickBot="1" x14ac:dyDescent="0.25">
      <c r="B28" s="374">
        <v>12</v>
      </c>
      <c r="D28" s="376" t="s">
        <v>267</v>
      </c>
      <c r="E28" s="375" t="s">
        <v>154</v>
      </c>
      <c r="F28" s="375" t="s">
        <v>165</v>
      </c>
      <c r="G28" s="375" t="s">
        <v>152</v>
      </c>
      <c r="H28" s="377"/>
      <c r="I28" s="377"/>
      <c r="J28" s="377"/>
      <c r="K28" s="380"/>
      <c r="L28" s="377"/>
      <c r="M28" s="386"/>
      <c r="R28" s="419"/>
      <c r="S28" s="419"/>
      <c r="T28" s="419"/>
      <c r="Y28" s="390"/>
      <c r="Z28" s="381"/>
      <c r="AA28" s="379"/>
      <c r="AB28" s="377"/>
      <c r="AC28" s="377"/>
      <c r="AD28" s="394"/>
      <c r="AF28" s="376" t="s">
        <v>266</v>
      </c>
      <c r="AG28" s="375" t="s">
        <v>154</v>
      </c>
      <c r="AH28" s="375" t="s">
        <v>177</v>
      </c>
      <c r="AI28" s="375" t="s">
        <v>152</v>
      </c>
      <c r="AJ28" s="374">
        <v>43</v>
      </c>
      <c r="AM28" s="374">
        <v>73</v>
      </c>
      <c r="AO28" s="376" t="s">
        <v>265</v>
      </c>
      <c r="AP28" s="375" t="s">
        <v>154</v>
      </c>
      <c r="AQ28" s="375" t="s">
        <v>237</v>
      </c>
      <c r="AR28" s="375" t="s">
        <v>152</v>
      </c>
      <c r="AS28" s="378"/>
      <c r="AT28" s="377"/>
      <c r="AU28" s="377"/>
      <c r="AV28" s="380"/>
      <c r="AW28" s="377"/>
      <c r="AX28" s="386"/>
      <c r="BJ28" s="390"/>
      <c r="BK28" s="395"/>
      <c r="BL28" s="416"/>
      <c r="BM28" s="377"/>
      <c r="BN28" s="379"/>
      <c r="BO28" s="378"/>
      <c r="BQ28" s="376" t="s">
        <v>264</v>
      </c>
      <c r="BR28" s="375" t="s">
        <v>154</v>
      </c>
      <c r="BS28" s="375" t="s">
        <v>263</v>
      </c>
      <c r="BT28" s="375" t="s">
        <v>152</v>
      </c>
      <c r="BU28" s="374">
        <v>103</v>
      </c>
    </row>
    <row r="29" spans="2:73" ht="13.35" customHeight="1" thickTop="1" thickBot="1" x14ac:dyDescent="0.25">
      <c r="B29" s="374"/>
      <c r="D29" s="376"/>
      <c r="E29" s="375"/>
      <c r="F29" s="375"/>
      <c r="G29" s="375"/>
      <c r="H29" s="388"/>
      <c r="I29" s="387"/>
      <c r="J29" s="377"/>
      <c r="K29" s="386"/>
      <c r="L29" s="377"/>
      <c r="M29" s="386"/>
      <c r="R29" s="419"/>
      <c r="S29" s="419"/>
      <c r="T29" s="419"/>
      <c r="Y29" s="390"/>
      <c r="Z29" s="381"/>
      <c r="AA29" s="383"/>
      <c r="AB29" s="377"/>
      <c r="AC29" s="382"/>
      <c r="AD29" s="391"/>
      <c r="AF29" s="376"/>
      <c r="AG29" s="375"/>
      <c r="AH29" s="375"/>
      <c r="AI29" s="375"/>
      <c r="AJ29" s="374"/>
      <c r="AM29" s="374"/>
      <c r="AO29" s="376"/>
      <c r="AP29" s="375"/>
      <c r="AQ29" s="375"/>
      <c r="AR29" s="375"/>
      <c r="AS29" s="377"/>
      <c r="AT29" s="405"/>
      <c r="AU29" s="377"/>
      <c r="AV29" s="386"/>
      <c r="AW29" s="377"/>
      <c r="AX29" s="386"/>
      <c r="BJ29" s="390"/>
      <c r="BK29" s="395"/>
      <c r="BL29" s="414"/>
      <c r="BM29" s="377"/>
      <c r="BN29" s="377"/>
      <c r="BO29" s="377"/>
      <c r="BQ29" s="376"/>
      <c r="BR29" s="375"/>
      <c r="BS29" s="375"/>
      <c r="BT29" s="375"/>
      <c r="BU29" s="374"/>
    </row>
    <row r="30" spans="2:73" ht="13.35" customHeight="1" thickTop="1" thickBot="1" x14ac:dyDescent="0.25">
      <c r="B30" s="374">
        <v>13</v>
      </c>
      <c r="D30" s="376" t="s">
        <v>262</v>
      </c>
      <c r="E30" s="375" t="s">
        <v>154</v>
      </c>
      <c r="F30" s="375" t="s">
        <v>239</v>
      </c>
      <c r="G30" s="375" t="s">
        <v>152</v>
      </c>
      <c r="H30" s="378"/>
      <c r="I30" s="404"/>
      <c r="J30" s="381"/>
      <c r="K30" s="386"/>
      <c r="L30" s="377"/>
      <c r="M30" s="386"/>
      <c r="R30" s="418"/>
      <c r="S30" s="418"/>
      <c r="T30" s="418"/>
      <c r="Y30" s="390"/>
      <c r="Z30" s="381"/>
      <c r="AA30" s="383"/>
      <c r="AB30" s="390"/>
      <c r="AC30" s="389"/>
      <c r="AD30" s="378"/>
      <c r="AF30" s="376" t="s">
        <v>261</v>
      </c>
      <c r="AG30" s="375" t="s">
        <v>154</v>
      </c>
      <c r="AH30" s="375" t="s">
        <v>208</v>
      </c>
      <c r="AI30" s="375" t="s">
        <v>152</v>
      </c>
      <c r="AJ30" s="374">
        <v>44</v>
      </c>
      <c r="AM30" s="374">
        <v>74</v>
      </c>
      <c r="AO30" s="376" t="s">
        <v>260</v>
      </c>
      <c r="AP30" s="375" t="s">
        <v>154</v>
      </c>
      <c r="AQ30" s="375" t="s">
        <v>239</v>
      </c>
      <c r="AR30" s="375" t="s">
        <v>152</v>
      </c>
      <c r="AS30" s="396"/>
      <c r="AT30" s="395"/>
      <c r="AU30" s="381"/>
      <c r="AV30" s="386"/>
      <c r="AW30" s="377"/>
      <c r="AX30" s="386"/>
      <c r="BJ30" s="390"/>
      <c r="BK30" s="381"/>
      <c r="BL30" s="390"/>
      <c r="BM30" s="381"/>
      <c r="BN30" s="377"/>
      <c r="BO30" s="378"/>
      <c r="BQ30" s="376" t="s">
        <v>259</v>
      </c>
      <c r="BR30" s="375" t="s">
        <v>154</v>
      </c>
      <c r="BS30" s="375" t="s">
        <v>163</v>
      </c>
      <c r="BT30" s="375" t="s">
        <v>152</v>
      </c>
      <c r="BU30" s="374">
        <v>104</v>
      </c>
    </row>
    <row r="31" spans="2:73" ht="13.35" customHeight="1" thickTop="1" thickBot="1" x14ac:dyDescent="0.25">
      <c r="B31" s="374"/>
      <c r="D31" s="376"/>
      <c r="E31" s="375"/>
      <c r="F31" s="375"/>
      <c r="G31" s="375"/>
      <c r="H31" s="377"/>
      <c r="I31" s="390"/>
      <c r="J31" s="387"/>
      <c r="K31" s="386"/>
      <c r="L31" s="377"/>
      <c r="M31" s="386"/>
      <c r="Q31" s="369"/>
      <c r="U31" s="369"/>
      <c r="Y31" s="390"/>
      <c r="Z31" s="381"/>
      <c r="AA31" s="383"/>
      <c r="AB31" s="382"/>
      <c r="AC31" s="381"/>
      <c r="AD31" s="377"/>
      <c r="AF31" s="376"/>
      <c r="AG31" s="375"/>
      <c r="AH31" s="375"/>
      <c r="AI31" s="375"/>
      <c r="AJ31" s="374"/>
      <c r="AM31" s="374"/>
      <c r="AO31" s="376"/>
      <c r="AP31" s="375"/>
      <c r="AQ31" s="375"/>
      <c r="AR31" s="375"/>
      <c r="AS31" s="377"/>
      <c r="AT31" s="390"/>
      <c r="AU31" s="387"/>
      <c r="AV31" s="386"/>
      <c r="AW31" s="377"/>
      <c r="AX31" s="386"/>
      <c r="BB31" s="369"/>
      <c r="BF31" s="369"/>
      <c r="BJ31" s="390"/>
      <c r="BK31" s="381"/>
      <c r="BL31" s="377"/>
      <c r="BM31" s="381"/>
      <c r="BN31" s="406"/>
      <c r="BO31" s="377"/>
      <c r="BQ31" s="376"/>
      <c r="BR31" s="375"/>
      <c r="BS31" s="375"/>
      <c r="BT31" s="375"/>
      <c r="BU31" s="374"/>
    </row>
    <row r="32" spans="2:73" ht="13.35" customHeight="1" thickTop="1" x14ac:dyDescent="0.2">
      <c r="B32" s="374">
        <v>14</v>
      </c>
      <c r="D32" s="376" t="s">
        <v>258</v>
      </c>
      <c r="E32" s="375" t="s">
        <v>154</v>
      </c>
      <c r="F32" s="375" t="s">
        <v>193</v>
      </c>
      <c r="G32" s="375" t="s">
        <v>152</v>
      </c>
      <c r="H32" s="377"/>
      <c r="I32" s="377"/>
      <c r="J32" s="380"/>
      <c r="K32" s="377"/>
      <c r="L32" s="377"/>
      <c r="M32" s="386"/>
      <c r="Q32" s="408">
        <v>11</v>
      </c>
      <c r="R32" s="401"/>
      <c r="T32" s="407">
        <v>5</v>
      </c>
      <c r="U32" s="400"/>
      <c r="Y32" s="390"/>
      <c r="Z32" s="381"/>
      <c r="AA32" s="377"/>
      <c r="AB32" s="379"/>
      <c r="AC32" s="377"/>
      <c r="AD32" s="394"/>
      <c r="AF32" s="376" t="s">
        <v>257</v>
      </c>
      <c r="AG32" s="375" t="s">
        <v>154</v>
      </c>
      <c r="AH32" s="375" t="s">
        <v>220</v>
      </c>
      <c r="AI32" s="375" t="s">
        <v>152</v>
      </c>
      <c r="AJ32" s="374">
        <v>45</v>
      </c>
      <c r="AM32" s="374">
        <v>75</v>
      </c>
      <c r="AO32" s="376" t="s">
        <v>256</v>
      </c>
      <c r="AP32" s="375" t="s">
        <v>154</v>
      </c>
      <c r="AQ32" s="375" t="s">
        <v>255</v>
      </c>
      <c r="AR32" s="375" t="s">
        <v>152</v>
      </c>
      <c r="AS32" s="377"/>
      <c r="AT32" s="377"/>
      <c r="AU32" s="380"/>
      <c r="AV32" s="377"/>
      <c r="AW32" s="377"/>
      <c r="AX32" s="386"/>
      <c r="BB32" s="408">
        <v>12</v>
      </c>
      <c r="BC32" s="401"/>
      <c r="BE32" s="407">
        <v>14</v>
      </c>
      <c r="BF32" s="400"/>
      <c r="BJ32" s="390"/>
      <c r="BK32" s="381"/>
      <c r="BL32" s="377"/>
      <c r="BM32" s="395"/>
      <c r="BN32" s="395"/>
      <c r="BO32" s="397"/>
      <c r="BQ32" s="376" t="s">
        <v>254</v>
      </c>
      <c r="BR32" s="375" t="s">
        <v>154</v>
      </c>
      <c r="BS32" s="375" t="s">
        <v>183</v>
      </c>
      <c r="BT32" s="375" t="s">
        <v>152</v>
      </c>
      <c r="BU32" s="374">
        <v>105</v>
      </c>
    </row>
    <row r="33" spans="2:73" ht="13.35" customHeight="1" thickBot="1" x14ac:dyDescent="0.25">
      <c r="B33" s="374"/>
      <c r="D33" s="376"/>
      <c r="E33" s="375"/>
      <c r="F33" s="375"/>
      <c r="G33" s="375"/>
      <c r="H33" s="388"/>
      <c r="I33" s="387"/>
      <c r="J33" s="386"/>
      <c r="K33" s="377"/>
      <c r="L33" s="377"/>
      <c r="M33" s="386"/>
      <c r="Q33" s="402"/>
      <c r="R33" s="401"/>
      <c r="S33" s="393"/>
      <c r="T33" s="401"/>
      <c r="U33" s="400"/>
      <c r="Y33" s="390"/>
      <c r="Z33" s="381"/>
      <c r="AA33" s="377"/>
      <c r="AB33" s="383"/>
      <c r="AC33" s="382"/>
      <c r="AD33" s="391"/>
      <c r="AF33" s="376"/>
      <c r="AG33" s="375"/>
      <c r="AH33" s="375"/>
      <c r="AI33" s="375"/>
      <c r="AJ33" s="374"/>
      <c r="AM33" s="374"/>
      <c r="AO33" s="376"/>
      <c r="AP33" s="375"/>
      <c r="AQ33" s="375"/>
      <c r="AR33" s="375"/>
      <c r="AS33" s="388"/>
      <c r="AT33" s="387"/>
      <c r="AU33" s="386"/>
      <c r="AV33" s="377"/>
      <c r="AW33" s="377"/>
      <c r="AX33" s="386"/>
      <c r="BB33" s="402"/>
      <c r="BC33" s="401"/>
      <c r="BD33" s="393"/>
      <c r="BE33" s="401"/>
      <c r="BF33" s="400"/>
      <c r="BJ33" s="390"/>
      <c r="BK33" s="381"/>
      <c r="BL33" s="377"/>
      <c r="BM33" s="412"/>
      <c r="BN33" s="381"/>
      <c r="BO33" s="392"/>
      <c r="BQ33" s="376"/>
      <c r="BR33" s="375"/>
      <c r="BS33" s="375"/>
      <c r="BT33" s="375"/>
      <c r="BU33" s="374"/>
    </row>
    <row r="34" spans="2:73" ht="13.35" customHeight="1" thickTop="1" thickBot="1" x14ac:dyDescent="0.25">
      <c r="B34" s="374">
        <v>15</v>
      </c>
      <c r="D34" s="376" t="s">
        <v>253</v>
      </c>
      <c r="E34" s="375" t="s">
        <v>154</v>
      </c>
      <c r="F34" s="375" t="s">
        <v>159</v>
      </c>
      <c r="G34" s="375" t="s">
        <v>152</v>
      </c>
      <c r="H34" s="378"/>
      <c r="I34" s="380"/>
      <c r="J34" s="377"/>
      <c r="K34" s="377"/>
      <c r="L34" s="377"/>
      <c r="M34" s="386"/>
      <c r="Q34" s="408">
        <v>8</v>
      </c>
      <c r="R34" s="401"/>
      <c r="T34" s="407">
        <v>11</v>
      </c>
      <c r="U34" s="400"/>
      <c r="Y34" s="390"/>
      <c r="Z34" s="381"/>
      <c r="AA34" s="377"/>
      <c r="AB34" s="377"/>
      <c r="AC34" s="379"/>
      <c r="AD34" s="378"/>
      <c r="AF34" s="376" t="s">
        <v>252</v>
      </c>
      <c r="AG34" s="375" t="s">
        <v>154</v>
      </c>
      <c r="AH34" s="375" t="s">
        <v>153</v>
      </c>
      <c r="AI34" s="375" t="s">
        <v>152</v>
      </c>
      <c r="AJ34" s="374">
        <v>46</v>
      </c>
      <c r="AM34" s="374">
        <v>76</v>
      </c>
      <c r="AO34" s="376" t="s">
        <v>251</v>
      </c>
      <c r="AP34" s="375" t="s">
        <v>154</v>
      </c>
      <c r="AQ34" s="375" t="s">
        <v>159</v>
      </c>
      <c r="AR34" s="375" t="s">
        <v>152</v>
      </c>
      <c r="AS34" s="378"/>
      <c r="AT34" s="380"/>
      <c r="AU34" s="377"/>
      <c r="AV34" s="377"/>
      <c r="AW34" s="377"/>
      <c r="AX34" s="386"/>
      <c r="BB34" s="408">
        <v>2</v>
      </c>
      <c r="BC34" s="401"/>
      <c r="BE34" s="407">
        <v>11</v>
      </c>
      <c r="BF34" s="400"/>
      <c r="BJ34" s="390"/>
      <c r="BK34" s="381"/>
      <c r="BL34" s="377"/>
      <c r="BM34" s="379"/>
      <c r="BN34" s="377"/>
      <c r="BO34" s="394"/>
      <c r="BQ34" s="376" t="s">
        <v>250</v>
      </c>
      <c r="BR34" s="375" t="s">
        <v>154</v>
      </c>
      <c r="BS34" s="375" t="s">
        <v>208</v>
      </c>
      <c r="BT34" s="375" t="s">
        <v>152</v>
      </c>
      <c r="BU34" s="374">
        <v>106</v>
      </c>
    </row>
    <row r="35" spans="2:73" ht="13.35" customHeight="1" thickTop="1" thickBot="1" x14ac:dyDescent="0.25">
      <c r="B35" s="374"/>
      <c r="D35" s="376"/>
      <c r="E35" s="375"/>
      <c r="F35" s="375"/>
      <c r="G35" s="375"/>
      <c r="H35" s="377"/>
      <c r="I35" s="377"/>
      <c r="J35" s="377"/>
      <c r="K35" s="377"/>
      <c r="L35" s="377"/>
      <c r="M35" s="386"/>
      <c r="O35" s="398">
        <f>IF(Q32="","",IF(Q32&gt;T32,1,0)+IF(Q34&gt;T34,1,0)+IF(Q36&gt;T36,1,0)+IF(Q38&gt;T38,1,0)+IF(Q40&gt;T40,1,0))</f>
        <v>3</v>
      </c>
      <c r="P35" s="403"/>
      <c r="Q35" s="402"/>
      <c r="R35" s="401"/>
      <c r="S35" s="393"/>
      <c r="T35" s="401"/>
      <c r="U35" s="400"/>
      <c r="V35" s="399">
        <f>IF(Q32="","",IF(Q32&lt;T32,1,0)+IF(Q34&lt;T34,1,0)+IF(Q36&lt;T36,1,0)+IF(Q38&lt;T38,1,0)+IF(Q40&lt;T40,1,0))</f>
        <v>1</v>
      </c>
      <c r="W35" s="398"/>
      <c r="Y35" s="390"/>
      <c r="Z35" s="381"/>
      <c r="AA35" s="377"/>
      <c r="AB35" s="377"/>
      <c r="AC35" s="377"/>
      <c r="AD35" s="377"/>
      <c r="AF35" s="376"/>
      <c r="AG35" s="375"/>
      <c r="AH35" s="375"/>
      <c r="AI35" s="375"/>
      <c r="AJ35" s="374"/>
      <c r="AM35" s="374"/>
      <c r="AO35" s="376"/>
      <c r="AP35" s="375"/>
      <c r="AQ35" s="375"/>
      <c r="AR35" s="375"/>
      <c r="AS35" s="377"/>
      <c r="AT35" s="377"/>
      <c r="AU35" s="377"/>
      <c r="AV35" s="377"/>
      <c r="AW35" s="377"/>
      <c r="AX35" s="386"/>
      <c r="AZ35" s="398">
        <f>IF(BB32="","",IF(BB32&gt;BE32,1,0)+IF(BB34&gt;BE34,1,0)+IF(BB36&gt;BE36,1,0)+IF(BB38&gt;BE38,1,0)+IF(BB40&gt;BE40,1,0))</f>
        <v>0</v>
      </c>
      <c r="BA35" s="403"/>
      <c r="BB35" s="402"/>
      <c r="BC35" s="401"/>
      <c r="BD35" s="393"/>
      <c r="BE35" s="401"/>
      <c r="BF35" s="400"/>
      <c r="BG35" s="399">
        <f>IF(BB32="","",IF(BB32&lt;BE32,1,0)+IF(BB34&lt;BE34,1,0)+IF(BB36&lt;BE36,1,0)+IF(BB38&lt;BE38,1,0)+IF(BB40&lt;BE40,1,0))</f>
        <v>3</v>
      </c>
      <c r="BH35" s="398"/>
      <c r="BJ35" s="390"/>
      <c r="BK35" s="381"/>
      <c r="BL35" s="377"/>
      <c r="BM35" s="383"/>
      <c r="BN35" s="382"/>
      <c r="BO35" s="391"/>
      <c r="BQ35" s="376"/>
      <c r="BR35" s="375"/>
      <c r="BS35" s="375"/>
      <c r="BT35" s="375"/>
      <c r="BU35" s="374"/>
    </row>
    <row r="36" spans="2:73" ht="13.35" customHeight="1" thickTop="1" thickBot="1" x14ac:dyDescent="0.25">
      <c r="B36" s="374">
        <v>16</v>
      </c>
      <c r="D36" s="376" t="s">
        <v>249</v>
      </c>
      <c r="E36" s="375" t="s">
        <v>154</v>
      </c>
      <c r="F36" s="375" t="s">
        <v>159</v>
      </c>
      <c r="G36" s="375" t="s">
        <v>152</v>
      </c>
      <c r="H36" s="378"/>
      <c r="I36" s="377"/>
      <c r="J36" s="377"/>
      <c r="K36" s="377"/>
      <c r="L36" s="377"/>
      <c r="M36" s="405"/>
      <c r="O36" s="398"/>
      <c r="P36" s="403"/>
      <c r="Q36" s="408">
        <v>11</v>
      </c>
      <c r="R36" s="401"/>
      <c r="T36" s="407">
        <v>8</v>
      </c>
      <c r="U36" s="400"/>
      <c r="V36" s="399"/>
      <c r="W36" s="398"/>
      <c r="Y36" s="396"/>
      <c r="Z36" s="381"/>
      <c r="AA36" s="377"/>
      <c r="AB36" s="377"/>
      <c r="AC36" s="377"/>
      <c r="AD36" s="378"/>
      <c r="AF36" s="376" t="s">
        <v>248</v>
      </c>
      <c r="AG36" s="375" t="s">
        <v>154</v>
      </c>
      <c r="AH36" s="375" t="s">
        <v>163</v>
      </c>
      <c r="AI36" s="375" t="s">
        <v>152</v>
      </c>
      <c r="AJ36" s="374">
        <v>47</v>
      </c>
      <c r="AM36" s="374">
        <v>77</v>
      </c>
      <c r="AO36" s="376" t="s">
        <v>247</v>
      </c>
      <c r="AP36" s="375" t="s">
        <v>154</v>
      </c>
      <c r="AQ36" s="375" t="s">
        <v>245</v>
      </c>
      <c r="AR36" s="375" t="s">
        <v>152</v>
      </c>
      <c r="AS36" s="377"/>
      <c r="AT36" s="377"/>
      <c r="AU36" s="377"/>
      <c r="AV36" s="377"/>
      <c r="AW36" s="377"/>
      <c r="AX36" s="417"/>
      <c r="AZ36" s="398"/>
      <c r="BA36" s="403"/>
      <c r="BB36" s="408">
        <v>9</v>
      </c>
      <c r="BC36" s="401"/>
      <c r="BE36" s="407">
        <v>11</v>
      </c>
      <c r="BF36" s="400"/>
      <c r="BG36" s="399"/>
      <c r="BH36" s="398"/>
      <c r="BJ36" s="382"/>
      <c r="BK36" s="381"/>
      <c r="BL36" s="377"/>
      <c r="BM36" s="377"/>
      <c r="BN36" s="379"/>
      <c r="BO36" s="378"/>
      <c r="BQ36" s="376" t="s">
        <v>246</v>
      </c>
      <c r="BR36" s="375" t="s">
        <v>154</v>
      </c>
      <c r="BS36" s="375" t="s">
        <v>245</v>
      </c>
      <c r="BT36" s="375" t="s">
        <v>152</v>
      </c>
      <c r="BU36" s="374">
        <v>107</v>
      </c>
    </row>
    <row r="37" spans="2:73" ht="13.35" customHeight="1" thickTop="1" thickBot="1" x14ac:dyDescent="0.25">
      <c r="B37" s="374"/>
      <c r="D37" s="376"/>
      <c r="E37" s="375"/>
      <c r="F37" s="375"/>
      <c r="G37" s="375"/>
      <c r="H37" s="377"/>
      <c r="I37" s="405"/>
      <c r="J37" s="377"/>
      <c r="K37" s="377"/>
      <c r="L37" s="390"/>
      <c r="M37" s="381"/>
      <c r="O37" s="398"/>
      <c r="P37" s="403"/>
      <c r="Q37" s="402"/>
      <c r="R37" s="401"/>
      <c r="S37" s="393"/>
      <c r="T37" s="401"/>
      <c r="U37" s="400"/>
      <c r="V37" s="399"/>
      <c r="W37" s="398"/>
      <c r="Y37" s="383"/>
      <c r="Z37" s="377"/>
      <c r="AA37" s="377"/>
      <c r="AB37" s="377"/>
      <c r="AC37" s="406"/>
      <c r="AD37" s="377"/>
      <c r="AF37" s="376"/>
      <c r="AG37" s="375"/>
      <c r="AH37" s="375"/>
      <c r="AI37" s="375"/>
      <c r="AJ37" s="374"/>
      <c r="AM37" s="374"/>
      <c r="AO37" s="376"/>
      <c r="AP37" s="375"/>
      <c r="AQ37" s="375"/>
      <c r="AR37" s="375"/>
      <c r="AS37" s="388"/>
      <c r="AT37" s="387"/>
      <c r="AU37" s="377"/>
      <c r="AV37" s="377"/>
      <c r="AW37" s="390"/>
      <c r="AX37" s="381"/>
      <c r="AZ37" s="398"/>
      <c r="BA37" s="403"/>
      <c r="BB37" s="402"/>
      <c r="BC37" s="401"/>
      <c r="BD37" s="393"/>
      <c r="BE37" s="401"/>
      <c r="BF37" s="400"/>
      <c r="BG37" s="399"/>
      <c r="BH37" s="398"/>
      <c r="BJ37" s="379"/>
      <c r="BK37" s="377"/>
      <c r="BL37" s="377"/>
      <c r="BM37" s="377"/>
      <c r="BN37" s="377"/>
      <c r="BO37" s="377"/>
      <c r="BQ37" s="376"/>
      <c r="BR37" s="375"/>
      <c r="BS37" s="375"/>
      <c r="BT37" s="375"/>
      <c r="BU37" s="374"/>
    </row>
    <row r="38" spans="2:73" ht="13.35" customHeight="1" thickTop="1" thickBot="1" x14ac:dyDescent="0.25">
      <c r="B38" s="374">
        <v>17</v>
      </c>
      <c r="D38" s="376" t="s">
        <v>244</v>
      </c>
      <c r="E38" s="375" t="s">
        <v>154</v>
      </c>
      <c r="F38" s="375" t="s">
        <v>243</v>
      </c>
      <c r="G38" s="375" t="s">
        <v>152</v>
      </c>
      <c r="H38" s="396"/>
      <c r="I38" s="381"/>
      <c r="J38" s="386"/>
      <c r="K38" s="377"/>
      <c r="L38" s="390"/>
      <c r="M38" s="381"/>
      <c r="O38" s="398"/>
      <c r="P38" s="403"/>
      <c r="Q38" s="408">
        <v>11</v>
      </c>
      <c r="R38" s="401"/>
      <c r="T38" s="407">
        <v>8</v>
      </c>
      <c r="U38" s="400"/>
      <c r="V38" s="399"/>
      <c r="W38" s="398"/>
      <c r="Y38" s="383"/>
      <c r="Z38" s="377"/>
      <c r="AA38" s="377"/>
      <c r="AB38" s="383"/>
      <c r="AC38" s="390"/>
      <c r="AD38" s="397"/>
      <c r="AF38" s="376" t="s">
        <v>242</v>
      </c>
      <c r="AG38" s="375" t="s">
        <v>154</v>
      </c>
      <c r="AH38" s="375" t="s">
        <v>181</v>
      </c>
      <c r="AI38" s="375" t="s">
        <v>152</v>
      </c>
      <c r="AJ38" s="374">
        <v>48</v>
      </c>
      <c r="AM38" s="374">
        <v>78</v>
      </c>
      <c r="AO38" s="376" t="s">
        <v>241</v>
      </c>
      <c r="AP38" s="375" t="s">
        <v>154</v>
      </c>
      <c r="AQ38" s="375" t="s">
        <v>179</v>
      </c>
      <c r="AR38" s="375" t="s">
        <v>152</v>
      </c>
      <c r="AS38" s="378"/>
      <c r="AT38" s="404"/>
      <c r="AU38" s="377"/>
      <c r="AV38" s="377"/>
      <c r="AW38" s="390"/>
      <c r="AX38" s="381"/>
      <c r="AZ38" s="398"/>
      <c r="BA38" s="403"/>
      <c r="BB38" s="408"/>
      <c r="BC38" s="401"/>
      <c r="BE38" s="407"/>
      <c r="BF38" s="400"/>
      <c r="BG38" s="399"/>
      <c r="BH38" s="398"/>
      <c r="BJ38" s="383"/>
      <c r="BK38" s="377"/>
      <c r="BL38" s="377"/>
      <c r="BM38" s="377"/>
      <c r="BN38" s="377"/>
      <c r="BO38" s="378"/>
      <c r="BQ38" s="376" t="s">
        <v>240</v>
      </c>
      <c r="BR38" s="375" t="s">
        <v>154</v>
      </c>
      <c r="BS38" s="375" t="s">
        <v>239</v>
      </c>
      <c r="BT38" s="375" t="s">
        <v>152</v>
      </c>
      <c r="BU38" s="374">
        <v>108</v>
      </c>
    </row>
    <row r="39" spans="2:73" ht="13.35" customHeight="1" thickTop="1" thickBot="1" x14ac:dyDescent="0.25">
      <c r="B39" s="374"/>
      <c r="D39" s="376"/>
      <c r="E39" s="375"/>
      <c r="F39" s="375"/>
      <c r="G39" s="375"/>
      <c r="H39" s="377"/>
      <c r="I39" s="377"/>
      <c r="J39" s="405"/>
      <c r="K39" s="377"/>
      <c r="L39" s="390"/>
      <c r="M39" s="381"/>
      <c r="Q39" s="402"/>
      <c r="R39" s="401"/>
      <c r="S39" s="393"/>
      <c r="T39" s="401"/>
      <c r="U39" s="400"/>
      <c r="Y39" s="383"/>
      <c r="Z39" s="377"/>
      <c r="AA39" s="377"/>
      <c r="AB39" s="406"/>
      <c r="AC39" s="377"/>
      <c r="AD39" s="392"/>
      <c r="AF39" s="376"/>
      <c r="AG39" s="375"/>
      <c r="AH39" s="375"/>
      <c r="AI39" s="375"/>
      <c r="AJ39" s="374"/>
      <c r="AM39" s="374"/>
      <c r="AO39" s="376"/>
      <c r="AP39" s="375"/>
      <c r="AQ39" s="375"/>
      <c r="AR39" s="375"/>
      <c r="AS39" s="377"/>
      <c r="AT39" s="390"/>
      <c r="AU39" s="387"/>
      <c r="AV39" s="377"/>
      <c r="AW39" s="390"/>
      <c r="AX39" s="381"/>
      <c r="BB39" s="402"/>
      <c r="BC39" s="401"/>
      <c r="BD39" s="393"/>
      <c r="BE39" s="401"/>
      <c r="BF39" s="400"/>
      <c r="BJ39" s="383"/>
      <c r="BK39" s="377"/>
      <c r="BL39" s="377"/>
      <c r="BM39" s="377"/>
      <c r="BN39" s="406"/>
      <c r="BO39" s="377"/>
      <c r="BQ39" s="376"/>
      <c r="BR39" s="375"/>
      <c r="BS39" s="375"/>
      <c r="BT39" s="375"/>
      <c r="BU39" s="374"/>
    </row>
    <row r="40" spans="2:73" ht="13.35" customHeight="1" thickTop="1" thickBot="1" x14ac:dyDescent="0.25">
      <c r="B40" s="374">
        <v>18</v>
      </c>
      <c r="D40" s="376" t="s">
        <v>238</v>
      </c>
      <c r="E40" s="375" t="s">
        <v>154</v>
      </c>
      <c r="F40" s="375" t="s">
        <v>237</v>
      </c>
      <c r="G40" s="375" t="s">
        <v>152</v>
      </c>
      <c r="H40" s="377"/>
      <c r="I40" s="390"/>
      <c r="J40" s="381"/>
      <c r="K40" s="386"/>
      <c r="L40" s="390"/>
      <c r="M40" s="381"/>
      <c r="Q40" s="408"/>
      <c r="R40" s="401"/>
      <c r="T40" s="407"/>
      <c r="U40" s="400"/>
      <c r="Y40" s="383"/>
      <c r="Z40" s="377"/>
      <c r="AA40" s="383"/>
      <c r="AB40" s="390"/>
      <c r="AC40" s="381"/>
      <c r="AD40" s="378"/>
      <c r="AF40" s="376" t="s">
        <v>236</v>
      </c>
      <c r="AG40" s="375" t="s">
        <v>154</v>
      </c>
      <c r="AH40" s="375" t="s">
        <v>199</v>
      </c>
      <c r="AI40" s="375" t="s">
        <v>152</v>
      </c>
      <c r="AJ40" s="374">
        <v>49</v>
      </c>
      <c r="AM40" s="374">
        <v>79</v>
      </c>
      <c r="AO40" s="376" t="s">
        <v>235</v>
      </c>
      <c r="AP40" s="375" t="s">
        <v>154</v>
      </c>
      <c r="AQ40" s="375" t="s">
        <v>229</v>
      </c>
      <c r="AR40" s="375" t="s">
        <v>152</v>
      </c>
      <c r="AS40" s="377"/>
      <c r="AT40" s="377"/>
      <c r="AU40" s="404"/>
      <c r="AV40" s="377"/>
      <c r="AW40" s="390"/>
      <c r="AX40" s="381"/>
      <c r="BB40" s="408"/>
      <c r="BC40" s="401"/>
      <c r="BE40" s="407"/>
      <c r="BF40" s="400"/>
      <c r="BJ40" s="383"/>
      <c r="BK40" s="377"/>
      <c r="BL40" s="377"/>
      <c r="BM40" s="383"/>
      <c r="BN40" s="390"/>
      <c r="BO40" s="397"/>
      <c r="BQ40" s="376" t="s">
        <v>234</v>
      </c>
      <c r="BR40" s="375" t="s">
        <v>154</v>
      </c>
      <c r="BS40" s="375" t="s">
        <v>199</v>
      </c>
      <c r="BT40" s="375" t="s">
        <v>152</v>
      </c>
      <c r="BU40" s="374">
        <v>109</v>
      </c>
    </row>
    <row r="41" spans="2:73" ht="13.35" customHeight="1" thickTop="1" thickBot="1" x14ac:dyDescent="0.25">
      <c r="B41" s="374"/>
      <c r="D41" s="376"/>
      <c r="E41" s="375"/>
      <c r="F41" s="375"/>
      <c r="G41" s="375"/>
      <c r="H41" s="388"/>
      <c r="I41" s="412"/>
      <c r="J41" s="381"/>
      <c r="K41" s="386"/>
      <c r="L41" s="390"/>
      <c r="M41" s="381"/>
      <c r="Q41" s="402"/>
      <c r="R41" s="401"/>
      <c r="S41" s="393"/>
      <c r="T41" s="401"/>
      <c r="U41" s="400"/>
      <c r="Y41" s="383"/>
      <c r="Z41" s="377"/>
      <c r="AA41" s="383"/>
      <c r="AB41" s="390"/>
      <c r="AC41" s="414"/>
      <c r="AD41" s="377"/>
      <c r="AF41" s="376"/>
      <c r="AG41" s="375"/>
      <c r="AH41" s="375"/>
      <c r="AI41" s="375"/>
      <c r="AJ41" s="374"/>
      <c r="AM41" s="374"/>
      <c r="AO41" s="376"/>
      <c r="AP41" s="375"/>
      <c r="AQ41" s="375"/>
      <c r="AR41" s="375"/>
      <c r="AS41" s="388"/>
      <c r="AT41" s="387"/>
      <c r="AU41" s="413"/>
      <c r="AV41" s="377"/>
      <c r="AW41" s="390"/>
      <c r="AX41" s="381"/>
      <c r="BB41" s="402"/>
      <c r="BC41" s="401"/>
      <c r="BD41" s="393"/>
      <c r="BE41" s="401"/>
      <c r="BF41" s="400"/>
      <c r="BJ41" s="383"/>
      <c r="BK41" s="377"/>
      <c r="BL41" s="377"/>
      <c r="BM41" s="406"/>
      <c r="BN41" s="377"/>
      <c r="BO41" s="392"/>
      <c r="BQ41" s="376"/>
      <c r="BR41" s="375"/>
      <c r="BS41" s="375"/>
      <c r="BT41" s="375"/>
      <c r="BU41" s="374"/>
    </row>
    <row r="42" spans="2:73" ht="13.35" customHeight="1" thickTop="1" thickBot="1" x14ac:dyDescent="0.25">
      <c r="B42" s="374">
        <v>19</v>
      </c>
      <c r="D42" s="376" t="s">
        <v>233</v>
      </c>
      <c r="E42" s="375" t="s">
        <v>154</v>
      </c>
      <c r="F42" s="375" t="s">
        <v>172</v>
      </c>
      <c r="G42" s="375" t="s">
        <v>152</v>
      </c>
      <c r="H42" s="378"/>
      <c r="I42" s="380"/>
      <c r="J42" s="377"/>
      <c r="K42" s="386"/>
      <c r="L42" s="390"/>
      <c r="M42" s="381"/>
      <c r="Q42" s="393"/>
      <c r="U42" s="393"/>
      <c r="Y42" s="383"/>
      <c r="Z42" s="377"/>
      <c r="AA42" s="383"/>
      <c r="AB42" s="377"/>
      <c r="AC42" s="390"/>
      <c r="AD42" s="397"/>
      <c r="AF42" s="376" t="s">
        <v>232</v>
      </c>
      <c r="AG42" s="375" t="s">
        <v>154</v>
      </c>
      <c r="AH42" s="375" t="s">
        <v>211</v>
      </c>
      <c r="AI42" s="375" t="s">
        <v>152</v>
      </c>
      <c r="AJ42" s="374">
        <v>50</v>
      </c>
      <c r="AM42" s="374">
        <v>80</v>
      </c>
      <c r="AO42" s="376" t="s">
        <v>231</v>
      </c>
      <c r="AP42" s="375" t="s">
        <v>154</v>
      </c>
      <c r="AQ42" s="375" t="s">
        <v>193</v>
      </c>
      <c r="AR42" s="375" t="s">
        <v>152</v>
      </c>
      <c r="AS42" s="378"/>
      <c r="AT42" s="380"/>
      <c r="AU42" s="390"/>
      <c r="AV42" s="377"/>
      <c r="AW42" s="390"/>
      <c r="AX42" s="381"/>
      <c r="BB42" s="393"/>
      <c r="BF42" s="393"/>
      <c r="BJ42" s="383"/>
      <c r="BK42" s="377"/>
      <c r="BL42" s="377"/>
      <c r="BM42" s="395"/>
      <c r="BN42" s="381"/>
      <c r="BO42" s="394"/>
      <c r="BQ42" s="376" t="s">
        <v>230</v>
      </c>
      <c r="BR42" s="375" t="s">
        <v>154</v>
      </c>
      <c r="BS42" s="375" t="s">
        <v>229</v>
      </c>
      <c r="BT42" s="375" t="s">
        <v>152</v>
      </c>
      <c r="BU42" s="374">
        <v>110</v>
      </c>
    </row>
    <row r="43" spans="2:73" ht="13.35" customHeight="1" thickTop="1" thickBot="1" x14ac:dyDescent="0.25">
      <c r="B43" s="374"/>
      <c r="D43" s="376"/>
      <c r="E43" s="375"/>
      <c r="F43" s="375"/>
      <c r="G43" s="375"/>
      <c r="H43" s="377"/>
      <c r="I43" s="377"/>
      <c r="J43" s="377"/>
      <c r="K43" s="405"/>
      <c r="L43" s="390"/>
      <c r="M43" s="381"/>
      <c r="S43" s="373"/>
      <c r="Y43" s="383"/>
      <c r="Z43" s="377"/>
      <c r="AA43" s="406"/>
      <c r="AB43" s="377"/>
      <c r="AC43" s="377"/>
      <c r="AD43" s="392"/>
      <c r="AF43" s="376"/>
      <c r="AG43" s="375"/>
      <c r="AH43" s="375"/>
      <c r="AI43" s="375"/>
      <c r="AJ43" s="374"/>
      <c r="AM43" s="374"/>
      <c r="AO43" s="376"/>
      <c r="AP43" s="375"/>
      <c r="AQ43" s="375"/>
      <c r="AR43" s="375"/>
      <c r="AS43" s="377"/>
      <c r="AT43" s="377"/>
      <c r="AU43" s="390"/>
      <c r="AV43" s="387"/>
      <c r="AW43" s="390"/>
      <c r="AX43" s="381"/>
      <c r="BD43" s="373"/>
      <c r="BJ43" s="383"/>
      <c r="BK43" s="377"/>
      <c r="BL43" s="377"/>
      <c r="BM43" s="395"/>
      <c r="BN43" s="412"/>
      <c r="BO43" s="391"/>
      <c r="BQ43" s="376"/>
      <c r="BR43" s="375"/>
      <c r="BS43" s="375"/>
      <c r="BT43" s="375"/>
      <c r="BU43" s="374"/>
    </row>
    <row r="44" spans="2:73" ht="13.35" customHeight="1" thickTop="1" thickBot="1" x14ac:dyDescent="0.25">
      <c r="B44" s="374">
        <v>20</v>
      </c>
      <c r="D44" s="376" t="s">
        <v>228</v>
      </c>
      <c r="E44" s="375" t="s">
        <v>154</v>
      </c>
      <c r="F44" s="375" t="s">
        <v>169</v>
      </c>
      <c r="G44" s="375" t="s">
        <v>152</v>
      </c>
      <c r="H44" s="378"/>
      <c r="I44" s="377"/>
      <c r="J44" s="390"/>
      <c r="K44" s="395"/>
      <c r="L44" s="395"/>
      <c r="M44" s="381"/>
      <c r="S44" s="373"/>
      <c r="Y44" s="383"/>
      <c r="Z44" s="390"/>
      <c r="AA44" s="395"/>
      <c r="AB44" s="381"/>
      <c r="AC44" s="377"/>
      <c r="AD44" s="394"/>
      <c r="AF44" s="376" t="s">
        <v>227</v>
      </c>
      <c r="AG44" s="375" t="s">
        <v>154</v>
      </c>
      <c r="AH44" s="375" t="s">
        <v>226</v>
      </c>
      <c r="AI44" s="375" t="s">
        <v>152</v>
      </c>
      <c r="AJ44" s="374">
        <v>51</v>
      </c>
      <c r="AM44" s="374">
        <v>81</v>
      </c>
      <c r="AO44" s="376" t="s">
        <v>225</v>
      </c>
      <c r="AP44" s="375" t="s">
        <v>154</v>
      </c>
      <c r="AQ44" s="375" t="s">
        <v>169</v>
      </c>
      <c r="AR44" s="375" t="s">
        <v>152</v>
      </c>
      <c r="AS44" s="378"/>
      <c r="AT44" s="377"/>
      <c r="AU44" s="377"/>
      <c r="AV44" s="380"/>
      <c r="AW44" s="413"/>
      <c r="AX44" s="381"/>
      <c r="BD44" s="373"/>
      <c r="BJ44" s="383"/>
      <c r="BK44" s="377"/>
      <c r="BL44" s="377"/>
      <c r="BM44" s="381"/>
      <c r="BN44" s="379"/>
      <c r="BO44" s="378"/>
      <c r="BQ44" s="376" t="s">
        <v>224</v>
      </c>
      <c r="BR44" s="375" t="s">
        <v>154</v>
      </c>
      <c r="BS44" s="375" t="s">
        <v>167</v>
      </c>
      <c r="BT44" s="375" t="s">
        <v>152</v>
      </c>
      <c r="BU44" s="374">
        <v>111</v>
      </c>
    </row>
    <row r="45" spans="2:73" ht="13.35" customHeight="1" thickTop="1" thickBot="1" x14ac:dyDescent="0.25">
      <c r="B45" s="374"/>
      <c r="D45" s="376"/>
      <c r="E45" s="375"/>
      <c r="F45" s="375"/>
      <c r="G45" s="375"/>
      <c r="H45" s="377"/>
      <c r="I45" s="405"/>
      <c r="J45" s="390"/>
      <c r="K45" s="395"/>
      <c r="L45" s="395"/>
      <c r="M45" s="381"/>
      <c r="S45" s="373"/>
      <c r="Y45" s="383"/>
      <c r="Z45" s="390"/>
      <c r="AA45" s="395"/>
      <c r="AB45" s="381"/>
      <c r="AC45" s="382"/>
      <c r="AD45" s="391"/>
      <c r="AF45" s="376"/>
      <c r="AG45" s="375"/>
      <c r="AH45" s="375"/>
      <c r="AI45" s="375"/>
      <c r="AJ45" s="374"/>
      <c r="AM45" s="374"/>
      <c r="AO45" s="376"/>
      <c r="AP45" s="375"/>
      <c r="AQ45" s="375"/>
      <c r="AR45" s="375"/>
      <c r="AS45" s="377"/>
      <c r="AT45" s="405"/>
      <c r="AU45" s="377"/>
      <c r="AV45" s="386"/>
      <c r="AW45" s="413"/>
      <c r="AX45" s="381"/>
      <c r="BD45" s="373"/>
      <c r="BJ45" s="383"/>
      <c r="BK45" s="377"/>
      <c r="BL45" s="382"/>
      <c r="BM45" s="381"/>
      <c r="BN45" s="377"/>
      <c r="BO45" s="377"/>
      <c r="BQ45" s="376"/>
      <c r="BR45" s="375"/>
      <c r="BS45" s="375"/>
      <c r="BT45" s="375"/>
      <c r="BU45" s="374"/>
    </row>
    <row r="46" spans="2:73" ht="13.35" customHeight="1" thickTop="1" thickBot="1" x14ac:dyDescent="0.25">
      <c r="B46" s="374">
        <v>21</v>
      </c>
      <c r="D46" s="376" t="s">
        <v>223</v>
      </c>
      <c r="E46" s="375" t="s">
        <v>154</v>
      </c>
      <c r="F46" s="375" t="s">
        <v>181</v>
      </c>
      <c r="G46" s="375" t="s">
        <v>152</v>
      </c>
      <c r="H46" s="396"/>
      <c r="I46" s="395"/>
      <c r="J46" s="395"/>
      <c r="K46" s="395"/>
      <c r="L46" s="395"/>
      <c r="M46" s="381"/>
      <c r="S46" s="373"/>
      <c r="Y46" s="383"/>
      <c r="Z46" s="390"/>
      <c r="AA46" s="395"/>
      <c r="AB46" s="395"/>
      <c r="AC46" s="389"/>
      <c r="AD46" s="378"/>
      <c r="AF46" s="376" t="s">
        <v>222</v>
      </c>
      <c r="AG46" s="375" t="s">
        <v>154</v>
      </c>
      <c r="AH46" s="375" t="s">
        <v>185</v>
      </c>
      <c r="AI46" s="375" t="s">
        <v>152</v>
      </c>
      <c r="AJ46" s="374">
        <v>52</v>
      </c>
      <c r="AM46" s="374">
        <v>82</v>
      </c>
      <c r="AO46" s="376" t="s">
        <v>221</v>
      </c>
      <c r="AP46" s="375" t="s">
        <v>154</v>
      </c>
      <c r="AQ46" s="375" t="s">
        <v>220</v>
      </c>
      <c r="AR46" s="375" t="s">
        <v>152</v>
      </c>
      <c r="AS46" s="396"/>
      <c r="AT46" s="395"/>
      <c r="AU46" s="381"/>
      <c r="AV46" s="386"/>
      <c r="AW46" s="413"/>
      <c r="AX46" s="381"/>
      <c r="BD46" s="373"/>
      <c r="BJ46" s="383"/>
      <c r="BK46" s="390"/>
      <c r="BL46" s="389"/>
      <c r="BM46" s="377"/>
      <c r="BN46" s="377"/>
      <c r="BO46" s="378"/>
      <c r="BQ46" s="376" t="s">
        <v>219</v>
      </c>
      <c r="BR46" s="375" t="s">
        <v>154</v>
      </c>
      <c r="BS46" s="375" t="s">
        <v>218</v>
      </c>
      <c r="BT46" s="375" t="s">
        <v>152</v>
      </c>
      <c r="BU46" s="374">
        <v>112</v>
      </c>
    </row>
    <row r="47" spans="2:73" ht="13.35" customHeight="1" thickTop="1" thickBot="1" x14ac:dyDescent="0.25">
      <c r="B47" s="374"/>
      <c r="D47" s="376"/>
      <c r="E47" s="375"/>
      <c r="F47" s="375"/>
      <c r="G47" s="375"/>
      <c r="H47" s="377"/>
      <c r="I47" s="390"/>
      <c r="J47" s="412"/>
      <c r="K47" s="395"/>
      <c r="L47" s="395"/>
      <c r="M47" s="381"/>
      <c r="S47" s="373"/>
      <c r="Y47" s="383"/>
      <c r="Z47" s="390"/>
      <c r="AA47" s="395"/>
      <c r="AB47" s="412"/>
      <c r="AC47" s="381"/>
      <c r="AD47" s="377"/>
      <c r="AF47" s="376"/>
      <c r="AG47" s="375"/>
      <c r="AH47" s="375"/>
      <c r="AI47" s="375"/>
      <c r="AJ47" s="374"/>
      <c r="AM47" s="374"/>
      <c r="AO47" s="376"/>
      <c r="AP47" s="375"/>
      <c r="AQ47" s="375"/>
      <c r="AR47" s="375"/>
      <c r="AS47" s="377"/>
      <c r="AT47" s="390"/>
      <c r="AU47" s="387"/>
      <c r="AV47" s="386"/>
      <c r="AW47" s="413"/>
      <c r="AX47" s="381"/>
      <c r="BD47" s="373"/>
      <c r="BJ47" s="383"/>
      <c r="BK47" s="390"/>
      <c r="BL47" s="416"/>
      <c r="BM47" s="377"/>
      <c r="BN47" s="406"/>
      <c r="BO47" s="377"/>
      <c r="BQ47" s="376"/>
      <c r="BR47" s="375"/>
      <c r="BS47" s="375"/>
      <c r="BT47" s="375"/>
      <c r="BU47" s="374"/>
    </row>
    <row r="48" spans="2:73" ht="13.35" customHeight="1" thickTop="1" x14ac:dyDescent="0.2">
      <c r="B48" s="374">
        <v>22</v>
      </c>
      <c r="D48" s="376" t="s">
        <v>217</v>
      </c>
      <c r="E48" s="375" t="s">
        <v>154</v>
      </c>
      <c r="F48" s="375" t="s">
        <v>179</v>
      </c>
      <c r="G48" s="375" t="s">
        <v>152</v>
      </c>
      <c r="H48" s="377"/>
      <c r="I48" s="377"/>
      <c r="J48" s="380"/>
      <c r="K48" s="390"/>
      <c r="L48" s="395"/>
      <c r="M48" s="381"/>
      <c r="S48" s="373"/>
      <c r="Y48" s="383"/>
      <c r="Z48" s="390"/>
      <c r="AA48" s="381"/>
      <c r="AB48" s="379"/>
      <c r="AC48" s="377"/>
      <c r="AD48" s="394"/>
      <c r="AF48" s="376" t="s">
        <v>216</v>
      </c>
      <c r="AG48" s="375" t="s">
        <v>154</v>
      </c>
      <c r="AH48" s="375" t="s">
        <v>214</v>
      </c>
      <c r="AI48" s="375" t="s">
        <v>152</v>
      </c>
      <c r="AJ48" s="374">
        <v>53</v>
      </c>
      <c r="AM48" s="374">
        <v>83</v>
      </c>
      <c r="AO48" s="376" t="s">
        <v>215</v>
      </c>
      <c r="AP48" s="375" t="s">
        <v>154</v>
      </c>
      <c r="AQ48" s="375" t="s">
        <v>214</v>
      </c>
      <c r="AR48" s="375" t="s">
        <v>152</v>
      </c>
      <c r="AS48" s="377"/>
      <c r="AT48" s="377"/>
      <c r="AU48" s="380"/>
      <c r="AV48" s="377"/>
      <c r="AW48" s="413"/>
      <c r="AX48" s="381"/>
      <c r="BD48" s="373"/>
      <c r="BJ48" s="383"/>
      <c r="BK48" s="390"/>
      <c r="BL48" s="416"/>
      <c r="BM48" s="390"/>
      <c r="BN48" s="395"/>
      <c r="BO48" s="397"/>
      <c r="BQ48" s="376" t="s">
        <v>213</v>
      </c>
      <c r="BR48" s="375" t="s">
        <v>154</v>
      </c>
      <c r="BS48" s="375" t="s">
        <v>169</v>
      </c>
      <c r="BT48" s="375" t="s">
        <v>152</v>
      </c>
      <c r="BU48" s="374">
        <v>113</v>
      </c>
    </row>
    <row r="49" spans="2:73" ht="13.35" customHeight="1" thickBot="1" x14ac:dyDescent="0.25">
      <c r="B49" s="374"/>
      <c r="D49" s="376"/>
      <c r="E49" s="375"/>
      <c r="F49" s="375"/>
      <c r="G49" s="375"/>
      <c r="H49" s="388"/>
      <c r="I49" s="387"/>
      <c r="J49" s="386"/>
      <c r="K49" s="390"/>
      <c r="L49" s="395"/>
      <c r="M49" s="381"/>
      <c r="S49" s="373"/>
      <c r="Y49" s="383"/>
      <c r="Z49" s="390"/>
      <c r="AA49" s="381"/>
      <c r="AB49" s="383"/>
      <c r="AC49" s="382"/>
      <c r="AD49" s="391"/>
      <c r="AF49" s="376"/>
      <c r="AG49" s="375"/>
      <c r="AH49" s="375"/>
      <c r="AI49" s="375"/>
      <c r="AJ49" s="374"/>
      <c r="AM49" s="374"/>
      <c r="AO49" s="376"/>
      <c r="AP49" s="375"/>
      <c r="AQ49" s="375"/>
      <c r="AR49" s="375"/>
      <c r="AS49" s="388"/>
      <c r="AT49" s="387"/>
      <c r="AU49" s="386"/>
      <c r="AV49" s="377"/>
      <c r="AW49" s="413"/>
      <c r="AX49" s="381"/>
      <c r="BD49" s="373"/>
      <c r="BJ49" s="383"/>
      <c r="BK49" s="390"/>
      <c r="BL49" s="416"/>
      <c r="BM49" s="382"/>
      <c r="BN49" s="381"/>
      <c r="BO49" s="392"/>
      <c r="BQ49" s="376"/>
      <c r="BR49" s="375"/>
      <c r="BS49" s="375"/>
      <c r="BT49" s="375"/>
      <c r="BU49" s="374"/>
    </row>
    <row r="50" spans="2:73" ht="13.35" customHeight="1" thickTop="1" thickBot="1" x14ac:dyDescent="0.25">
      <c r="B50" s="374">
        <v>23</v>
      </c>
      <c r="D50" s="376" t="s">
        <v>212</v>
      </c>
      <c r="E50" s="375" t="s">
        <v>154</v>
      </c>
      <c r="F50" s="375" t="s">
        <v>211</v>
      </c>
      <c r="G50" s="375" t="s">
        <v>152</v>
      </c>
      <c r="H50" s="378"/>
      <c r="I50" s="380"/>
      <c r="J50" s="377"/>
      <c r="K50" s="390"/>
      <c r="L50" s="395"/>
      <c r="M50" s="381"/>
      <c r="S50" s="373"/>
      <c r="Y50" s="383"/>
      <c r="Z50" s="390"/>
      <c r="AA50" s="381"/>
      <c r="AB50" s="377"/>
      <c r="AC50" s="379"/>
      <c r="AD50" s="378"/>
      <c r="AF50" s="376" t="s">
        <v>210</v>
      </c>
      <c r="AG50" s="375" t="s">
        <v>154</v>
      </c>
      <c r="AH50" s="375" t="s">
        <v>174</v>
      </c>
      <c r="AI50" s="375" t="s">
        <v>152</v>
      </c>
      <c r="AJ50" s="374">
        <v>54</v>
      </c>
      <c r="AM50" s="374">
        <v>84</v>
      </c>
      <c r="AO50" s="376" t="s">
        <v>209</v>
      </c>
      <c r="AP50" s="375" t="s">
        <v>154</v>
      </c>
      <c r="AQ50" s="375" t="s">
        <v>208</v>
      </c>
      <c r="AR50" s="375" t="s">
        <v>152</v>
      </c>
      <c r="AS50" s="378"/>
      <c r="AT50" s="380"/>
      <c r="AU50" s="377"/>
      <c r="AV50" s="377"/>
      <c r="AW50" s="413"/>
      <c r="AX50" s="381"/>
      <c r="BD50" s="373"/>
      <c r="BJ50" s="383"/>
      <c r="BK50" s="390"/>
      <c r="BL50" s="381"/>
      <c r="BM50" s="379"/>
      <c r="BN50" s="377"/>
      <c r="BO50" s="394"/>
      <c r="BQ50" s="376" t="s">
        <v>207</v>
      </c>
      <c r="BR50" s="375" t="s">
        <v>154</v>
      </c>
      <c r="BS50" s="375" t="s">
        <v>190</v>
      </c>
      <c r="BT50" s="375" t="s">
        <v>152</v>
      </c>
      <c r="BU50" s="374">
        <v>114</v>
      </c>
    </row>
    <row r="51" spans="2:73" ht="13.35" customHeight="1" thickTop="1" thickBot="1" x14ac:dyDescent="0.25">
      <c r="B51" s="374"/>
      <c r="D51" s="376"/>
      <c r="E51" s="375"/>
      <c r="F51" s="375"/>
      <c r="G51" s="375"/>
      <c r="H51" s="377"/>
      <c r="I51" s="377"/>
      <c r="J51" s="377"/>
      <c r="K51" s="390"/>
      <c r="L51" s="412"/>
      <c r="M51" s="381"/>
      <c r="S51" s="373"/>
      <c r="Y51" s="383"/>
      <c r="Z51" s="382"/>
      <c r="AA51" s="381"/>
      <c r="AB51" s="377"/>
      <c r="AC51" s="377"/>
      <c r="AD51" s="377"/>
      <c r="AF51" s="376"/>
      <c r="AG51" s="375"/>
      <c r="AH51" s="375"/>
      <c r="AI51" s="375"/>
      <c r="AJ51" s="374"/>
      <c r="AM51" s="374"/>
      <c r="AO51" s="376"/>
      <c r="AP51" s="375"/>
      <c r="AQ51" s="375"/>
      <c r="AR51" s="375"/>
      <c r="AS51" s="377"/>
      <c r="AT51" s="377"/>
      <c r="AU51" s="377"/>
      <c r="AV51" s="377"/>
      <c r="AW51" s="415"/>
      <c r="AX51" s="381"/>
      <c r="BD51" s="373"/>
      <c r="BJ51" s="383"/>
      <c r="BK51" s="390"/>
      <c r="BL51" s="381"/>
      <c r="BM51" s="383"/>
      <c r="BN51" s="382"/>
      <c r="BO51" s="391"/>
      <c r="BQ51" s="376"/>
      <c r="BR51" s="375"/>
      <c r="BS51" s="375"/>
      <c r="BT51" s="375"/>
      <c r="BU51" s="374"/>
    </row>
    <row r="52" spans="2:73" ht="13.35" customHeight="1" thickTop="1" thickBot="1" x14ac:dyDescent="0.25">
      <c r="B52" s="374">
        <v>24</v>
      </c>
      <c r="D52" s="376" t="s">
        <v>206</v>
      </c>
      <c r="E52" s="375" t="s">
        <v>154</v>
      </c>
      <c r="F52" s="375" t="s">
        <v>167</v>
      </c>
      <c r="G52" s="375" t="s">
        <v>152</v>
      </c>
      <c r="H52" s="378"/>
      <c r="I52" s="377"/>
      <c r="J52" s="377"/>
      <c r="K52" s="377"/>
      <c r="L52" s="380"/>
      <c r="M52" s="377"/>
      <c r="Q52" s="369"/>
      <c r="U52" s="369"/>
      <c r="Y52" s="377"/>
      <c r="Z52" s="379"/>
      <c r="AA52" s="377"/>
      <c r="AB52" s="377"/>
      <c r="AC52" s="377"/>
      <c r="AD52" s="378"/>
      <c r="AF52" s="376" t="s">
        <v>205</v>
      </c>
      <c r="AG52" s="375" t="s">
        <v>154</v>
      </c>
      <c r="AH52" s="375" t="s">
        <v>193</v>
      </c>
      <c r="AI52" s="375" t="s">
        <v>152</v>
      </c>
      <c r="AJ52" s="374">
        <v>55</v>
      </c>
      <c r="AM52" s="374">
        <v>85</v>
      </c>
      <c r="AO52" s="376" t="s">
        <v>204</v>
      </c>
      <c r="AP52" s="375" t="s">
        <v>154</v>
      </c>
      <c r="AQ52" s="375" t="s">
        <v>153</v>
      </c>
      <c r="AR52" s="375" t="s">
        <v>152</v>
      </c>
      <c r="AS52" s="377"/>
      <c r="AT52" s="377"/>
      <c r="AU52" s="377"/>
      <c r="AV52" s="390"/>
      <c r="AW52" s="377"/>
      <c r="AX52" s="377"/>
      <c r="BD52" s="373"/>
      <c r="BJ52" s="383"/>
      <c r="BK52" s="390"/>
      <c r="BL52" s="381"/>
      <c r="BM52" s="377"/>
      <c r="BN52" s="379"/>
      <c r="BO52" s="378"/>
      <c r="BQ52" s="376" t="s">
        <v>203</v>
      </c>
      <c r="BR52" s="375" t="s">
        <v>154</v>
      </c>
      <c r="BS52" s="375" t="s">
        <v>202</v>
      </c>
      <c r="BT52" s="375" t="s">
        <v>152</v>
      </c>
      <c r="BU52" s="374">
        <v>115</v>
      </c>
    </row>
    <row r="53" spans="2:73" ht="13.35" customHeight="1" thickTop="1" thickBot="1" x14ac:dyDescent="0.25">
      <c r="B53" s="374"/>
      <c r="D53" s="376"/>
      <c r="E53" s="375"/>
      <c r="F53" s="375"/>
      <c r="G53" s="375"/>
      <c r="H53" s="377"/>
      <c r="I53" s="405"/>
      <c r="J53" s="377"/>
      <c r="K53" s="377"/>
      <c r="L53" s="386"/>
      <c r="M53" s="377"/>
      <c r="O53" s="409" t="s">
        <v>133</v>
      </c>
      <c r="P53" s="411"/>
      <c r="Q53" s="408">
        <v>11</v>
      </c>
      <c r="R53" s="401"/>
      <c r="T53" s="407">
        <v>8</v>
      </c>
      <c r="U53" s="400"/>
      <c r="V53" s="410" t="s">
        <v>201</v>
      </c>
      <c r="W53" s="409"/>
      <c r="Y53" s="377"/>
      <c r="Z53" s="383"/>
      <c r="AA53" s="377"/>
      <c r="AB53" s="377"/>
      <c r="AC53" s="406"/>
      <c r="AD53" s="377"/>
      <c r="AF53" s="376"/>
      <c r="AG53" s="375"/>
      <c r="AH53" s="375"/>
      <c r="AI53" s="375"/>
      <c r="AJ53" s="374"/>
      <c r="AM53" s="374"/>
      <c r="AO53" s="376"/>
      <c r="AP53" s="375"/>
      <c r="AQ53" s="375"/>
      <c r="AR53" s="375"/>
      <c r="AS53" s="388"/>
      <c r="AT53" s="387"/>
      <c r="AU53" s="377"/>
      <c r="AV53" s="390"/>
      <c r="AW53" s="377"/>
      <c r="AX53" s="377"/>
      <c r="BD53" s="373"/>
      <c r="BJ53" s="383"/>
      <c r="BK53" s="415"/>
      <c r="BL53" s="381"/>
      <c r="BM53" s="377"/>
      <c r="BN53" s="377"/>
      <c r="BO53" s="377"/>
      <c r="BQ53" s="376"/>
      <c r="BR53" s="375"/>
      <c r="BS53" s="375"/>
      <c r="BT53" s="375"/>
      <c r="BU53" s="374"/>
    </row>
    <row r="54" spans="2:73" ht="13.35" customHeight="1" thickTop="1" thickBot="1" x14ac:dyDescent="0.25">
      <c r="B54" s="374">
        <v>25</v>
      </c>
      <c r="D54" s="376" t="s">
        <v>200</v>
      </c>
      <c r="E54" s="375" t="s">
        <v>154</v>
      </c>
      <c r="F54" s="375" t="s">
        <v>199</v>
      </c>
      <c r="G54" s="375" t="s">
        <v>152</v>
      </c>
      <c r="H54" s="396"/>
      <c r="I54" s="395"/>
      <c r="J54" s="377"/>
      <c r="K54" s="377"/>
      <c r="L54" s="386"/>
      <c r="M54" s="377"/>
      <c r="O54" s="409"/>
      <c r="P54" s="411"/>
      <c r="Q54" s="402"/>
      <c r="R54" s="401"/>
      <c r="S54" s="393"/>
      <c r="T54" s="401"/>
      <c r="U54" s="400"/>
      <c r="V54" s="410"/>
      <c r="W54" s="409"/>
      <c r="Y54" s="377"/>
      <c r="Z54" s="383"/>
      <c r="AA54" s="377"/>
      <c r="AB54" s="383"/>
      <c r="AC54" s="390"/>
      <c r="AD54" s="397"/>
      <c r="AF54" s="376" t="s">
        <v>198</v>
      </c>
      <c r="AG54" s="375" t="s">
        <v>154</v>
      </c>
      <c r="AH54" s="375" t="s">
        <v>197</v>
      </c>
      <c r="AI54" s="375" t="s">
        <v>152</v>
      </c>
      <c r="AJ54" s="374">
        <v>56</v>
      </c>
      <c r="AM54" s="374">
        <v>86</v>
      </c>
      <c r="AO54" s="376" t="s">
        <v>196</v>
      </c>
      <c r="AP54" s="375" t="s">
        <v>154</v>
      </c>
      <c r="AQ54" s="375" t="s">
        <v>195</v>
      </c>
      <c r="AR54" s="375" t="s">
        <v>152</v>
      </c>
      <c r="AS54" s="378"/>
      <c r="AT54" s="404"/>
      <c r="AU54" s="377"/>
      <c r="AV54" s="390"/>
      <c r="AW54" s="377"/>
      <c r="AX54" s="377"/>
      <c r="BD54" s="373"/>
      <c r="BJ54" s="377"/>
      <c r="BK54" s="379"/>
      <c r="BL54" s="377"/>
      <c r="BM54" s="377"/>
      <c r="BN54" s="377"/>
      <c r="BO54" s="378"/>
      <c r="BQ54" s="376" t="s">
        <v>194</v>
      </c>
      <c r="BR54" s="375" t="s">
        <v>154</v>
      </c>
      <c r="BS54" s="375" t="s">
        <v>193</v>
      </c>
      <c r="BT54" s="375" t="s">
        <v>152</v>
      </c>
      <c r="BU54" s="374">
        <v>116</v>
      </c>
    </row>
    <row r="55" spans="2:73" ht="13.35" customHeight="1" thickTop="1" thickBot="1" x14ac:dyDescent="0.25">
      <c r="B55" s="374"/>
      <c r="D55" s="376"/>
      <c r="E55" s="375"/>
      <c r="F55" s="375"/>
      <c r="G55" s="375"/>
      <c r="H55" s="377"/>
      <c r="I55" s="390"/>
      <c r="J55" s="387"/>
      <c r="K55" s="377"/>
      <c r="L55" s="386"/>
      <c r="M55" s="377"/>
      <c r="O55" s="409"/>
      <c r="P55" s="411"/>
      <c r="Q55" s="408">
        <v>11</v>
      </c>
      <c r="R55" s="401"/>
      <c r="T55" s="407">
        <v>7</v>
      </c>
      <c r="U55" s="400"/>
      <c r="V55" s="410"/>
      <c r="W55" s="409"/>
      <c r="Y55" s="377"/>
      <c r="Z55" s="383"/>
      <c r="AA55" s="377"/>
      <c r="AB55" s="406"/>
      <c r="AC55" s="377"/>
      <c r="AD55" s="377"/>
      <c r="AF55" s="376"/>
      <c r="AG55" s="375"/>
      <c r="AH55" s="375"/>
      <c r="AI55" s="375"/>
      <c r="AJ55" s="374"/>
      <c r="AM55" s="374"/>
      <c r="AO55" s="376"/>
      <c r="AP55" s="375"/>
      <c r="AQ55" s="375"/>
      <c r="AR55" s="375"/>
      <c r="AS55" s="377"/>
      <c r="AT55" s="390"/>
      <c r="AU55" s="387"/>
      <c r="AV55" s="390"/>
      <c r="AW55" s="377"/>
      <c r="AX55" s="377"/>
      <c r="BD55" s="373"/>
      <c r="BJ55" s="377"/>
      <c r="BK55" s="383"/>
      <c r="BL55" s="377"/>
      <c r="BM55" s="377"/>
      <c r="BN55" s="406"/>
      <c r="BO55" s="377"/>
      <c r="BQ55" s="376"/>
      <c r="BR55" s="375"/>
      <c r="BS55" s="375"/>
      <c r="BT55" s="375"/>
      <c r="BU55" s="374"/>
    </row>
    <row r="56" spans="2:73" ht="13.35" customHeight="1" thickTop="1" thickBot="1" x14ac:dyDescent="0.25">
      <c r="B56" s="374">
        <v>26</v>
      </c>
      <c r="D56" s="376" t="s">
        <v>192</v>
      </c>
      <c r="E56" s="375" t="s">
        <v>154</v>
      </c>
      <c r="F56" s="375" t="s">
        <v>187</v>
      </c>
      <c r="G56" s="375" t="s">
        <v>152</v>
      </c>
      <c r="H56" s="377"/>
      <c r="I56" s="377"/>
      <c r="J56" s="404"/>
      <c r="K56" s="381"/>
      <c r="L56" s="386"/>
      <c r="M56" s="377"/>
      <c r="O56" s="409"/>
      <c r="P56" s="411"/>
      <c r="Q56" s="402"/>
      <c r="R56" s="401"/>
      <c r="S56" s="393"/>
      <c r="T56" s="401"/>
      <c r="U56" s="400"/>
      <c r="V56" s="410"/>
      <c r="W56" s="409"/>
      <c r="Y56" s="377"/>
      <c r="Z56" s="383"/>
      <c r="AA56" s="390"/>
      <c r="AB56" s="395"/>
      <c r="AC56" s="381"/>
      <c r="AD56" s="378"/>
      <c r="AF56" s="376" t="s">
        <v>191</v>
      </c>
      <c r="AG56" s="375" t="s">
        <v>154</v>
      </c>
      <c r="AH56" s="375" t="s">
        <v>190</v>
      </c>
      <c r="AI56" s="375" t="s">
        <v>152</v>
      </c>
      <c r="AJ56" s="374">
        <v>57</v>
      </c>
      <c r="AM56" s="374">
        <v>87</v>
      </c>
      <c r="AO56" s="376" t="s">
        <v>189</v>
      </c>
      <c r="AP56" s="375" t="s">
        <v>154</v>
      </c>
      <c r="AQ56" s="375" t="s">
        <v>185</v>
      </c>
      <c r="AR56" s="375" t="s">
        <v>152</v>
      </c>
      <c r="AS56" s="377"/>
      <c r="AT56" s="377"/>
      <c r="AU56" s="404"/>
      <c r="AV56" s="395"/>
      <c r="AW56" s="377"/>
      <c r="AX56" s="377"/>
      <c r="BD56" s="373"/>
      <c r="BJ56" s="377"/>
      <c r="BK56" s="383"/>
      <c r="BL56" s="377"/>
      <c r="BM56" s="383"/>
      <c r="BN56" s="390"/>
      <c r="BO56" s="397"/>
      <c r="BQ56" s="376" t="s">
        <v>188</v>
      </c>
      <c r="BR56" s="375" t="s">
        <v>154</v>
      </c>
      <c r="BS56" s="375" t="s">
        <v>187</v>
      </c>
      <c r="BT56" s="375" t="s">
        <v>152</v>
      </c>
      <c r="BU56" s="374">
        <v>117</v>
      </c>
    </row>
    <row r="57" spans="2:73" ht="13.35" customHeight="1" thickTop="1" thickBot="1" x14ac:dyDescent="0.25">
      <c r="B57" s="374"/>
      <c r="D57" s="376"/>
      <c r="E57" s="375"/>
      <c r="F57" s="375"/>
      <c r="G57" s="375"/>
      <c r="H57" s="388"/>
      <c r="I57" s="387"/>
      <c r="J57" s="413"/>
      <c r="K57" s="381"/>
      <c r="L57" s="386"/>
      <c r="M57" s="377"/>
      <c r="O57" s="409"/>
      <c r="P57" s="411"/>
      <c r="Q57" s="408">
        <v>11</v>
      </c>
      <c r="R57" s="401"/>
      <c r="T57" s="407">
        <v>4</v>
      </c>
      <c r="U57" s="400"/>
      <c r="V57" s="410"/>
      <c r="W57" s="409"/>
      <c r="Y57" s="377"/>
      <c r="Z57" s="383"/>
      <c r="AA57" s="390"/>
      <c r="AB57" s="395"/>
      <c r="AC57" s="414"/>
      <c r="AD57" s="377"/>
      <c r="AF57" s="376"/>
      <c r="AG57" s="375"/>
      <c r="AH57" s="375"/>
      <c r="AI57" s="375"/>
      <c r="AJ57" s="374"/>
      <c r="AM57" s="374"/>
      <c r="AO57" s="376"/>
      <c r="AP57" s="375"/>
      <c r="AQ57" s="375"/>
      <c r="AR57" s="375"/>
      <c r="AS57" s="388"/>
      <c r="AT57" s="387"/>
      <c r="AU57" s="413"/>
      <c r="AV57" s="395"/>
      <c r="AW57" s="377"/>
      <c r="AX57" s="377"/>
      <c r="BD57" s="373"/>
      <c r="BJ57" s="377"/>
      <c r="BK57" s="383"/>
      <c r="BL57" s="377"/>
      <c r="BM57" s="406"/>
      <c r="BN57" s="377"/>
      <c r="BO57" s="392"/>
      <c r="BQ57" s="376"/>
      <c r="BR57" s="375"/>
      <c r="BS57" s="375"/>
      <c r="BT57" s="375"/>
      <c r="BU57" s="374"/>
    </row>
    <row r="58" spans="2:73" ht="13.35" customHeight="1" thickTop="1" thickBot="1" x14ac:dyDescent="0.25">
      <c r="B58" s="374">
        <v>27</v>
      </c>
      <c r="D58" s="376" t="s">
        <v>186</v>
      </c>
      <c r="E58" s="375" t="s">
        <v>154</v>
      </c>
      <c r="F58" s="375" t="s">
        <v>185</v>
      </c>
      <c r="G58" s="375" t="s">
        <v>152</v>
      </c>
      <c r="H58" s="378"/>
      <c r="I58" s="380"/>
      <c r="J58" s="390"/>
      <c r="K58" s="381"/>
      <c r="L58" s="386"/>
      <c r="M58" s="377"/>
      <c r="O58" s="409"/>
      <c r="P58" s="411"/>
      <c r="Q58" s="402"/>
      <c r="R58" s="401"/>
      <c r="S58" s="393"/>
      <c r="T58" s="401"/>
      <c r="U58" s="400"/>
      <c r="V58" s="410"/>
      <c r="W58" s="409"/>
      <c r="Y58" s="377"/>
      <c r="Z58" s="383"/>
      <c r="AA58" s="390"/>
      <c r="AB58" s="381"/>
      <c r="AC58" s="390"/>
      <c r="AD58" s="397"/>
      <c r="AF58" s="376" t="s">
        <v>184</v>
      </c>
      <c r="AG58" s="375" t="s">
        <v>154</v>
      </c>
      <c r="AH58" s="375" t="s">
        <v>183</v>
      </c>
      <c r="AI58" s="375" t="s">
        <v>152</v>
      </c>
      <c r="AJ58" s="374">
        <v>58</v>
      </c>
      <c r="AM58" s="374">
        <v>88</v>
      </c>
      <c r="AO58" s="376" t="s">
        <v>182</v>
      </c>
      <c r="AP58" s="375" t="s">
        <v>154</v>
      </c>
      <c r="AQ58" s="375" t="s">
        <v>181</v>
      </c>
      <c r="AR58" s="375" t="s">
        <v>152</v>
      </c>
      <c r="AS58" s="378"/>
      <c r="AT58" s="380"/>
      <c r="AU58" s="390"/>
      <c r="AV58" s="395"/>
      <c r="AW58" s="377"/>
      <c r="AX58" s="377"/>
      <c r="BD58" s="373"/>
      <c r="BJ58" s="377"/>
      <c r="BK58" s="383"/>
      <c r="BL58" s="390"/>
      <c r="BM58" s="395"/>
      <c r="BN58" s="381"/>
      <c r="BO58" s="394"/>
      <c r="BQ58" s="376" t="s">
        <v>180</v>
      </c>
      <c r="BR58" s="375" t="s">
        <v>154</v>
      </c>
      <c r="BS58" s="375" t="s">
        <v>179</v>
      </c>
      <c r="BT58" s="375" t="s">
        <v>152</v>
      </c>
      <c r="BU58" s="374">
        <v>118</v>
      </c>
    </row>
    <row r="59" spans="2:73" ht="13.35" customHeight="1" thickTop="1" thickBot="1" x14ac:dyDescent="0.25">
      <c r="B59" s="374"/>
      <c r="D59" s="376"/>
      <c r="E59" s="375"/>
      <c r="F59" s="375"/>
      <c r="G59" s="375"/>
      <c r="H59" s="377"/>
      <c r="I59" s="377"/>
      <c r="J59" s="390"/>
      <c r="K59" s="387"/>
      <c r="L59" s="386"/>
      <c r="M59" s="377"/>
      <c r="O59" s="409"/>
      <c r="P59" s="411"/>
      <c r="Q59" s="408"/>
      <c r="R59" s="401"/>
      <c r="T59" s="407"/>
      <c r="U59" s="400"/>
      <c r="V59" s="410"/>
      <c r="W59" s="409"/>
      <c r="Y59" s="377"/>
      <c r="Z59" s="383"/>
      <c r="AA59" s="382"/>
      <c r="AB59" s="381"/>
      <c r="AC59" s="377"/>
      <c r="AD59" s="392"/>
      <c r="AF59" s="376"/>
      <c r="AG59" s="375"/>
      <c r="AH59" s="375"/>
      <c r="AI59" s="375"/>
      <c r="AJ59" s="374"/>
      <c r="AM59" s="374"/>
      <c r="AO59" s="376"/>
      <c r="AP59" s="375"/>
      <c r="AQ59" s="375"/>
      <c r="AR59" s="375"/>
      <c r="AS59" s="377"/>
      <c r="AT59" s="377"/>
      <c r="AU59" s="390"/>
      <c r="AV59" s="412"/>
      <c r="AW59" s="377"/>
      <c r="AX59" s="377"/>
      <c r="BD59" s="373"/>
      <c r="BJ59" s="377"/>
      <c r="BK59" s="383"/>
      <c r="BL59" s="390"/>
      <c r="BM59" s="395"/>
      <c r="BN59" s="412"/>
      <c r="BO59" s="391"/>
      <c r="BQ59" s="376"/>
      <c r="BR59" s="375"/>
      <c r="BS59" s="375"/>
      <c r="BT59" s="375"/>
      <c r="BU59" s="374"/>
    </row>
    <row r="60" spans="2:73" ht="13.35" customHeight="1" thickTop="1" thickBot="1" x14ac:dyDescent="0.25">
      <c r="B60" s="374">
        <v>28</v>
      </c>
      <c r="D60" s="376" t="s">
        <v>178</v>
      </c>
      <c r="E60" s="375" t="s">
        <v>154</v>
      </c>
      <c r="F60" s="375" t="s">
        <v>177</v>
      </c>
      <c r="G60" s="375" t="s">
        <v>152</v>
      </c>
      <c r="H60" s="377"/>
      <c r="I60" s="377"/>
      <c r="J60" s="377"/>
      <c r="K60" s="380"/>
      <c r="L60" s="377"/>
      <c r="M60" s="377"/>
      <c r="O60" s="409"/>
      <c r="P60" s="411"/>
      <c r="Q60" s="402"/>
      <c r="R60" s="401"/>
      <c r="S60" s="393"/>
      <c r="T60" s="401"/>
      <c r="U60" s="400"/>
      <c r="V60" s="410"/>
      <c r="W60" s="409"/>
      <c r="Y60" s="377"/>
      <c r="Z60" s="377"/>
      <c r="AA60" s="379"/>
      <c r="AB60" s="377"/>
      <c r="AC60" s="377"/>
      <c r="AD60" s="378"/>
      <c r="AF60" s="376" t="s">
        <v>176</v>
      </c>
      <c r="AG60" s="375" t="s">
        <v>154</v>
      </c>
      <c r="AH60" s="375" t="s">
        <v>172</v>
      </c>
      <c r="AI60" s="375" t="s">
        <v>152</v>
      </c>
      <c r="AJ60" s="374">
        <v>59</v>
      </c>
      <c r="AM60" s="374">
        <v>89</v>
      </c>
      <c r="AO60" s="376" t="s">
        <v>175</v>
      </c>
      <c r="AP60" s="375" t="s">
        <v>154</v>
      </c>
      <c r="AQ60" s="375" t="s">
        <v>174</v>
      </c>
      <c r="AR60" s="375" t="s">
        <v>152</v>
      </c>
      <c r="AS60" s="378"/>
      <c r="AT60" s="377"/>
      <c r="AU60" s="377"/>
      <c r="AV60" s="380"/>
      <c r="AW60" s="377"/>
      <c r="AX60" s="377"/>
      <c r="BD60" s="373"/>
      <c r="BJ60" s="377"/>
      <c r="BK60" s="383"/>
      <c r="BL60" s="390"/>
      <c r="BM60" s="381"/>
      <c r="BN60" s="379"/>
      <c r="BO60" s="378"/>
      <c r="BQ60" s="376" t="s">
        <v>173</v>
      </c>
      <c r="BR60" s="375" t="s">
        <v>154</v>
      </c>
      <c r="BS60" s="375" t="s">
        <v>172</v>
      </c>
      <c r="BT60" s="375" t="s">
        <v>152</v>
      </c>
      <c r="BU60" s="374">
        <v>119</v>
      </c>
    </row>
    <row r="61" spans="2:73" ht="13.35" customHeight="1" thickTop="1" thickBot="1" x14ac:dyDescent="0.25">
      <c r="B61" s="374"/>
      <c r="D61" s="376"/>
      <c r="E61" s="375"/>
      <c r="F61" s="375"/>
      <c r="G61" s="375"/>
      <c r="H61" s="388"/>
      <c r="I61" s="387"/>
      <c r="J61" s="377"/>
      <c r="K61" s="386"/>
      <c r="L61" s="377"/>
      <c r="M61" s="377"/>
      <c r="O61" s="398">
        <f>IF(Q53="","",IF(Q53&gt;T53,1,0)+IF(Q55&gt;T55,1,0)+IF(Q57&gt;T57,1,0)+IF(Q59&gt;T59,1,0)+IF(Q61&gt;T61,1,0))</f>
        <v>3</v>
      </c>
      <c r="P61" s="403"/>
      <c r="Q61" s="408"/>
      <c r="R61" s="401"/>
      <c r="T61" s="407"/>
      <c r="U61" s="400"/>
      <c r="V61" s="399">
        <f>IF(Q53="","",IF(Q53&lt;T53,1,0)+IF(Q55&lt;T55,1,0)+IF(Q57&lt;T57,1,0)+IF(Q59&lt;T59,1,0)+IF(Q61&lt;T61,1,0))</f>
        <v>0</v>
      </c>
      <c r="W61" s="398"/>
      <c r="Y61" s="377"/>
      <c r="Z61" s="377"/>
      <c r="AA61" s="383"/>
      <c r="AB61" s="377"/>
      <c r="AC61" s="406"/>
      <c r="AD61" s="377"/>
      <c r="AF61" s="376"/>
      <c r="AG61" s="375"/>
      <c r="AH61" s="375"/>
      <c r="AI61" s="375"/>
      <c r="AJ61" s="374"/>
      <c r="AM61" s="374"/>
      <c r="AO61" s="376"/>
      <c r="AP61" s="375"/>
      <c r="AQ61" s="375"/>
      <c r="AR61" s="375"/>
      <c r="AS61" s="377"/>
      <c r="AT61" s="405"/>
      <c r="AU61" s="377"/>
      <c r="AV61" s="386"/>
      <c r="AW61" s="377"/>
      <c r="AX61" s="377"/>
      <c r="BD61" s="373"/>
      <c r="BJ61" s="377"/>
      <c r="BK61" s="383"/>
      <c r="BL61" s="382"/>
      <c r="BM61" s="381"/>
      <c r="BN61" s="377"/>
      <c r="BO61" s="377"/>
      <c r="BQ61" s="376"/>
      <c r="BR61" s="375"/>
      <c r="BS61" s="375"/>
      <c r="BT61" s="375"/>
      <c r="BU61" s="374"/>
    </row>
    <row r="62" spans="2:73" ht="13.35" customHeight="1" thickTop="1" thickBot="1" x14ac:dyDescent="0.25">
      <c r="B62" s="374">
        <v>29</v>
      </c>
      <c r="D62" s="376" t="s">
        <v>171</v>
      </c>
      <c r="E62" s="375" t="s">
        <v>154</v>
      </c>
      <c r="F62" s="375" t="s">
        <v>157</v>
      </c>
      <c r="G62" s="375" t="s">
        <v>152</v>
      </c>
      <c r="H62" s="378"/>
      <c r="I62" s="404"/>
      <c r="J62" s="381"/>
      <c r="K62" s="386"/>
      <c r="L62" s="377"/>
      <c r="M62" s="377"/>
      <c r="O62" s="398"/>
      <c r="P62" s="403"/>
      <c r="Q62" s="402"/>
      <c r="R62" s="401"/>
      <c r="S62" s="393"/>
      <c r="T62" s="401"/>
      <c r="U62" s="400"/>
      <c r="V62" s="399"/>
      <c r="W62" s="398"/>
      <c r="Y62" s="377"/>
      <c r="Z62" s="377"/>
      <c r="AA62" s="383"/>
      <c r="AB62" s="390"/>
      <c r="AC62" s="395"/>
      <c r="AD62" s="397"/>
      <c r="AF62" s="376" t="s">
        <v>170</v>
      </c>
      <c r="AG62" s="375" t="s">
        <v>154</v>
      </c>
      <c r="AH62" s="375" t="s">
        <v>169</v>
      </c>
      <c r="AI62" s="375" t="s">
        <v>152</v>
      </c>
      <c r="AJ62" s="374">
        <v>60</v>
      </c>
      <c r="AM62" s="374">
        <v>90</v>
      </c>
      <c r="AO62" s="376" t="s">
        <v>168</v>
      </c>
      <c r="AP62" s="375" t="s">
        <v>154</v>
      </c>
      <c r="AQ62" s="375" t="s">
        <v>167</v>
      </c>
      <c r="AR62" s="375" t="s">
        <v>152</v>
      </c>
      <c r="AS62" s="396"/>
      <c r="AT62" s="395"/>
      <c r="AU62" s="381"/>
      <c r="AV62" s="386"/>
      <c r="AW62" s="377"/>
      <c r="AX62" s="377"/>
      <c r="BD62" s="373"/>
      <c r="BJ62" s="377"/>
      <c r="BK62" s="377"/>
      <c r="BL62" s="379"/>
      <c r="BM62" s="377"/>
      <c r="BN62" s="377"/>
      <c r="BO62" s="394"/>
      <c r="BQ62" s="376" t="s">
        <v>166</v>
      </c>
      <c r="BR62" s="375" t="s">
        <v>154</v>
      </c>
      <c r="BS62" s="375" t="s">
        <v>165</v>
      </c>
      <c r="BT62" s="375" t="s">
        <v>152</v>
      </c>
      <c r="BU62" s="374">
        <v>120</v>
      </c>
    </row>
    <row r="63" spans="2:73" ht="13.35" customHeight="1" thickTop="1" thickBot="1" x14ac:dyDescent="0.25">
      <c r="B63" s="374"/>
      <c r="D63" s="376"/>
      <c r="E63" s="375"/>
      <c r="F63" s="375"/>
      <c r="G63" s="375"/>
      <c r="H63" s="377"/>
      <c r="I63" s="390"/>
      <c r="J63" s="387"/>
      <c r="K63" s="386"/>
      <c r="L63" s="377"/>
      <c r="M63" s="377"/>
      <c r="Q63" s="393"/>
      <c r="U63" s="393"/>
      <c r="Y63" s="377"/>
      <c r="Z63" s="377"/>
      <c r="AA63" s="383"/>
      <c r="AB63" s="382"/>
      <c r="AC63" s="381"/>
      <c r="AD63" s="392"/>
      <c r="AF63" s="376"/>
      <c r="AG63" s="375"/>
      <c r="AH63" s="375"/>
      <c r="AI63" s="375"/>
      <c r="AJ63" s="374"/>
      <c r="AM63" s="374"/>
      <c r="AO63" s="376"/>
      <c r="AP63" s="375"/>
      <c r="AQ63" s="375"/>
      <c r="AR63" s="375"/>
      <c r="AS63" s="377"/>
      <c r="AT63" s="390"/>
      <c r="AU63" s="387"/>
      <c r="AV63" s="386"/>
      <c r="AW63" s="377"/>
      <c r="AX63" s="377"/>
      <c r="BD63" s="373"/>
      <c r="BJ63" s="377"/>
      <c r="BK63" s="377"/>
      <c r="BL63" s="383"/>
      <c r="BM63" s="377"/>
      <c r="BN63" s="382"/>
      <c r="BO63" s="391"/>
      <c r="BQ63" s="376"/>
      <c r="BR63" s="375"/>
      <c r="BS63" s="375"/>
      <c r="BT63" s="375"/>
      <c r="BU63" s="374"/>
    </row>
    <row r="64" spans="2:73" ht="13.35" customHeight="1" thickTop="1" thickBot="1" x14ac:dyDescent="0.25">
      <c r="B64" s="374">
        <v>30</v>
      </c>
      <c r="D64" s="376" t="s">
        <v>164</v>
      </c>
      <c r="E64" s="375" t="s">
        <v>154</v>
      </c>
      <c r="F64" s="375" t="s">
        <v>163</v>
      </c>
      <c r="G64" s="375" t="s">
        <v>152</v>
      </c>
      <c r="H64" s="377"/>
      <c r="I64" s="377"/>
      <c r="J64" s="380"/>
      <c r="K64" s="377"/>
      <c r="L64" s="377"/>
      <c r="M64" s="377"/>
      <c r="O64" s="384"/>
      <c r="P64" s="385" t="s">
        <v>162</v>
      </c>
      <c r="Q64" s="385"/>
      <c r="R64" s="385"/>
      <c r="S64" s="385"/>
      <c r="T64" s="385"/>
      <c r="U64" s="385"/>
      <c r="V64" s="385"/>
      <c r="W64" s="384"/>
      <c r="Y64" s="377"/>
      <c r="Z64" s="377"/>
      <c r="AA64" s="377"/>
      <c r="AB64" s="379"/>
      <c r="AC64" s="378"/>
      <c r="AD64" s="378"/>
      <c r="AF64" s="376" t="s">
        <v>161</v>
      </c>
      <c r="AG64" s="375" t="s">
        <v>154</v>
      </c>
      <c r="AH64" s="375" t="s">
        <v>159</v>
      </c>
      <c r="AI64" s="375" t="s">
        <v>152</v>
      </c>
      <c r="AJ64" s="374">
        <v>61</v>
      </c>
      <c r="AM64" s="374">
        <v>91</v>
      </c>
      <c r="AO64" s="376" t="s">
        <v>160</v>
      </c>
      <c r="AP64" s="375" t="s">
        <v>154</v>
      </c>
      <c r="AQ64" s="375" t="s">
        <v>159</v>
      </c>
      <c r="AR64" s="375" t="s">
        <v>152</v>
      </c>
      <c r="AS64" s="378"/>
      <c r="AT64" s="378"/>
      <c r="AU64" s="380"/>
      <c r="AV64" s="377"/>
      <c r="AW64" s="377"/>
      <c r="AX64" s="377"/>
      <c r="BD64" s="373"/>
      <c r="BJ64" s="377"/>
      <c r="BK64" s="377"/>
      <c r="BL64" s="383"/>
      <c r="BM64" s="390"/>
      <c r="BN64" s="389"/>
      <c r="BO64" s="378"/>
      <c r="BQ64" s="376" t="s">
        <v>158</v>
      </c>
      <c r="BR64" s="375" t="s">
        <v>154</v>
      </c>
      <c r="BS64" s="375" t="s">
        <v>157</v>
      </c>
      <c r="BT64" s="375" t="s">
        <v>152</v>
      </c>
      <c r="BU64" s="374">
        <v>121</v>
      </c>
    </row>
    <row r="65" spans="2:73" ht="13.35" customHeight="1" thickTop="1" thickBot="1" x14ac:dyDescent="0.25">
      <c r="B65" s="374"/>
      <c r="D65" s="376"/>
      <c r="E65" s="375"/>
      <c r="F65" s="375"/>
      <c r="G65" s="375"/>
      <c r="H65" s="388"/>
      <c r="I65" s="387"/>
      <c r="J65" s="386"/>
      <c r="K65" s="377"/>
      <c r="L65" s="377"/>
      <c r="M65" s="377"/>
      <c r="O65" s="384"/>
      <c r="P65" s="385"/>
      <c r="Q65" s="385"/>
      <c r="R65" s="385"/>
      <c r="S65" s="385"/>
      <c r="T65" s="385"/>
      <c r="U65" s="385"/>
      <c r="V65" s="385"/>
      <c r="W65" s="384"/>
      <c r="Y65" s="377"/>
      <c r="Z65" s="377"/>
      <c r="AA65" s="377"/>
      <c r="AB65" s="377"/>
      <c r="AC65" s="377"/>
      <c r="AD65" s="377"/>
      <c r="AF65" s="376"/>
      <c r="AG65" s="375"/>
      <c r="AH65" s="375"/>
      <c r="AI65" s="375"/>
      <c r="AJ65" s="374"/>
      <c r="AM65" s="374"/>
      <c r="AO65" s="376"/>
      <c r="AP65" s="375"/>
      <c r="AQ65" s="375"/>
      <c r="AR65" s="375"/>
      <c r="AS65" s="377"/>
      <c r="AT65" s="377"/>
      <c r="AU65" s="377"/>
      <c r="AV65" s="377"/>
      <c r="AW65" s="377"/>
      <c r="AX65" s="377"/>
      <c r="BD65" s="373"/>
      <c r="BJ65" s="377"/>
      <c r="BK65" s="377"/>
      <c r="BL65" s="383"/>
      <c r="BM65" s="382"/>
      <c r="BN65" s="381"/>
      <c r="BO65" s="377"/>
      <c r="BQ65" s="376"/>
      <c r="BR65" s="375"/>
      <c r="BS65" s="375"/>
      <c r="BT65" s="375"/>
      <c r="BU65" s="374"/>
    </row>
    <row r="66" spans="2:73" ht="13.35" customHeight="1" thickTop="1" thickBot="1" x14ac:dyDescent="0.25">
      <c r="B66" s="374">
        <v>31</v>
      </c>
      <c r="D66" s="376" t="s">
        <v>156</v>
      </c>
      <c r="E66" s="375" t="s">
        <v>154</v>
      </c>
      <c r="F66" s="375" t="s">
        <v>153</v>
      </c>
      <c r="G66" s="375" t="s">
        <v>152</v>
      </c>
      <c r="H66" s="378"/>
      <c r="I66" s="380"/>
      <c r="J66" s="377"/>
      <c r="K66" s="377"/>
      <c r="L66" s="377"/>
      <c r="M66" s="377"/>
      <c r="BD66" s="373"/>
      <c r="BJ66" s="377"/>
      <c r="BK66" s="377"/>
      <c r="BL66" s="377"/>
      <c r="BM66" s="379"/>
      <c r="BN66" s="378"/>
      <c r="BO66" s="378"/>
      <c r="BQ66" s="376" t="s">
        <v>155</v>
      </c>
      <c r="BR66" s="375" t="s">
        <v>154</v>
      </c>
      <c r="BS66" s="375" t="s">
        <v>153</v>
      </c>
      <c r="BT66" s="375" t="s">
        <v>152</v>
      </c>
      <c r="BU66" s="374">
        <v>122</v>
      </c>
    </row>
    <row r="67" spans="2:73" ht="13.35" customHeight="1" thickTop="1" x14ac:dyDescent="0.2">
      <c r="B67" s="374"/>
      <c r="D67" s="376"/>
      <c r="E67" s="375"/>
      <c r="F67" s="375"/>
      <c r="G67" s="375"/>
      <c r="H67" s="377"/>
      <c r="I67" s="377"/>
      <c r="J67" s="377"/>
      <c r="K67" s="377"/>
      <c r="L67" s="377"/>
      <c r="M67" s="377"/>
      <c r="S67" s="373"/>
      <c r="BD67" s="373"/>
      <c r="BJ67" s="377"/>
      <c r="BK67" s="377"/>
      <c r="BL67" s="377"/>
      <c r="BM67" s="377"/>
      <c r="BN67" s="377"/>
      <c r="BO67" s="377"/>
      <c r="BQ67" s="376"/>
      <c r="BR67" s="375"/>
      <c r="BS67" s="375"/>
      <c r="BT67" s="375"/>
      <c r="BU67" s="374"/>
    </row>
    <row r="68" spans="2:73" ht="13.35" customHeight="1" x14ac:dyDescent="0.2">
      <c r="S68" s="373"/>
      <c r="T68" s="372"/>
      <c r="U68" s="369"/>
      <c r="V68" s="369"/>
      <c r="W68" s="369"/>
      <c r="X68" s="369"/>
      <c r="Y68" s="369"/>
      <c r="Z68" s="369"/>
      <c r="AA68" s="369"/>
      <c r="AB68" s="369"/>
      <c r="AC68" s="369"/>
      <c r="AD68" s="369"/>
      <c r="AE68" s="369"/>
      <c r="AF68" s="370"/>
      <c r="AG68" s="369"/>
      <c r="AH68" s="369"/>
      <c r="AI68" s="369"/>
      <c r="AJ68" s="371"/>
      <c r="AK68" s="369"/>
      <c r="AL68" s="369"/>
      <c r="AM68" s="371"/>
      <c r="AN68" s="369"/>
      <c r="AO68" s="370"/>
      <c r="AP68" s="369"/>
      <c r="AQ68" s="369"/>
      <c r="AR68" s="369"/>
      <c r="AS68" s="369"/>
      <c r="AT68" s="369"/>
      <c r="AU68" s="369"/>
      <c r="AV68" s="369"/>
      <c r="AW68" s="369"/>
      <c r="AX68" s="369"/>
      <c r="AY68" s="369"/>
      <c r="AZ68" s="369"/>
      <c r="BA68" s="369"/>
      <c r="BB68" s="369"/>
      <c r="BC68" s="369"/>
      <c r="BD68" s="368"/>
    </row>
    <row r="69" spans="2:73" ht="13.35" customHeight="1" x14ac:dyDescent="0.2"/>
    <row r="70" spans="2:73" ht="13.35" customHeight="1" x14ac:dyDescent="0.2"/>
  </sheetData>
  <mergeCells count="656"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42:AJ43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I12:AI13"/>
    <mergeCell ref="AG14:AG15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H50:AH51"/>
    <mergeCell ref="AI48:AI49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Q40:R41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R36:AR37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40:AO41"/>
    <mergeCell ref="AP40:AP41"/>
    <mergeCell ref="AQ40:AQ41"/>
    <mergeCell ref="AR40:AR41"/>
    <mergeCell ref="AO34:AO35"/>
    <mergeCell ref="AP34:AP35"/>
    <mergeCell ref="AQ34:AQ35"/>
    <mergeCell ref="AR34:AR35"/>
    <mergeCell ref="AO36:AO37"/>
    <mergeCell ref="AP36:AP37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AO50:AO51"/>
    <mergeCell ref="AP50:AP51"/>
    <mergeCell ref="B60:B61"/>
    <mergeCell ref="B62:B63"/>
    <mergeCell ref="B64:B65"/>
    <mergeCell ref="B66:B67"/>
    <mergeCell ref="AJ60:AJ61"/>
    <mergeCell ref="AJ62:AJ63"/>
    <mergeCell ref="AJ64:AJ65"/>
    <mergeCell ref="AM60:AM61"/>
    <mergeCell ref="BU60:BU61"/>
    <mergeCell ref="BU62:BU63"/>
    <mergeCell ref="BU64:BU65"/>
    <mergeCell ref="BU66:BU67"/>
    <mergeCell ref="AR62:AR63"/>
    <mergeCell ref="AO60:AO61"/>
    <mergeCell ref="AP60:AP61"/>
    <mergeCell ref="AQ60:AQ61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AF60:AF61"/>
    <mergeCell ref="AG60:AG61"/>
    <mergeCell ref="AH60:AH61"/>
    <mergeCell ref="AI60:AI61"/>
    <mergeCell ref="AF62:AF63"/>
    <mergeCell ref="AG62:AG63"/>
    <mergeCell ref="AH62:AH63"/>
    <mergeCell ref="AI62:AI63"/>
    <mergeCell ref="AF64:AF65"/>
    <mergeCell ref="AG64:AG65"/>
    <mergeCell ref="AH64:AH65"/>
    <mergeCell ref="AI64:AI65"/>
    <mergeCell ref="AP62:AP63"/>
    <mergeCell ref="AQ62:AQ63"/>
    <mergeCell ref="AM62:AM63"/>
    <mergeCell ref="AM64:AM65"/>
    <mergeCell ref="AR60:AR61"/>
    <mergeCell ref="BR62:BR63"/>
    <mergeCell ref="BS62:BS63"/>
    <mergeCell ref="BT62:BT63"/>
    <mergeCell ref="BQ60:BQ61"/>
    <mergeCell ref="BR60:BR61"/>
    <mergeCell ref="BS60:BS61"/>
    <mergeCell ref="BT60:BT61"/>
    <mergeCell ref="BR66:BR67"/>
    <mergeCell ref="BS66:BS67"/>
    <mergeCell ref="BT66:BT67"/>
    <mergeCell ref="BQ64:BQ65"/>
    <mergeCell ref="BR64:BR65"/>
    <mergeCell ref="BS64:BS65"/>
    <mergeCell ref="BT64:BT65"/>
    <mergeCell ref="BQ66:BQ67"/>
    <mergeCell ref="BQ62:BQ63"/>
    <mergeCell ref="AO64:AO65"/>
    <mergeCell ref="AP64:AP65"/>
    <mergeCell ref="AQ64:AQ65"/>
    <mergeCell ref="AR64:AR65"/>
    <mergeCell ref="AO62:AO63"/>
    <mergeCell ref="O35:P38"/>
    <mergeCell ref="V35:W38"/>
    <mergeCell ref="Q36:R37"/>
    <mergeCell ref="T36:U37"/>
    <mergeCell ref="Q38:R39"/>
    <mergeCell ref="T38:U39"/>
    <mergeCell ref="Q34:R35"/>
    <mergeCell ref="T34:U35"/>
    <mergeCell ref="T40:U41"/>
    <mergeCell ref="BB32:BC33"/>
    <mergeCell ref="BE32:BF33"/>
    <mergeCell ref="BB34:BC35"/>
    <mergeCell ref="BE34:BF35"/>
    <mergeCell ref="AZ35:BA38"/>
    <mergeCell ref="BB40:BC41"/>
    <mergeCell ref="BE40:BF41"/>
    <mergeCell ref="T32:U33"/>
    <mergeCell ref="AO38:AO39"/>
    <mergeCell ref="Q32:R33"/>
    <mergeCell ref="BG35:BH38"/>
    <mergeCell ref="BB36:BC37"/>
    <mergeCell ref="BE36:BF37"/>
    <mergeCell ref="BB38:BC39"/>
    <mergeCell ref="BE38:BF39"/>
    <mergeCell ref="AP38:AP39"/>
    <mergeCell ref="AQ38:AQ39"/>
    <mergeCell ref="AR38:AR39"/>
    <mergeCell ref="AQ36:AQ37"/>
    <mergeCell ref="T53:U54"/>
    <mergeCell ref="V53:W60"/>
    <mergeCell ref="Q55:R56"/>
    <mergeCell ref="T55:U56"/>
    <mergeCell ref="Q57:R58"/>
    <mergeCell ref="T57:U58"/>
    <mergeCell ref="Q59:R60"/>
    <mergeCell ref="T59:U60"/>
    <mergeCell ref="P64:V65"/>
    <mergeCell ref="R6:T10"/>
    <mergeCell ref="R11:T22"/>
    <mergeCell ref="R23:T29"/>
    <mergeCell ref="O61:P62"/>
    <mergeCell ref="Q61:R62"/>
    <mergeCell ref="T61:U62"/>
    <mergeCell ref="V61:W62"/>
    <mergeCell ref="O53:P60"/>
    <mergeCell ref="Q53:R54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595B9-1299-4D40-A222-DA20886512D2}">
  <dimension ref="B1:AL78"/>
  <sheetViews>
    <sheetView view="pageBreakPreview" zoomScale="70" zoomScaleNormal="100" zoomScaleSheetLayoutView="70" workbookViewId="0"/>
  </sheetViews>
  <sheetFormatPr defaultColWidth="9" defaultRowHeight="13.8" x14ac:dyDescent="0.2"/>
  <cols>
    <col min="1" max="1" width="2.6640625" style="365" customWidth="1"/>
    <col min="2" max="2" width="4.109375" style="366" customWidth="1"/>
    <col min="3" max="3" width="0" style="365" hidden="1" customWidth="1"/>
    <col min="4" max="4" width="14.6640625" style="367" customWidth="1"/>
    <col min="5" max="5" width="1.6640625" style="365" customWidth="1"/>
    <col min="6" max="6" width="6.6640625" style="365" customWidth="1"/>
    <col min="7" max="7" width="1.6640625" style="365" customWidth="1"/>
    <col min="8" max="30" width="2" style="365" customWidth="1"/>
    <col min="31" max="31" width="0" style="365" hidden="1" customWidth="1"/>
    <col min="32" max="32" width="14.6640625" style="367" customWidth="1"/>
    <col min="33" max="33" width="1.6640625" style="365" customWidth="1"/>
    <col min="34" max="34" width="6.6640625" style="365" customWidth="1"/>
    <col min="35" max="35" width="1.6640625" style="365" customWidth="1"/>
    <col min="36" max="36" width="4.109375" style="366" customWidth="1"/>
    <col min="37" max="37" width="2.6640625" style="365" customWidth="1"/>
    <col min="38" max="38" width="4.109375" style="366" customWidth="1"/>
    <col min="39" max="39" width="2.6640625" style="365" customWidth="1"/>
    <col min="40" max="16384" width="9" style="365"/>
  </cols>
  <sheetData>
    <row r="1" spans="2:36" ht="30" customHeight="1" x14ac:dyDescent="0.2">
      <c r="D1" s="432" t="s">
        <v>319</v>
      </c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  <c r="AF1" s="432"/>
      <c r="AG1" s="432"/>
      <c r="AH1" s="432"/>
    </row>
    <row r="3" spans="2:36" ht="24.9" customHeight="1" x14ac:dyDescent="0.2">
      <c r="M3" s="423" t="s">
        <v>388</v>
      </c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AB3" s="422" t="s">
        <v>317</v>
      </c>
      <c r="AC3" s="421"/>
      <c r="AD3" s="421"/>
      <c r="AE3" s="421"/>
      <c r="AF3" s="421"/>
      <c r="AG3" s="421"/>
      <c r="AH3" s="421"/>
      <c r="AI3" s="421"/>
      <c r="AJ3" s="421"/>
    </row>
    <row r="4" spans="2:36" x14ac:dyDescent="0.2">
      <c r="AB4" s="422" t="s">
        <v>316</v>
      </c>
      <c r="AC4" s="421"/>
      <c r="AD4" s="421"/>
      <c r="AE4" s="421"/>
      <c r="AF4" s="421"/>
      <c r="AG4" s="421"/>
      <c r="AH4" s="421"/>
      <c r="AI4" s="421"/>
      <c r="AJ4" s="421"/>
    </row>
    <row r="6" spans="2:36" ht="11.7" customHeight="1" thickBot="1" x14ac:dyDescent="0.25">
      <c r="B6" s="374">
        <v>1</v>
      </c>
      <c r="D6" s="376" t="s">
        <v>387</v>
      </c>
      <c r="E6" s="375" t="s">
        <v>154</v>
      </c>
      <c r="F6" s="375" t="s">
        <v>245</v>
      </c>
      <c r="G6" s="375" t="s">
        <v>152</v>
      </c>
      <c r="H6" s="378"/>
      <c r="I6" s="378"/>
      <c r="J6" s="377"/>
      <c r="K6" s="377"/>
      <c r="L6" s="377"/>
      <c r="M6" s="377"/>
      <c r="R6" s="419" t="s">
        <v>314</v>
      </c>
      <c r="S6" s="419"/>
      <c r="T6" s="419"/>
      <c r="Y6" s="377"/>
      <c r="Z6" s="377"/>
      <c r="AA6" s="377"/>
      <c r="AB6" s="377"/>
      <c r="AC6" s="378"/>
      <c r="AD6" s="378"/>
      <c r="AF6" s="376" t="s">
        <v>386</v>
      </c>
      <c r="AG6" s="375" t="s">
        <v>154</v>
      </c>
      <c r="AH6" s="375" t="s">
        <v>159</v>
      </c>
      <c r="AI6" s="375" t="s">
        <v>152</v>
      </c>
      <c r="AJ6" s="374">
        <v>34</v>
      </c>
    </row>
    <row r="7" spans="2:36" ht="11.7" customHeight="1" thickTop="1" thickBot="1" x14ac:dyDescent="0.25">
      <c r="B7" s="374"/>
      <c r="D7" s="376"/>
      <c r="E7" s="375"/>
      <c r="F7" s="375"/>
      <c r="G7" s="375"/>
      <c r="H7" s="377"/>
      <c r="I7" s="377"/>
      <c r="J7" s="405"/>
      <c r="K7" s="377"/>
      <c r="L7" s="377"/>
      <c r="M7" s="377"/>
      <c r="R7" s="419"/>
      <c r="S7" s="419"/>
      <c r="T7" s="419"/>
      <c r="Y7" s="377"/>
      <c r="Z7" s="377"/>
      <c r="AA7" s="377"/>
      <c r="AB7" s="406"/>
      <c r="AC7" s="377"/>
      <c r="AD7" s="377"/>
      <c r="AF7" s="376"/>
      <c r="AG7" s="375"/>
      <c r="AH7" s="375"/>
      <c r="AI7" s="375"/>
      <c r="AJ7" s="374"/>
    </row>
    <row r="8" spans="2:36" ht="11.7" customHeight="1" thickTop="1" x14ac:dyDescent="0.2">
      <c r="B8" s="374">
        <v>2</v>
      </c>
      <c r="D8" s="376" t="s">
        <v>385</v>
      </c>
      <c r="E8" s="375" t="s">
        <v>154</v>
      </c>
      <c r="F8" s="375" t="s">
        <v>174</v>
      </c>
      <c r="G8" s="375" t="s">
        <v>152</v>
      </c>
      <c r="H8" s="394"/>
      <c r="I8" s="377"/>
      <c r="J8" s="381"/>
      <c r="K8" s="386"/>
      <c r="L8" s="377"/>
      <c r="M8" s="377"/>
      <c r="R8" s="419"/>
      <c r="S8" s="419"/>
      <c r="T8" s="419"/>
      <c r="Y8" s="377"/>
      <c r="Z8" s="377"/>
      <c r="AA8" s="383"/>
      <c r="AB8" s="390"/>
      <c r="AC8" s="381"/>
      <c r="AD8" s="394"/>
      <c r="AF8" s="376" t="s">
        <v>384</v>
      </c>
      <c r="AG8" s="375" t="s">
        <v>154</v>
      </c>
      <c r="AH8" s="375" t="s">
        <v>255</v>
      </c>
      <c r="AI8" s="375" t="s">
        <v>152</v>
      </c>
      <c r="AJ8" s="374">
        <v>35</v>
      </c>
    </row>
    <row r="9" spans="2:36" ht="11.7" customHeight="1" thickBot="1" x14ac:dyDescent="0.25">
      <c r="B9" s="374"/>
      <c r="D9" s="376"/>
      <c r="E9" s="375"/>
      <c r="F9" s="375"/>
      <c r="G9" s="375"/>
      <c r="H9" s="377"/>
      <c r="I9" s="412"/>
      <c r="J9" s="381"/>
      <c r="K9" s="386"/>
      <c r="L9" s="377"/>
      <c r="M9" s="377"/>
      <c r="R9" s="419"/>
      <c r="S9" s="419"/>
      <c r="T9" s="419"/>
      <c r="Y9" s="377"/>
      <c r="Z9" s="377"/>
      <c r="AA9" s="383"/>
      <c r="AB9" s="390"/>
      <c r="AC9" s="412"/>
      <c r="AD9" s="391"/>
      <c r="AF9" s="376"/>
      <c r="AG9" s="375"/>
      <c r="AH9" s="375"/>
      <c r="AI9" s="375"/>
      <c r="AJ9" s="374"/>
    </row>
    <row r="10" spans="2:36" ht="11.7" customHeight="1" thickTop="1" thickBot="1" x14ac:dyDescent="0.25">
      <c r="B10" s="374">
        <v>3</v>
      </c>
      <c r="D10" s="376" t="s">
        <v>383</v>
      </c>
      <c r="E10" s="375" t="s">
        <v>154</v>
      </c>
      <c r="F10" s="375" t="s">
        <v>202</v>
      </c>
      <c r="G10" s="375" t="s">
        <v>152</v>
      </c>
      <c r="H10" s="378"/>
      <c r="I10" s="380"/>
      <c r="J10" s="377"/>
      <c r="K10" s="405"/>
      <c r="L10" s="377"/>
      <c r="M10" s="377"/>
      <c r="R10" s="419"/>
      <c r="S10" s="419"/>
      <c r="T10" s="419"/>
      <c r="Y10" s="377"/>
      <c r="Z10" s="377"/>
      <c r="AA10" s="406"/>
      <c r="AB10" s="377"/>
      <c r="AC10" s="379"/>
      <c r="AD10" s="378"/>
      <c r="AF10" s="376" t="s">
        <v>382</v>
      </c>
      <c r="AG10" s="375" t="s">
        <v>154</v>
      </c>
      <c r="AH10" s="375" t="s">
        <v>263</v>
      </c>
      <c r="AI10" s="375" t="s">
        <v>152</v>
      </c>
      <c r="AJ10" s="374">
        <v>36</v>
      </c>
    </row>
    <row r="11" spans="2:36" ht="11.7" customHeight="1" thickTop="1" x14ac:dyDescent="0.2">
      <c r="B11" s="374"/>
      <c r="D11" s="376"/>
      <c r="E11" s="375"/>
      <c r="F11" s="375"/>
      <c r="G11" s="375"/>
      <c r="H11" s="377"/>
      <c r="I11" s="377"/>
      <c r="J11" s="377"/>
      <c r="K11" s="381"/>
      <c r="L11" s="386"/>
      <c r="M11" s="377"/>
      <c r="R11" s="420" t="s">
        <v>381</v>
      </c>
      <c r="S11" s="420"/>
      <c r="T11" s="420"/>
      <c r="Y11" s="377"/>
      <c r="Z11" s="377"/>
      <c r="AA11" s="395"/>
      <c r="AB11" s="381"/>
      <c r="AC11" s="377"/>
      <c r="AD11" s="377"/>
      <c r="AF11" s="376"/>
      <c r="AG11" s="375"/>
      <c r="AH11" s="375"/>
      <c r="AI11" s="375"/>
      <c r="AJ11" s="374"/>
    </row>
    <row r="12" spans="2:36" ht="11.7" customHeight="1" x14ac:dyDescent="0.2">
      <c r="B12" s="374">
        <v>4</v>
      </c>
      <c r="D12" s="376" t="s">
        <v>380</v>
      </c>
      <c r="E12" s="375" t="s">
        <v>154</v>
      </c>
      <c r="F12" s="375" t="s">
        <v>218</v>
      </c>
      <c r="G12" s="375" t="s">
        <v>152</v>
      </c>
      <c r="H12" s="394"/>
      <c r="I12" s="394"/>
      <c r="J12" s="377"/>
      <c r="K12" s="381"/>
      <c r="L12" s="386"/>
      <c r="M12" s="377"/>
      <c r="R12" s="420"/>
      <c r="S12" s="420"/>
      <c r="T12" s="420"/>
      <c r="Y12" s="377"/>
      <c r="Z12" s="377"/>
      <c r="AA12" s="395"/>
      <c r="AB12" s="381"/>
      <c r="AC12" s="394"/>
      <c r="AD12" s="394"/>
      <c r="AF12" s="376" t="s">
        <v>379</v>
      </c>
      <c r="AG12" s="375" t="s">
        <v>154</v>
      </c>
      <c r="AH12" s="375" t="s">
        <v>183</v>
      </c>
      <c r="AI12" s="375" t="s">
        <v>152</v>
      </c>
      <c r="AJ12" s="374">
        <v>37</v>
      </c>
    </row>
    <row r="13" spans="2:36" ht="11.7" customHeight="1" thickBot="1" x14ac:dyDescent="0.25">
      <c r="B13" s="374"/>
      <c r="D13" s="376"/>
      <c r="E13" s="375"/>
      <c r="F13" s="375"/>
      <c r="G13" s="375"/>
      <c r="H13" s="377"/>
      <c r="I13" s="377"/>
      <c r="J13" s="412"/>
      <c r="K13" s="381"/>
      <c r="L13" s="386"/>
      <c r="M13" s="377"/>
      <c r="R13" s="420"/>
      <c r="S13" s="420"/>
      <c r="T13" s="420"/>
      <c r="Y13" s="377"/>
      <c r="Z13" s="377"/>
      <c r="AA13" s="395"/>
      <c r="AB13" s="412"/>
      <c r="AC13" s="391"/>
      <c r="AD13" s="392"/>
      <c r="AF13" s="376"/>
      <c r="AG13" s="375"/>
      <c r="AH13" s="375"/>
      <c r="AI13" s="375"/>
      <c r="AJ13" s="374"/>
    </row>
    <row r="14" spans="2:36" ht="11.7" customHeight="1" thickTop="1" thickBot="1" x14ac:dyDescent="0.25">
      <c r="B14" s="374">
        <v>5</v>
      </c>
      <c r="D14" s="376" t="s">
        <v>378</v>
      </c>
      <c r="E14" s="375" t="s">
        <v>154</v>
      </c>
      <c r="F14" s="375" t="s">
        <v>157</v>
      </c>
      <c r="G14" s="375" t="s">
        <v>152</v>
      </c>
      <c r="H14" s="378"/>
      <c r="I14" s="378"/>
      <c r="J14" s="380"/>
      <c r="K14" s="377"/>
      <c r="L14" s="386"/>
      <c r="M14" s="377"/>
      <c r="R14" s="420"/>
      <c r="S14" s="420"/>
      <c r="T14" s="420"/>
      <c r="Y14" s="377"/>
      <c r="Z14" s="377"/>
      <c r="AA14" s="381"/>
      <c r="AB14" s="379"/>
      <c r="AC14" s="378"/>
      <c r="AD14" s="378"/>
      <c r="AF14" s="376" t="s">
        <v>377</v>
      </c>
      <c r="AG14" s="375" t="s">
        <v>154</v>
      </c>
      <c r="AH14" s="375" t="s">
        <v>229</v>
      </c>
      <c r="AI14" s="375" t="s">
        <v>152</v>
      </c>
      <c r="AJ14" s="374">
        <v>38</v>
      </c>
    </row>
    <row r="15" spans="2:36" ht="11.7" customHeight="1" thickTop="1" thickBot="1" x14ac:dyDescent="0.25">
      <c r="B15" s="374"/>
      <c r="D15" s="376"/>
      <c r="E15" s="375"/>
      <c r="F15" s="375"/>
      <c r="G15" s="375"/>
      <c r="H15" s="377"/>
      <c r="I15" s="377"/>
      <c r="J15" s="377"/>
      <c r="K15" s="377"/>
      <c r="L15" s="405"/>
      <c r="M15" s="377"/>
      <c r="R15" s="420"/>
      <c r="S15" s="420"/>
      <c r="T15" s="420"/>
      <c r="Y15" s="377"/>
      <c r="Z15" s="382"/>
      <c r="AA15" s="381"/>
      <c r="AB15" s="377"/>
      <c r="AC15" s="377"/>
      <c r="AD15" s="377"/>
      <c r="AF15" s="376"/>
      <c r="AG15" s="375"/>
      <c r="AH15" s="375"/>
      <c r="AI15" s="375"/>
      <c r="AJ15" s="374"/>
    </row>
    <row r="16" spans="2:36" ht="11.7" customHeight="1" thickTop="1" thickBot="1" x14ac:dyDescent="0.25">
      <c r="B16" s="374">
        <v>6</v>
      </c>
      <c r="D16" s="376" t="s">
        <v>376</v>
      </c>
      <c r="E16" s="375" t="s">
        <v>154</v>
      </c>
      <c r="F16" s="375" t="s">
        <v>169</v>
      </c>
      <c r="G16" s="375" t="s">
        <v>152</v>
      </c>
      <c r="H16" s="377"/>
      <c r="I16" s="377"/>
      <c r="J16" s="377"/>
      <c r="K16" s="390"/>
      <c r="L16" s="381"/>
      <c r="M16" s="386"/>
      <c r="R16" s="420"/>
      <c r="S16" s="420"/>
      <c r="T16" s="420"/>
      <c r="Y16" s="383"/>
      <c r="Z16" s="379"/>
      <c r="AA16" s="377"/>
      <c r="AB16" s="377"/>
      <c r="AC16" s="378"/>
      <c r="AD16" s="378"/>
      <c r="AF16" s="376" t="s">
        <v>375</v>
      </c>
      <c r="AG16" s="375" t="s">
        <v>154</v>
      </c>
      <c r="AH16" s="375" t="s">
        <v>202</v>
      </c>
      <c r="AI16" s="375" t="s">
        <v>152</v>
      </c>
      <c r="AJ16" s="374">
        <v>39</v>
      </c>
    </row>
    <row r="17" spans="2:36" ht="11.7" customHeight="1" thickTop="1" thickBot="1" x14ac:dyDescent="0.25">
      <c r="B17" s="374"/>
      <c r="D17" s="376"/>
      <c r="E17" s="375"/>
      <c r="F17" s="375"/>
      <c r="G17" s="375"/>
      <c r="H17" s="392"/>
      <c r="I17" s="388"/>
      <c r="J17" s="387"/>
      <c r="K17" s="390"/>
      <c r="L17" s="381"/>
      <c r="M17" s="386"/>
      <c r="R17" s="420"/>
      <c r="S17" s="420"/>
      <c r="T17" s="420"/>
      <c r="Y17" s="383"/>
      <c r="Z17" s="383"/>
      <c r="AA17" s="377"/>
      <c r="AB17" s="406"/>
      <c r="AC17" s="377"/>
      <c r="AD17" s="377"/>
      <c r="AF17" s="376"/>
      <c r="AG17" s="375"/>
      <c r="AH17" s="375"/>
      <c r="AI17" s="375"/>
      <c r="AJ17" s="374"/>
    </row>
    <row r="18" spans="2:36" ht="11.7" customHeight="1" thickTop="1" thickBot="1" x14ac:dyDescent="0.25">
      <c r="B18" s="374">
        <v>7</v>
      </c>
      <c r="D18" s="376" t="s">
        <v>374</v>
      </c>
      <c r="E18" s="375" t="s">
        <v>154</v>
      </c>
      <c r="F18" s="375" t="s">
        <v>163</v>
      </c>
      <c r="G18" s="375" t="s">
        <v>152</v>
      </c>
      <c r="H18" s="378"/>
      <c r="I18" s="378"/>
      <c r="J18" s="404"/>
      <c r="K18" s="395"/>
      <c r="L18" s="381"/>
      <c r="M18" s="386"/>
      <c r="R18" s="420"/>
      <c r="S18" s="420"/>
      <c r="T18" s="420"/>
      <c r="Y18" s="383"/>
      <c r="Z18" s="383"/>
      <c r="AA18" s="390"/>
      <c r="AB18" s="395"/>
      <c r="AC18" s="397"/>
      <c r="AD18" s="394"/>
      <c r="AF18" s="376" t="s">
        <v>373</v>
      </c>
      <c r="AG18" s="375" t="s">
        <v>154</v>
      </c>
      <c r="AH18" s="375" t="s">
        <v>272</v>
      </c>
      <c r="AI18" s="375" t="s">
        <v>152</v>
      </c>
      <c r="AJ18" s="374">
        <v>40</v>
      </c>
    </row>
    <row r="19" spans="2:36" ht="11.7" customHeight="1" thickTop="1" thickBot="1" x14ac:dyDescent="0.25">
      <c r="B19" s="374"/>
      <c r="D19" s="376"/>
      <c r="E19" s="375"/>
      <c r="F19" s="375"/>
      <c r="G19" s="375"/>
      <c r="H19" s="377"/>
      <c r="I19" s="377"/>
      <c r="J19" s="390"/>
      <c r="K19" s="412"/>
      <c r="L19" s="381"/>
      <c r="M19" s="386"/>
      <c r="R19" s="420"/>
      <c r="S19" s="420"/>
      <c r="T19" s="420"/>
      <c r="Y19" s="383"/>
      <c r="Z19" s="383"/>
      <c r="AA19" s="382"/>
      <c r="AB19" s="381"/>
      <c r="AC19" s="392"/>
      <c r="AD19" s="392"/>
      <c r="AF19" s="376"/>
      <c r="AG19" s="375"/>
      <c r="AH19" s="375"/>
      <c r="AI19" s="375"/>
      <c r="AJ19" s="374"/>
    </row>
    <row r="20" spans="2:36" ht="11.7" customHeight="1" thickTop="1" x14ac:dyDescent="0.2">
      <c r="B20" s="374">
        <v>8</v>
      </c>
      <c r="D20" s="376" t="s">
        <v>372</v>
      </c>
      <c r="E20" s="375" t="s">
        <v>154</v>
      </c>
      <c r="F20" s="375" t="s">
        <v>181</v>
      </c>
      <c r="G20" s="375" t="s">
        <v>152</v>
      </c>
      <c r="H20" s="377"/>
      <c r="I20" s="377"/>
      <c r="J20" s="377"/>
      <c r="K20" s="380"/>
      <c r="L20" s="377"/>
      <c r="M20" s="386"/>
      <c r="R20" s="420"/>
      <c r="S20" s="420"/>
      <c r="T20" s="420"/>
      <c r="Y20" s="383"/>
      <c r="Z20" s="377"/>
      <c r="AA20" s="379"/>
      <c r="AB20" s="377"/>
      <c r="AC20" s="394"/>
      <c r="AD20" s="394"/>
      <c r="AF20" s="376" t="s">
        <v>371</v>
      </c>
      <c r="AG20" s="375" t="s">
        <v>154</v>
      </c>
      <c r="AH20" s="375" t="s">
        <v>157</v>
      </c>
      <c r="AI20" s="375" t="s">
        <v>152</v>
      </c>
      <c r="AJ20" s="374">
        <v>41</v>
      </c>
    </row>
    <row r="21" spans="2:36" ht="11.7" customHeight="1" thickBot="1" x14ac:dyDescent="0.25">
      <c r="B21" s="374"/>
      <c r="D21" s="376"/>
      <c r="E21" s="375"/>
      <c r="F21" s="375"/>
      <c r="G21" s="375"/>
      <c r="H21" s="392"/>
      <c r="I21" s="388"/>
      <c r="J21" s="387"/>
      <c r="K21" s="386"/>
      <c r="L21" s="377"/>
      <c r="M21" s="386"/>
      <c r="R21" s="420"/>
      <c r="S21" s="420"/>
      <c r="T21" s="420"/>
      <c r="Y21" s="383"/>
      <c r="Z21" s="377"/>
      <c r="AA21" s="383"/>
      <c r="AB21" s="382"/>
      <c r="AC21" s="391"/>
      <c r="AD21" s="392"/>
      <c r="AF21" s="376"/>
      <c r="AG21" s="375"/>
      <c r="AH21" s="375"/>
      <c r="AI21" s="375"/>
      <c r="AJ21" s="374"/>
    </row>
    <row r="22" spans="2:36" ht="11.7" customHeight="1" thickTop="1" thickBot="1" x14ac:dyDescent="0.25">
      <c r="B22" s="374">
        <v>9</v>
      </c>
      <c r="D22" s="376" t="s">
        <v>370</v>
      </c>
      <c r="E22" s="375" t="s">
        <v>154</v>
      </c>
      <c r="F22" s="375" t="s">
        <v>159</v>
      </c>
      <c r="G22" s="375" t="s">
        <v>152</v>
      </c>
      <c r="H22" s="378"/>
      <c r="I22" s="378"/>
      <c r="J22" s="380"/>
      <c r="K22" s="377"/>
      <c r="L22" s="377"/>
      <c r="M22" s="386"/>
      <c r="R22" s="420"/>
      <c r="S22" s="420"/>
      <c r="T22" s="420"/>
      <c r="Y22" s="383"/>
      <c r="Z22" s="377"/>
      <c r="AA22" s="377"/>
      <c r="AB22" s="379"/>
      <c r="AC22" s="378"/>
      <c r="AD22" s="378"/>
      <c r="AF22" s="376" t="s">
        <v>369</v>
      </c>
      <c r="AG22" s="375" t="s">
        <v>154</v>
      </c>
      <c r="AH22" s="375" t="s">
        <v>169</v>
      </c>
      <c r="AI22" s="375" t="s">
        <v>152</v>
      </c>
      <c r="AJ22" s="374">
        <v>42</v>
      </c>
    </row>
    <row r="23" spans="2:36" ht="11.7" customHeight="1" thickTop="1" thickBot="1" x14ac:dyDescent="0.25">
      <c r="B23" s="374"/>
      <c r="D23" s="376"/>
      <c r="E23" s="375"/>
      <c r="F23" s="375"/>
      <c r="G23" s="375"/>
      <c r="H23" s="377"/>
      <c r="I23" s="377"/>
      <c r="J23" s="377"/>
      <c r="K23" s="377"/>
      <c r="L23" s="377"/>
      <c r="M23" s="405"/>
      <c r="R23" s="420"/>
      <c r="S23" s="420"/>
      <c r="T23" s="420"/>
      <c r="Y23" s="406"/>
      <c r="Z23" s="377"/>
      <c r="AA23" s="377"/>
      <c r="AB23" s="377"/>
      <c r="AC23" s="377"/>
      <c r="AD23" s="377"/>
      <c r="AF23" s="376"/>
      <c r="AG23" s="375"/>
      <c r="AH23" s="375"/>
      <c r="AI23" s="375"/>
      <c r="AJ23" s="374"/>
    </row>
    <row r="24" spans="2:36" ht="11.7" customHeight="1" thickTop="1" thickBot="1" x14ac:dyDescent="0.25">
      <c r="B24" s="374">
        <v>10</v>
      </c>
      <c r="D24" s="376" t="s">
        <v>368</v>
      </c>
      <c r="E24" s="375" t="s">
        <v>154</v>
      </c>
      <c r="F24" s="375" t="s">
        <v>211</v>
      </c>
      <c r="G24" s="375" t="s">
        <v>152</v>
      </c>
      <c r="H24" s="378"/>
      <c r="I24" s="378"/>
      <c r="J24" s="377"/>
      <c r="K24" s="377"/>
      <c r="L24" s="390"/>
      <c r="M24" s="381"/>
      <c r="N24" s="431"/>
      <c r="R24" s="419" t="s">
        <v>277</v>
      </c>
      <c r="S24" s="419"/>
      <c r="T24" s="419"/>
      <c r="Y24" s="395"/>
      <c r="Z24" s="381"/>
      <c r="AA24" s="377"/>
      <c r="AB24" s="377"/>
      <c r="AC24" s="378"/>
      <c r="AD24" s="378"/>
      <c r="AF24" s="376" t="s">
        <v>367</v>
      </c>
      <c r="AG24" s="375" t="s">
        <v>154</v>
      </c>
      <c r="AH24" s="375" t="s">
        <v>163</v>
      </c>
      <c r="AI24" s="375" t="s">
        <v>152</v>
      </c>
      <c r="AJ24" s="374">
        <v>43</v>
      </c>
    </row>
    <row r="25" spans="2:36" ht="11.7" customHeight="1" thickTop="1" thickBot="1" x14ac:dyDescent="0.25">
      <c r="B25" s="374"/>
      <c r="D25" s="376"/>
      <c r="E25" s="375"/>
      <c r="F25" s="375"/>
      <c r="G25" s="375"/>
      <c r="H25" s="377"/>
      <c r="I25" s="377"/>
      <c r="J25" s="405"/>
      <c r="K25" s="377"/>
      <c r="L25" s="390"/>
      <c r="M25" s="381"/>
      <c r="N25" s="431"/>
      <c r="R25" s="419"/>
      <c r="S25" s="419"/>
      <c r="T25" s="419"/>
      <c r="Y25" s="395"/>
      <c r="Z25" s="381"/>
      <c r="AA25" s="377"/>
      <c r="AB25" s="406"/>
      <c r="AC25" s="377"/>
      <c r="AD25" s="377"/>
      <c r="AF25" s="376"/>
      <c r="AG25" s="375"/>
      <c r="AH25" s="375"/>
      <c r="AI25" s="375"/>
      <c r="AJ25" s="374"/>
    </row>
    <row r="26" spans="2:36" ht="11.7" customHeight="1" thickTop="1" x14ac:dyDescent="0.2">
      <c r="B26" s="374">
        <v>11</v>
      </c>
      <c r="D26" s="376" t="s">
        <v>366</v>
      </c>
      <c r="E26" s="375" t="s">
        <v>154</v>
      </c>
      <c r="F26" s="375" t="s">
        <v>193</v>
      </c>
      <c r="G26" s="375" t="s">
        <v>152</v>
      </c>
      <c r="H26" s="394"/>
      <c r="I26" s="396"/>
      <c r="J26" s="395"/>
      <c r="K26" s="377"/>
      <c r="L26" s="390"/>
      <c r="M26" s="381"/>
      <c r="N26" s="431"/>
      <c r="R26" s="419"/>
      <c r="S26" s="419"/>
      <c r="T26" s="419"/>
      <c r="Y26" s="395"/>
      <c r="Z26" s="381"/>
      <c r="AA26" s="383"/>
      <c r="AB26" s="390"/>
      <c r="AC26" s="397"/>
      <c r="AD26" s="394"/>
      <c r="AF26" s="376" t="s">
        <v>365</v>
      </c>
      <c r="AG26" s="375" t="s">
        <v>154</v>
      </c>
      <c r="AH26" s="375" t="s">
        <v>174</v>
      </c>
      <c r="AI26" s="375" t="s">
        <v>152</v>
      </c>
      <c r="AJ26" s="374">
        <v>44</v>
      </c>
    </row>
    <row r="27" spans="2:36" ht="11.7" customHeight="1" thickBot="1" x14ac:dyDescent="0.25">
      <c r="B27" s="374"/>
      <c r="D27" s="376"/>
      <c r="E27" s="375"/>
      <c r="F27" s="375"/>
      <c r="G27" s="375"/>
      <c r="H27" s="377"/>
      <c r="I27" s="377"/>
      <c r="J27" s="390"/>
      <c r="K27" s="387"/>
      <c r="L27" s="390"/>
      <c r="M27" s="381"/>
      <c r="N27" s="431"/>
      <c r="R27" s="419"/>
      <c r="S27" s="419"/>
      <c r="T27" s="419"/>
      <c r="Y27" s="395"/>
      <c r="Z27" s="381"/>
      <c r="AA27" s="406"/>
      <c r="AB27" s="377"/>
      <c r="AC27" s="392"/>
      <c r="AD27" s="392"/>
      <c r="AF27" s="376"/>
      <c r="AG27" s="375"/>
      <c r="AH27" s="375"/>
      <c r="AI27" s="375"/>
      <c r="AJ27" s="374"/>
    </row>
    <row r="28" spans="2:36" ht="11.7" customHeight="1" thickTop="1" thickBot="1" x14ac:dyDescent="0.25">
      <c r="B28" s="374">
        <v>12</v>
      </c>
      <c r="D28" s="376" t="s">
        <v>364</v>
      </c>
      <c r="E28" s="375" t="s">
        <v>154</v>
      </c>
      <c r="F28" s="375" t="s">
        <v>159</v>
      </c>
      <c r="G28" s="375" t="s">
        <v>152</v>
      </c>
      <c r="H28" s="378"/>
      <c r="I28" s="378"/>
      <c r="J28" s="377"/>
      <c r="K28" s="404"/>
      <c r="L28" s="395"/>
      <c r="M28" s="381"/>
      <c r="N28" s="431"/>
      <c r="R28" s="419"/>
      <c r="S28" s="419"/>
      <c r="T28" s="419"/>
      <c r="Y28" s="395"/>
      <c r="Z28" s="395"/>
      <c r="AA28" s="395"/>
      <c r="AB28" s="381"/>
      <c r="AC28" s="394"/>
      <c r="AD28" s="394"/>
      <c r="AF28" s="376" t="s">
        <v>363</v>
      </c>
      <c r="AG28" s="375" t="s">
        <v>154</v>
      </c>
      <c r="AH28" s="375" t="s">
        <v>218</v>
      </c>
      <c r="AI28" s="375" t="s">
        <v>152</v>
      </c>
      <c r="AJ28" s="374">
        <v>45</v>
      </c>
    </row>
    <row r="29" spans="2:36" ht="11.7" customHeight="1" thickTop="1" thickBot="1" x14ac:dyDescent="0.25">
      <c r="B29" s="374"/>
      <c r="D29" s="376"/>
      <c r="E29" s="375"/>
      <c r="F29" s="375"/>
      <c r="G29" s="375"/>
      <c r="H29" s="377"/>
      <c r="I29" s="377"/>
      <c r="J29" s="405"/>
      <c r="K29" s="413"/>
      <c r="L29" s="395"/>
      <c r="M29" s="381"/>
      <c r="N29" s="431"/>
      <c r="R29" s="419"/>
      <c r="S29" s="419"/>
      <c r="T29" s="419"/>
      <c r="Y29" s="395"/>
      <c r="Z29" s="395"/>
      <c r="AA29" s="395"/>
      <c r="AB29" s="412"/>
      <c r="AC29" s="391"/>
      <c r="AD29" s="392"/>
      <c r="AF29" s="376"/>
      <c r="AG29" s="375"/>
      <c r="AH29" s="375"/>
      <c r="AI29" s="375"/>
      <c r="AJ29" s="374"/>
    </row>
    <row r="30" spans="2:36" ht="11.7" customHeight="1" thickTop="1" thickBot="1" x14ac:dyDescent="0.25">
      <c r="B30" s="374">
        <v>13</v>
      </c>
      <c r="D30" s="376" t="s">
        <v>362</v>
      </c>
      <c r="E30" s="375" t="s">
        <v>154</v>
      </c>
      <c r="F30" s="375" t="s">
        <v>226</v>
      </c>
      <c r="G30" s="375" t="s">
        <v>152</v>
      </c>
      <c r="H30" s="394"/>
      <c r="I30" s="396"/>
      <c r="J30" s="377"/>
      <c r="K30" s="390"/>
      <c r="L30" s="395"/>
      <c r="M30" s="381"/>
      <c r="N30" s="431"/>
      <c r="R30" s="419"/>
      <c r="S30" s="419"/>
      <c r="T30" s="419"/>
      <c r="Y30" s="395"/>
      <c r="Z30" s="395"/>
      <c r="AA30" s="381"/>
      <c r="AB30" s="379"/>
      <c r="AC30" s="378"/>
      <c r="AD30" s="378"/>
      <c r="AF30" s="376" t="s">
        <v>361</v>
      </c>
      <c r="AG30" s="375" t="s">
        <v>154</v>
      </c>
      <c r="AH30" s="375" t="s">
        <v>237</v>
      </c>
      <c r="AI30" s="375" t="s">
        <v>152</v>
      </c>
      <c r="AJ30" s="374">
        <v>46</v>
      </c>
    </row>
    <row r="31" spans="2:36" ht="11.7" customHeight="1" thickTop="1" thickBot="1" x14ac:dyDescent="0.25">
      <c r="B31" s="374"/>
      <c r="D31" s="376"/>
      <c r="E31" s="375"/>
      <c r="F31" s="375"/>
      <c r="G31" s="375"/>
      <c r="H31" s="377"/>
      <c r="I31" s="377"/>
      <c r="J31" s="377"/>
      <c r="K31" s="390"/>
      <c r="L31" s="412"/>
      <c r="M31" s="381"/>
      <c r="N31" s="431"/>
      <c r="R31" s="419"/>
      <c r="S31" s="419"/>
      <c r="T31" s="419"/>
      <c r="Y31" s="395"/>
      <c r="Z31" s="412"/>
      <c r="AA31" s="381"/>
      <c r="AB31" s="377"/>
      <c r="AC31" s="377"/>
      <c r="AD31" s="377"/>
      <c r="AF31" s="376"/>
      <c r="AG31" s="375"/>
      <c r="AH31" s="375"/>
      <c r="AI31" s="375"/>
      <c r="AJ31" s="374"/>
    </row>
    <row r="32" spans="2:36" ht="11.7" customHeight="1" thickTop="1" x14ac:dyDescent="0.2">
      <c r="B32" s="374">
        <v>14</v>
      </c>
      <c r="D32" s="376" t="s">
        <v>360</v>
      </c>
      <c r="E32" s="375" t="s">
        <v>154</v>
      </c>
      <c r="F32" s="375" t="s">
        <v>199</v>
      </c>
      <c r="G32" s="375" t="s">
        <v>152</v>
      </c>
      <c r="H32" s="377"/>
      <c r="I32" s="377"/>
      <c r="J32" s="377"/>
      <c r="K32" s="377"/>
      <c r="L32" s="380"/>
      <c r="M32" s="377"/>
      <c r="N32" s="431"/>
      <c r="R32" s="418"/>
      <c r="S32" s="418"/>
      <c r="T32" s="418"/>
      <c r="Y32" s="381"/>
      <c r="Z32" s="379"/>
      <c r="AA32" s="377"/>
      <c r="AB32" s="377"/>
      <c r="AC32" s="394"/>
      <c r="AD32" s="394"/>
      <c r="AF32" s="376" t="s">
        <v>359</v>
      </c>
      <c r="AG32" s="375" t="s">
        <v>154</v>
      </c>
      <c r="AH32" s="375" t="s">
        <v>187</v>
      </c>
      <c r="AI32" s="375" t="s">
        <v>152</v>
      </c>
      <c r="AJ32" s="374">
        <v>47</v>
      </c>
    </row>
    <row r="33" spans="2:36" ht="11.7" customHeight="1" thickBot="1" x14ac:dyDescent="0.25">
      <c r="B33" s="374"/>
      <c r="D33" s="376"/>
      <c r="E33" s="375"/>
      <c r="F33" s="375"/>
      <c r="G33" s="375"/>
      <c r="H33" s="392"/>
      <c r="I33" s="388"/>
      <c r="J33" s="387"/>
      <c r="K33" s="377"/>
      <c r="L33" s="386"/>
      <c r="M33" s="377"/>
      <c r="N33" s="431"/>
      <c r="Q33" s="369"/>
      <c r="U33" s="369"/>
      <c r="Y33" s="381"/>
      <c r="Z33" s="383"/>
      <c r="AA33" s="377"/>
      <c r="AB33" s="382"/>
      <c r="AC33" s="391"/>
      <c r="AD33" s="392"/>
      <c r="AF33" s="376"/>
      <c r="AG33" s="375"/>
      <c r="AH33" s="375"/>
      <c r="AI33" s="375"/>
      <c r="AJ33" s="374"/>
    </row>
    <row r="34" spans="2:36" ht="11.7" customHeight="1" thickTop="1" thickBot="1" x14ac:dyDescent="0.25">
      <c r="B34" s="374">
        <v>15</v>
      </c>
      <c r="D34" s="376" t="s">
        <v>358</v>
      </c>
      <c r="E34" s="375" t="s">
        <v>154</v>
      </c>
      <c r="F34" s="375" t="s">
        <v>197</v>
      </c>
      <c r="G34" s="375" t="s">
        <v>152</v>
      </c>
      <c r="H34" s="378"/>
      <c r="I34" s="378"/>
      <c r="J34" s="404"/>
      <c r="K34" s="381"/>
      <c r="L34" s="386"/>
      <c r="M34" s="377"/>
      <c r="N34" s="431"/>
      <c r="Q34" s="408">
        <v>9</v>
      </c>
      <c r="R34" s="401"/>
      <c r="T34" s="407">
        <v>11</v>
      </c>
      <c r="U34" s="400"/>
      <c r="Y34" s="381"/>
      <c r="Z34" s="383"/>
      <c r="AA34" s="390"/>
      <c r="AB34" s="389"/>
      <c r="AC34" s="378"/>
      <c r="AD34" s="378"/>
      <c r="AF34" s="376" t="s">
        <v>357</v>
      </c>
      <c r="AG34" s="375" t="s">
        <v>154</v>
      </c>
      <c r="AH34" s="375" t="s">
        <v>181</v>
      </c>
      <c r="AI34" s="375" t="s">
        <v>152</v>
      </c>
      <c r="AJ34" s="374">
        <v>48</v>
      </c>
    </row>
    <row r="35" spans="2:36" ht="11.7" customHeight="1" thickTop="1" thickBot="1" x14ac:dyDescent="0.25">
      <c r="B35" s="374"/>
      <c r="D35" s="376"/>
      <c r="E35" s="375"/>
      <c r="F35" s="375"/>
      <c r="G35" s="375"/>
      <c r="H35" s="377"/>
      <c r="I35" s="377"/>
      <c r="J35" s="390"/>
      <c r="K35" s="387"/>
      <c r="L35" s="386"/>
      <c r="M35" s="377"/>
      <c r="N35" s="431"/>
      <c r="Q35" s="402"/>
      <c r="R35" s="401"/>
      <c r="S35" s="393"/>
      <c r="T35" s="401"/>
      <c r="U35" s="400"/>
      <c r="Y35" s="381"/>
      <c r="Z35" s="383"/>
      <c r="AA35" s="382"/>
      <c r="AB35" s="381"/>
      <c r="AC35" s="377"/>
      <c r="AD35" s="377"/>
      <c r="AF35" s="376"/>
      <c r="AG35" s="375"/>
      <c r="AH35" s="375"/>
      <c r="AI35" s="375"/>
      <c r="AJ35" s="374"/>
    </row>
    <row r="36" spans="2:36" ht="11.7" customHeight="1" thickTop="1" thickBot="1" x14ac:dyDescent="0.25">
      <c r="B36" s="374">
        <v>16</v>
      </c>
      <c r="D36" s="376" t="s">
        <v>356</v>
      </c>
      <c r="E36" s="375" t="s">
        <v>154</v>
      </c>
      <c r="F36" s="375" t="s">
        <v>255</v>
      </c>
      <c r="G36" s="375" t="s">
        <v>152</v>
      </c>
      <c r="H36" s="377"/>
      <c r="I36" s="377"/>
      <c r="J36" s="377"/>
      <c r="K36" s="380"/>
      <c r="L36" s="377"/>
      <c r="M36" s="377"/>
      <c r="N36" s="431"/>
      <c r="Q36" s="408">
        <v>11</v>
      </c>
      <c r="R36" s="401"/>
      <c r="T36" s="407">
        <v>9</v>
      </c>
      <c r="U36" s="400"/>
      <c r="Y36" s="381"/>
      <c r="Z36" s="377"/>
      <c r="AA36" s="379"/>
      <c r="AB36" s="377"/>
      <c r="AC36" s="378"/>
      <c r="AD36" s="378"/>
      <c r="AF36" s="376" t="s">
        <v>355</v>
      </c>
      <c r="AG36" s="375" t="s">
        <v>154</v>
      </c>
      <c r="AH36" s="375" t="s">
        <v>245</v>
      </c>
      <c r="AI36" s="375" t="s">
        <v>152</v>
      </c>
      <c r="AJ36" s="374">
        <v>49</v>
      </c>
    </row>
    <row r="37" spans="2:36" ht="11.7" customHeight="1" thickTop="1" thickBot="1" x14ac:dyDescent="0.25">
      <c r="B37" s="374"/>
      <c r="D37" s="376"/>
      <c r="E37" s="375"/>
      <c r="F37" s="375"/>
      <c r="G37" s="375"/>
      <c r="H37" s="392"/>
      <c r="I37" s="388"/>
      <c r="J37" s="387"/>
      <c r="K37" s="386"/>
      <c r="L37" s="377"/>
      <c r="M37" s="377"/>
      <c r="N37" s="431"/>
      <c r="O37" s="398">
        <f>IF(Q34="","",IF(Q34&gt;T34,1,0)+IF(Q36&gt;T36,1,0)+IF(Q38&gt;T38,1,0)+IF(Q40&gt;T40,1,0)+IF(Q42&gt;T42,1,0))</f>
        <v>1</v>
      </c>
      <c r="P37" s="403"/>
      <c r="Q37" s="402"/>
      <c r="R37" s="401"/>
      <c r="S37" s="393"/>
      <c r="T37" s="401"/>
      <c r="U37" s="400"/>
      <c r="V37" s="399">
        <f>IF(Q34="","",IF(Q34&lt;T34,1,0)+IF(Q36&lt;T36,1,0)+IF(Q38&lt;T38,1,0)+IF(Q40&lt;T40,1,0)+IF(Q42&lt;T42,1,0))</f>
        <v>3</v>
      </c>
      <c r="W37" s="398"/>
      <c r="Y37" s="381"/>
      <c r="Z37" s="377"/>
      <c r="AA37" s="383"/>
      <c r="AB37" s="406"/>
      <c r="AC37" s="377"/>
      <c r="AD37" s="377"/>
      <c r="AF37" s="376"/>
      <c r="AG37" s="375"/>
      <c r="AH37" s="375"/>
      <c r="AI37" s="375"/>
      <c r="AJ37" s="374"/>
    </row>
    <row r="38" spans="2:36" ht="11.7" customHeight="1" thickTop="1" thickBot="1" x14ac:dyDescent="0.25">
      <c r="B38" s="374">
        <v>17</v>
      </c>
      <c r="D38" s="376" t="s">
        <v>354</v>
      </c>
      <c r="E38" s="375" t="s">
        <v>154</v>
      </c>
      <c r="F38" s="375" t="s">
        <v>245</v>
      </c>
      <c r="G38" s="375" t="s">
        <v>152</v>
      </c>
      <c r="H38" s="378"/>
      <c r="I38" s="378"/>
      <c r="J38" s="380"/>
      <c r="K38" s="377"/>
      <c r="L38" s="377"/>
      <c r="M38" s="377"/>
      <c r="N38" s="430"/>
      <c r="O38" s="398"/>
      <c r="P38" s="403"/>
      <c r="Q38" s="408">
        <v>3</v>
      </c>
      <c r="R38" s="401"/>
      <c r="T38" s="407">
        <v>11</v>
      </c>
      <c r="U38" s="400"/>
      <c r="V38" s="399"/>
      <c r="W38" s="398"/>
      <c r="X38" s="429"/>
      <c r="Y38" s="381"/>
      <c r="Z38" s="377"/>
      <c r="AA38" s="377"/>
      <c r="AB38" s="390"/>
      <c r="AC38" s="397"/>
      <c r="AD38" s="394"/>
      <c r="AF38" s="376" t="s">
        <v>353</v>
      </c>
      <c r="AG38" s="375" t="s">
        <v>154</v>
      </c>
      <c r="AH38" s="375" t="s">
        <v>226</v>
      </c>
      <c r="AI38" s="375" t="s">
        <v>152</v>
      </c>
      <c r="AJ38" s="374">
        <v>50</v>
      </c>
    </row>
    <row r="39" spans="2:36" ht="11.7" customHeight="1" thickTop="1" x14ac:dyDescent="0.2">
      <c r="B39" s="374"/>
      <c r="D39" s="376"/>
      <c r="E39" s="375"/>
      <c r="F39" s="375"/>
      <c r="G39" s="375"/>
      <c r="H39" s="377"/>
      <c r="I39" s="377"/>
      <c r="J39" s="377"/>
      <c r="K39" s="377"/>
      <c r="L39" s="377"/>
      <c r="M39" s="390"/>
      <c r="N39" s="428"/>
      <c r="O39" s="398"/>
      <c r="P39" s="403"/>
      <c r="Q39" s="402"/>
      <c r="R39" s="401"/>
      <c r="S39" s="393"/>
      <c r="T39" s="401"/>
      <c r="U39" s="400"/>
      <c r="V39" s="399"/>
      <c r="W39" s="398"/>
      <c r="X39" s="427"/>
      <c r="Y39" s="377"/>
      <c r="Z39" s="377"/>
      <c r="AA39" s="377"/>
      <c r="AB39" s="377"/>
      <c r="AC39" s="392"/>
      <c r="AD39" s="392"/>
      <c r="AF39" s="376"/>
      <c r="AG39" s="375"/>
      <c r="AH39" s="375"/>
      <c r="AI39" s="375"/>
      <c r="AJ39" s="374"/>
    </row>
    <row r="40" spans="2:36" ht="11.7" customHeight="1" thickBot="1" x14ac:dyDescent="0.25">
      <c r="B40" s="374">
        <v>18</v>
      </c>
      <c r="D40" s="376" t="s">
        <v>352</v>
      </c>
      <c r="E40" s="375" t="s">
        <v>154</v>
      </c>
      <c r="F40" s="375" t="s">
        <v>245</v>
      </c>
      <c r="G40" s="375" t="s">
        <v>152</v>
      </c>
      <c r="H40" s="378"/>
      <c r="I40" s="378"/>
      <c r="J40" s="377"/>
      <c r="K40" s="377"/>
      <c r="L40" s="377"/>
      <c r="M40" s="390"/>
      <c r="O40" s="398"/>
      <c r="P40" s="403"/>
      <c r="Q40" s="408">
        <v>9</v>
      </c>
      <c r="R40" s="401"/>
      <c r="T40" s="407">
        <v>11</v>
      </c>
      <c r="U40" s="400"/>
      <c r="V40" s="399"/>
      <c r="W40" s="398"/>
      <c r="X40" s="426"/>
      <c r="Y40" s="377"/>
      <c r="Z40" s="377"/>
      <c r="AA40" s="377"/>
      <c r="AB40" s="377"/>
      <c r="AC40" s="378"/>
      <c r="AD40" s="378"/>
      <c r="AF40" s="376" t="s">
        <v>351</v>
      </c>
      <c r="AG40" s="375" t="s">
        <v>154</v>
      </c>
      <c r="AH40" s="375" t="s">
        <v>197</v>
      </c>
      <c r="AI40" s="375" t="s">
        <v>152</v>
      </c>
      <c r="AJ40" s="374">
        <v>51</v>
      </c>
    </row>
    <row r="41" spans="2:36" ht="11.7" customHeight="1" thickTop="1" thickBot="1" x14ac:dyDescent="0.25">
      <c r="B41" s="374"/>
      <c r="D41" s="376"/>
      <c r="E41" s="375"/>
      <c r="F41" s="375"/>
      <c r="G41" s="375"/>
      <c r="H41" s="377"/>
      <c r="I41" s="377"/>
      <c r="J41" s="405"/>
      <c r="K41" s="377"/>
      <c r="L41" s="377"/>
      <c r="M41" s="390"/>
      <c r="Q41" s="402"/>
      <c r="R41" s="401"/>
      <c r="S41" s="393"/>
      <c r="T41" s="401"/>
      <c r="U41" s="400"/>
      <c r="X41" s="426"/>
      <c r="Y41" s="377"/>
      <c r="Z41" s="377"/>
      <c r="AA41" s="377"/>
      <c r="AB41" s="406"/>
      <c r="AC41" s="377"/>
      <c r="AD41" s="377"/>
      <c r="AF41" s="376"/>
      <c r="AG41" s="375"/>
      <c r="AH41" s="375"/>
      <c r="AI41" s="375"/>
      <c r="AJ41" s="374"/>
    </row>
    <row r="42" spans="2:36" ht="11.7" customHeight="1" thickTop="1" x14ac:dyDescent="0.2">
      <c r="B42" s="374">
        <v>19</v>
      </c>
      <c r="D42" s="376" t="s">
        <v>350</v>
      </c>
      <c r="E42" s="375" t="s">
        <v>154</v>
      </c>
      <c r="F42" s="375" t="s">
        <v>183</v>
      </c>
      <c r="G42" s="375" t="s">
        <v>152</v>
      </c>
      <c r="H42" s="394"/>
      <c r="I42" s="396"/>
      <c r="J42" s="381"/>
      <c r="K42" s="386"/>
      <c r="L42" s="377"/>
      <c r="M42" s="390"/>
      <c r="Q42" s="408"/>
      <c r="R42" s="401"/>
      <c r="T42" s="407"/>
      <c r="U42" s="400"/>
      <c r="X42" s="426"/>
      <c r="Y42" s="377"/>
      <c r="Z42" s="377"/>
      <c r="AA42" s="383"/>
      <c r="AB42" s="390"/>
      <c r="AC42" s="397"/>
      <c r="AD42" s="394"/>
      <c r="AF42" s="376" t="s">
        <v>349</v>
      </c>
      <c r="AG42" s="375" t="s">
        <v>154</v>
      </c>
      <c r="AH42" s="375" t="s">
        <v>211</v>
      </c>
      <c r="AI42" s="375" t="s">
        <v>152</v>
      </c>
      <c r="AJ42" s="374">
        <v>52</v>
      </c>
    </row>
    <row r="43" spans="2:36" ht="11.7" customHeight="1" thickBot="1" x14ac:dyDescent="0.25">
      <c r="B43" s="374"/>
      <c r="D43" s="376"/>
      <c r="E43" s="375"/>
      <c r="F43" s="375"/>
      <c r="G43" s="375"/>
      <c r="H43" s="377"/>
      <c r="I43" s="377"/>
      <c r="J43" s="377"/>
      <c r="K43" s="405"/>
      <c r="L43" s="377"/>
      <c r="M43" s="390"/>
      <c r="Q43" s="402"/>
      <c r="R43" s="401"/>
      <c r="S43" s="393"/>
      <c r="T43" s="401"/>
      <c r="U43" s="400"/>
      <c r="X43" s="426"/>
      <c r="Y43" s="377"/>
      <c r="Z43" s="377"/>
      <c r="AA43" s="406"/>
      <c r="AB43" s="377"/>
      <c r="AC43" s="392"/>
      <c r="AD43" s="392"/>
      <c r="AF43" s="376"/>
      <c r="AG43" s="375"/>
      <c r="AH43" s="375"/>
      <c r="AI43" s="375"/>
      <c r="AJ43" s="374"/>
    </row>
    <row r="44" spans="2:36" ht="11.7" customHeight="1" thickTop="1" thickBot="1" x14ac:dyDescent="0.25">
      <c r="B44" s="374">
        <v>20</v>
      </c>
      <c r="D44" s="376" t="s">
        <v>348</v>
      </c>
      <c r="E44" s="375" t="s">
        <v>154</v>
      </c>
      <c r="F44" s="375" t="s">
        <v>202</v>
      </c>
      <c r="G44" s="375" t="s">
        <v>152</v>
      </c>
      <c r="H44" s="378"/>
      <c r="I44" s="378"/>
      <c r="J44" s="390"/>
      <c r="K44" s="395"/>
      <c r="L44" s="377"/>
      <c r="M44" s="390"/>
      <c r="Q44" s="393"/>
      <c r="U44" s="393"/>
      <c r="X44" s="426"/>
      <c r="Y44" s="377"/>
      <c r="Z44" s="377"/>
      <c r="AA44" s="395"/>
      <c r="AB44" s="381"/>
      <c r="AC44" s="394"/>
      <c r="AD44" s="394"/>
      <c r="AF44" s="376" t="s">
        <v>347</v>
      </c>
      <c r="AG44" s="375" t="s">
        <v>154</v>
      </c>
      <c r="AH44" s="375" t="s">
        <v>272</v>
      </c>
      <c r="AI44" s="375" t="s">
        <v>152</v>
      </c>
      <c r="AJ44" s="374">
        <v>53</v>
      </c>
    </row>
    <row r="45" spans="2:36" ht="11.7" customHeight="1" thickTop="1" thickBot="1" x14ac:dyDescent="0.25">
      <c r="B45" s="374"/>
      <c r="D45" s="376"/>
      <c r="E45" s="375"/>
      <c r="F45" s="375"/>
      <c r="G45" s="375"/>
      <c r="H45" s="377"/>
      <c r="I45" s="377"/>
      <c r="J45" s="415"/>
      <c r="K45" s="395"/>
      <c r="L45" s="377"/>
      <c r="M45" s="390"/>
      <c r="X45" s="426"/>
      <c r="Y45" s="377"/>
      <c r="Z45" s="377"/>
      <c r="AA45" s="395"/>
      <c r="AB45" s="412"/>
      <c r="AC45" s="391"/>
      <c r="AD45" s="392"/>
      <c r="AF45" s="376"/>
      <c r="AG45" s="375"/>
      <c r="AH45" s="375"/>
      <c r="AI45" s="375"/>
      <c r="AJ45" s="374"/>
    </row>
    <row r="46" spans="2:36" ht="11.7" customHeight="1" thickTop="1" thickBot="1" x14ac:dyDescent="0.25">
      <c r="B46" s="374">
        <v>21</v>
      </c>
      <c r="D46" s="376" t="s">
        <v>346</v>
      </c>
      <c r="E46" s="375" t="s">
        <v>154</v>
      </c>
      <c r="F46" s="375" t="s">
        <v>255</v>
      </c>
      <c r="G46" s="375" t="s">
        <v>152</v>
      </c>
      <c r="H46" s="394"/>
      <c r="I46" s="396"/>
      <c r="J46" s="377"/>
      <c r="K46" s="390"/>
      <c r="L46" s="377"/>
      <c r="M46" s="390"/>
      <c r="X46" s="426"/>
      <c r="Y46" s="377"/>
      <c r="Z46" s="377"/>
      <c r="AA46" s="381"/>
      <c r="AB46" s="379"/>
      <c r="AC46" s="378"/>
      <c r="AD46" s="378"/>
      <c r="AF46" s="376" t="s">
        <v>345</v>
      </c>
      <c r="AG46" s="375" t="s">
        <v>154</v>
      </c>
      <c r="AH46" s="375" t="s">
        <v>174</v>
      </c>
      <c r="AI46" s="375" t="s">
        <v>152</v>
      </c>
      <c r="AJ46" s="374">
        <v>54</v>
      </c>
    </row>
    <row r="47" spans="2:36" ht="11.7" customHeight="1" thickTop="1" thickBot="1" x14ac:dyDescent="0.25">
      <c r="B47" s="374"/>
      <c r="D47" s="376"/>
      <c r="E47" s="375"/>
      <c r="F47" s="375"/>
      <c r="G47" s="375"/>
      <c r="H47" s="377"/>
      <c r="I47" s="377"/>
      <c r="J47" s="377"/>
      <c r="K47" s="390"/>
      <c r="L47" s="387"/>
      <c r="M47" s="390"/>
      <c r="X47" s="426"/>
      <c r="Y47" s="377"/>
      <c r="Z47" s="382"/>
      <c r="AA47" s="381"/>
      <c r="AB47" s="377"/>
      <c r="AC47" s="377"/>
      <c r="AD47" s="377"/>
      <c r="AF47" s="376"/>
      <c r="AG47" s="375"/>
      <c r="AH47" s="375"/>
      <c r="AI47" s="375"/>
      <c r="AJ47" s="374"/>
    </row>
    <row r="48" spans="2:36" ht="11.7" customHeight="1" thickTop="1" thickBot="1" x14ac:dyDescent="0.25">
      <c r="B48" s="374">
        <v>22</v>
      </c>
      <c r="D48" s="376" t="s">
        <v>344</v>
      </c>
      <c r="E48" s="375" t="s">
        <v>154</v>
      </c>
      <c r="F48" s="375" t="s">
        <v>245</v>
      </c>
      <c r="G48" s="375" t="s">
        <v>152</v>
      </c>
      <c r="H48" s="378"/>
      <c r="I48" s="378"/>
      <c r="J48" s="377"/>
      <c r="K48" s="377"/>
      <c r="L48" s="380"/>
      <c r="M48" s="413"/>
      <c r="X48" s="426"/>
      <c r="Y48" s="390"/>
      <c r="Z48" s="389"/>
      <c r="AA48" s="377"/>
      <c r="AB48" s="377"/>
      <c r="AC48" s="378"/>
      <c r="AD48" s="378"/>
      <c r="AF48" s="376" t="s">
        <v>343</v>
      </c>
      <c r="AG48" s="375" t="s">
        <v>154</v>
      </c>
      <c r="AH48" s="375" t="s">
        <v>153</v>
      </c>
      <c r="AI48" s="375" t="s">
        <v>152</v>
      </c>
      <c r="AJ48" s="374">
        <v>55</v>
      </c>
    </row>
    <row r="49" spans="2:36" ht="11.7" customHeight="1" thickTop="1" thickBot="1" x14ac:dyDescent="0.25">
      <c r="B49" s="374"/>
      <c r="D49" s="376"/>
      <c r="E49" s="375"/>
      <c r="F49" s="375"/>
      <c r="G49" s="375"/>
      <c r="H49" s="377"/>
      <c r="I49" s="377"/>
      <c r="J49" s="405"/>
      <c r="K49" s="377"/>
      <c r="L49" s="386"/>
      <c r="M49" s="413"/>
      <c r="X49" s="426"/>
      <c r="Y49" s="390"/>
      <c r="Z49" s="416"/>
      <c r="AA49" s="377"/>
      <c r="AB49" s="406"/>
      <c r="AC49" s="377"/>
      <c r="AD49" s="377"/>
      <c r="AF49" s="376"/>
      <c r="AG49" s="375"/>
      <c r="AH49" s="375"/>
      <c r="AI49" s="375"/>
      <c r="AJ49" s="374"/>
    </row>
    <row r="50" spans="2:36" ht="11.7" customHeight="1" thickTop="1" x14ac:dyDescent="0.2">
      <c r="B50" s="374">
        <v>23</v>
      </c>
      <c r="D50" s="376" t="s">
        <v>342</v>
      </c>
      <c r="E50" s="375" t="s">
        <v>154</v>
      </c>
      <c r="F50" s="375" t="s">
        <v>181</v>
      </c>
      <c r="G50" s="375" t="s">
        <v>152</v>
      </c>
      <c r="H50" s="394"/>
      <c r="I50" s="396"/>
      <c r="J50" s="395"/>
      <c r="K50" s="381"/>
      <c r="L50" s="386"/>
      <c r="M50" s="413"/>
      <c r="X50" s="426"/>
      <c r="Y50" s="390"/>
      <c r="Z50" s="416"/>
      <c r="AA50" s="383"/>
      <c r="AB50" s="390"/>
      <c r="AC50" s="397"/>
      <c r="AD50" s="394"/>
      <c r="AF50" s="376" t="s">
        <v>341</v>
      </c>
      <c r="AG50" s="375" t="s">
        <v>154</v>
      </c>
      <c r="AH50" s="375" t="s">
        <v>243</v>
      </c>
      <c r="AI50" s="375" t="s">
        <v>152</v>
      </c>
      <c r="AJ50" s="374">
        <v>56</v>
      </c>
    </row>
    <row r="51" spans="2:36" ht="11.7" customHeight="1" thickBot="1" x14ac:dyDescent="0.25">
      <c r="B51" s="374"/>
      <c r="D51" s="376"/>
      <c r="E51" s="375"/>
      <c r="F51" s="375"/>
      <c r="G51" s="375"/>
      <c r="H51" s="377"/>
      <c r="I51" s="377"/>
      <c r="J51" s="390"/>
      <c r="K51" s="387"/>
      <c r="L51" s="386"/>
      <c r="M51" s="413"/>
      <c r="X51" s="426"/>
      <c r="Y51" s="390"/>
      <c r="Z51" s="416"/>
      <c r="AA51" s="406"/>
      <c r="AB51" s="377"/>
      <c r="AC51" s="392"/>
      <c r="AD51" s="392"/>
      <c r="AF51" s="376"/>
      <c r="AG51" s="375"/>
      <c r="AH51" s="375"/>
      <c r="AI51" s="375"/>
      <c r="AJ51" s="374"/>
    </row>
    <row r="52" spans="2:36" ht="11.7" customHeight="1" thickTop="1" x14ac:dyDescent="0.2">
      <c r="B52" s="374">
        <v>24</v>
      </c>
      <c r="D52" s="376" t="s">
        <v>340</v>
      </c>
      <c r="E52" s="375" t="s">
        <v>154</v>
      </c>
      <c r="F52" s="375" t="s">
        <v>239</v>
      </c>
      <c r="G52" s="375" t="s">
        <v>152</v>
      </c>
      <c r="H52" s="377"/>
      <c r="I52" s="377"/>
      <c r="J52" s="377"/>
      <c r="K52" s="380"/>
      <c r="L52" s="377"/>
      <c r="M52" s="413"/>
      <c r="X52" s="426"/>
      <c r="Y52" s="390"/>
      <c r="Z52" s="381"/>
      <c r="AA52" s="390"/>
      <c r="AB52" s="381"/>
      <c r="AC52" s="394"/>
      <c r="AD52" s="394"/>
      <c r="AF52" s="376" t="s">
        <v>339</v>
      </c>
      <c r="AG52" s="375" t="s">
        <v>154</v>
      </c>
      <c r="AH52" s="375" t="s">
        <v>159</v>
      </c>
      <c r="AI52" s="375" t="s">
        <v>152</v>
      </c>
      <c r="AJ52" s="374">
        <v>57</v>
      </c>
    </row>
    <row r="53" spans="2:36" ht="11.7" customHeight="1" thickBot="1" x14ac:dyDescent="0.25">
      <c r="B53" s="374"/>
      <c r="D53" s="376"/>
      <c r="E53" s="375"/>
      <c r="F53" s="375"/>
      <c r="G53" s="375"/>
      <c r="H53" s="392"/>
      <c r="I53" s="388"/>
      <c r="J53" s="387"/>
      <c r="K53" s="386"/>
      <c r="L53" s="377"/>
      <c r="M53" s="413"/>
      <c r="X53" s="426"/>
      <c r="Y53" s="390"/>
      <c r="Z53" s="381"/>
      <c r="AA53" s="377"/>
      <c r="AB53" s="412"/>
      <c r="AC53" s="391"/>
      <c r="AD53" s="392"/>
      <c r="AF53" s="376"/>
      <c r="AG53" s="375"/>
      <c r="AH53" s="375"/>
      <c r="AI53" s="375"/>
      <c r="AJ53" s="374"/>
    </row>
    <row r="54" spans="2:36" ht="11.7" customHeight="1" thickTop="1" thickBot="1" x14ac:dyDescent="0.25">
      <c r="B54" s="374">
        <v>25</v>
      </c>
      <c r="D54" s="376" t="s">
        <v>338</v>
      </c>
      <c r="E54" s="375" t="s">
        <v>154</v>
      </c>
      <c r="F54" s="375" t="s">
        <v>163</v>
      </c>
      <c r="G54" s="375" t="s">
        <v>152</v>
      </c>
      <c r="H54" s="378"/>
      <c r="I54" s="378"/>
      <c r="J54" s="380"/>
      <c r="K54" s="377"/>
      <c r="L54" s="377"/>
      <c r="M54" s="413"/>
      <c r="X54" s="426"/>
      <c r="Y54" s="390"/>
      <c r="Z54" s="381"/>
      <c r="AA54" s="377"/>
      <c r="AB54" s="379"/>
      <c r="AC54" s="378"/>
      <c r="AD54" s="378"/>
      <c r="AF54" s="376" t="s">
        <v>337</v>
      </c>
      <c r="AG54" s="375" t="s">
        <v>154</v>
      </c>
      <c r="AH54" s="375" t="s">
        <v>202</v>
      </c>
      <c r="AI54" s="375" t="s">
        <v>152</v>
      </c>
      <c r="AJ54" s="374">
        <v>58</v>
      </c>
    </row>
    <row r="55" spans="2:36" ht="11.7" customHeight="1" thickTop="1" thickBot="1" x14ac:dyDescent="0.25">
      <c r="B55" s="374"/>
      <c r="D55" s="376"/>
      <c r="E55" s="375"/>
      <c r="F55" s="375"/>
      <c r="G55" s="375"/>
      <c r="H55" s="377"/>
      <c r="I55" s="377"/>
      <c r="J55" s="377"/>
      <c r="K55" s="377"/>
      <c r="L55" s="377"/>
      <c r="M55" s="415"/>
      <c r="X55" s="426"/>
      <c r="Y55" s="415"/>
      <c r="Z55" s="381"/>
      <c r="AA55" s="377"/>
      <c r="AB55" s="377"/>
      <c r="AC55" s="377"/>
      <c r="AD55" s="377"/>
      <c r="AF55" s="376"/>
      <c r="AG55" s="375"/>
      <c r="AH55" s="375"/>
      <c r="AI55" s="375"/>
      <c r="AJ55" s="374"/>
    </row>
    <row r="56" spans="2:36" ht="11.7" customHeight="1" thickTop="1" thickBot="1" x14ac:dyDescent="0.25">
      <c r="B56" s="374">
        <v>26</v>
      </c>
      <c r="D56" s="376" t="s">
        <v>336</v>
      </c>
      <c r="E56" s="375" t="s">
        <v>154</v>
      </c>
      <c r="F56" s="375" t="s">
        <v>159</v>
      </c>
      <c r="G56" s="375" t="s">
        <v>152</v>
      </c>
      <c r="H56" s="378"/>
      <c r="I56" s="378"/>
      <c r="J56" s="377"/>
      <c r="K56" s="377"/>
      <c r="L56" s="390"/>
      <c r="M56" s="377"/>
      <c r="Y56" s="379"/>
      <c r="Z56" s="377"/>
      <c r="AA56" s="377"/>
      <c r="AB56" s="377"/>
      <c r="AC56" s="378"/>
      <c r="AD56" s="378"/>
      <c r="AF56" s="376" t="s">
        <v>335</v>
      </c>
      <c r="AG56" s="375" t="s">
        <v>154</v>
      </c>
      <c r="AH56" s="375" t="s">
        <v>245</v>
      </c>
      <c r="AI56" s="375" t="s">
        <v>152</v>
      </c>
      <c r="AJ56" s="374">
        <v>59</v>
      </c>
    </row>
    <row r="57" spans="2:36" ht="11.7" customHeight="1" thickTop="1" thickBot="1" x14ac:dyDescent="0.25">
      <c r="B57" s="374"/>
      <c r="D57" s="376"/>
      <c r="E57" s="375"/>
      <c r="F57" s="375"/>
      <c r="G57" s="375"/>
      <c r="H57" s="377"/>
      <c r="I57" s="377"/>
      <c r="J57" s="405"/>
      <c r="K57" s="377"/>
      <c r="L57" s="390"/>
      <c r="M57" s="377"/>
      <c r="Y57" s="383"/>
      <c r="Z57" s="377"/>
      <c r="AA57" s="377"/>
      <c r="AB57" s="406"/>
      <c r="AC57" s="377"/>
      <c r="AD57" s="377"/>
      <c r="AF57" s="376"/>
      <c r="AG57" s="375"/>
      <c r="AH57" s="375"/>
      <c r="AI57" s="375"/>
      <c r="AJ57" s="374"/>
    </row>
    <row r="58" spans="2:36" ht="11.7" customHeight="1" thickTop="1" x14ac:dyDescent="0.2">
      <c r="B58" s="374">
        <v>27</v>
      </c>
      <c r="D58" s="376" t="s">
        <v>334</v>
      </c>
      <c r="E58" s="375" t="s">
        <v>154</v>
      </c>
      <c r="F58" s="375" t="s">
        <v>229</v>
      </c>
      <c r="G58" s="375" t="s">
        <v>152</v>
      </c>
      <c r="H58" s="394"/>
      <c r="I58" s="396"/>
      <c r="J58" s="381"/>
      <c r="K58" s="386"/>
      <c r="L58" s="390"/>
      <c r="M58" s="377"/>
      <c r="Y58" s="383"/>
      <c r="Z58" s="377"/>
      <c r="AA58" s="383"/>
      <c r="AB58" s="390"/>
      <c r="AC58" s="397"/>
      <c r="AD58" s="394"/>
      <c r="AF58" s="376" t="s">
        <v>333</v>
      </c>
      <c r="AG58" s="375" t="s">
        <v>154</v>
      </c>
      <c r="AH58" s="375" t="s">
        <v>199</v>
      </c>
      <c r="AI58" s="375" t="s">
        <v>152</v>
      </c>
      <c r="AJ58" s="374">
        <v>60</v>
      </c>
    </row>
    <row r="59" spans="2:36" ht="11.7" customHeight="1" thickBot="1" x14ac:dyDescent="0.25">
      <c r="B59" s="374"/>
      <c r="D59" s="376"/>
      <c r="E59" s="375"/>
      <c r="F59" s="375"/>
      <c r="G59" s="375"/>
      <c r="H59" s="377"/>
      <c r="I59" s="377"/>
      <c r="J59" s="377"/>
      <c r="K59" s="405"/>
      <c r="L59" s="390"/>
      <c r="M59" s="377"/>
      <c r="Y59" s="383"/>
      <c r="Z59" s="377"/>
      <c r="AA59" s="406"/>
      <c r="AB59" s="377"/>
      <c r="AC59" s="392"/>
      <c r="AD59" s="392"/>
      <c r="AF59" s="376"/>
      <c r="AG59" s="375"/>
      <c r="AH59" s="375"/>
      <c r="AI59" s="375"/>
      <c r="AJ59" s="374"/>
    </row>
    <row r="60" spans="2:36" ht="11.7" customHeight="1" thickTop="1" thickBot="1" x14ac:dyDescent="0.25">
      <c r="B60" s="374">
        <v>28</v>
      </c>
      <c r="D60" s="376" t="s">
        <v>332</v>
      </c>
      <c r="E60" s="375" t="s">
        <v>154</v>
      </c>
      <c r="F60" s="375" t="s">
        <v>263</v>
      </c>
      <c r="G60" s="375" t="s">
        <v>152</v>
      </c>
      <c r="H60" s="377"/>
      <c r="I60" s="377"/>
      <c r="J60" s="390"/>
      <c r="K60" s="395"/>
      <c r="L60" s="395"/>
      <c r="M60" s="377"/>
      <c r="Y60" s="383"/>
      <c r="Z60" s="390"/>
      <c r="AA60" s="395"/>
      <c r="AB60" s="381"/>
      <c r="AC60" s="378"/>
      <c r="AD60" s="378"/>
      <c r="AF60" s="376" t="s">
        <v>331</v>
      </c>
      <c r="AG60" s="375" t="s">
        <v>154</v>
      </c>
      <c r="AH60" s="375" t="s">
        <v>239</v>
      </c>
      <c r="AI60" s="375" t="s">
        <v>152</v>
      </c>
      <c r="AJ60" s="374">
        <v>61</v>
      </c>
    </row>
    <row r="61" spans="2:36" ht="11.7" customHeight="1" thickTop="1" thickBot="1" x14ac:dyDescent="0.25">
      <c r="B61" s="374"/>
      <c r="D61" s="376"/>
      <c r="E61" s="375"/>
      <c r="F61" s="375"/>
      <c r="G61" s="375"/>
      <c r="H61" s="392"/>
      <c r="I61" s="388"/>
      <c r="J61" s="412"/>
      <c r="K61" s="395"/>
      <c r="L61" s="395"/>
      <c r="M61" s="377"/>
      <c r="Y61" s="383"/>
      <c r="Z61" s="390"/>
      <c r="AA61" s="395"/>
      <c r="AB61" s="414"/>
      <c r="AC61" s="377"/>
      <c r="AD61" s="377"/>
      <c r="AF61" s="376"/>
      <c r="AG61" s="375"/>
      <c r="AH61" s="375"/>
      <c r="AI61" s="375"/>
      <c r="AJ61" s="374"/>
    </row>
    <row r="62" spans="2:36" ht="11.7" customHeight="1" thickTop="1" thickBot="1" x14ac:dyDescent="0.25">
      <c r="B62" s="374">
        <v>29</v>
      </c>
      <c r="D62" s="376" t="s">
        <v>330</v>
      </c>
      <c r="E62" s="375" t="s">
        <v>154</v>
      </c>
      <c r="F62" s="375" t="s">
        <v>174</v>
      </c>
      <c r="G62" s="375" t="s">
        <v>152</v>
      </c>
      <c r="H62" s="378"/>
      <c r="I62" s="378"/>
      <c r="J62" s="380"/>
      <c r="K62" s="390"/>
      <c r="L62" s="395"/>
      <c r="M62" s="377"/>
      <c r="Y62" s="383"/>
      <c r="Z62" s="390"/>
      <c r="AA62" s="381"/>
      <c r="AB62" s="390"/>
      <c r="AC62" s="397"/>
      <c r="AD62" s="394"/>
      <c r="AF62" s="376" t="s">
        <v>329</v>
      </c>
      <c r="AG62" s="375" t="s">
        <v>154</v>
      </c>
      <c r="AH62" s="375" t="s">
        <v>263</v>
      </c>
      <c r="AI62" s="375" t="s">
        <v>152</v>
      </c>
      <c r="AJ62" s="374">
        <v>62</v>
      </c>
    </row>
    <row r="63" spans="2:36" ht="11.7" customHeight="1" thickTop="1" thickBot="1" x14ac:dyDescent="0.25">
      <c r="B63" s="374"/>
      <c r="D63" s="376"/>
      <c r="E63" s="375"/>
      <c r="F63" s="375"/>
      <c r="G63" s="375"/>
      <c r="H63" s="377"/>
      <c r="I63" s="377"/>
      <c r="J63" s="377"/>
      <c r="K63" s="390"/>
      <c r="L63" s="412"/>
      <c r="M63" s="377"/>
      <c r="Y63" s="383"/>
      <c r="Z63" s="382"/>
      <c r="AA63" s="381"/>
      <c r="AB63" s="377"/>
      <c r="AC63" s="392"/>
      <c r="AD63" s="392"/>
      <c r="AF63" s="376"/>
      <c r="AG63" s="375"/>
      <c r="AH63" s="375"/>
      <c r="AI63" s="375"/>
      <c r="AJ63" s="374"/>
    </row>
    <row r="64" spans="2:36" ht="11.7" customHeight="1" thickTop="1" thickBot="1" x14ac:dyDescent="0.25">
      <c r="B64" s="374">
        <v>30</v>
      </c>
      <c r="D64" s="376" t="s">
        <v>328</v>
      </c>
      <c r="E64" s="375" t="s">
        <v>154</v>
      </c>
      <c r="F64" s="375" t="s">
        <v>218</v>
      </c>
      <c r="G64" s="375" t="s">
        <v>152</v>
      </c>
      <c r="H64" s="378"/>
      <c r="I64" s="378"/>
      <c r="J64" s="377"/>
      <c r="K64" s="377"/>
      <c r="L64" s="380"/>
      <c r="M64" s="377"/>
      <c r="Y64" s="377"/>
      <c r="Z64" s="379"/>
      <c r="AA64" s="377"/>
      <c r="AB64" s="377"/>
      <c r="AC64" s="394"/>
      <c r="AD64" s="394"/>
      <c r="AF64" s="376" t="s">
        <v>327</v>
      </c>
      <c r="AG64" s="375" t="s">
        <v>154</v>
      </c>
      <c r="AH64" s="375" t="s">
        <v>193</v>
      </c>
      <c r="AI64" s="375" t="s">
        <v>152</v>
      </c>
      <c r="AJ64" s="374">
        <v>63</v>
      </c>
    </row>
    <row r="65" spans="2:36" ht="11.7" customHeight="1" thickTop="1" thickBot="1" x14ac:dyDescent="0.25">
      <c r="B65" s="374"/>
      <c r="D65" s="376"/>
      <c r="E65" s="375"/>
      <c r="F65" s="375"/>
      <c r="G65" s="375"/>
      <c r="H65" s="377"/>
      <c r="I65" s="377"/>
      <c r="J65" s="405"/>
      <c r="K65" s="377"/>
      <c r="L65" s="386"/>
      <c r="M65" s="377"/>
      <c r="Y65" s="377"/>
      <c r="Z65" s="383"/>
      <c r="AA65" s="377"/>
      <c r="AB65" s="382"/>
      <c r="AC65" s="391"/>
      <c r="AD65" s="392"/>
      <c r="AF65" s="376"/>
      <c r="AG65" s="375"/>
      <c r="AH65" s="375"/>
      <c r="AI65" s="375"/>
      <c r="AJ65" s="374"/>
    </row>
    <row r="66" spans="2:36" ht="11.7" customHeight="1" thickTop="1" thickBot="1" x14ac:dyDescent="0.25">
      <c r="B66" s="374">
        <v>31</v>
      </c>
      <c r="D66" s="376" t="s">
        <v>326</v>
      </c>
      <c r="E66" s="375" t="s">
        <v>154</v>
      </c>
      <c r="F66" s="375" t="s">
        <v>177</v>
      </c>
      <c r="G66" s="375" t="s">
        <v>152</v>
      </c>
      <c r="H66" s="394"/>
      <c r="I66" s="396"/>
      <c r="J66" s="395"/>
      <c r="K66" s="381"/>
      <c r="L66" s="386"/>
      <c r="M66" s="377"/>
      <c r="Y66" s="377"/>
      <c r="Z66" s="383"/>
      <c r="AA66" s="390"/>
      <c r="AB66" s="389"/>
      <c r="AC66" s="378"/>
      <c r="AD66" s="378"/>
      <c r="AF66" s="376" t="s">
        <v>325</v>
      </c>
      <c r="AG66" s="375" t="s">
        <v>154</v>
      </c>
      <c r="AH66" s="375" t="s">
        <v>255</v>
      </c>
      <c r="AI66" s="375" t="s">
        <v>152</v>
      </c>
      <c r="AJ66" s="374">
        <v>64</v>
      </c>
    </row>
    <row r="67" spans="2:36" ht="11.7" customHeight="1" thickTop="1" thickBot="1" x14ac:dyDescent="0.25">
      <c r="B67" s="374"/>
      <c r="D67" s="376"/>
      <c r="E67" s="375"/>
      <c r="F67" s="375"/>
      <c r="G67" s="375"/>
      <c r="H67" s="377"/>
      <c r="I67" s="377"/>
      <c r="J67" s="390"/>
      <c r="K67" s="387"/>
      <c r="L67" s="386"/>
      <c r="M67" s="377"/>
      <c r="Y67" s="377"/>
      <c r="Z67" s="383"/>
      <c r="AA67" s="390"/>
      <c r="AB67" s="381"/>
      <c r="AC67" s="377"/>
      <c r="AD67" s="377"/>
      <c r="AF67" s="376"/>
      <c r="AG67" s="375"/>
      <c r="AH67" s="375"/>
      <c r="AI67" s="375"/>
      <c r="AJ67" s="374"/>
    </row>
    <row r="68" spans="2:36" ht="11.7" customHeight="1" thickTop="1" thickBot="1" x14ac:dyDescent="0.25">
      <c r="B68" s="374">
        <v>32</v>
      </c>
      <c r="D68" s="376" t="s">
        <v>324</v>
      </c>
      <c r="E68" s="375" t="s">
        <v>154</v>
      </c>
      <c r="F68" s="375" t="s">
        <v>272</v>
      </c>
      <c r="G68" s="375" t="s">
        <v>152</v>
      </c>
      <c r="H68" s="377"/>
      <c r="I68" s="377"/>
      <c r="J68" s="377"/>
      <c r="K68" s="380"/>
      <c r="L68" s="377"/>
      <c r="M68" s="377"/>
      <c r="Y68" s="377"/>
      <c r="Z68" s="383"/>
      <c r="AA68" s="382"/>
      <c r="AB68" s="381"/>
      <c r="AC68" s="377"/>
      <c r="AD68" s="394"/>
      <c r="AF68" s="376" t="s">
        <v>323</v>
      </c>
      <c r="AG68" s="375" t="s">
        <v>154</v>
      </c>
      <c r="AH68" s="375" t="s">
        <v>218</v>
      </c>
      <c r="AI68" s="375" t="s">
        <v>152</v>
      </c>
      <c r="AJ68" s="374">
        <v>65</v>
      </c>
    </row>
    <row r="69" spans="2:36" ht="11.7" customHeight="1" thickTop="1" thickBot="1" x14ac:dyDescent="0.25">
      <c r="B69" s="374"/>
      <c r="D69" s="376"/>
      <c r="E69" s="375"/>
      <c r="F69" s="375"/>
      <c r="G69" s="375"/>
      <c r="H69" s="392"/>
      <c r="I69" s="388"/>
      <c r="J69" s="387"/>
      <c r="K69" s="386"/>
      <c r="L69" s="377"/>
      <c r="M69" s="377"/>
      <c r="Y69" s="377"/>
      <c r="Z69" s="377"/>
      <c r="AA69" s="379"/>
      <c r="AB69" s="377"/>
      <c r="AC69" s="396"/>
      <c r="AD69" s="391"/>
      <c r="AF69" s="376"/>
      <c r="AG69" s="375"/>
      <c r="AH69" s="375"/>
      <c r="AI69" s="375"/>
      <c r="AJ69" s="374"/>
    </row>
    <row r="70" spans="2:36" ht="11.7" customHeight="1" thickTop="1" thickBot="1" x14ac:dyDescent="0.25">
      <c r="B70" s="374">
        <v>33</v>
      </c>
      <c r="D70" s="376" t="s">
        <v>322</v>
      </c>
      <c r="E70" s="375" t="s">
        <v>154</v>
      </c>
      <c r="F70" s="375" t="s">
        <v>245</v>
      </c>
      <c r="G70" s="375" t="s">
        <v>152</v>
      </c>
      <c r="H70" s="378"/>
      <c r="I70" s="378"/>
      <c r="J70" s="380"/>
      <c r="K70" s="377"/>
      <c r="L70" s="377"/>
      <c r="M70" s="377"/>
      <c r="Y70" s="377"/>
      <c r="Z70" s="377"/>
      <c r="AA70" s="383"/>
      <c r="AB70" s="390"/>
      <c r="AC70" s="425"/>
      <c r="AD70" s="397"/>
      <c r="AF70" s="376" t="s">
        <v>321</v>
      </c>
      <c r="AG70" s="375" t="s">
        <v>154</v>
      </c>
      <c r="AH70" s="375" t="s">
        <v>181</v>
      </c>
      <c r="AI70" s="375" t="s">
        <v>152</v>
      </c>
      <c r="AJ70" s="374">
        <v>66</v>
      </c>
    </row>
    <row r="71" spans="2:36" ht="11.7" customHeight="1" thickTop="1" thickBot="1" x14ac:dyDescent="0.25">
      <c r="B71" s="374"/>
      <c r="D71" s="376"/>
      <c r="E71" s="375"/>
      <c r="F71" s="375"/>
      <c r="G71" s="375"/>
      <c r="H71" s="377"/>
      <c r="I71" s="377"/>
      <c r="J71" s="377"/>
      <c r="K71" s="377"/>
      <c r="L71" s="377"/>
      <c r="M71" s="377"/>
      <c r="Y71" s="377"/>
      <c r="Z71" s="377"/>
      <c r="AA71" s="383"/>
      <c r="AB71" s="382"/>
      <c r="AC71" s="381"/>
      <c r="AD71" s="392"/>
      <c r="AF71" s="376"/>
      <c r="AG71" s="375"/>
      <c r="AH71" s="375"/>
      <c r="AI71" s="375"/>
      <c r="AJ71" s="374"/>
    </row>
    <row r="72" spans="2:36" ht="11.7" customHeight="1" thickTop="1" thickBot="1" x14ac:dyDescent="0.25">
      <c r="Y72" s="377"/>
      <c r="Z72" s="377"/>
      <c r="AA72" s="377"/>
      <c r="AB72" s="379"/>
      <c r="AC72" s="378"/>
      <c r="AD72" s="378"/>
      <c r="AF72" s="376" t="s">
        <v>320</v>
      </c>
      <c r="AG72" s="375" t="s">
        <v>154</v>
      </c>
      <c r="AH72" s="375" t="s">
        <v>153</v>
      </c>
      <c r="AI72" s="375" t="s">
        <v>152</v>
      </c>
      <c r="AJ72" s="374">
        <v>67</v>
      </c>
    </row>
    <row r="73" spans="2:36" ht="11.7" customHeight="1" thickTop="1" x14ac:dyDescent="0.2">
      <c r="Y73" s="377"/>
      <c r="Z73" s="377"/>
      <c r="AA73" s="377"/>
      <c r="AB73" s="377"/>
      <c r="AC73" s="377"/>
      <c r="AD73" s="377"/>
      <c r="AF73" s="376"/>
      <c r="AG73" s="375"/>
      <c r="AH73" s="375"/>
      <c r="AI73" s="375"/>
      <c r="AJ73" s="374"/>
    </row>
    <row r="74" spans="2:36" ht="11.7" customHeight="1" x14ac:dyDescent="0.2"/>
    <row r="75" spans="2:36" ht="11.7" customHeight="1" x14ac:dyDescent="0.2"/>
    <row r="76" spans="2:36" ht="11.7" customHeight="1" x14ac:dyDescent="0.2"/>
    <row r="77" spans="2:36" ht="11.7" customHeight="1" x14ac:dyDescent="0.2"/>
    <row r="78" spans="2:36" ht="11.7" customHeight="1" x14ac:dyDescent="0.2"/>
  </sheetData>
  <mergeCells count="354">
    <mergeCell ref="R6:T10"/>
    <mergeCell ref="R11:T23"/>
    <mergeCell ref="R24:T31"/>
    <mergeCell ref="AB3:AJ3"/>
    <mergeCell ref="AB4:AJ4"/>
    <mergeCell ref="M3:Y3"/>
    <mergeCell ref="AJ22:AJ23"/>
    <mergeCell ref="AJ24:AJ25"/>
    <mergeCell ref="AJ26:AJ27"/>
    <mergeCell ref="AJ28:AJ29"/>
    <mergeCell ref="Q42:R43"/>
    <mergeCell ref="T42:U43"/>
    <mergeCell ref="O37:P40"/>
    <mergeCell ref="V37:W40"/>
    <mergeCell ref="Q38:R39"/>
    <mergeCell ref="T38:U39"/>
    <mergeCell ref="Q40:R41"/>
    <mergeCell ref="T40:U41"/>
    <mergeCell ref="Q34:R35"/>
    <mergeCell ref="T34:U35"/>
    <mergeCell ref="Q36:R37"/>
    <mergeCell ref="T36:U37"/>
    <mergeCell ref="AF72:AF73"/>
    <mergeCell ref="AG72:AG73"/>
    <mergeCell ref="AF68:AF69"/>
    <mergeCell ref="AG68:AG69"/>
    <mergeCell ref="AF64:AF65"/>
    <mergeCell ref="AG64:AG65"/>
    <mergeCell ref="AH72:AH73"/>
    <mergeCell ref="AI72:AI73"/>
    <mergeCell ref="AF70:AF71"/>
    <mergeCell ref="AG70:AG71"/>
    <mergeCell ref="AH70:AH71"/>
    <mergeCell ref="AI70:AI71"/>
    <mergeCell ref="AH68:AH69"/>
    <mergeCell ref="AI68:AI69"/>
    <mergeCell ref="AF66:AF67"/>
    <mergeCell ref="AG66:AG67"/>
    <mergeCell ref="AH66:AH67"/>
    <mergeCell ref="AI66:AI67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D70:D71"/>
    <mergeCell ref="E70:E71"/>
    <mergeCell ref="F70:F71"/>
    <mergeCell ref="G70:G71"/>
    <mergeCell ref="D68:D69"/>
    <mergeCell ref="E68:E69"/>
    <mergeCell ref="F68:F69"/>
    <mergeCell ref="G68:G69"/>
    <mergeCell ref="G64:G65"/>
    <mergeCell ref="D66:D67"/>
    <mergeCell ref="E66:E67"/>
    <mergeCell ref="F66:F67"/>
    <mergeCell ref="G66:G67"/>
    <mergeCell ref="AJ72:AJ73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B68:B69"/>
    <mergeCell ref="B70:B71"/>
    <mergeCell ref="AJ60:AJ61"/>
    <mergeCell ref="AJ62:AJ63"/>
    <mergeCell ref="AJ64:AJ65"/>
    <mergeCell ref="AJ66:AJ67"/>
    <mergeCell ref="AJ68:AJ69"/>
    <mergeCell ref="AJ70:AJ71"/>
    <mergeCell ref="E64:E65"/>
    <mergeCell ref="F64:F65"/>
    <mergeCell ref="B60:B61"/>
    <mergeCell ref="B62:B63"/>
    <mergeCell ref="B64:B65"/>
    <mergeCell ref="B66:B67"/>
    <mergeCell ref="AJ44:AJ45"/>
    <mergeCell ref="AJ46:AJ47"/>
    <mergeCell ref="AJ50:AJ51"/>
    <mergeCell ref="AH50:AH51"/>
    <mergeCell ref="AF50:AF51"/>
    <mergeCell ref="B46:B47"/>
    <mergeCell ref="AJ30:AJ31"/>
    <mergeCell ref="AJ34:AJ35"/>
    <mergeCell ref="AJ36:AJ37"/>
    <mergeCell ref="AI30:AI31"/>
    <mergeCell ref="AI40:AI41"/>
    <mergeCell ref="AH42:AH43"/>
    <mergeCell ref="AJ38:AJ39"/>
    <mergeCell ref="AJ40:AJ41"/>
    <mergeCell ref="AH38:AH39"/>
    <mergeCell ref="AJ32:AJ33"/>
    <mergeCell ref="AJ52:AJ53"/>
    <mergeCell ref="AJ48:AJ49"/>
    <mergeCell ref="AF52:AF53"/>
    <mergeCell ref="AG36:AG37"/>
    <mergeCell ref="AI36:AI37"/>
    <mergeCell ref="AG52:AG53"/>
    <mergeCell ref="AI52:AI53"/>
    <mergeCell ref="AH52:AH53"/>
    <mergeCell ref="AI50:AI51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I18:AI19"/>
    <mergeCell ref="AJ20:AJ21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F24:AF25"/>
    <mergeCell ref="AF26:AF27"/>
    <mergeCell ref="AF28:AF29"/>
    <mergeCell ref="AF20:AF21"/>
    <mergeCell ref="AF22:AF23"/>
    <mergeCell ref="AG20:AG21"/>
    <mergeCell ref="AG24:AG25"/>
    <mergeCell ref="AI20:AI21"/>
    <mergeCell ref="AH20:AH21"/>
    <mergeCell ref="AG22:AG23"/>
    <mergeCell ref="AI22:AI23"/>
    <mergeCell ref="AJ6:AJ7"/>
    <mergeCell ref="AJ8:AJ9"/>
    <mergeCell ref="AJ10:AJ11"/>
    <mergeCell ref="AJ12:AJ13"/>
    <mergeCell ref="AI6:AI7"/>
    <mergeCell ref="AI8:AI9"/>
    <mergeCell ref="AF44:AF45"/>
    <mergeCell ref="AF46:AF47"/>
    <mergeCell ref="AF30:AF31"/>
    <mergeCell ref="AF32:AF33"/>
    <mergeCell ref="D36:D37"/>
    <mergeCell ref="D38:D39"/>
    <mergeCell ref="F30:F31"/>
    <mergeCell ref="G30:G31"/>
    <mergeCell ref="F34:F35"/>
    <mergeCell ref="AF34:AF35"/>
    <mergeCell ref="G34:G35"/>
    <mergeCell ref="E32:E33"/>
    <mergeCell ref="F32:F33"/>
    <mergeCell ref="G36:G37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AH10:AH11"/>
    <mergeCell ref="AG6:AG7"/>
    <mergeCell ref="AG8:AG9"/>
    <mergeCell ref="AG10:AG11"/>
    <mergeCell ref="AH14:AH15"/>
    <mergeCell ref="AH16:AH17"/>
    <mergeCell ref="AI10:AI11"/>
    <mergeCell ref="AH6:AH7"/>
    <mergeCell ref="AH8:AH9"/>
    <mergeCell ref="AH18:AH19"/>
    <mergeCell ref="AG18:AG19"/>
    <mergeCell ref="AI12:AI13"/>
    <mergeCell ref="AG14:AG15"/>
    <mergeCell ref="AI14:AI15"/>
    <mergeCell ref="AH12:AH13"/>
    <mergeCell ref="AG12:AG13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E46:E47"/>
    <mergeCell ref="F46:F47"/>
    <mergeCell ref="E44:E45"/>
    <mergeCell ref="F44:F45"/>
    <mergeCell ref="AJ42:AJ43"/>
    <mergeCell ref="AH44:AH45"/>
    <mergeCell ref="AG48:AG49"/>
    <mergeCell ref="AI48:AI49"/>
    <mergeCell ref="AI44:AI45"/>
    <mergeCell ref="G42:G43"/>
    <mergeCell ref="AF48:AF49"/>
    <mergeCell ref="G46:G47"/>
    <mergeCell ref="G44:G45"/>
    <mergeCell ref="AF42:AF43"/>
    <mergeCell ref="E52:E53"/>
    <mergeCell ref="F52:F53"/>
    <mergeCell ref="G52:G53"/>
    <mergeCell ref="E50:E51"/>
    <mergeCell ref="F50:F51"/>
    <mergeCell ref="G50:G51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I58:AI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D1:AH1"/>
    <mergeCell ref="AF58:AF59"/>
    <mergeCell ref="AG58:AG59"/>
    <mergeCell ref="AH58:AH59"/>
    <mergeCell ref="D50:D51"/>
    <mergeCell ref="D52:D53"/>
    <mergeCell ref="AG44:AG45"/>
    <mergeCell ref="AG40:AG41"/>
    <mergeCell ref="F42:F43"/>
    <mergeCell ref="D48:D4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1F7C1-A31E-4709-87BA-4E494CE1FA24}">
  <dimension ref="B1:BU148"/>
  <sheetViews>
    <sheetView view="pageBreakPreview" zoomScale="70" zoomScaleNormal="70" zoomScaleSheetLayoutView="70" workbookViewId="0"/>
  </sheetViews>
  <sheetFormatPr defaultColWidth="9" defaultRowHeight="13.8" x14ac:dyDescent="0.2"/>
  <cols>
    <col min="1" max="1" width="2.6640625" style="365" customWidth="1"/>
    <col min="2" max="2" width="4.109375" style="366" customWidth="1"/>
    <col min="3" max="3" width="0" style="365" hidden="1" customWidth="1"/>
    <col min="4" max="4" width="9.109375" style="367" customWidth="1"/>
    <col min="5" max="5" width="1.6640625" style="365" customWidth="1"/>
    <col min="6" max="6" width="6.6640625" style="365" customWidth="1"/>
    <col min="7" max="7" width="1.6640625" style="365" customWidth="1"/>
    <col min="8" max="30" width="2.6640625" style="365" customWidth="1"/>
    <col min="31" max="31" width="0" style="365" hidden="1" customWidth="1"/>
    <col min="32" max="32" width="9.109375" style="367" customWidth="1"/>
    <col min="33" max="33" width="1.6640625" style="365" customWidth="1"/>
    <col min="34" max="34" width="6.6640625" style="365" customWidth="1"/>
    <col min="35" max="35" width="1.6640625" style="365" customWidth="1"/>
    <col min="36" max="36" width="4.109375" style="366" customWidth="1"/>
    <col min="37" max="38" width="2.6640625" style="365" customWidth="1"/>
    <col min="39" max="39" width="4.109375" style="366" customWidth="1"/>
    <col min="40" max="40" width="0" style="365" hidden="1" customWidth="1"/>
    <col min="41" max="41" width="9.109375" style="367" customWidth="1"/>
    <col min="42" max="42" width="1.6640625" style="365" customWidth="1"/>
    <col min="43" max="43" width="6.6640625" style="365" customWidth="1"/>
    <col min="44" max="44" width="1.6640625" style="365" customWidth="1"/>
    <col min="45" max="67" width="2.6640625" style="365" customWidth="1"/>
    <col min="68" max="68" width="0" style="365" hidden="1" customWidth="1"/>
    <col min="69" max="69" width="9.109375" style="367" customWidth="1"/>
    <col min="70" max="70" width="1.6640625" style="365" customWidth="1"/>
    <col min="71" max="71" width="6.6640625" style="365" customWidth="1"/>
    <col min="72" max="72" width="1.6640625" style="365" customWidth="1"/>
    <col min="73" max="73" width="4.109375" style="366" customWidth="1"/>
    <col min="74" max="74" width="2.6640625" style="365" customWidth="1"/>
    <col min="75" max="16384" width="9" style="365"/>
  </cols>
  <sheetData>
    <row r="1" spans="2:73" ht="30" customHeight="1" x14ac:dyDescent="0.2">
      <c r="D1" s="424" t="s">
        <v>319</v>
      </c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21"/>
      <c r="AP1" s="421"/>
      <c r="AQ1" s="421"/>
      <c r="AR1" s="421"/>
      <c r="AS1" s="421"/>
      <c r="AT1" s="421"/>
      <c r="AU1" s="421"/>
      <c r="AV1" s="421"/>
      <c r="AW1" s="421"/>
      <c r="AX1" s="421"/>
      <c r="AY1" s="421"/>
      <c r="AZ1" s="421"/>
      <c r="BA1" s="421"/>
      <c r="BB1" s="421"/>
      <c r="BC1" s="421"/>
      <c r="BD1" s="421"/>
      <c r="BE1" s="421"/>
      <c r="BF1" s="421"/>
      <c r="BG1" s="421"/>
      <c r="BH1" s="421"/>
      <c r="BI1" s="421"/>
      <c r="BJ1" s="421"/>
      <c r="BK1" s="421"/>
      <c r="BL1" s="421"/>
      <c r="BM1" s="421"/>
      <c r="BN1" s="421"/>
      <c r="BO1" s="421"/>
      <c r="BP1" s="421"/>
      <c r="BQ1" s="421"/>
      <c r="BR1" s="421"/>
      <c r="BS1" s="434">
        <v>1</v>
      </c>
      <c r="BT1" s="401"/>
      <c r="BU1" s="401"/>
    </row>
    <row r="3" spans="2:73" ht="24.9" customHeight="1" x14ac:dyDescent="0.2">
      <c r="AE3" s="423" t="s">
        <v>510</v>
      </c>
      <c r="AF3" s="421"/>
      <c r="AG3" s="421"/>
      <c r="AH3" s="421"/>
      <c r="AI3" s="421"/>
      <c r="AJ3" s="421"/>
      <c r="AK3" s="421"/>
      <c r="AL3" s="421"/>
      <c r="AM3" s="421"/>
      <c r="AN3" s="421"/>
      <c r="AO3" s="421"/>
      <c r="AP3" s="421"/>
      <c r="AQ3" s="421"/>
      <c r="BM3" s="422" t="s">
        <v>317</v>
      </c>
      <c r="BN3" s="421"/>
      <c r="BO3" s="421"/>
      <c r="BP3" s="421"/>
      <c r="BQ3" s="421"/>
      <c r="BR3" s="421"/>
      <c r="BS3" s="421"/>
      <c r="BT3" s="421"/>
      <c r="BU3" s="421"/>
    </row>
    <row r="4" spans="2:73" x14ac:dyDescent="0.2">
      <c r="BM4" s="422" t="s">
        <v>316</v>
      </c>
      <c r="BN4" s="421"/>
      <c r="BO4" s="421"/>
      <c r="BP4" s="421"/>
      <c r="BQ4" s="421"/>
      <c r="BR4" s="421"/>
      <c r="BS4" s="421"/>
      <c r="BT4" s="421"/>
      <c r="BU4" s="421"/>
    </row>
    <row r="6" spans="2:73" ht="12.45" customHeight="1" thickBot="1" x14ac:dyDescent="0.25">
      <c r="B6" s="374">
        <v>1</v>
      </c>
      <c r="D6" s="376" t="s">
        <v>407</v>
      </c>
      <c r="E6" s="375" t="s">
        <v>154</v>
      </c>
      <c r="F6" s="375" t="s">
        <v>153</v>
      </c>
      <c r="G6" s="375" t="s">
        <v>152</v>
      </c>
      <c r="H6" s="378"/>
      <c r="I6" s="378"/>
      <c r="J6" s="377"/>
      <c r="K6" s="377"/>
      <c r="L6" s="377"/>
      <c r="M6" s="377"/>
      <c r="R6" s="419" t="s">
        <v>314</v>
      </c>
      <c r="S6" s="419"/>
      <c r="T6" s="419"/>
      <c r="Y6" s="377"/>
      <c r="Z6" s="377"/>
      <c r="AA6" s="377"/>
      <c r="AB6" s="377"/>
      <c r="AC6" s="378"/>
      <c r="AD6" s="378"/>
      <c r="AF6" s="376" t="s">
        <v>609</v>
      </c>
      <c r="AG6" s="375" t="s">
        <v>154</v>
      </c>
      <c r="AH6" s="375" t="s">
        <v>153</v>
      </c>
      <c r="AI6" s="375" t="s">
        <v>152</v>
      </c>
      <c r="AJ6" s="374">
        <v>34</v>
      </c>
      <c r="AM6" s="374">
        <v>66</v>
      </c>
      <c r="AO6" s="376" t="s">
        <v>608</v>
      </c>
      <c r="AP6" s="375" t="s">
        <v>154</v>
      </c>
      <c r="AQ6" s="375" t="s">
        <v>153</v>
      </c>
      <c r="AR6" s="375" t="s">
        <v>152</v>
      </c>
      <c r="AS6" s="378"/>
      <c r="AT6" s="378"/>
      <c r="AU6" s="377"/>
      <c r="AV6" s="377"/>
      <c r="AW6" s="377"/>
      <c r="AX6" s="377"/>
      <c r="BB6" s="369"/>
      <c r="BF6" s="369"/>
      <c r="BJ6" s="377"/>
      <c r="BK6" s="377"/>
      <c r="BL6" s="377"/>
      <c r="BM6" s="377"/>
      <c r="BN6" s="378"/>
      <c r="BO6" s="378"/>
      <c r="BQ6" s="376" t="s">
        <v>419</v>
      </c>
      <c r="BR6" s="375" t="s">
        <v>154</v>
      </c>
      <c r="BS6" s="375" t="s">
        <v>153</v>
      </c>
      <c r="BT6" s="375" t="s">
        <v>152</v>
      </c>
      <c r="BU6" s="374">
        <v>99</v>
      </c>
    </row>
    <row r="7" spans="2:73" ht="12.45" customHeight="1" thickTop="1" thickBot="1" x14ac:dyDescent="0.25">
      <c r="B7" s="374"/>
      <c r="D7" s="376"/>
      <c r="E7" s="375"/>
      <c r="F7" s="375"/>
      <c r="G7" s="375"/>
      <c r="H7" s="377"/>
      <c r="I7" s="377"/>
      <c r="J7" s="405"/>
      <c r="K7" s="377"/>
      <c r="L7" s="377"/>
      <c r="M7" s="377"/>
      <c r="R7" s="419"/>
      <c r="S7" s="419"/>
      <c r="T7" s="419"/>
      <c r="Y7" s="377"/>
      <c r="Z7" s="377"/>
      <c r="AA7" s="377"/>
      <c r="AB7" s="406"/>
      <c r="AC7" s="377"/>
      <c r="AD7" s="377"/>
      <c r="AF7" s="376"/>
      <c r="AG7" s="375"/>
      <c r="AH7" s="375"/>
      <c r="AI7" s="375"/>
      <c r="AJ7" s="374"/>
      <c r="AM7" s="374"/>
      <c r="AO7" s="376"/>
      <c r="AP7" s="375"/>
      <c r="AQ7" s="375"/>
      <c r="AR7" s="375"/>
      <c r="AS7" s="377"/>
      <c r="AT7" s="377"/>
      <c r="AU7" s="405"/>
      <c r="AV7" s="377"/>
      <c r="AW7" s="377"/>
      <c r="AX7" s="377"/>
      <c r="AZ7" s="409" t="s">
        <v>132</v>
      </c>
      <c r="BA7" s="411"/>
      <c r="BB7" s="408">
        <v>11</v>
      </c>
      <c r="BC7" s="401"/>
      <c r="BE7" s="407">
        <v>3</v>
      </c>
      <c r="BF7" s="400"/>
      <c r="BG7" s="410" t="s">
        <v>135</v>
      </c>
      <c r="BH7" s="409"/>
      <c r="BJ7" s="377"/>
      <c r="BK7" s="377"/>
      <c r="BL7" s="377"/>
      <c r="BM7" s="406"/>
      <c r="BN7" s="377"/>
      <c r="BO7" s="377"/>
      <c r="BQ7" s="376"/>
      <c r="BR7" s="375"/>
      <c r="BS7" s="375"/>
      <c r="BT7" s="375"/>
      <c r="BU7" s="374"/>
    </row>
    <row r="8" spans="2:73" ht="12.45" customHeight="1" thickTop="1" thickBot="1" x14ac:dyDescent="0.25">
      <c r="B8" s="374">
        <v>2</v>
      </c>
      <c r="D8" s="376" t="s">
        <v>425</v>
      </c>
      <c r="E8" s="375" t="s">
        <v>154</v>
      </c>
      <c r="F8" s="375" t="s">
        <v>167</v>
      </c>
      <c r="G8" s="375" t="s">
        <v>152</v>
      </c>
      <c r="H8" s="378"/>
      <c r="I8" s="390"/>
      <c r="J8" s="381"/>
      <c r="K8" s="386"/>
      <c r="L8" s="377"/>
      <c r="M8" s="377"/>
      <c r="R8" s="419"/>
      <c r="S8" s="419"/>
      <c r="T8" s="419"/>
      <c r="Y8" s="377"/>
      <c r="Z8" s="377"/>
      <c r="AA8" s="383"/>
      <c r="AB8" s="390"/>
      <c r="AC8" s="397"/>
      <c r="AD8" s="394"/>
      <c r="AF8" s="376" t="s">
        <v>607</v>
      </c>
      <c r="AG8" s="375" t="s">
        <v>154</v>
      </c>
      <c r="AH8" s="375" t="s">
        <v>211</v>
      </c>
      <c r="AI8" s="375" t="s">
        <v>152</v>
      </c>
      <c r="AJ8" s="374">
        <v>35</v>
      </c>
      <c r="AM8" s="374">
        <v>67</v>
      </c>
      <c r="AO8" s="376" t="s">
        <v>606</v>
      </c>
      <c r="AP8" s="375" t="s">
        <v>154</v>
      </c>
      <c r="AQ8" s="375" t="s">
        <v>163</v>
      </c>
      <c r="AR8" s="375" t="s">
        <v>152</v>
      </c>
      <c r="AS8" s="378"/>
      <c r="AT8" s="390"/>
      <c r="AU8" s="381"/>
      <c r="AV8" s="386"/>
      <c r="AW8" s="377"/>
      <c r="AX8" s="377"/>
      <c r="AZ8" s="409"/>
      <c r="BA8" s="411"/>
      <c r="BB8" s="402"/>
      <c r="BC8" s="401"/>
      <c r="BD8" s="393"/>
      <c r="BE8" s="401"/>
      <c r="BF8" s="400"/>
      <c r="BG8" s="410"/>
      <c r="BH8" s="409"/>
      <c r="BJ8" s="377"/>
      <c r="BK8" s="377"/>
      <c r="BL8" s="383"/>
      <c r="BM8" s="390"/>
      <c r="BN8" s="397"/>
      <c r="BO8" s="394"/>
      <c r="BQ8" s="376" t="s">
        <v>605</v>
      </c>
      <c r="BR8" s="375" t="s">
        <v>154</v>
      </c>
      <c r="BS8" s="375" t="s">
        <v>187</v>
      </c>
      <c r="BT8" s="375" t="s">
        <v>152</v>
      </c>
      <c r="BU8" s="374">
        <v>100</v>
      </c>
    </row>
    <row r="9" spans="2:73" ht="12.45" customHeight="1" thickTop="1" thickBot="1" x14ac:dyDescent="0.25">
      <c r="B9" s="374"/>
      <c r="D9" s="376"/>
      <c r="E9" s="375"/>
      <c r="F9" s="375"/>
      <c r="G9" s="375"/>
      <c r="H9" s="377"/>
      <c r="I9" s="415"/>
      <c r="J9" s="381"/>
      <c r="K9" s="386"/>
      <c r="L9" s="377"/>
      <c r="M9" s="377"/>
      <c r="R9" s="419"/>
      <c r="S9" s="419"/>
      <c r="T9" s="419"/>
      <c r="Y9" s="377"/>
      <c r="Z9" s="377"/>
      <c r="AA9" s="406"/>
      <c r="AB9" s="377"/>
      <c r="AC9" s="392"/>
      <c r="AD9" s="392"/>
      <c r="AF9" s="376"/>
      <c r="AG9" s="375"/>
      <c r="AH9" s="375"/>
      <c r="AI9" s="375"/>
      <c r="AJ9" s="374"/>
      <c r="AM9" s="374"/>
      <c r="AO9" s="376"/>
      <c r="AP9" s="375"/>
      <c r="AQ9" s="375"/>
      <c r="AR9" s="375"/>
      <c r="AS9" s="377"/>
      <c r="AT9" s="415"/>
      <c r="AU9" s="381"/>
      <c r="AV9" s="386"/>
      <c r="AW9" s="377"/>
      <c r="AX9" s="377"/>
      <c r="AZ9" s="409"/>
      <c r="BA9" s="411"/>
      <c r="BB9" s="408">
        <v>6</v>
      </c>
      <c r="BC9" s="401"/>
      <c r="BE9" s="407">
        <v>11</v>
      </c>
      <c r="BF9" s="400"/>
      <c r="BG9" s="410"/>
      <c r="BH9" s="409"/>
      <c r="BJ9" s="377"/>
      <c r="BK9" s="377"/>
      <c r="BL9" s="406"/>
      <c r="BM9" s="377"/>
      <c r="BN9" s="392"/>
      <c r="BO9" s="392"/>
      <c r="BQ9" s="376"/>
      <c r="BR9" s="375"/>
      <c r="BS9" s="375"/>
      <c r="BT9" s="375"/>
      <c r="BU9" s="374"/>
    </row>
    <row r="10" spans="2:73" ht="12.45" customHeight="1" thickTop="1" thickBot="1" x14ac:dyDescent="0.25">
      <c r="B10" s="374">
        <v>3</v>
      </c>
      <c r="D10" s="376" t="s">
        <v>604</v>
      </c>
      <c r="E10" s="375" t="s">
        <v>154</v>
      </c>
      <c r="F10" s="375" t="s">
        <v>177</v>
      </c>
      <c r="G10" s="375" t="s">
        <v>152</v>
      </c>
      <c r="H10" s="396"/>
      <c r="I10" s="377"/>
      <c r="J10" s="377"/>
      <c r="K10" s="405"/>
      <c r="L10" s="377"/>
      <c r="M10" s="377"/>
      <c r="R10" s="419"/>
      <c r="S10" s="419"/>
      <c r="T10" s="419"/>
      <c r="Y10" s="377"/>
      <c r="Z10" s="383"/>
      <c r="AA10" s="390"/>
      <c r="AB10" s="381"/>
      <c r="AC10" s="378"/>
      <c r="AD10" s="378"/>
      <c r="AF10" s="376" t="s">
        <v>603</v>
      </c>
      <c r="AG10" s="375" t="s">
        <v>154</v>
      </c>
      <c r="AH10" s="375" t="s">
        <v>199</v>
      </c>
      <c r="AI10" s="375" t="s">
        <v>152</v>
      </c>
      <c r="AJ10" s="374">
        <v>36</v>
      </c>
      <c r="AM10" s="374">
        <v>68</v>
      </c>
      <c r="AO10" s="376" t="s">
        <v>471</v>
      </c>
      <c r="AP10" s="375" t="s">
        <v>154</v>
      </c>
      <c r="AQ10" s="375" t="s">
        <v>220</v>
      </c>
      <c r="AR10" s="375" t="s">
        <v>152</v>
      </c>
      <c r="AS10" s="396"/>
      <c r="AT10" s="377"/>
      <c r="AU10" s="377"/>
      <c r="AV10" s="405"/>
      <c r="AW10" s="377"/>
      <c r="AX10" s="377"/>
      <c r="AZ10" s="409"/>
      <c r="BA10" s="411"/>
      <c r="BB10" s="402"/>
      <c r="BC10" s="401"/>
      <c r="BD10" s="393"/>
      <c r="BE10" s="401"/>
      <c r="BF10" s="400"/>
      <c r="BG10" s="410"/>
      <c r="BH10" s="409"/>
      <c r="BJ10" s="377"/>
      <c r="BK10" s="383"/>
      <c r="BL10" s="390"/>
      <c r="BM10" s="381"/>
      <c r="BN10" s="394"/>
      <c r="BO10" s="394"/>
      <c r="BQ10" s="376" t="s">
        <v>435</v>
      </c>
      <c r="BR10" s="375" t="s">
        <v>154</v>
      </c>
      <c r="BS10" s="375" t="s">
        <v>167</v>
      </c>
      <c r="BT10" s="375" t="s">
        <v>152</v>
      </c>
      <c r="BU10" s="374">
        <v>101</v>
      </c>
    </row>
    <row r="11" spans="2:73" ht="12.45" customHeight="1" thickTop="1" thickBot="1" x14ac:dyDescent="0.25">
      <c r="B11" s="374"/>
      <c r="D11" s="376"/>
      <c r="E11" s="375"/>
      <c r="F11" s="375"/>
      <c r="G11" s="375"/>
      <c r="H11" s="377"/>
      <c r="I11" s="377"/>
      <c r="J11" s="390"/>
      <c r="K11" s="381"/>
      <c r="L11" s="386"/>
      <c r="M11" s="377"/>
      <c r="R11" s="420" t="s">
        <v>602</v>
      </c>
      <c r="S11" s="420"/>
      <c r="T11" s="420"/>
      <c r="Y11" s="377"/>
      <c r="Z11" s="383"/>
      <c r="AA11" s="390"/>
      <c r="AB11" s="414"/>
      <c r="AC11" s="377"/>
      <c r="AD11" s="377"/>
      <c r="AF11" s="376"/>
      <c r="AG11" s="375"/>
      <c r="AH11" s="375"/>
      <c r="AI11" s="375"/>
      <c r="AJ11" s="374"/>
      <c r="AM11" s="374"/>
      <c r="AO11" s="376"/>
      <c r="AP11" s="375"/>
      <c r="AQ11" s="375"/>
      <c r="AR11" s="375"/>
      <c r="AS11" s="377"/>
      <c r="AT11" s="377"/>
      <c r="AU11" s="390"/>
      <c r="AV11" s="381"/>
      <c r="AW11" s="386"/>
      <c r="AX11" s="377"/>
      <c r="AZ11" s="409"/>
      <c r="BA11" s="411"/>
      <c r="BB11" s="408">
        <v>11</v>
      </c>
      <c r="BC11" s="401"/>
      <c r="BE11" s="407">
        <v>9</v>
      </c>
      <c r="BF11" s="400"/>
      <c r="BG11" s="410"/>
      <c r="BH11" s="409"/>
      <c r="BJ11" s="377"/>
      <c r="BK11" s="383"/>
      <c r="BL11" s="390"/>
      <c r="BM11" s="412"/>
      <c r="BN11" s="391"/>
      <c r="BO11" s="392"/>
      <c r="BQ11" s="376"/>
      <c r="BR11" s="375"/>
      <c r="BS11" s="375"/>
      <c r="BT11" s="375"/>
      <c r="BU11" s="374"/>
    </row>
    <row r="12" spans="2:73" ht="12.45" customHeight="1" thickTop="1" thickBot="1" x14ac:dyDescent="0.25">
      <c r="B12" s="374">
        <v>4</v>
      </c>
      <c r="D12" s="376" t="s">
        <v>505</v>
      </c>
      <c r="E12" s="375" t="s">
        <v>154</v>
      </c>
      <c r="F12" s="375" t="s">
        <v>272</v>
      </c>
      <c r="G12" s="375" t="s">
        <v>152</v>
      </c>
      <c r="H12" s="378"/>
      <c r="I12" s="378"/>
      <c r="J12" s="390"/>
      <c r="K12" s="381"/>
      <c r="L12" s="386"/>
      <c r="M12" s="377"/>
      <c r="R12" s="420"/>
      <c r="S12" s="420"/>
      <c r="T12" s="420"/>
      <c r="Y12" s="377"/>
      <c r="Z12" s="383"/>
      <c r="AA12" s="377"/>
      <c r="AB12" s="390"/>
      <c r="AC12" s="397"/>
      <c r="AD12" s="394"/>
      <c r="AF12" s="376" t="s">
        <v>413</v>
      </c>
      <c r="AG12" s="375" t="s">
        <v>154</v>
      </c>
      <c r="AH12" s="375" t="s">
        <v>218</v>
      </c>
      <c r="AI12" s="375" t="s">
        <v>152</v>
      </c>
      <c r="AJ12" s="374">
        <v>37</v>
      </c>
      <c r="AM12" s="374">
        <v>69</v>
      </c>
      <c r="AO12" s="376" t="s">
        <v>601</v>
      </c>
      <c r="AP12" s="375" t="s">
        <v>154</v>
      </c>
      <c r="AQ12" s="375" t="s">
        <v>172</v>
      </c>
      <c r="AR12" s="375" t="s">
        <v>152</v>
      </c>
      <c r="AS12" s="378"/>
      <c r="AT12" s="378"/>
      <c r="AU12" s="390"/>
      <c r="AV12" s="381"/>
      <c r="AW12" s="386"/>
      <c r="AX12" s="377"/>
      <c r="AZ12" s="409"/>
      <c r="BA12" s="411"/>
      <c r="BB12" s="402"/>
      <c r="BC12" s="401"/>
      <c r="BD12" s="393"/>
      <c r="BE12" s="401"/>
      <c r="BF12" s="400"/>
      <c r="BG12" s="410"/>
      <c r="BH12" s="409"/>
      <c r="BJ12" s="377"/>
      <c r="BK12" s="383"/>
      <c r="BL12" s="377"/>
      <c r="BM12" s="379"/>
      <c r="BN12" s="378"/>
      <c r="BO12" s="378"/>
      <c r="BQ12" s="376" t="s">
        <v>600</v>
      </c>
      <c r="BR12" s="375" t="s">
        <v>154</v>
      </c>
      <c r="BS12" s="375" t="s">
        <v>211</v>
      </c>
      <c r="BT12" s="375" t="s">
        <v>152</v>
      </c>
      <c r="BU12" s="374">
        <v>102</v>
      </c>
    </row>
    <row r="13" spans="2:73" ht="12.45" customHeight="1" thickTop="1" thickBot="1" x14ac:dyDescent="0.25">
      <c r="B13" s="374"/>
      <c r="D13" s="376"/>
      <c r="E13" s="375"/>
      <c r="F13" s="375"/>
      <c r="G13" s="375"/>
      <c r="H13" s="377"/>
      <c r="I13" s="377"/>
      <c r="J13" s="415"/>
      <c r="K13" s="381"/>
      <c r="L13" s="386"/>
      <c r="M13" s="377"/>
      <c r="R13" s="420"/>
      <c r="S13" s="420"/>
      <c r="T13" s="420"/>
      <c r="Y13" s="377"/>
      <c r="Z13" s="406"/>
      <c r="AA13" s="377"/>
      <c r="AB13" s="377"/>
      <c r="AC13" s="392"/>
      <c r="AD13" s="392"/>
      <c r="AF13" s="376"/>
      <c r="AG13" s="375"/>
      <c r="AH13" s="375"/>
      <c r="AI13" s="375"/>
      <c r="AJ13" s="374"/>
      <c r="AM13" s="374"/>
      <c r="AO13" s="376"/>
      <c r="AP13" s="375"/>
      <c r="AQ13" s="375"/>
      <c r="AR13" s="375"/>
      <c r="AS13" s="377"/>
      <c r="AT13" s="377"/>
      <c r="AU13" s="415"/>
      <c r="AV13" s="381"/>
      <c r="AW13" s="386"/>
      <c r="AX13" s="377"/>
      <c r="AZ13" s="398">
        <f>IF(BB7="","",IF(BB7&gt;BE7,1,0)+IF(BB9&gt;BE9,1,0)+IF(BB11&gt;BE11,1,0)+IF(BB13&gt;BE13,1,0)+IF(BB15&gt;BE15,1,0))</f>
        <v>3</v>
      </c>
      <c r="BA13" s="403"/>
      <c r="BB13" s="408">
        <v>7</v>
      </c>
      <c r="BC13" s="401"/>
      <c r="BE13" s="407">
        <v>11</v>
      </c>
      <c r="BF13" s="400"/>
      <c r="BG13" s="399">
        <f>IF(BB7="","",IF(BB7&lt;BE7,1,0)+IF(BB9&lt;BE9,1,0)+IF(BB11&lt;BE11,1,0)+IF(BB13&lt;BE13,1,0)+IF(BB15&lt;BE15,1,0))</f>
        <v>2</v>
      </c>
      <c r="BH13" s="398"/>
      <c r="BJ13" s="377"/>
      <c r="BK13" s="406"/>
      <c r="BL13" s="377"/>
      <c r="BM13" s="377"/>
      <c r="BN13" s="377"/>
      <c r="BO13" s="377"/>
      <c r="BQ13" s="376"/>
      <c r="BR13" s="375"/>
      <c r="BS13" s="375"/>
      <c r="BT13" s="375"/>
      <c r="BU13" s="374"/>
    </row>
    <row r="14" spans="2:73" ht="12.45" customHeight="1" thickTop="1" thickBot="1" x14ac:dyDescent="0.25">
      <c r="B14" s="374">
        <v>5</v>
      </c>
      <c r="D14" s="376" t="s">
        <v>416</v>
      </c>
      <c r="E14" s="375" t="s">
        <v>154</v>
      </c>
      <c r="F14" s="375" t="s">
        <v>165</v>
      </c>
      <c r="G14" s="375" t="s">
        <v>152</v>
      </c>
      <c r="H14" s="394"/>
      <c r="I14" s="396"/>
      <c r="J14" s="377"/>
      <c r="K14" s="377"/>
      <c r="L14" s="386"/>
      <c r="M14" s="377"/>
      <c r="R14" s="420"/>
      <c r="S14" s="420"/>
      <c r="T14" s="420"/>
      <c r="Y14" s="383"/>
      <c r="Z14" s="390"/>
      <c r="AA14" s="381"/>
      <c r="AB14" s="377"/>
      <c r="AC14" s="378"/>
      <c r="AD14" s="378"/>
      <c r="AF14" s="376" t="s">
        <v>406</v>
      </c>
      <c r="AG14" s="375" t="s">
        <v>154</v>
      </c>
      <c r="AH14" s="375" t="s">
        <v>202</v>
      </c>
      <c r="AI14" s="375" t="s">
        <v>152</v>
      </c>
      <c r="AJ14" s="374">
        <v>38</v>
      </c>
      <c r="AM14" s="374">
        <v>70</v>
      </c>
      <c r="AO14" s="376" t="s">
        <v>599</v>
      </c>
      <c r="AP14" s="375" t="s">
        <v>154</v>
      </c>
      <c r="AQ14" s="375" t="s">
        <v>436</v>
      </c>
      <c r="AR14" s="375" t="s">
        <v>152</v>
      </c>
      <c r="AS14" s="394"/>
      <c r="AT14" s="396"/>
      <c r="AU14" s="377"/>
      <c r="AV14" s="377"/>
      <c r="AW14" s="386"/>
      <c r="AX14" s="377"/>
      <c r="AZ14" s="398"/>
      <c r="BA14" s="403"/>
      <c r="BB14" s="402"/>
      <c r="BC14" s="401"/>
      <c r="BD14" s="393"/>
      <c r="BE14" s="401"/>
      <c r="BF14" s="400"/>
      <c r="BG14" s="399"/>
      <c r="BH14" s="398"/>
      <c r="BJ14" s="383"/>
      <c r="BK14" s="390"/>
      <c r="BL14" s="381"/>
      <c r="BM14" s="377"/>
      <c r="BN14" s="378"/>
      <c r="BO14" s="378"/>
      <c r="BQ14" s="376" t="s">
        <v>598</v>
      </c>
      <c r="BR14" s="375" t="s">
        <v>154</v>
      </c>
      <c r="BS14" s="375" t="s">
        <v>172</v>
      </c>
      <c r="BT14" s="375" t="s">
        <v>152</v>
      </c>
      <c r="BU14" s="374">
        <v>103</v>
      </c>
    </row>
    <row r="15" spans="2:73" ht="12.45" customHeight="1" thickTop="1" thickBot="1" x14ac:dyDescent="0.25">
      <c r="B15" s="374"/>
      <c r="D15" s="376"/>
      <c r="E15" s="375"/>
      <c r="F15" s="375"/>
      <c r="G15" s="375"/>
      <c r="H15" s="377"/>
      <c r="I15" s="377"/>
      <c r="J15" s="377"/>
      <c r="K15" s="377"/>
      <c r="L15" s="405"/>
      <c r="M15" s="377"/>
      <c r="R15" s="420"/>
      <c r="S15" s="420"/>
      <c r="T15" s="420"/>
      <c r="Y15" s="383"/>
      <c r="Z15" s="390"/>
      <c r="AA15" s="381"/>
      <c r="AB15" s="406"/>
      <c r="AC15" s="377"/>
      <c r="AD15" s="377"/>
      <c r="AF15" s="376"/>
      <c r="AG15" s="375"/>
      <c r="AH15" s="375"/>
      <c r="AI15" s="375"/>
      <c r="AJ15" s="374"/>
      <c r="AM15" s="374"/>
      <c r="AO15" s="376"/>
      <c r="AP15" s="375"/>
      <c r="AQ15" s="375"/>
      <c r="AR15" s="375"/>
      <c r="AS15" s="377"/>
      <c r="AT15" s="377"/>
      <c r="AU15" s="377"/>
      <c r="AV15" s="377"/>
      <c r="AW15" s="405"/>
      <c r="AX15" s="377"/>
      <c r="BB15" s="408">
        <v>11</v>
      </c>
      <c r="BC15" s="401"/>
      <c r="BE15" s="407">
        <v>7</v>
      </c>
      <c r="BF15" s="400"/>
      <c r="BJ15" s="383"/>
      <c r="BK15" s="390"/>
      <c r="BL15" s="381"/>
      <c r="BM15" s="406"/>
      <c r="BN15" s="377"/>
      <c r="BO15" s="377"/>
      <c r="BQ15" s="376"/>
      <c r="BR15" s="375"/>
      <c r="BS15" s="375"/>
      <c r="BT15" s="375"/>
      <c r="BU15" s="374"/>
    </row>
    <row r="16" spans="2:73" ht="12.45" customHeight="1" thickTop="1" thickBot="1" x14ac:dyDescent="0.25">
      <c r="B16" s="374">
        <v>6</v>
      </c>
      <c r="D16" s="376" t="s">
        <v>544</v>
      </c>
      <c r="E16" s="375" t="s">
        <v>154</v>
      </c>
      <c r="F16" s="375" t="s">
        <v>169</v>
      </c>
      <c r="G16" s="375" t="s">
        <v>152</v>
      </c>
      <c r="H16" s="378"/>
      <c r="I16" s="378"/>
      <c r="J16" s="377"/>
      <c r="K16" s="390"/>
      <c r="L16" s="381"/>
      <c r="M16" s="386"/>
      <c r="R16" s="420"/>
      <c r="S16" s="420"/>
      <c r="T16" s="420"/>
      <c r="Y16" s="383"/>
      <c r="Z16" s="390"/>
      <c r="AA16" s="395"/>
      <c r="AB16" s="395"/>
      <c r="AC16" s="397"/>
      <c r="AD16" s="394"/>
      <c r="AF16" s="376" t="s">
        <v>597</v>
      </c>
      <c r="AG16" s="375" t="s">
        <v>154</v>
      </c>
      <c r="AH16" s="375" t="s">
        <v>255</v>
      </c>
      <c r="AI16" s="375" t="s">
        <v>152</v>
      </c>
      <c r="AJ16" s="374">
        <v>39</v>
      </c>
      <c r="AM16" s="374">
        <v>71</v>
      </c>
      <c r="AO16" s="376" t="s">
        <v>460</v>
      </c>
      <c r="AP16" s="375" t="s">
        <v>154</v>
      </c>
      <c r="AQ16" s="375" t="s">
        <v>157</v>
      </c>
      <c r="AR16" s="375" t="s">
        <v>152</v>
      </c>
      <c r="AS16" s="378"/>
      <c r="AT16" s="378"/>
      <c r="AU16" s="377"/>
      <c r="AV16" s="390"/>
      <c r="AW16" s="381"/>
      <c r="AX16" s="386"/>
      <c r="BB16" s="402"/>
      <c r="BC16" s="401"/>
      <c r="BD16" s="393"/>
      <c r="BE16" s="401"/>
      <c r="BF16" s="400"/>
      <c r="BJ16" s="383"/>
      <c r="BK16" s="390"/>
      <c r="BL16" s="395"/>
      <c r="BM16" s="395"/>
      <c r="BN16" s="397"/>
      <c r="BO16" s="394"/>
      <c r="BQ16" s="376" t="s">
        <v>596</v>
      </c>
      <c r="BR16" s="375" t="s">
        <v>154</v>
      </c>
      <c r="BS16" s="375" t="s">
        <v>255</v>
      </c>
      <c r="BT16" s="375" t="s">
        <v>152</v>
      </c>
      <c r="BU16" s="374">
        <v>104</v>
      </c>
    </row>
    <row r="17" spans="2:73" ht="12.45" customHeight="1" thickTop="1" thickBot="1" x14ac:dyDescent="0.25">
      <c r="B17" s="374"/>
      <c r="D17" s="376"/>
      <c r="E17" s="375"/>
      <c r="F17" s="375"/>
      <c r="G17" s="375"/>
      <c r="H17" s="377"/>
      <c r="I17" s="377"/>
      <c r="J17" s="405"/>
      <c r="K17" s="390"/>
      <c r="L17" s="381"/>
      <c r="M17" s="386"/>
      <c r="R17" s="420"/>
      <c r="S17" s="420"/>
      <c r="T17" s="420"/>
      <c r="Y17" s="383"/>
      <c r="Z17" s="390"/>
      <c r="AA17" s="412"/>
      <c r="AB17" s="381"/>
      <c r="AC17" s="392"/>
      <c r="AD17" s="392"/>
      <c r="AF17" s="376"/>
      <c r="AG17" s="375"/>
      <c r="AH17" s="375"/>
      <c r="AI17" s="375"/>
      <c r="AJ17" s="374"/>
      <c r="AM17" s="374"/>
      <c r="AO17" s="376"/>
      <c r="AP17" s="375"/>
      <c r="AQ17" s="375"/>
      <c r="AR17" s="375"/>
      <c r="AS17" s="377"/>
      <c r="AT17" s="377"/>
      <c r="AU17" s="405"/>
      <c r="AV17" s="390"/>
      <c r="AW17" s="381"/>
      <c r="AX17" s="386"/>
      <c r="BB17" s="393"/>
      <c r="BF17" s="393"/>
      <c r="BJ17" s="383"/>
      <c r="BK17" s="390"/>
      <c r="BL17" s="412"/>
      <c r="BM17" s="381"/>
      <c r="BN17" s="392"/>
      <c r="BO17" s="392"/>
      <c r="BQ17" s="376"/>
      <c r="BR17" s="375"/>
      <c r="BS17" s="375"/>
      <c r="BT17" s="375"/>
      <c r="BU17" s="374"/>
    </row>
    <row r="18" spans="2:73" ht="12.45" customHeight="1" thickTop="1" x14ac:dyDescent="0.2">
      <c r="B18" s="374">
        <v>7</v>
      </c>
      <c r="D18" s="376" t="s">
        <v>595</v>
      </c>
      <c r="E18" s="375" t="s">
        <v>154</v>
      </c>
      <c r="F18" s="375" t="s">
        <v>436</v>
      </c>
      <c r="G18" s="375" t="s">
        <v>152</v>
      </c>
      <c r="H18" s="394"/>
      <c r="I18" s="396"/>
      <c r="J18" s="395"/>
      <c r="K18" s="395"/>
      <c r="L18" s="381"/>
      <c r="M18" s="386"/>
      <c r="R18" s="420"/>
      <c r="S18" s="420"/>
      <c r="T18" s="420"/>
      <c r="Y18" s="383"/>
      <c r="Z18" s="377"/>
      <c r="AA18" s="379"/>
      <c r="AB18" s="377"/>
      <c r="AC18" s="394"/>
      <c r="AD18" s="394"/>
      <c r="AF18" s="376" t="s">
        <v>594</v>
      </c>
      <c r="AG18" s="375" t="s">
        <v>154</v>
      </c>
      <c r="AH18" s="375" t="s">
        <v>197</v>
      </c>
      <c r="AI18" s="375" t="s">
        <v>152</v>
      </c>
      <c r="AJ18" s="374">
        <v>40</v>
      </c>
      <c r="AM18" s="374">
        <v>72</v>
      </c>
      <c r="AO18" s="376" t="s">
        <v>593</v>
      </c>
      <c r="AP18" s="375" t="s">
        <v>154</v>
      </c>
      <c r="AQ18" s="375" t="s">
        <v>202</v>
      </c>
      <c r="AR18" s="375" t="s">
        <v>152</v>
      </c>
      <c r="AS18" s="394"/>
      <c r="AT18" s="396"/>
      <c r="AU18" s="395"/>
      <c r="AV18" s="395"/>
      <c r="AW18" s="381"/>
      <c r="AX18" s="386"/>
      <c r="AZ18" s="384"/>
      <c r="BA18" s="385" t="s">
        <v>162</v>
      </c>
      <c r="BB18" s="385"/>
      <c r="BC18" s="385"/>
      <c r="BD18" s="385"/>
      <c r="BE18" s="385"/>
      <c r="BF18" s="385"/>
      <c r="BG18" s="385"/>
      <c r="BH18" s="384"/>
      <c r="BJ18" s="383"/>
      <c r="BK18" s="377"/>
      <c r="BL18" s="379"/>
      <c r="BM18" s="377"/>
      <c r="BN18" s="394"/>
      <c r="BO18" s="394"/>
      <c r="BQ18" s="376" t="s">
        <v>592</v>
      </c>
      <c r="BR18" s="375" t="s">
        <v>154</v>
      </c>
      <c r="BS18" s="375" t="s">
        <v>157</v>
      </c>
      <c r="BT18" s="375" t="s">
        <v>152</v>
      </c>
      <c r="BU18" s="374">
        <v>105</v>
      </c>
    </row>
    <row r="19" spans="2:73" ht="12.45" customHeight="1" thickBot="1" x14ac:dyDescent="0.25">
      <c r="B19" s="374"/>
      <c r="D19" s="376"/>
      <c r="E19" s="375"/>
      <c r="F19" s="375"/>
      <c r="G19" s="375"/>
      <c r="H19" s="377"/>
      <c r="I19" s="377"/>
      <c r="J19" s="390"/>
      <c r="K19" s="412"/>
      <c r="L19" s="381"/>
      <c r="M19" s="386"/>
      <c r="R19" s="420"/>
      <c r="S19" s="420"/>
      <c r="T19" s="420"/>
      <c r="Y19" s="383"/>
      <c r="Z19" s="377"/>
      <c r="AA19" s="383"/>
      <c r="AB19" s="382"/>
      <c r="AC19" s="391"/>
      <c r="AD19" s="392"/>
      <c r="AF19" s="376"/>
      <c r="AG19" s="375"/>
      <c r="AH19" s="375"/>
      <c r="AI19" s="375"/>
      <c r="AJ19" s="374"/>
      <c r="AM19" s="374"/>
      <c r="AO19" s="376"/>
      <c r="AP19" s="375"/>
      <c r="AQ19" s="375"/>
      <c r="AR19" s="375"/>
      <c r="AS19" s="377"/>
      <c r="AT19" s="377"/>
      <c r="AU19" s="390"/>
      <c r="AV19" s="412"/>
      <c r="AW19" s="381"/>
      <c r="AX19" s="386"/>
      <c r="AZ19" s="384"/>
      <c r="BA19" s="385"/>
      <c r="BB19" s="385"/>
      <c r="BC19" s="385"/>
      <c r="BD19" s="385"/>
      <c r="BE19" s="385"/>
      <c r="BF19" s="385"/>
      <c r="BG19" s="385"/>
      <c r="BH19" s="384"/>
      <c r="BJ19" s="383"/>
      <c r="BK19" s="377"/>
      <c r="BL19" s="383"/>
      <c r="BM19" s="382"/>
      <c r="BN19" s="391"/>
      <c r="BO19" s="392"/>
      <c r="BQ19" s="376"/>
      <c r="BR19" s="375"/>
      <c r="BS19" s="375"/>
      <c r="BT19" s="375"/>
      <c r="BU19" s="374"/>
    </row>
    <row r="20" spans="2:73" ht="12.45" customHeight="1" thickTop="1" thickBot="1" x14ac:dyDescent="0.25">
      <c r="B20" s="374">
        <v>8</v>
      </c>
      <c r="D20" s="376" t="s">
        <v>529</v>
      </c>
      <c r="E20" s="375" t="s">
        <v>154</v>
      </c>
      <c r="F20" s="375" t="s">
        <v>172</v>
      </c>
      <c r="G20" s="375" t="s">
        <v>152</v>
      </c>
      <c r="H20" s="377"/>
      <c r="I20" s="377"/>
      <c r="J20" s="377"/>
      <c r="K20" s="380"/>
      <c r="L20" s="377"/>
      <c r="M20" s="386"/>
      <c r="R20" s="420"/>
      <c r="S20" s="420"/>
      <c r="T20" s="420"/>
      <c r="Y20" s="383"/>
      <c r="Z20" s="377"/>
      <c r="AA20" s="377"/>
      <c r="AB20" s="379"/>
      <c r="AC20" s="378"/>
      <c r="AD20" s="378"/>
      <c r="AF20" s="376" t="s">
        <v>579</v>
      </c>
      <c r="AG20" s="375" t="s">
        <v>154</v>
      </c>
      <c r="AH20" s="375" t="s">
        <v>159</v>
      </c>
      <c r="AI20" s="375" t="s">
        <v>152</v>
      </c>
      <c r="AJ20" s="374">
        <v>41</v>
      </c>
      <c r="AM20" s="374">
        <v>73</v>
      </c>
      <c r="AO20" s="376" t="s">
        <v>591</v>
      </c>
      <c r="AP20" s="375" t="s">
        <v>154</v>
      </c>
      <c r="AQ20" s="375" t="s">
        <v>185</v>
      </c>
      <c r="AR20" s="375" t="s">
        <v>152</v>
      </c>
      <c r="AS20" s="377"/>
      <c r="AT20" s="377"/>
      <c r="AU20" s="377"/>
      <c r="AV20" s="380"/>
      <c r="AW20" s="377"/>
      <c r="AX20" s="386"/>
      <c r="BJ20" s="383"/>
      <c r="BK20" s="377"/>
      <c r="BL20" s="377"/>
      <c r="BM20" s="379"/>
      <c r="BN20" s="378"/>
      <c r="BO20" s="378"/>
      <c r="BQ20" s="376" t="s">
        <v>590</v>
      </c>
      <c r="BR20" s="375" t="s">
        <v>154</v>
      </c>
      <c r="BS20" s="375" t="s">
        <v>245</v>
      </c>
      <c r="BT20" s="375" t="s">
        <v>152</v>
      </c>
      <c r="BU20" s="374">
        <v>106</v>
      </c>
    </row>
    <row r="21" spans="2:73" ht="12.45" customHeight="1" thickTop="1" thickBot="1" x14ac:dyDescent="0.25">
      <c r="B21" s="374"/>
      <c r="D21" s="376"/>
      <c r="E21" s="375"/>
      <c r="F21" s="375"/>
      <c r="G21" s="375"/>
      <c r="H21" s="392"/>
      <c r="I21" s="388"/>
      <c r="J21" s="387"/>
      <c r="K21" s="386"/>
      <c r="L21" s="377"/>
      <c r="M21" s="386"/>
      <c r="R21" s="420"/>
      <c r="S21" s="420"/>
      <c r="T21" s="420"/>
      <c r="Y21" s="406"/>
      <c r="Z21" s="377"/>
      <c r="AA21" s="377"/>
      <c r="AB21" s="377"/>
      <c r="AC21" s="377"/>
      <c r="AD21" s="377"/>
      <c r="AF21" s="376"/>
      <c r="AG21" s="375"/>
      <c r="AH21" s="375"/>
      <c r="AI21" s="375"/>
      <c r="AJ21" s="374"/>
      <c r="AM21" s="374"/>
      <c r="AO21" s="376"/>
      <c r="AP21" s="375"/>
      <c r="AQ21" s="375"/>
      <c r="AR21" s="375"/>
      <c r="AS21" s="392"/>
      <c r="AT21" s="388"/>
      <c r="AU21" s="387"/>
      <c r="AV21" s="386"/>
      <c r="AW21" s="377"/>
      <c r="AX21" s="386"/>
      <c r="BJ21" s="406"/>
      <c r="BK21" s="377"/>
      <c r="BL21" s="377"/>
      <c r="BM21" s="377"/>
      <c r="BN21" s="377"/>
      <c r="BO21" s="377"/>
      <c r="BQ21" s="376"/>
      <c r="BR21" s="375"/>
      <c r="BS21" s="375"/>
      <c r="BT21" s="375"/>
      <c r="BU21" s="374"/>
    </row>
    <row r="22" spans="2:73" ht="12.45" customHeight="1" thickTop="1" thickBot="1" x14ac:dyDescent="0.25">
      <c r="B22" s="374">
        <v>9</v>
      </c>
      <c r="D22" s="376" t="s">
        <v>589</v>
      </c>
      <c r="E22" s="375" t="s">
        <v>154</v>
      </c>
      <c r="F22" s="375" t="s">
        <v>220</v>
      </c>
      <c r="G22" s="375" t="s">
        <v>152</v>
      </c>
      <c r="H22" s="378"/>
      <c r="I22" s="378"/>
      <c r="J22" s="380"/>
      <c r="K22" s="377"/>
      <c r="L22" s="377"/>
      <c r="M22" s="386"/>
      <c r="R22" s="420"/>
      <c r="S22" s="420"/>
      <c r="T22" s="420"/>
      <c r="X22" s="426"/>
      <c r="Y22" s="390"/>
      <c r="Z22" s="381"/>
      <c r="AA22" s="377"/>
      <c r="AB22" s="377"/>
      <c r="AC22" s="378"/>
      <c r="AD22" s="378"/>
      <c r="AF22" s="376" t="s">
        <v>588</v>
      </c>
      <c r="AG22" s="375" t="s">
        <v>154</v>
      </c>
      <c r="AH22" s="375" t="s">
        <v>157</v>
      </c>
      <c r="AI22" s="375" t="s">
        <v>152</v>
      </c>
      <c r="AJ22" s="374">
        <v>42</v>
      </c>
      <c r="AM22" s="374">
        <v>74</v>
      </c>
      <c r="AO22" s="376" t="s">
        <v>587</v>
      </c>
      <c r="AP22" s="375" t="s">
        <v>154</v>
      </c>
      <c r="AQ22" s="375" t="s">
        <v>193</v>
      </c>
      <c r="AR22" s="375" t="s">
        <v>152</v>
      </c>
      <c r="AS22" s="378"/>
      <c r="AT22" s="378"/>
      <c r="AU22" s="380"/>
      <c r="AV22" s="377"/>
      <c r="AW22" s="377"/>
      <c r="AX22" s="386"/>
      <c r="BI22" s="426"/>
      <c r="BJ22" s="390"/>
      <c r="BK22" s="381"/>
      <c r="BL22" s="377"/>
      <c r="BM22" s="377"/>
      <c r="BN22" s="378"/>
      <c r="BO22" s="378"/>
      <c r="BQ22" s="376" t="s">
        <v>586</v>
      </c>
      <c r="BR22" s="375" t="s">
        <v>154</v>
      </c>
      <c r="BS22" s="375" t="s">
        <v>174</v>
      </c>
      <c r="BT22" s="375" t="s">
        <v>152</v>
      </c>
      <c r="BU22" s="374">
        <v>107</v>
      </c>
    </row>
    <row r="23" spans="2:73" ht="12.45" customHeight="1" thickTop="1" thickBot="1" x14ac:dyDescent="0.25">
      <c r="B23" s="374"/>
      <c r="D23" s="376"/>
      <c r="E23" s="375"/>
      <c r="F23" s="375"/>
      <c r="G23" s="375"/>
      <c r="H23" s="377"/>
      <c r="I23" s="377"/>
      <c r="J23" s="377"/>
      <c r="K23" s="377"/>
      <c r="L23" s="377"/>
      <c r="M23" s="405"/>
      <c r="R23" s="420"/>
      <c r="S23" s="420"/>
      <c r="T23" s="420"/>
      <c r="X23" s="426"/>
      <c r="Y23" s="390"/>
      <c r="Z23" s="381"/>
      <c r="AA23" s="377"/>
      <c r="AB23" s="406"/>
      <c r="AC23" s="377"/>
      <c r="AD23" s="377"/>
      <c r="AF23" s="376"/>
      <c r="AG23" s="375"/>
      <c r="AH23" s="375"/>
      <c r="AI23" s="375"/>
      <c r="AJ23" s="374"/>
      <c r="AM23" s="374"/>
      <c r="AO23" s="376"/>
      <c r="AP23" s="375"/>
      <c r="AQ23" s="375"/>
      <c r="AR23" s="375"/>
      <c r="AS23" s="377"/>
      <c r="AT23" s="377"/>
      <c r="AU23" s="377"/>
      <c r="AV23" s="377"/>
      <c r="AW23" s="377"/>
      <c r="AX23" s="405"/>
      <c r="BI23" s="426"/>
      <c r="BJ23" s="390"/>
      <c r="BK23" s="381"/>
      <c r="BL23" s="377"/>
      <c r="BM23" s="406"/>
      <c r="BN23" s="377"/>
      <c r="BO23" s="377"/>
      <c r="BQ23" s="376"/>
      <c r="BR23" s="375"/>
      <c r="BS23" s="375"/>
      <c r="BT23" s="375"/>
      <c r="BU23" s="374"/>
    </row>
    <row r="24" spans="2:73" ht="12.45" customHeight="1" thickTop="1" thickBot="1" x14ac:dyDescent="0.25">
      <c r="B24" s="374">
        <v>10</v>
      </c>
      <c r="D24" s="376" t="s">
        <v>585</v>
      </c>
      <c r="E24" s="375" t="s">
        <v>154</v>
      </c>
      <c r="F24" s="375" t="s">
        <v>245</v>
      </c>
      <c r="G24" s="375" t="s">
        <v>152</v>
      </c>
      <c r="H24" s="378"/>
      <c r="I24" s="378"/>
      <c r="J24" s="377"/>
      <c r="K24" s="377"/>
      <c r="L24" s="390"/>
      <c r="M24" s="381"/>
      <c r="N24" s="431"/>
      <c r="R24" s="419" t="s">
        <v>277</v>
      </c>
      <c r="S24" s="419"/>
      <c r="T24" s="419"/>
      <c r="X24" s="426"/>
      <c r="Y24" s="390"/>
      <c r="Z24" s="381"/>
      <c r="AA24" s="377"/>
      <c r="AB24" s="395"/>
      <c r="AC24" s="397"/>
      <c r="AD24" s="394"/>
      <c r="AF24" s="376" t="s">
        <v>584</v>
      </c>
      <c r="AG24" s="375" t="s">
        <v>154</v>
      </c>
      <c r="AH24" s="375" t="s">
        <v>190</v>
      </c>
      <c r="AI24" s="375" t="s">
        <v>152</v>
      </c>
      <c r="AJ24" s="374">
        <v>43</v>
      </c>
      <c r="AM24" s="374">
        <v>75</v>
      </c>
      <c r="AO24" s="376" t="s">
        <v>583</v>
      </c>
      <c r="AP24" s="375" t="s">
        <v>154</v>
      </c>
      <c r="AQ24" s="375" t="s">
        <v>211</v>
      </c>
      <c r="AR24" s="375" t="s">
        <v>152</v>
      </c>
      <c r="AS24" s="378"/>
      <c r="AT24" s="378"/>
      <c r="AU24" s="377"/>
      <c r="AV24" s="377"/>
      <c r="AW24" s="390"/>
      <c r="AX24" s="381"/>
      <c r="AY24" s="431"/>
      <c r="BI24" s="426"/>
      <c r="BJ24" s="390"/>
      <c r="BK24" s="381"/>
      <c r="BL24" s="377"/>
      <c r="BM24" s="395"/>
      <c r="BN24" s="397"/>
      <c r="BO24" s="394"/>
      <c r="BQ24" s="376" t="s">
        <v>582</v>
      </c>
      <c r="BR24" s="375" t="s">
        <v>154</v>
      </c>
      <c r="BS24" s="375" t="s">
        <v>239</v>
      </c>
      <c r="BT24" s="375" t="s">
        <v>152</v>
      </c>
      <c r="BU24" s="374">
        <v>108</v>
      </c>
    </row>
    <row r="25" spans="2:73" ht="12.45" customHeight="1" thickTop="1" thickBot="1" x14ac:dyDescent="0.25">
      <c r="B25" s="374"/>
      <c r="D25" s="376"/>
      <c r="E25" s="375"/>
      <c r="F25" s="375"/>
      <c r="G25" s="375"/>
      <c r="H25" s="377"/>
      <c r="I25" s="377"/>
      <c r="J25" s="405"/>
      <c r="K25" s="377"/>
      <c r="L25" s="390"/>
      <c r="M25" s="381"/>
      <c r="N25" s="431"/>
      <c r="R25" s="419"/>
      <c r="S25" s="419"/>
      <c r="T25" s="419"/>
      <c r="X25" s="426"/>
      <c r="Y25" s="390"/>
      <c r="Z25" s="381"/>
      <c r="AA25" s="382"/>
      <c r="AB25" s="381"/>
      <c r="AC25" s="392"/>
      <c r="AD25" s="392"/>
      <c r="AF25" s="376"/>
      <c r="AG25" s="375"/>
      <c r="AH25" s="375"/>
      <c r="AI25" s="375"/>
      <c r="AJ25" s="374"/>
      <c r="AM25" s="374"/>
      <c r="AO25" s="376"/>
      <c r="AP25" s="375"/>
      <c r="AQ25" s="375"/>
      <c r="AR25" s="375"/>
      <c r="AS25" s="377"/>
      <c r="AT25" s="377"/>
      <c r="AU25" s="405"/>
      <c r="AV25" s="377"/>
      <c r="AW25" s="390"/>
      <c r="AX25" s="381"/>
      <c r="AY25" s="431"/>
      <c r="BI25" s="426"/>
      <c r="BJ25" s="390"/>
      <c r="BK25" s="381"/>
      <c r="BL25" s="382"/>
      <c r="BM25" s="381"/>
      <c r="BN25" s="392"/>
      <c r="BO25" s="392"/>
      <c r="BQ25" s="376"/>
      <c r="BR25" s="375"/>
      <c r="BS25" s="375"/>
      <c r="BT25" s="375"/>
      <c r="BU25" s="374"/>
    </row>
    <row r="26" spans="2:73" ht="12.45" customHeight="1" thickTop="1" thickBot="1" x14ac:dyDescent="0.25">
      <c r="B26" s="374">
        <v>11</v>
      </c>
      <c r="D26" s="376" t="s">
        <v>581</v>
      </c>
      <c r="E26" s="375" t="s">
        <v>154</v>
      </c>
      <c r="F26" s="375" t="s">
        <v>202</v>
      </c>
      <c r="G26" s="375" t="s">
        <v>152</v>
      </c>
      <c r="H26" s="394"/>
      <c r="I26" s="396"/>
      <c r="J26" s="381"/>
      <c r="K26" s="386"/>
      <c r="L26" s="390"/>
      <c r="M26" s="381"/>
      <c r="N26" s="431"/>
      <c r="R26" s="419"/>
      <c r="S26" s="419"/>
      <c r="T26" s="419"/>
      <c r="X26" s="426"/>
      <c r="Y26" s="390"/>
      <c r="Z26" s="395"/>
      <c r="AA26" s="389"/>
      <c r="AB26" s="377"/>
      <c r="AC26" s="378"/>
      <c r="AD26" s="378"/>
      <c r="AF26" s="376" t="s">
        <v>569</v>
      </c>
      <c r="AG26" s="375" t="s">
        <v>154</v>
      </c>
      <c r="AH26" s="375" t="s">
        <v>163</v>
      </c>
      <c r="AI26" s="375" t="s">
        <v>152</v>
      </c>
      <c r="AJ26" s="374">
        <v>44</v>
      </c>
      <c r="AM26" s="374">
        <v>76</v>
      </c>
      <c r="AO26" s="376" t="s">
        <v>580</v>
      </c>
      <c r="AP26" s="375" t="s">
        <v>154</v>
      </c>
      <c r="AQ26" s="375" t="s">
        <v>243</v>
      </c>
      <c r="AR26" s="375" t="s">
        <v>152</v>
      </c>
      <c r="AS26" s="394"/>
      <c r="AT26" s="396"/>
      <c r="AU26" s="381"/>
      <c r="AV26" s="386"/>
      <c r="AW26" s="390"/>
      <c r="AX26" s="381"/>
      <c r="AY26" s="431"/>
      <c r="BI26" s="426"/>
      <c r="BJ26" s="390"/>
      <c r="BK26" s="395"/>
      <c r="BL26" s="389"/>
      <c r="BM26" s="377"/>
      <c r="BN26" s="394"/>
      <c r="BO26" s="394"/>
      <c r="BQ26" s="376" t="s">
        <v>579</v>
      </c>
      <c r="BR26" s="375" t="s">
        <v>154</v>
      </c>
      <c r="BS26" s="375" t="s">
        <v>165</v>
      </c>
      <c r="BT26" s="375" t="s">
        <v>152</v>
      </c>
      <c r="BU26" s="374">
        <v>109</v>
      </c>
    </row>
    <row r="27" spans="2:73" ht="12.45" customHeight="1" thickTop="1" thickBot="1" x14ac:dyDescent="0.25">
      <c r="B27" s="374"/>
      <c r="D27" s="376"/>
      <c r="E27" s="375"/>
      <c r="F27" s="375"/>
      <c r="G27" s="375"/>
      <c r="H27" s="377"/>
      <c r="I27" s="377"/>
      <c r="J27" s="377"/>
      <c r="K27" s="405"/>
      <c r="L27" s="390"/>
      <c r="M27" s="381"/>
      <c r="N27" s="431"/>
      <c r="R27" s="419"/>
      <c r="S27" s="419"/>
      <c r="T27" s="419"/>
      <c r="X27" s="426"/>
      <c r="Y27" s="390"/>
      <c r="Z27" s="395"/>
      <c r="AA27" s="416"/>
      <c r="AB27" s="406"/>
      <c r="AC27" s="377"/>
      <c r="AD27" s="377"/>
      <c r="AF27" s="376"/>
      <c r="AG27" s="375"/>
      <c r="AH27" s="375"/>
      <c r="AI27" s="375"/>
      <c r="AJ27" s="374"/>
      <c r="AM27" s="374"/>
      <c r="AO27" s="376"/>
      <c r="AP27" s="375"/>
      <c r="AQ27" s="375"/>
      <c r="AR27" s="375"/>
      <c r="AS27" s="377"/>
      <c r="AT27" s="377"/>
      <c r="AU27" s="377"/>
      <c r="AV27" s="405"/>
      <c r="AW27" s="390"/>
      <c r="AX27" s="381"/>
      <c r="AY27" s="431"/>
      <c r="BI27" s="426"/>
      <c r="BJ27" s="390"/>
      <c r="BK27" s="395"/>
      <c r="BL27" s="416"/>
      <c r="BM27" s="382"/>
      <c r="BN27" s="391"/>
      <c r="BO27" s="392"/>
      <c r="BQ27" s="376"/>
      <c r="BR27" s="375"/>
      <c r="BS27" s="375"/>
      <c r="BT27" s="375"/>
      <c r="BU27" s="374"/>
    </row>
    <row r="28" spans="2:73" ht="12.45" customHeight="1" thickTop="1" thickBot="1" x14ac:dyDescent="0.25">
      <c r="B28" s="374">
        <v>12</v>
      </c>
      <c r="D28" s="376" t="s">
        <v>578</v>
      </c>
      <c r="E28" s="375" t="s">
        <v>154</v>
      </c>
      <c r="F28" s="375" t="s">
        <v>174</v>
      </c>
      <c r="G28" s="375" t="s">
        <v>152</v>
      </c>
      <c r="H28" s="377"/>
      <c r="I28" s="377"/>
      <c r="J28" s="390"/>
      <c r="K28" s="395"/>
      <c r="L28" s="395"/>
      <c r="M28" s="381"/>
      <c r="N28" s="431"/>
      <c r="R28" s="419"/>
      <c r="S28" s="419"/>
      <c r="T28" s="419"/>
      <c r="X28" s="426"/>
      <c r="Y28" s="390"/>
      <c r="Z28" s="395"/>
      <c r="AA28" s="381"/>
      <c r="AB28" s="390"/>
      <c r="AC28" s="397"/>
      <c r="AD28" s="394"/>
      <c r="AF28" s="376" t="s">
        <v>577</v>
      </c>
      <c r="AG28" s="375" t="s">
        <v>154</v>
      </c>
      <c r="AH28" s="375" t="s">
        <v>177</v>
      </c>
      <c r="AI28" s="375" t="s">
        <v>152</v>
      </c>
      <c r="AJ28" s="374">
        <v>45</v>
      </c>
      <c r="AM28" s="374">
        <v>77</v>
      </c>
      <c r="AO28" s="376" t="s">
        <v>576</v>
      </c>
      <c r="AP28" s="375" t="s">
        <v>154</v>
      </c>
      <c r="AQ28" s="375" t="s">
        <v>214</v>
      </c>
      <c r="AR28" s="375" t="s">
        <v>152</v>
      </c>
      <c r="AS28" s="377"/>
      <c r="AT28" s="377"/>
      <c r="AU28" s="390"/>
      <c r="AV28" s="395"/>
      <c r="AW28" s="395"/>
      <c r="AX28" s="381"/>
      <c r="AY28" s="431"/>
      <c r="BI28" s="426"/>
      <c r="BJ28" s="390"/>
      <c r="BK28" s="395"/>
      <c r="BL28" s="381"/>
      <c r="BM28" s="379"/>
      <c r="BN28" s="378"/>
      <c r="BO28" s="378"/>
      <c r="BQ28" s="376" t="s">
        <v>575</v>
      </c>
      <c r="BR28" s="375" t="s">
        <v>154</v>
      </c>
      <c r="BS28" s="375" t="s">
        <v>179</v>
      </c>
      <c r="BT28" s="375" t="s">
        <v>152</v>
      </c>
      <c r="BU28" s="374">
        <v>110</v>
      </c>
    </row>
    <row r="29" spans="2:73" ht="12.45" customHeight="1" thickTop="1" thickBot="1" x14ac:dyDescent="0.25">
      <c r="B29" s="374"/>
      <c r="D29" s="376"/>
      <c r="E29" s="375"/>
      <c r="F29" s="375"/>
      <c r="G29" s="375"/>
      <c r="H29" s="392"/>
      <c r="I29" s="388"/>
      <c r="J29" s="412"/>
      <c r="K29" s="395"/>
      <c r="L29" s="395"/>
      <c r="M29" s="381"/>
      <c r="N29" s="431"/>
      <c r="R29" s="419"/>
      <c r="S29" s="419"/>
      <c r="T29" s="419"/>
      <c r="X29" s="426"/>
      <c r="Y29" s="390"/>
      <c r="Z29" s="412"/>
      <c r="AA29" s="381"/>
      <c r="AB29" s="377"/>
      <c r="AC29" s="392"/>
      <c r="AD29" s="392"/>
      <c r="AF29" s="376"/>
      <c r="AG29" s="375"/>
      <c r="AH29" s="375"/>
      <c r="AI29" s="375"/>
      <c r="AJ29" s="374"/>
      <c r="AM29" s="374"/>
      <c r="AO29" s="376"/>
      <c r="AP29" s="375"/>
      <c r="AQ29" s="375"/>
      <c r="AR29" s="375"/>
      <c r="AS29" s="392"/>
      <c r="AT29" s="388"/>
      <c r="AU29" s="412"/>
      <c r="AV29" s="395"/>
      <c r="AW29" s="395"/>
      <c r="AX29" s="381"/>
      <c r="AY29" s="431"/>
      <c r="BI29" s="426"/>
      <c r="BJ29" s="390"/>
      <c r="BK29" s="412"/>
      <c r="BL29" s="381"/>
      <c r="BM29" s="377"/>
      <c r="BN29" s="377"/>
      <c r="BO29" s="377"/>
      <c r="BQ29" s="376"/>
      <c r="BR29" s="375"/>
      <c r="BS29" s="375"/>
      <c r="BT29" s="375"/>
      <c r="BU29" s="374"/>
    </row>
    <row r="30" spans="2:73" ht="12.45" customHeight="1" thickTop="1" thickBot="1" x14ac:dyDescent="0.25">
      <c r="B30" s="374">
        <v>13</v>
      </c>
      <c r="D30" s="376" t="s">
        <v>574</v>
      </c>
      <c r="E30" s="375" t="s">
        <v>154</v>
      </c>
      <c r="F30" s="375" t="s">
        <v>237</v>
      </c>
      <c r="G30" s="375" t="s">
        <v>152</v>
      </c>
      <c r="H30" s="378"/>
      <c r="I30" s="378"/>
      <c r="J30" s="380"/>
      <c r="K30" s="390"/>
      <c r="L30" s="395"/>
      <c r="M30" s="381"/>
      <c r="N30" s="431"/>
      <c r="R30" s="419"/>
      <c r="S30" s="419"/>
      <c r="T30" s="419"/>
      <c r="X30" s="426"/>
      <c r="Y30" s="377"/>
      <c r="Z30" s="379"/>
      <c r="AA30" s="377"/>
      <c r="AB30" s="377"/>
      <c r="AC30" s="394"/>
      <c r="AD30" s="394"/>
      <c r="AF30" s="376" t="s">
        <v>573</v>
      </c>
      <c r="AG30" s="375" t="s">
        <v>154</v>
      </c>
      <c r="AH30" s="375" t="s">
        <v>169</v>
      </c>
      <c r="AI30" s="375" t="s">
        <v>152</v>
      </c>
      <c r="AJ30" s="374">
        <v>46</v>
      </c>
      <c r="AM30" s="374">
        <v>78</v>
      </c>
      <c r="AO30" s="376" t="s">
        <v>423</v>
      </c>
      <c r="AP30" s="375" t="s">
        <v>154</v>
      </c>
      <c r="AQ30" s="375" t="s">
        <v>245</v>
      </c>
      <c r="AR30" s="375" t="s">
        <v>152</v>
      </c>
      <c r="AS30" s="378"/>
      <c r="AT30" s="378"/>
      <c r="AU30" s="380"/>
      <c r="AV30" s="390"/>
      <c r="AW30" s="395"/>
      <c r="AX30" s="381"/>
      <c r="AY30" s="431"/>
      <c r="BI30" s="426"/>
      <c r="BJ30" s="377"/>
      <c r="BK30" s="379"/>
      <c r="BL30" s="377"/>
      <c r="BM30" s="377"/>
      <c r="BN30" s="394"/>
      <c r="BO30" s="394"/>
      <c r="BQ30" s="376" t="s">
        <v>572</v>
      </c>
      <c r="BR30" s="375" t="s">
        <v>154</v>
      </c>
      <c r="BS30" s="375" t="s">
        <v>193</v>
      </c>
      <c r="BT30" s="375" t="s">
        <v>152</v>
      </c>
      <c r="BU30" s="374">
        <v>111</v>
      </c>
    </row>
    <row r="31" spans="2:73" ht="12.45" customHeight="1" thickTop="1" thickBot="1" x14ac:dyDescent="0.25">
      <c r="B31" s="374"/>
      <c r="D31" s="376"/>
      <c r="E31" s="375"/>
      <c r="F31" s="375"/>
      <c r="G31" s="375"/>
      <c r="H31" s="377"/>
      <c r="I31" s="377"/>
      <c r="J31" s="377"/>
      <c r="K31" s="390"/>
      <c r="L31" s="412"/>
      <c r="M31" s="381"/>
      <c r="N31" s="431"/>
      <c r="R31" s="419"/>
      <c r="S31" s="419"/>
      <c r="T31" s="419"/>
      <c r="X31" s="426"/>
      <c r="Y31" s="377"/>
      <c r="Z31" s="383"/>
      <c r="AA31" s="377"/>
      <c r="AB31" s="382"/>
      <c r="AC31" s="391"/>
      <c r="AD31" s="392"/>
      <c r="AF31" s="376"/>
      <c r="AG31" s="375"/>
      <c r="AH31" s="375"/>
      <c r="AI31" s="375"/>
      <c r="AJ31" s="374"/>
      <c r="AM31" s="374"/>
      <c r="AO31" s="376"/>
      <c r="AP31" s="375"/>
      <c r="AQ31" s="375"/>
      <c r="AR31" s="375"/>
      <c r="AS31" s="377"/>
      <c r="AT31" s="377"/>
      <c r="AU31" s="377"/>
      <c r="AV31" s="390"/>
      <c r="AW31" s="412"/>
      <c r="AX31" s="381"/>
      <c r="AY31" s="431"/>
      <c r="BI31" s="426"/>
      <c r="BJ31" s="377"/>
      <c r="BK31" s="383"/>
      <c r="BL31" s="377"/>
      <c r="BM31" s="382"/>
      <c r="BN31" s="391"/>
      <c r="BO31" s="392"/>
      <c r="BQ31" s="376"/>
      <c r="BR31" s="375"/>
      <c r="BS31" s="375"/>
      <c r="BT31" s="375"/>
      <c r="BU31" s="374"/>
    </row>
    <row r="32" spans="2:73" ht="12.45" customHeight="1" thickTop="1" thickBot="1" x14ac:dyDescent="0.25">
      <c r="B32" s="374">
        <v>14</v>
      </c>
      <c r="D32" s="376" t="s">
        <v>484</v>
      </c>
      <c r="E32" s="375" t="s">
        <v>154</v>
      </c>
      <c r="F32" s="375" t="s">
        <v>208</v>
      </c>
      <c r="G32" s="375" t="s">
        <v>152</v>
      </c>
      <c r="H32" s="378"/>
      <c r="I32" s="378"/>
      <c r="J32" s="377"/>
      <c r="K32" s="377"/>
      <c r="L32" s="380"/>
      <c r="M32" s="377"/>
      <c r="N32" s="431"/>
      <c r="R32" s="418"/>
      <c r="S32" s="418"/>
      <c r="T32" s="418"/>
      <c r="X32" s="426"/>
      <c r="Y32" s="377"/>
      <c r="Z32" s="383"/>
      <c r="AA32" s="390"/>
      <c r="AB32" s="389"/>
      <c r="AC32" s="378"/>
      <c r="AD32" s="378"/>
      <c r="AF32" s="376" t="s">
        <v>571</v>
      </c>
      <c r="AG32" s="375" t="s">
        <v>154</v>
      </c>
      <c r="AH32" s="375" t="s">
        <v>172</v>
      </c>
      <c r="AI32" s="375" t="s">
        <v>152</v>
      </c>
      <c r="AJ32" s="374">
        <v>47</v>
      </c>
      <c r="AM32" s="374">
        <v>79</v>
      </c>
      <c r="AO32" s="376" t="s">
        <v>570</v>
      </c>
      <c r="AP32" s="375" t="s">
        <v>154</v>
      </c>
      <c r="AQ32" s="375" t="s">
        <v>174</v>
      </c>
      <c r="AR32" s="375" t="s">
        <v>152</v>
      </c>
      <c r="AS32" s="378"/>
      <c r="AT32" s="378"/>
      <c r="AU32" s="377"/>
      <c r="AV32" s="377"/>
      <c r="AW32" s="380"/>
      <c r="AX32" s="377"/>
      <c r="AY32" s="431"/>
      <c r="BI32" s="426"/>
      <c r="BJ32" s="377"/>
      <c r="BK32" s="383"/>
      <c r="BL32" s="390"/>
      <c r="BM32" s="389"/>
      <c r="BN32" s="378"/>
      <c r="BO32" s="378"/>
      <c r="BQ32" s="376" t="s">
        <v>569</v>
      </c>
      <c r="BR32" s="375" t="s">
        <v>154</v>
      </c>
      <c r="BS32" s="375" t="s">
        <v>199</v>
      </c>
      <c r="BT32" s="375" t="s">
        <v>152</v>
      </c>
      <c r="BU32" s="374">
        <v>112</v>
      </c>
    </row>
    <row r="33" spans="2:73" ht="12.45" customHeight="1" thickTop="1" thickBot="1" x14ac:dyDescent="0.25">
      <c r="B33" s="374"/>
      <c r="D33" s="376"/>
      <c r="E33" s="375"/>
      <c r="F33" s="375"/>
      <c r="G33" s="375"/>
      <c r="H33" s="377"/>
      <c r="I33" s="377"/>
      <c r="J33" s="405"/>
      <c r="K33" s="377"/>
      <c r="L33" s="386"/>
      <c r="M33" s="377"/>
      <c r="N33" s="431"/>
      <c r="Q33" s="369"/>
      <c r="U33" s="369"/>
      <c r="X33" s="426"/>
      <c r="Y33" s="377"/>
      <c r="Z33" s="383"/>
      <c r="AA33" s="382"/>
      <c r="AB33" s="381"/>
      <c r="AC33" s="377"/>
      <c r="AD33" s="377"/>
      <c r="AF33" s="376"/>
      <c r="AG33" s="375"/>
      <c r="AH33" s="375"/>
      <c r="AI33" s="375"/>
      <c r="AJ33" s="374"/>
      <c r="AM33" s="374"/>
      <c r="AO33" s="376"/>
      <c r="AP33" s="375"/>
      <c r="AQ33" s="375"/>
      <c r="AR33" s="375"/>
      <c r="AS33" s="377"/>
      <c r="AT33" s="377"/>
      <c r="AU33" s="405"/>
      <c r="AV33" s="377"/>
      <c r="AW33" s="386"/>
      <c r="AX33" s="377"/>
      <c r="AY33" s="431"/>
      <c r="BB33" s="369"/>
      <c r="BF33" s="369"/>
      <c r="BI33" s="426"/>
      <c r="BJ33" s="377"/>
      <c r="BK33" s="383"/>
      <c r="BL33" s="382"/>
      <c r="BM33" s="381"/>
      <c r="BN33" s="377"/>
      <c r="BO33" s="377"/>
      <c r="BQ33" s="376"/>
      <c r="BR33" s="375"/>
      <c r="BS33" s="375"/>
      <c r="BT33" s="375"/>
      <c r="BU33" s="374"/>
    </row>
    <row r="34" spans="2:73" ht="12.45" customHeight="1" thickTop="1" x14ac:dyDescent="0.2">
      <c r="B34" s="374">
        <v>15</v>
      </c>
      <c r="D34" s="376" t="s">
        <v>568</v>
      </c>
      <c r="E34" s="375" t="s">
        <v>154</v>
      </c>
      <c r="F34" s="375" t="s">
        <v>211</v>
      </c>
      <c r="G34" s="375" t="s">
        <v>152</v>
      </c>
      <c r="H34" s="394"/>
      <c r="I34" s="396"/>
      <c r="J34" s="395"/>
      <c r="K34" s="381"/>
      <c r="L34" s="386"/>
      <c r="M34" s="377"/>
      <c r="N34" s="431"/>
      <c r="Q34" s="408">
        <v>11</v>
      </c>
      <c r="R34" s="401"/>
      <c r="T34" s="407">
        <v>13</v>
      </c>
      <c r="U34" s="400"/>
      <c r="X34" s="426"/>
      <c r="Y34" s="377"/>
      <c r="Z34" s="377"/>
      <c r="AA34" s="379"/>
      <c r="AB34" s="377"/>
      <c r="AC34" s="394"/>
      <c r="AD34" s="394"/>
      <c r="AF34" s="376" t="s">
        <v>567</v>
      </c>
      <c r="AG34" s="375" t="s">
        <v>154</v>
      </c>
      <c r="AH34" s="375" t="s">
        <v>263</v>
      </c>
      <c r="AI34" s="375" t="s">
        <v>152</v>
      </c>
      <c r="AJ34" s="374">
        <v>48</v>
      </c>
      <c r="AM34" s="374">
        <v>80</v>
      </c>
      <c r="AO34" s="376" t="s">
        <v>428</v>
      </c>
      <c r="AP34" s="375" t="s">
        <v>154</v>
      </c>
      <c r="AQ34" s="375" t="s">
        <v>272</v>
      </c>
      <c r="AR34" s="375" t="s">
        <v>152</v>
      </c>
      <c r="AS34" s="394"/>
      <c r="AT34" s="396"/>
      <c r="AU34" s="395"/>
      <c r="AV34" s="381"/>
      <c r="AW34" s="386"/>
      <c r="AX34" s="377"/>
      <c r="AY34" s="431"/>
      <c r="BB34" s="408">
        <v>11</v>
      </c>
      <c r="BC34" s="401"/>
      <c r="BE34" s="407">
        <v>9</v>
      </c>
      <c r="BF34" s="400"/>
      <c r="BI34" s="426"/>
      <c r="BJ34" s="377"/>
      <c r="BK34" s="377"/>
      <c r="BL34" s="379"/>
      <c r="BM34" s="377"/>
      <c r="BN34" s="394"/>
      <c r="BO34" s="394"/>
      <c r="BQ34" s="376" t="s">
        <v>419</v>
      </c>
      <c r="BR34" s="375" t="s">
        <v>154</v>
      </c>
      <c r="BS34" s="375" t="s">
        <v>183</v>
      </c>
      <c r="BT34" s="375" t="s">
        <v>152</v>
      </c>
      <c r="BU34" s="374">
        <v>113</v>
      </c>
    </row>
    <row r="35" spans="2:73" ht="12.45" customHeight="1" thickBot="1" x14ac:dyDescent="0.25">
      <c r="B35" s="374"/>
      <c r="D35" s="376"/>
      <c r="E35" s="375"/>
      <c r="F35" s="375"/>
      <c r="G35" s="375"/>
      <c r="H35" s="377"/>
      <c r="I35" s="377"/>
      <c r="J35" s="390"/>
      <c r="K35" s="387"/>
      <c r="L35" s="386"/>
      <c r="M35" s="377"/>
      <c r="N35" s="431"/>
      <c r="Q35" s="402"/>
      <c r="R35" s="401"/>
      <c r="S35" s="393"/>
      <c r="T35" s="401"/>
      <c r="U35" s="400"/>
      <c r="X35" s="426"/>
      <c r="Y35" s="377"/>
      <c r="Z35" s="377"/>
      <c r="AA35" s="383"/>
      <c r="AB35" s="382"/>
      <c r="AC35" s="391"/>
      <c r="AD35" s="392"/>
      <c r="AF35" s="376"/>
      <c r="AG35" s="375"/>
      <c r="AH35" s="375"/>
      <c r="AI35" s="375"/>
      <c r="AJ35" s="374"/>
      <c r="AM35" s="374"/>
      <c r="AO35" s="376"/>
      <c r="AP35" s="375"/>
      <c r="AQ35" s="375"/>
      <c r="AR35" s="375"/>
      <c r="AS35" s="377"/>
      <c r="AT35" s="377"/>
      <c r="AU35" s="390"/>
      <c r="AV35" s="387"/>
      <c r="AW35" s="386"/>
      <c r="AX35" s="377"/>
      <c r="AY35" s="431"/>
      <c r="BB35" s="402"/>
      <c r="BC35" s="401"/>
      <c r="BD35" s="393"/>
      <c r="BE35" s="401"/>
      <c r="BF35" s="400"/>
      <c r="BI35" s="426"/>
      <c r="BJ35" s="377"/>
      <c r="BK35" s="377"/>
      <c r="BL35" s="383"/>
      <c r="BM35" s="382"/>
      <c r="BN35" s="391"/>
      <c r="BO35" s="392"/>
      <c r="BQ35" s="376"/>
      <c r="BR35" s="375"/>
      <c r="BS35" s="375"/>
      <c r="BT35" s="375"/>
      <c r="BU35" s="374"/>
    </row>
    <row r="36" spans="2:73" ht="12.45" customHeight="1" thickTop="1" thickBot="1" x14ac:dyDescent="0.25">
      <c r="B36" s="374">
        <v>16</v>
      </c>
      <c r="D36" s="376" t="s">
        <v>566</v>
      </c>
      <c r="E36" s="375" t="s">
        <v>154</v>
      </c>
      <c r="F36" s="375" t="s">
        <v>185</v>
      </c>
      <c r="G36" s="375" t="s">
        <v>152</v>
      </c>
      <c r="H36" s="377"/>
      <c r="I36" s="377"/>
      <c r="J36" s="377"/>
      <c r="K36" s="380"/>
      <c r="L36" s="377"/>
      <c r="M36" s="377"/>
      <c r="N36" s="431"/>
      <c r="Q36" s="408">
        <v>12</v>
      </c>
      <c r="R36" s="401"/>
      <c r="T36" s="407">
        <v>10</v>
      </c>
      <c r="U36" s="400"/>
      <c r="X36" s="426"/>
      <c r="Y36" s="377"/>
      <c r="Z36" s="377"/>
      <c r="AA36" s="377"/>
      <c r="AB36" s="379"/>
      <c r="AC36" s="378"/>
      <c r="AD36" s="378"/>
      <c r="AF36" s="376" t="s">
        <v>565</v>
      </c>
      <c r="AG36" s="375" t="s">
        <v>154</v>
      </c>
      <c r="AH36" s="375" t="s">
        <v>245</v>
      </c>
      <c r="AI36" s="375" t="s">
        <v>152</v>
      </c>
      <c r="AJ36" s="374">
        <v>49</v>
      </c>
      <c r="AM36" s="374">
        <v>81</v>
      </c>
      <c r="AO36" s="376" t="s">
        <v>564</v>
      </c>
      <c r="AP36" s="375" t="s">
        <v>154</v>
      </c>
      <c r="AQ36" s="375" t="s">
        <v>195</v>
      </c>
      <c r="AR36" s="375" t="s">
        <v>152</v>
      </c>
      <c r="AS36" s="377"/>
      <c r="AT36" s="377"/>
      <c r="AU36" s="377"/>
      <c r="AV36" s="380"/>
      <c r="AW36" s="377"/>
      <c r="AX36" s="377"/>
      <c r="AY36" s="431"/>
      <c r="BB36" s="408">
        <v>11</v>
      </c>
      <c r="BC36" s="401"/>
      <c r="BE36" s="407">
        <v>1</v>
      </c>
      <c r="BF36" s="400"/>
      <c r="BI36" s="426"/>
      <c r="BJ36" s="377"/>
      <c r="BK36" s="377"/>
      <c r="BL36" s="377"/>
      <c r="BM36" s="379"/>
      <c r="BN36" s="378"/>
      <c r="BO36" s="378"/>
      <c r="BQ36" s="376" t="s">
        <v>563</v>
      </c>
      <c r="BR36" s="375" t="s">
        <v>154</v>
      </c>
      <c r="BS36" s="375" t="s">
        <v>159</v>
      </c>
      <c r="BT36" s="375" t="s">
        <v>152</v>
      </c>
      <c r="BU36" s="374">
        <v>114</v>
      </c>
    </row>
    <row r="37" spans="2:73" ht="12.45" customHeight="1" thickTop="1" thickBot="1" x14ac:dyDescent="0.25">
      <c r="B37" s="374"/>
      <c r="D37" s="376"/>
      <c r="E37" s="375"/>
      <c r="F37" s="375"/>
      <c r="G37" s="375"/>
      <c r="H37" s="392"/>
      <c r="I37" s="388"/>
      <c r="J37" s="387"/>
      <c r="K37" s="386"/>
      <c r="L37" s="377"/>
      <c r="M37" s="377"/>
      <c r="N37" s="431"/>
      <c r="O37" s="398">
        <f>IF(Q34="","",IF(Q34&gt;T34,1,0)+IF(Q36&gt;T36,1,0)+IF(Q38&gt;T38,1,0)+IF(Q40&gt;T40,1,0)+IF(Q42&gt;T42,1,0))</f>
        <v>3</v>
      </c>
      <c r="P37" s="403"/>
      <c r="Q37" s="402"/>
      <c r="R37" s="401"/>
      <c r="S37" s="393"/>
      <c r="T37" s="401"/>
      <c r="U37" s="400"/>
      <c r="V37" s="399">
        <f>IF(Q34="","",IF(Q34&lt;T34,1,0)+IF(Q36&lt;T36,1,0)+IF(Q38&lt;T38,1,0)+IF(Q40&lt;T40,1,0)+IF(Q42&lt;T42,1,0))</f>
        <v>1</v>
      </c>
      <c r="W37" s="398"/>
      <c r="X37" s="426"/>
      <c r="Y37" s="377"/>
      <c r="Z37" s="377"/>
      <c r="AA37" s="377"/>
      <c r="AB37" s="377"/>
      <c r="AC37" s="377"/>
      <c r="AD37" s="377"/>
      <c r="AF37" s="376"/>
      <c r="AG37" s="375"/>
      <c r="AH37" s="375"/>
      <c r="AI37" s="375"/>
      <c r="AJ37" s="374"/>
      <c r="AM37" s="374"/>
      <c r="AO37" s="376"/>
      <c r="AP37" s="375"/>
      <c r="AQ37" s="375"/>
      <c r="AR37" s="375"/>
      <c r="AS37" s="392"/>
      <c r="AT37" s="388"/>
      <c r="AU37" s="387"/>
      <c r="AV37" s="386"/>
      <c r="AW37" s="377"/>
      <c r="AX37" s="377"/>
      <c r="AY37" s="431"/>
      <c r="AZ37" s="398">
        <f>IF(BB34="","",IF(BB34&gt;BE34,1,0)+IF(BB36&gt;BE36,1,0)+IF(BB38&gt;BE38,1,0)+IF(BB40&gt;BE40,1,0)+IF(BB42&gt;BE42,1,0))</f>
        <v>3</v>
      </c>
      <c r="BA37" s="403"/>
      <c r="BB37" s="402"/>
      <c r="BC37" s="401"/>
      <c r="BD37" s="393"/>
      <c r="BE37" s="401"/>
      <c r="BF37" s="400"/>
      <c r="BG37" s="399">
        <f>IF(BB34="","",IF(BB34&lt;BE34,1,0)+IF(BB36&lt;BE36,1,0)+IF(BB38&lt;BE38,1,0)+IF(BB40&lt;BE40,1,0)+IF(BB42&lt;BE42,1,0))</f>
        <v>1</v>
      </c>
      <c r="BH37" s="398"/>
      <c r="BI37" s="426"/>
      <c r="BJ37" s="377"/>
      <c r="BK37" s="377"/>
      <c r="BL37" s="377"/>
      <c r="BM37" s="377"/>
      <c r="BN37" s="377"/>
      <c r="BO37" s="377"/>
      <c r="BQ37" s="376"/>
      <c r="BR37" s="375"/>
      <c r="BS37" s="375"/>
      <c r="BT37" s="375"/>
      <c r="BU37" s="374"/>
    </row>
    <row r="38" spans="2:73" ht="12.45" customHeight="1" thickTop="1" thickBot="1" x14ac:dyDescent="0.25">
      <c r="B38" s="374">
        <v>17</v>
      </c>
      <c r="D38" s="376" t="s">
        <v>562</v>
      </c>
      <c r="E38" s="375" t="s">
        <v>154</v>
      </c>
      <c r="F38" s="375" t="s">
        <v>239</v>
      </c>
      <c r="G38" s="375" t="s">
        <v>152</v>
      </c>
      <c r="H38" s="378"/>
      <c r="I38" s="378"/>
      <c r="J38" s="380"/>
      <c r="K38" s="377"/>
      <c r="L38" s="377"/>
      <c r="M38" s="377"/>
      <c r="N38" s="433"/>
      <c r="O38" s="398"/>
      <c r="P38" s="403"/>
      <c r="Q38" s="408">
        <v>11</v>
      </c>
      <c r="R38" s="401"/>
      <c r="T38" s="407">
        <v>5</v>
      </c>
      <c r="U38" s="400"/>
      <c r="V38" s="399"/>
      <c r="W38" s="398"/>
      <c r="X38" s="435"/>
      <c r="Y38" s="377"/>
      <c r="Z38" s="377"/>
      <c r="AA38" s="377"/>
      <c r="AB38" s="377"/>
      <c r="AC38" s="378"/>
      <c r="AD38" s="378"/>
      <c r="AF38" s="376" t="s">
        <v>561</v>
      </c>
      <c r="AG38" s="375" t="s">
        <v>154</v>
      </c>
      <c r="AH38" s="375" t="s">
        <v>159</v>
      </c>
      <c r="AI38" s="375" t="s">
        <v>152</v>
      </c>
      <c r="AJ38" s="374">
        <v>50</v>
      </c>
      <c r="AM38" s="374">
        <v>82</v>
      </c>
      <c r="AO38" s="376" t="s">
        <v>425</v>
      </c>
      <c r="AP38" s="375" t="s">
        <v>154</v>
      </c>
      <c r="AQ38" s="375" t="s">
        <v>197</v>
      </c>
      <c r="AR38" s="375" t="s">
        <v>152</v>
      </c>
      <c r="AS38" s="378"/>
      <c r="AT38" s="378"/>
      <c r="AU38" s="380"/>
      <c r="AV38" s="377"/>
      <c r="AW38" s="377"/>
      <c r="AX38" s="377"/>
      <c r="AY38" s="433"/>
      <c r="AZ38" s="398"/>
      <c r="BA38" s="403"/>
      <c r="BB38" s="408">
        <v>9</v>
      </c>
      <c r="BC38" s="401"/>
      <c r="BE38" s="407">
        <v>11</v>
      </c>
      <c r="BF38" s="400"/>
      <c r="BG38" s="399"/>
      <c r="BH38" s="398"/>
      <c r="BI38" s="435"/>
      <c r="BJ38" s="377"/>
      <c r="BK38" s="377"/>
      <c r="BL38" s="377"/>
      <c r="BM38" s="377"/>
      <c r="BN38" s="378"/>
      <c r="BO38" s="378"/>
      <c r="BQ38" s="376" t="s">
        <v>479</v>
      </c>
      <c r="BR38" s="375" t="s">
        <v>154</v>
      </c>
      <c r="BS38" s="375" t="s">
        <v>153</v>
      </c>
      <c r="BT38" s="375" t="s">
        <v>152</v>
      </c>
      <c r="BU38" s="374">
        <v>115</v>
      </c>
    </row>
    <row r="39" spans="2:73" ht="12.45" customHeight="1" thickTop="1" thickBot="1" x14ac:dyDescent="0.25">
      <c r="B39" s="374"/>
      <c r="D39" s="376"/>
      <c r="E39" s="375"/>
      <c r="F39" s="375"/>
      <c r="G39" s="375"/>
      <c r="H39" s="377"/>
      <c r="I39" s="377"/>
      <c r="J39" s="377"/>
      <c r="K39" s="377"/>
      <c r="L39" s="377"/>
      <c r="M39" s="390"/>
      <c r="N39" s="428"/>
      <c r="O39" s="398"/>
      <c r="P39" s="403"/>
      <c r="Q39" s="402"/>
      <c r="R39" s="401"/>
      <c r="S39" s="393"/>
      <c r="T39" s="401"/>
      <c r="U39" s="400"/>
      <c r="V39" s="399"/>
      <c r="W39" s="398"/>
      <c r="X39" s="373"/>
      <c r="Y39" s="381"/>
      <c r="Z39" s="377"/>
      <c r="AA39" s="377"/>
      <c r="AB39" s="406"/>
      <c r="AC39" s="377"/>
      <c r="AD39" s="377"/>
      <c r="AF39" s="376"/>
      <c r="AG39" s="375"/>
      <c r="AH39" s="375"/>
      <c r="AI39" s="375"/>
      <c r="AJ39" s="374"/>
      <c r="AM39" s="374"/>
      <c r="AO39" s="376"/>
      <c r="AP39" s="375"/>
      <c r="AQ39" s="375"/>
      <c r="AR39" s="375"/>
      <c r="AS39" s="377"/>
      <c r="AT39" s="377"/>
      <c r="AU39" s="377"/>
      <c r="AV39" s="377"/>
      <c r="AW39" s="377"/>
      <c r="AX39" s="390"/>
      <c r="AY39" s="428"/>
      <c r="AZ39" s="398"/>
      <c r="BA39" s="403"/>
      <c r="BB39" s="402"/>
      <c r="BC39" s="401"/>
      <c r="BD39" s="393"/>
      <c r="BE39" s="401"/>
      <c r="BF39" s="400"/>
      <c r="BG39" s="399"/>
      <c r="BH39" s="398"/>
      <c r="BI39" s="373"/>
      <c r="BJ39" s="381"/>
      <c r="BK39" s="377"/>
      <c r="BL39" s="377"/>
      <c r="BM39" s="406"/>
      <c r="BN39" s="377"/>
      <c r="BO39" s="377"/>
      <c r="BQ39" s="376"/>
      <c r="BR39" s="375"/>
      <c r="BS39" s="375"/>
      <c r="BT39" s="375"/>
      <c r="BU39" s="374"/>
    </row>
    <row r="40" spans="2:73" ht="12.45" customHeight="1" thickTop="1" thickBot="1" x14ac:dyDescent="0.25">
      <c r="B40" s="374">
        <v>18</v>
      </c>
      <c r="D40" s="376" t="s">
        <v>560</v>
      </c>
      <c r="E40" s="375" t="s">
        <v>154</v>
      </c>
      <c r="F40" s="375" t="s">
        <v>193</v>
      </c>
      <c r="G40" s="375" t="s">
        <v>152</v>
      </c>
      <c r="H40" s="378"/>
      <c r="I40" s="378"/>
      <c r="J40" s="377"/>
      <c r="K40" s="377"/>
      <c r="L40" s="377"/>
      <c r="M40" s="390"/>
      <c r="O40" s="398"/>
      <c r="P40" s="403"/>
      <c r="Q40" s="408">
        <v>11</v>
      </c>
      <c r="R40" s="401"/>
      <c r="T40" s="407">
        <v>9</v>
      </c>
      <c r="U40" s="400"/>
      <c r="V40" s="399"/>
      <c r="W40" s="398"/>
      <c r="Y40" s="381"/>
      <c r="Z40" s="377"/>
      <c r="AA40" s="383"/>
      <c r="AB40" s="390"/>
      <c r="AC40" s="397"/>
      <c r="AD40" s="394"/>
      <c r="AF40" s="376" t="s">
        <v>559</v>
      </c>
      <c r="AG40" s="375" t="s">
        <v>154</v>
      </c>
      <c r="AH40" s="375" t="s">
        <v>229</v>
      </c>
      <c r="AI40" s="375" t="s">
        <v>152</v>
      </c>
      <c r="AJ40" s="374">
        <v>51</v>
      </c>
      <c r="AM40" s="374">
        <v>83</v>
      </c>
      <c r="AO40" s="376" t="s">
        <v>558</v>
      </c>
      <c r="AP40" s="375" t="s">
        <v>154</v>
      </c>
      <c r="AQ40" s="375" t="s">
        <v>159</v>
      </c>
      <c r="AR40" s="375" t="s">
        <v>152</v>
      </c>
      <c r="AS40" s="378"/>
      <c r="AT40" s="378"/>
      <c r="AU40" s="377"/>
      <c r="AV40" s="377"/>
      <c r="AW40" s="377"/>
      <c r="AX40" s="390"/>
      <c r="AZ40" s="398"/>
      <c r="BA40" s="403"/>
      <c r="BB40" s="408">
        <v>12</v>
      </c>
      <c r="BC40" s="401"/>
      <c r="BE40" s="407">
        <v>10</v>
      </c>
      <c r="BF40" s="400"/>
      <c r="BG40" s="399"/>
      <c r="BH40" s="398"/>
      <c r="BJ40" s="381"/>
      <c r="BK40" s="377"/>
      <c r="BL40" s="383"/>
      <c r="BM40" s="390"/>
      <c r="BN40" s="397"/>
      <c r="BO40" s="394"/>
      <c r="BQ40" s="376" t="s">
        <v>557</v>
      </c>
      <c r="BR40" s="375" t="s">
        <v>154</v>
      </c>
      <c r="BS40" s="375" t="s">
        <v>181</v>
      </c>
      <c r="BT40" s="375" t="s">
        <v>152</v>
      </c>
      <c r="BU40" s="374">
        <v>116</v>
      </c>
    </row>
    <row r="41" spans="2:73" ht="12.45" customHeight="1" thickTop="1" thickBot="1" x14ac:dyDescent="0.25">
      <c r="B41" s="374"/>
      <c r="D41" s="376"/>
      <c r="E41" s="375"/>
      <c r="F41" s="375"/>
      <c r="G41" s="375"/>
      <c r="H41" s="377"/>
      <c r="I41" s="377"/>
      <c r="J41" s="405"/>
      <c r="K41" s="377"/>
      <c r="L41" s="377"/>
      <c r="M41" s="390"/>
      <c r="Q41" s="402"/>
      <c r="R41" s="401"/>
      <c r="S41" s="393"/>
      <c r="T41" s="401"/>
      <c r="U41" s="400"/>
      <c r="Y41" s="381"/>
      <c r="Z41" s="377"/>
      <c r="AA41" s="406"/>
      <c r="AB41" s="377"/>
      <c r="AC41" s="392"/>
      <c r="AD41" s="392"/>
      <c r="AF41" s="376"/>
      <c r="AG41" s="375"/>
      <c r="AH41" s="375"/>
      <c r="AI41" s="375"/>
      <c r="AJ41" s="374"/>
      <c r="AM41" s="374"/>
      <c r="AO41" s="376"/>
      <c r="AP41" s="375"/>
      <c r="AQ41" s="375"/>
      <c r="AR41" s="375"/>
      <c r="AS41" s="377"/>
      <c r="AT41" s="377"/>
      <c r="AU41" s="405"/>
      <c r="AV41" s="377"/>
      <c r="AW41" s="377"/>
      <c r="AX41" s="390"/>
      <c r="BB41" s="402"/>
      <c r="BC41" s="401"/>
      <c r="BD41" s="393"/>
      <c r="BE41" s="401"/>
      <c r="BF41" s="400"/>
      <c r="BJ41" s="381"/>
      <c r="BK41" s="377"/>
      <c r="BL41" s="406"/>
      <c r="BM41" s="377"/>
      <c r="BN41" s="392"/>
      <c r="BO41" s="392"/>
      <c r="BQ41" s="376"/>
      <c r="BR41" s="375"/>
      <c r="BS41" s="375"/>
      <c r="BT41" s="375"/>
      <c r="BU41" s="374"/>
    </row>
    <row r="42" spans="2:73" ht="12.45" customHeight="1" thickTop="1" x14ac:dyDescent="0.2">
      <c r="B42" s="374">
        <v>19</v>
      </c>
      <c r="D42" s="376" t="s">
        <v>476</v>
      </c>
      <c r="E42" s="375" t="s">
        <v>154</v>
      </c>
      <c r="F42" s="375" t="s">
        <v>226</v>
      </c>
      <c r="G42" s="375" t="s">
        <v>152</v>
      </c>
      <c r="H42" s="394"/>
      <c r="I42" s="396"/>
      <c r="J42" s="381"/>
      <c r="K42" s="386"/>
      <c r="L42" s="377"/>
      <c r="M42" s="390"/>
      <c r="Q42" s="408"/>
      <c r="R42" s="401"/>
      <c r="T42" s="407"/>
      <c r="U42" s="400"/>
      <c r="Y42" s="381"/>
      <c r="Z42" s="383"/>
      <c r="AA42" s="390"/>
      <c r="AB42" s="381"/>
      <c r="AC42" s="394"/>
      <c r="AD42" s="394"/>
      <c r="AF42" s="376" t="s">
        <v>556</v>
      </c>
      <c r="AG42" s="375" t="s">
        <v>154</v>
      </c>
      <c r="AH42" s="375" t="s">
        <v>243</v>
      </c>
      <c r="AI42" s="375" t="s">
        <v>152</v>
      </c>
      <c r="AJ42" s="374">
        <v>52</v>
      </c>
      <c r="AM42" s="374">
        <v>84</v>
      </c>
      <c r="AO42" s="376" t="s">
        <v>483</v>
      </c>
      <c r="AP42" s="375" t="s">
        <v>154</v>
      </c>
      <c r="AQ42" s="375" t="s">
        <v>165</v>
      </c>
      <c r="AR42" s="375" t="s">
        <v>152</v>
      </c>
      <c r="AS42" s="394"/>
      <c r="AT42" s="396"/>
      <c r="AU42" s="381"/>
      <c r="AV42" s="386"/>
      <c r="AW42" s="377"/>
      <c r="AX42" s="390"/>
      <c r="BB42" s="408"/>
      <c r="BC42" s="401"/>
      <c r="BE42" s="407"/>
      <c r="BF42" s="400"/>
      <c r="BJ42" s="381"/>
      <c r="BK42" s="377"/>
      <c r="BL42" s="395"/>
      <c r="BM42" s="381"/>
      <c r="BN42" s="394"/>
      <c r="BO42" s="394"/>
      <c r="BQ42" s="376" t="s">
        <v>555</v>
      </c>
      <c r="BR42" s="375" t="s">
        <v>154</v>
      </c>
      <c r="BS42" s="375" t="s">
        <v>197</v>
      </c>
      <c r="BT42" s="375" t="s">
        <v>152</v>
      </c>
      <c r="BU42" s="374">
        <v>117</v>
      </c>
    </row>
    <row r="43" spans="2:73" ht="12.45" customHeight="1" thickBot="1" x14ac:dyDescent="0.25">
      <c r="B43" s="374"/>
      <c r="D43" s="376"/>
      <c r="E43" s="375"/>
      <c r="F43" s="375"/>
      <c r="G43" s="375"/>
      <c r="H43" s="377"/>
      <c r="I43" s="377"/>
      <c r="J43" s="377"/>
      <c r="K43" s="405"/>
      <c r="L43" s="377"/>
      <c r="M43" s="390"/>
      <c r="Q43" s="402"/>
      <c r="R43" s="401"/>
      <c r="S43" s="393"/>
      <c r="T43" s="401"/>
      <c r="U43" s="400"/>
      <c r="Y43" s="381"/>
      <c r="Z43" s="383"/>
      <c r="AA43" s="390"/>
      <c r="AB43" s="412"/>
      <c r="AC43" s="391"/>
      <c r="AD43" s="392"/>
      <c r="AF43" s="376"/>
      <c r="AG43" s="375"/>
      <c r="AH43" s="375"/>
      <c r="AI43" s="375"/>
      <c r="AJ43" s="374"/>
      <c r="AM43" s="374"/>
      <c r="AO43" s="376"/>
      <c r="AP43" s="375"/>
      <c r="AQ43" s="375"/>
      <c r="AR43" s="375"/>
      <c r="AS43" s="377"/>
      <c r="AT43" s="377"/>
      <c r="AU43" s="377"/>
      <c r="AV43" s="405"/>
      <c r="AW43" s="377"/>
      <c r="AX43" s="390"/>
      <c r="BB43" s="402"/>
      <c r="BC43" s="401"/>
      <c r="BD43" s="393"/>
      <c r="BE43" s="401"/>
      <c r="BF43" s="400"/>
      <c r="BJ43" s="381"/>
      <c r="BK43" s="377"/>
      <c r="BL43" s="395"/>
      <c r="BM43" s="412"/>
      <c r="BN43" s="391"/>
      <c r="BO43" s="392"/>
      <c r="BQ43" s="376"/>
      <c r="BR43" s="375"/>
      <c r="BS43" s="375"/>
      <c r="BT43" s="375"/>
      <c r="BU43" s="374"/>
    </row>
    <row r="44" spans="2:73" ht="12.45" customHeight="1" thickTop="1" thickBot="1" x14ac:dyDescent="0.25">
      <c r="B44" s="374">
        <v>20</v>
      </c>
      <c r="D44" s="376" t="s">
        <v>554</v>
      </c>
      <c r="E44" s="375" t="s">
        <v>154</v>
      </c>
      <c r="F44" s="375" t="s">
        <v>195</v>
      </c>
      <c r="G44" s="375" t="s">
        <v>152</v>
      </c>
      <c r="H44" s="378"/>
      <c r="I44" s="378"/>
      <c r="J44" s="390"/>
      <c r="K44" s="381"/>
      <c r="L44" s="386"/>
      <c r="M44" s="390"/>
      <c r="Q44" s="393"/>
      <c r="U44" s="393"/>
      <c r="Y44" s="381"/>
      <c r="Z44" s="383"/>
      <c r="AA44" s="377"/>
      <c r="AB44" s="379"/>
      <c r="AC44" s="378"/>
      <c r="AD44" s="378"/>
      <c r="AF44" s="376" t="s">
        <v>553</v>
      </c>
      <c r="AG44" s="375" t="s">
        <v>154</v>
      </c>
      <c r="AH44" s="375" t="s">
        <v>185</v>
      </c>
      <c r="AI44" s="375" t="s">
        <v>152</v>
      </c>
      <c r="AJ44" s="374">
        <v>53</v>
      </c>
      <c r="AM44" s="374">
        <v>85</v>
      </c>
      <c r="AO44" s="376" t="s">
        <v>552</v>
      </c>
      <c r="AP44" s="375" t="s">
        <v>154</v>
      </c>
      <c r="AQ44" s="375" t="s">
        <v>179</v>
      </c>
      <c r="AR44" s="375" t="s">
        <v>152</v>
      </c>
      <c r="AS44" s="377"/>
      <c r="AT44" s="377"/>
      <c r="AU44" s="390"/>
      <c r="AV44" s="395"/>
      <c r="AW44" s="377"/>
      <c r="AX44" s="390"/>
      <c r="BB44" s="393"/>
      <c r="BF44" s="393"/>
      <c r="BJ44" s="381"/>
      <c r="BK44" s="377"/>
      <c r="BL44" s="381"/>
      <c r="BM44" s="379"/>
      <c r="BN44" s="378"/>
      <c r="BO44" s="378"/>
      <c r="BQ44" s="376" t="s">
        <v>551</v>
      </c>
      <c r="BR44" s="375" t="s">
        <v>154</v>
      </c>
      <c r="BS44" s="375" t="s">
        <v>208</v>
      </c>
      <c r="BT44" s="375" t="s">
        <v>152</v>
      </c>
      <c r="BU44" s="374">
        <v>118</v>
      </c>
    </row>
    <row r="45" spans="2:73" ht="12.45" customHeight="1" thickTop="1" thickBot="1" x14ac:dyDescent="0.25">
      <c r="B45" s="374"/>
      <c r="D45" s="376"/>
      <c r="E45" s="375"/>
      <c r="F45" s="375"/>
      <c r="G45" s="375"/>
      <c r="H45" s="377"/>
      <c r="I45" s="377"/>
      <c r="J45" s="415"/>
      <c r="K45" s="381"/>
      <c r="L45" s="386"/>
      <c r="M45" s="390"/>
      <c r="S45" s="373"/>
      <c r="Y45" s="381"/>
      <c r="Z45" s="406"/>
      <c r="AA45" s="377"/>
      <c r="AB45" s="377"/>
      <c r="AC45" s="377"/>
      <c r="AD45" s="377"/>
      <c r="AF45" s="376"/>
      <c r="AG45" s="375"/>
      <c r="AH45" s="375"/>
      <c r="AI45" s="375"/>
      <c r="AJ45" s="374"/>
      <c r="AM45" s="374"/>
      <c r="AO45" s="376"/>
      <c r="AP45" s="375"/>
      <c r="AQ45" s="375"/>
      <c r="AR45" s="375"/>
      <c r="AS45" s="392"/>
      <c r="AT45" s="388"/>
      <c r="AU45" s="412"/>
      <c r="AV45" s="395"/>
      <c r="AW45" s="377"/>
      <c r="AX45" s="390"/>
      <c r="BD45" s="373"/>
      <c r="BJ45" s="381"/>
      <c r="BK45" s="382"/>
      <c r="BL45" s="381"/>
      <c r="BM45" s="377"/>
      <c r="BN45" s="377"/>
      <c r="BO45" s="377"/>
      <c r="BQ45" s="376"/>
      <c r="BR45" s="375"/>
      <c r="BS45" s="375"/>
      <c r="BT45" s="375"/>
      <c r="BU45" s="374"/>
    </row>
    <row r="46" spans="2:73" ht="12.45" customHeight="1" thickTop="1" thickBot="1" x14ac:dyDescent="0.25">
      <c r="B46" s="374">
        <v>21</v>
      </c>
      <c r="D46" s="376" t="s">
        <v>550</v>
      </c>
      <c r="E46" s="375" t="s">
        <v>154</v>
      </c>
      <c r="F46" s="375" t="s">
        <v>229</v>
      </c>
      <c r="G46" s="375" t="s">
        <v>152</v>
      </c>
      <c r="H46" s="394"/>
      <c r="I46" s="396"/>
      <c r="J46" s="381"/>
      <c r="K46" s="377"/>
      <c r="L46" s="386"/>
      <c r="M46" s="390"/>
      <c r="S46" s="373"/>
      <c r="Y46" s="395"/>
      <c r="Z46" s="395"/>
      <c r="AA46" s="381"/>
      <c r="AB46" s="377"/>
      <c r="AC46" s="378"/>
      <c r="AD46" s="378"/>
      <c r="AF46" s="376" t="s">
        <v>549</v>
      </c>
      <c r="AG46" s="375" t="s">
        <v>154</v>
      </c>
      <c r="AH46" s="375" t="s">
        <v>239</v>
      </c>
      <c r="AI46" s="375" t="s">
        <v>152</v>
      </c>
      <c r="AJ46" s="374">
        <v>54</v>
      </c>
      <c r="AM46" s="374">
        <v>86</v>
      </c>
      <c r="AO46" s="376" t="s">
        <v>548</v>
      </c>
      <c r="AP46" s="375" t="s">
        <v>154</v>
      </c>
      <c r="AQ46" s="375" t="s">
        <v>177</v>
      </c>
      <c r="AR46" s="375" t="s">
        <v>152</v>
      </c>
      <c r="AS46" s="378"/>
      <c r="AT46" s="378"/>
      <c r="AU46" s="380"/>
      <c r="AV46" s="390"/>
      <c r="AW46" s="377"/>
      <c r="AX46" s="390"/>
      <c r="BD46" s="373"/>
      <c r="BJ46" s="395"/>
      <c r="BK46" s="389"/>
      <c r="BL46" s="377"/>
      <c r="BM46" s="377"/>
      <c r="BN46" s="378"/>
      <c r="BO46" s="378"/>
      <c r="BQ46" s="376" t="s">
        <v>547</v>
      </c>
      <c r="BR46" s="375" t="s">
        <v>154</v>
      </c>
      <c r="BS46" s="375" t="s">
        <v>169</v>
      </c>
      <c r="BT46" s="375" t="s">
        <v>152</v>
      </c>
      <c r="BU46" s="374">
        <v>119</v>
      </c>
    </row>
    <row r="47" spans="2:73" ht="12.45" customHeight="1" thickTop="1" thickBot="1" x14ac:dyDescent="0.25">
      <c r="B47" s="374"/>
      <c r="D47" s="376"/>
      <c r="E47" s="375"/>
      <c r="F47" s="375"/>
      <c r="G47" s="375"/>
      <c r="H47" s="377"/>
      <c r="I47" s="377"/>
      <c r="J47" s="377"/>
      <c r="K47" s="377"/>
      <c r="L47" s="405"/>
      <c r="M47" s="390"/>
      <c r="S47" s="373"/>
      <c r="Y47" s="395"/>
      <c r="Z47" s="395"/>
      <c r="AA47" s="381"/>
      <c r="AB47" s="406"/>
      <c r="AC47" s="377"/>
      <c r="AD47" s="377"/>
      <c r="AF47" s="376"/>
      <c r="AG47" s="375"/>
      <c r="AH47" s="375"/>
      <c r="AI47" s="375"/>
      <c r="AJ47" s="374"/>
      <c r="AM47" s="374"/>
      <c r="AO47" s="376"/>
      <c r="AP47" s="375"/>
      <c r="AQ47" s="375"/>
      <c r="AR47" s="375"/>
      <c r="AS47" s="377"/>
      <c r="AT47" s="377"/>
      <c r="AU47" s="377"/>
      <c r="AV47" s="390"/>
      <c r="AW47" s="387"/>
      <c r="AX47" s="390"/>
      <c r="BD47" s="373"/>
      <c r="BJ47" s="395"/>
      <c r="BK47" s="416"/>
      <c r="BL47" s="377"/>
      <c r="BM47" s="406"/>
      <c r="BN47" s="377"/>
      <c r="BO47" s="377"/>
      <c r="BQ47" s="376"/>
      <c r="BR47" s="375"/>
      <c r="BS47" s="375"/>
      <c r="BT47" s="375"/>
      <c r="BU47" s="374"/>
    </row>
    <row r="48" spans="2:73" ht="12.45" customHeight="1" thickTop="1" thickBot="1" x14ac:dyDescent="0.25">
      <c r="B48" s="374">
        <v>22</v>
      </c>
      <c r="D48" s="376" t="s">
        <v>546</v>
      </c>
      <c r="E48" s="375" t="s">
        <v>154</v>
      </c>
      <c r="F48" s="375" t="s">
        <v>243</v>
      </c>
      <c r="G48" s="375" t="s">
        <v>152</v>
      </c>
      <c r="H48" s="377"/>
      <c r="I48" s="377"/>
      <c r="J48" s="377"/>
      <c r="K48" s="390"/>
      <c r="L48" s="395"/>
      <c r="M48" s="395"/>
      <c r="S48" s="373"/>
      <c r="Y48" s="395"/>
      <c r="Z48" s="395"/>
      <c r="AA48" s="395"/>
      <c r="AB48" s="395"/>
      <c r="AC48" s="397"/>
      <c r="AD48" s="394"/>
      <c r="AF48" s="376" t="s">
        <v>545</v>
      </c>
      <c r="AG48" s="375" t="s">
        <v>154</v>
      </c>
      <c r="AH48" s="375" t="s">
        <v>237</v>
      </c>
      <c r="AI48" s="375" t="s">
        <v>152</v>
      </c>
      <c r="AJ48" s="374">
        <v>55</v>
      </c>
      <c r="AM48" s="374">
        <v>87</v>
      </c>
      <c r="AO48" s="376" t="s">
        <v>544</v>
      </c>
      <c r="AP48" s="375" t="s">
        <v>154</v>
      </c>
      <c r="AQ48" s="375" t="s">
        <v>181</v>
      </c>
      <c r="AR48" s="375" t="s">
        <v>152</v>
      </c>
      <c r="AS48" s="378"/>
      <c r="AT48" s="378"/>
      <c r="AU48" s="377"/>
      <c r="AV48" s="377"/>
      <c r="AW48" s="404"/>
      <c r="AX48" s="395"/>
      <c r="BD48" s="373"/>
      <c r="BJ48" s="395"/>
      <c r="BK48" s="416"/>
      <c r="BL48" s="390"/>
      <c r="BM48" s="395"/>
      <c r="BN48" s="397"/>
      <c r="BO48" s="394"/>
      <c r="BQ48" s="376" t="s">
        <v>543</v>
      </c>
      <c r="BR48" s="375" t="s">
        <v>154</v>
      </c>
      <c r="BS48" s="375" t="s">
        <v>263</v>
      </c>
      <c r="BT48" s="375" t="s">
        <v>152</v>
      </c>
      <c r="BU48" s="374">
        <v>120</v>
      </c>
    </row>
    <row r="49" spans="2:73" ht="12.45" customHeight="1" thickTop="1" thickBot="1" x14ac:dyDescent="0.25">
      <c r="B49" s="374"/>
      <c r="D49" s="376"/>
      <c r="E49" s="375"/>
      <c r="F49" s="375"/>
      <c r="G49" s="375"/>
      <c r="H49" s="392"/>
      <c r="I49" s="388"/>
      <c r="J49" s="387"/>
      <c r="K49" s="390"/>
      <c r="L49" s="395"/>
      <c r="M49" s="395"/>
      <c r="S49" s="373"/>
      <c r="Y49" s="395"/>
      <c r="Z49" s="395"/>
      <c r="AA49" s="412"/>
      <c r="AB49" s="381"/>
      <c r="AC49" s="392"/>
      <c r="AD49" s="392"/>
      <c r="AF49" s="376"/>
      <c r="AG49" s="375"/>
      <c r="AH49" s="375"/>
      <c r="AI49" s="375"/>
      <c r="AJ49" s="374"/>
      <c r="AM49" s="374"/>
      <c r="AO49" s="376"/>
      <c r="AP49" s="375"/>
      <c r="AQ49" s="375"/>
      <c r="AR49" s="375"/>
      <c r="AS49" s="377"/>
      <c r="AT49" s="377"/>
      <c r="AU49" s="405"/>
      <c r="AV49" s="377"/>
      <c r="AW49" s="413"/>
      <c r="AX49" s="395"/>
      <c r="BD49" s="373"/>
      <c r="BJ49" s="395"/>
      <c r="BK49" s="416"/>
      <c r="BL49" s="382"/>
      <c r="BM49" s="381"/>
      <c r="BN49" s="392"/>
      <c r="BO49" s="392"/>
      <c r="BQ49" s="376"/>
      <c r="BR49" s="375"/>
      <c r="BS49" s="375"/>
      <c r="BT49" s="375"/>
      <c r="BU49" s="374"/>
    </row>
    <row r="50" spans="2:73" ht="12.45" customHeight="1" thickTop="1" thickBot="1" x14ac:dyDescent="0.25">
      <c r="B50" s="374">
        <v>23</v>
      </c>
      <c r="D50" s="376" t="s">
        <v>542</v>
      </c>
      <c r="E50" s="375" t="s">
        <v>154</v>
      </c>
      <c r="F50" s="375" t="s">
        <v>190</v>
      </c>
      <c r="G50" s="375" t="s">
        <v>152</v>
      </c>
      <c r="H50" s="378"/>
      <c r="I50" s="378"/>
      <c r="J50" s="404"/>
      <c r="K50" s="395"/>
      <c r="L50" s="395"/>
      <c r="M50" s="395"/>
      <c r="S50" s="373"/>
      <c r="Y50" s="395"/>
      <c r="Z50" s="381"/>
      <c r="AA50" s="379"/>
      <c r="AB50" s="377"/>
      <c r="AC50" s="394"/>
      <c r="AD50" s="394"/>
      <c r="AF50" s="376" t="s">
        <v>541</v>
      </c>
      <c r="AG50" s="375" t="s">
        <v>154</v>
      </c>
      <c r="AH50" s="375" t="s">
        <v>193</v>
      </c>
      <c r="AI50" s="375" t="s">
        <v>152</v>
      </c>
      <c r="AJ50" s="374">
        <v>56</v>
      </c>
      <c r="AM50" s="374">
        <v>88</v>
      </c>
      <c r="AO50" s="376" t="s">
        <v>497</v>
      </c>
      <c r="AP50" s="375" t="s">
        <v>154</v>
      </c>
      <c r="AQ50" s="375" t="s">
        <v>187</v>
      </c>
      <c r="AR50" s="375" t="s">
        <v>152</v>
      </c>
      <c r="AS50" s="394"/>
      <c r="AT50" s="396"/>
      <c r="AU50" s="395"/>
      <c r="AV50" s="381"/>
      <c r="AW50" s="413"/>
      <c r="AX50" s="395"/>
      <c r="BD50" s="373"/>
      <c r="BJ50" s="395"/>
      <c r="BK50" s="381"/>
      <c r="BL50" s="379"/>
      <c r="BM50" s="377"/>
      <c r="BN50" s="394"/>
      <c r="BO50" s="394"/>
      <c r="BQ50" s="376" t="s">
        <v>540</v>
      </c>
      <c r="BR50" s="375" t="s">
        <v>154</v>
      </c>
      <c r="BS50" s="375" t="s">
        <v>177</v>
      </c>
      <c r="BT50" s="375" t="s">
        <v>152</v>
      </c>
      <c r="BU50" s="374">
        <v>121</v>
      </c>
    </row>
    <row r="51" spans="2:73" ht="12.45" customHeight="1" thickTop="1" thickBot="1" x14ac:dyDescent="0.25">
      <c r="B51" s="374"/>
      <c r="D51" s="376"/>
      <c r="E51" s="375"/>
      <c r="F51" s="375"/>
      <c r="G51" s="375"/>
      <c r="H51" s="377"/>
      <c r="I51" s="377"/>
      <c r="J51" s="390"/>
      <c r="K51" s="412"/>
      <c r="L51" s="395"/>
      <c r="M51" s="395"/>
      <c r="S51" s="373"/>
      <c r="Y51" s="395"/>
      <c r="Z51" s="381"/>
      <c r="AA51" s="383"/>
      <c r="AB51" s="382"/>
      <c r="AC51" s="391"/>
      <c r="AD51" s="392"/>
      <c r="AF51" s="376"/>
      <c r="AG51" s="375"/>
      <c r="AH51" s="375"/>
      <c r="AI51" s="375"/>
      <c r="AJ51" s="374"/>
      <c r="AM51" s="374"/>
      <c r="AO51" s="376"/>
      <c r="AP51" s="375"/>
      <c r="AQ51" s="375"/>
      <c r="AR51" s="375"/>
      <c r="AS51" s="377"/>
      <c r="AT51" s="377"/>
      <c r="AU51" s="390"/>
      <c r="AV51" s="387"/>
      <c r="AW51" s="413"/>
      <c r="AX51" s="395"/>
      <c r="BD51" s="373"/>
      <c r="BJ51" s="395"/>
      <c r="BK51" s="381"/>
      <c r="BL51" s="383"/>
      <c r="BM51" s="382"/>
      <c r="BN51" s="391"/>
      <c r="BO51" s="392"/>
      <c r="BQ51" s="376"/>
      <c r="BR51" s="375"/>
      <c r="BS51" s="375"/>
      <c r="BT51" s="375"/>
      <c r="BU51" s="374"/>
    </row>
    <row r="52" spans="2:73" ht="12.45" customHeight="1" thickTop="1" thickBot="1" x14ac:dyDescent="0.25">
      <c r="B52" s="374">
        <v>24</v>
      </c>
      <c r="D52" s="376" t="s">
        <v>483</v>
      </c>
      <c r="E52" s="375" t="s">
        <v>154</v>
      </c>
      <c r="F52" s="375" t="s">
        <v>179</v>
      </c>
      <c r="G52" s="375" t="s">
        <v>152</v>
      </c>
      <c r="H52" s="377"/>
      <c r="I52" s="377"/>
      <c r="J52" s="377"/>
      <c r="K52" s="380"/>
      <c r="L52" s="390"/>
      <c r="M52" s="395"/>
      <c r="S52" s="373"/>
      <c r="Y52" s="395"/>
      <c r="Z52" s="381"/>
      <c r="AA52" s="377"/>
      <c r="AB52" s="379"/>
      <c r="AC52" s="378"/>
      <c r="AD52" s="378"/>
      <c r="AF52" s="376" t="s">
        <v>539</v>
      </c>
      <c r="AG52" s="375" t="s">
        <v>154</v>
      </c>
      <c r="AH52" s="375" t="s">
        <v>208</v>
      </c>
      <c r="AI52" s="375" t="s">
        <v>152</v>
      </c>
      <c r="AJ52" s="374">
        <v>57</v>
      </c>
      <c r="AM52" s="374">
        <v>89</v>
      </c>
      <c r="AO52" s="376" t="s">
        <v>538</v>
      </c>
      <c r="AP52" s="375" t="s">
        <v>154</v>
      </c>
      <c r="AQ52" s="375" t="s">
        <v>237</v>
      </c>
      <c r="AR52" s="375" t="s">
        <v>152</v>
      </c>
      <c r="AS52" s="377"/>
      <c r="AT52" s="377"/>
      <c r="AU52" s="377"/>
      <c r="AV52" s="380"/>
      <c r="AW52" s="390"/>
      <c r="AX52" s="395"/>
      <c r="BD52" s="373"/>
      <c r="BJ52" s="395"/>
      <c r="BK52" s="381"/>
      <c r="BL52" s="377"/>
      <c r="BM52" s="379"/>
      <c r="BN52" s="378"/>
      <c r="BO52" s="378"/>
      <c r="BQ52" s="376" t="s">
        <v>486</v>
      </c>
      <c r="BR52" s="375" t="s">
        <v>154</v>
      </c>
      <c r="BS52" s="375" t="s">
        <v>220</v>
      </c>
      <c r="BT52" s="375" t="s">
        <v>152</v>
      </c>
      <c r="BU52" s="374">
        <v>122</v>
      </c>
    </row>
    <row r="53" spans="2:73" ht="12.45" customHeight="1" thickTop="1" thickBot="1" x14ac:dyDescent="0.25">
      <c r="B53" s="374"/>
      <c r="D53" s="376"/>
      <c r="E53" s="375"/>
      <c r="F53" s="375"/>
      <c r="G53" s="375"/>
      <c r="H53" s="392"/>
      <c r="I53" s="388"/>
      <c r="J53" s="387"/>
      <c r="K53" s="386"/>
      <c r="L53" s="390"/>
      <c r="M53" s="395"/>
      <c r="S53" s="373"/>
      <c r="Y53" s="412"/>
      <c r="Z53" s="381"/>
      <c r="AA53" s="377"/>
      <c r="AB53" s="377"/>
      <c r="AC53" s="377"/>
      <c r="AD53" s="377"/>
      <c r="AF53" s="376"/>
      <c r="AG53" s="375"/>
      <c r="AH53" s="375"/>
      <c r="AI53" s="375"/>
      <c r="AJ53" s="374"/>
      <c r="AM53" s="374"/>
      <c r="AO53" s="376"/>
      <c r="AP53" s="375"/>
      <c r="AQ53" s="375"/>
      <c r="AR53" s="375"/>
      <c r="AS53" s="392"/>
      <c r="AT53" s="388"/>
      <c r="AU53" s="387"/>
      <c r="AV53" s="386"/>
      <c r="AW53" s="390"/>
      <c r="AX53" s="395"/>
      <c r="BD53" s="373"/>
      <c r="BJ53" s="412"/>
      <c r="BK53" s="381"/>
      <c r="BL53" s="377"/>
      <c r="BM53" s="377"/>
      <c r="BN53" s="377"/>
      <c r="BO53" s="377"/>
      <c r="BQ53" s="376"/>
      <c r="BR53" s="375"/>
      <c r="BS53" s="375"/>
      <c r="BT53" s="375"/>
      <c r="BU53" s="374"/>
    </row>
    <row r="54" spans="2:73" ht="12.45" customHeight="1" thickTop="1" thickBot="1" x14ac:dyDescent="0.25">
      <c r="B54" s="374">
        <v>25</v>
      </c>
      <c r="D54" s="376" t="s">
        <v>531</v>
      </c>
      <c r="E54" s="375" t="s">
        <v>154</v>
      </c>
      <c r="F54" s="375" t="s">
        <v>163</v>
      </c>
      <c r="G54" s="375" t="s">
        <v>152</v>
      </c>
      <c r="H54" s="378"/>
      <c r="I54" s="378"/>
      <c r="J54" s="380"/>
      <c r="K54" s="377"/>
      <c r="L54" s="390"/>
      <c r="M54" s="395"/>
      <c r="S54" s="373"/>
      <c r="Y54" s="379"/>
      <c r="Z54" s="377"/>
      <c r="AA54" s="377"/>
      <c r="AB54" s="377"/>
      <c r="AC54" s="394"/>
      <c r="AD54" s="394"/>
      <c r="AF54" s="376" t="s">
        <v>537</v>
      </c>
      <c r="AG54" s="375" t="s">
        <v>154</v>
      </c>
      <c r="AH54" s="375" t="s">
        <v>181</v>
      </c>
      <c r="AI54" s="375" t="s">
        <v>152</v>
      </c>
      <c r="AJ54" s="374">
        <v>58</v>
      </c>
      <c r="AM54" s="374">
        <v>90</v>
      </c>
      <c r="AO54" s="376" t="s">
        <v>536</v>
      </c>
      <c r="AP54" s="375" t="s">
        <v>154</v>
      </c>
      <c r="AQ54" s="375" t="s">
        <v>208</v>
      </c>
      <c r="AR54" s="375" t="s">
        <v>152</v>
      </c>
      <c r="AS54" s="378"/>
      <c r="AT54" s="378"/>
      <c r="AU54" s="380"/>
      <c r="AV54" s="377"/>
      <c r="AW54" s="390"/>
      <c r="AX54" s="395"/>
      <c r="BD54" s="373"/>
      <c r="BJ54" s="379"/>
      <c r="BK54" s="377"/>
      <c r="BL54" s="377"/>
      <c r="BM54" s="377"/>
      <c r="BN54" s="378"/>
      <c r="BO54" s="378"/>
      <c r="BQ54" s="376" t="s">
        <v>535</v>
      </c>
      <c r="BR54" s="375" t="s">
        <v>154</v>
      </c>
      <c r="BS54" s="375" t="s">
        <v>163</v>
      </c>
      <c r="BT54" s="375" t="s">
        <v>152</v>
      </c>
      <c r="BU54" s="374">
        <v>123</v>
      </c>
    </row>
    <row r="55" spans="2:73" ht="12.45" customHeight="1" thickTop="1" thickBot="1" x14ac:dyDescent="0.25">
      <c r="B55" s="374"/>
      <c r="D55" s="376"/>
      <c r="E55" s="375"/>
      <c r="F55" s="375"/>
      <c r="G55" s="375"/>
      <c r="H55" s="377"/>
      <c r="I55" s="377"/>
      <c r="J55" s="377"/>
      <c r="K55" s="377"/>
      <c r="L55" s="390"/>
      <c r="M55" s="412"/>
      <c r="S55" s="373"/>
      <c r="Y55" s="383"/>
      <c r="Z55" s="377"/>
      <c r="AA55" s="377"/>
      <c r="AB55" s="382"/>
      <c r="AC55" s="391"/>
      <c r="AD55" s="392"/>
      <c r="AF55" s="376"/>
      <c r="AG55" s="375"/>
      <c r="AH55" s="375"/>
      <c r="AI55" s="375"/>
      <c r="AJ55" s="374"/>
      <c r="AM55" s="374"/>
      <c r="AO55" s="376"/>
      <c r="AP55" s="375"/>
      <c r="AQ55" s="375"/>
      <c r="AR55" s="375"/>
      <c r="AS55" s="377"/>
      <c r="AT55" s="377"/>
      <c r="AU55" s="377"/>
      <c r="AV55" s="377"/>
      <c r="AW55" s="390"/>
      <c r="AX55" s="412"/>
      <c r="BD55" s="373"/>
      <c r="BJ55" s="383"/>
      <c r="BK55" s="377"/>
      <c r="BL55" s="377"/>
      <c r="BM55" s="406"/>
      <c r="BN55" s="377"/>
      <c r="BO55" s="377"/>
      <c r="BQ55" s="376"/>
      <c r="BR55" s="375"/>
      <c r="BS55" s="375"/>
      <c r="BT55" s="375"/>
      <c r="BU55" s="374"/>
    </row>
    <row r="56" spans="2:73" ht="12.45" customHeight="1" thickTop="1" thickBot="1" x14ac:dyDescent="0.25">
      <c r="B56" s="374">
        <v>26</v>
      </c>
      <c r="D56" s="376" t="s">
        <v>423</v>
      </c>
      <c r="E56" s="375" t="s">
        <v>154</v>
      </c>
      <c r="F56" s="375" t="s">
        <v>197</v>
      </c>
      <c r="G56" s="375" t="s">
        <v>152</v>
      </c>
      <c r="H56" s="378"/>
      <c r="I56" s="378"/>
      <c r="J56" s="377"/>
      <c r="K56" s="377"/>
      <c r="L56" s="377"/>
      <c r="M56" s="380"/>
      <c r="Q56" s="369"/>
      <c r="U56" s="369"/>
      <c r="Y56" s="383"/>
      <c r="Z56" s="377"/>
      <c r="AA56" s="377"/>
      <c r="AB56" s="389"/>
      <c r="AC56" s="378"/>
      <c r="AD56" s="378"/>
      <c r="AF56" s="376" t="s">
        <v>534</v>
      </c>
      <c r="AG56" s="375" t="s">
        <v>154</v>
      </c>
      <c r="AH56" s="375" t="s">
        <v>174</v>
      </c>
      <c r="AI56" s="375" t="s">
        <v>152</v>
      </c>
      <c r="AJ56" s="374">
        <v>59</v>
      </c>
      <c r="AM56" s="374">
        <v>91</v>
      </c>
      <c r="AO56" s="376" t="s">
        <v>533</v>
      </c>
      <c r="AP56" s="375" t="s">
        <v>154</v>
      </c>
      <c r="AQ56" s="375" t="s">
        <v>169</v>
      </c>
      <c r="AR56" s="375" t="s">
        <v>152</v>
      </c>
      <c r="AS56" s="378"/>
      <c r="AT56" s="378"/>
      <c r="AU56" s="377"/>
      <c r="AV56" s="377"/>
      <c r="AW56" s="377"/>
      <c r="AX56" s="380"/>
      <c r="BD56" s="373"/>
      <c r="BJ56" s="383"/>
      <c r="BK56" s="377"/>
      <c r="BL56" s="383"/>
      <c r="BM56" s="390"/>
      <c r="BN56" s="397"/>
      <c r="BO56" s="394"/>
      <c r="BQ56" s="376" t="s">
        <v>513</v>
      </c>
      <c r="BR56" s="375" t="s">
        <v>154</v>
      </c>
      <c r="BS56" s="375" t="s">
        <v>436</v>
      </c>
      <c r="BT56" s="375" t="s">
        <v>152</v>
      </c>
      <c r="BU56" s="374">
        <v>124</v>
      </c>
    </row>
    <row r="57" spans="2:73" ht="12.45" customHeight="1" thickTop="1" thickBot="1" x14ac:dyDescent="0.25">
      <c r="B57" s="374"/>
      <c r="D57" s="376"/>
      <c r="E57" s="375"/>
      <c r="F57" s="375"/>
      <c r="G57" s="375"/>
      <c r="H57" s="377"/>
      <c r="I57" s="377"/>
      <c r="J57" s="405"/>
      <c r="K57" s="377"/>
      <c r="L57" s="377"/>
      <c r="M57" s="386"/>
      <c r="O57" s="409" t="s">
        <v>131</v>
      </c>
      <c r="P57" s="411"/>
      <c r="Q57" s="408">
        <v>8</v>
      </c>
      <c r="R57" s="401"/>
      <c r="T57" s="407">
        <v>11</v>
      </c>
      <c r="U57" s="400"/>
      <c r="V57" s="410" t="s">
        <v>132</v>
      </c>
      <c r="W57" s="409"/>
      <c r="Y57" s="383"/>
      <c r="Z57" s="377"/>
      <c r="AA57" s="382"/>
      <c r="AB57" s="381"/>
      <c r="AC57" s="377"/>
      <c r="AD57" s="377"/>
      <c r="AF57" s="376"/>
      <c r="AG57" s="375"/>
      <c r="AH57" s="375"/>
      <c r="AI57" s="375"/>
      <c r="AJ57" s="374"/>
      <c r="AM57" s="374"/>
      <c r="AO57" s="376"/>
      <c r="AP57" s="375"/>
      <c r="AQ57" s="375"/>
      <c r="AR57" s="375"/>
      <c r="AS57" s="377"/>
      <c r="AT57" s="377"/>
      <c r="AU57" s="405"/>
      <c r="AV57" s="377"/>
      <c r="AW57" s="377"/>
      <c r="AX57" s="386"/>
      <c r="BD57" s="373"/>
      <c r="BJ57" s="383"/>
      <c r="BK57" s="377"/>
      <c r="BL57" s="406"/>
      <c r="BM57" s="377"/>
      <c r="BN57" s="392"/>
      <c r="BO57" s="392"/>
      <c r="BQ57" s="376"/>
      <c r="BR57" s="375"/>
      <c r="BS57" s="375"/>
      <c r="BT57" s="375"/>
      <c r="BU57" s="374"/>
    </row>
    <row r="58" spans="2:73" ht="12.45" customHeight="1" thickTop="1" x14ac:dyDescent="0.2">
      <c r="B58" s="374">
        <v>27</v>
      </c>
      <c r="D58" s="376" t="s">
        <v>532</v>
      </c>
      <c r="E58" s="375" t="s">
        <v>154</v>
      </c>
      <c r="F58" s="375" t="s">
        <v>214</v>
      </c>
      <c r="G58" s="375" t="s">
        <v>152</v>
      </c>
      <c r="H58" s="394"/>
      <c r="I58" s="396"/>
      <c r="J58" s="381"/>
      <c r="K58" s="386"/>
      <c r="L58" s="377"/>
      <c r="M58" s="386"/>
      <c r="O58" s="409"/>
      <c r="P58" s="411"/>
      <c r="Q58" s="402"/>
      <c r="R58" s="401"/>
      <c r="S58" s="393"/>
      <c r="T58" s="401"/>
      <c r="U58" s="400"/>
      <c r="V58" s="410"/>
      <c r="W58" s="409"/>
      <c r="Y58" s="383"/>
      <c r="Z58" s="390"/>
      <c r="AA58" s="389"/>
      <c r="AB58" s="377"/>
      <c r="AC58" s="394"/>
      <c r="AD58" s="394"/>
      <c r="AF58" s="376" t="s">
        <v>531</v>
      </c>
      <c r="AG58" s="375" t="s">
        <v>154</v>
      </c>
      <c r="AH58" s="375" t="s">
        <v>214</v>
      </c>
      <c r="AI58" s="375" t="s">
        <v>152</v>
      </c>
      <c r="AJ58" s="374">
        <v>60</v>
      </c>
      <c r="AM58" s="374">
        <v>92</v>
      </c>
      <c r="AO58" s="376" t="s">
        <v>530</v>
      </c>
      <c r="AP58" s="375" t="s">
        <v>154</v>
      </c>
      <c r="AQ58" s="375" t="s">
        <v>199</v>
      </c>
      <c r="AR58" s="375" t="s">
        <v>152</v>
      </c>
      <c r="AS58" s="394"/>
      <c r="AT58" s="396"/>
      <c r="AU58" s="381"/>
      <c r="AV58" s="386"/>
      <c r="AW58" s="377"/>
      <c r="AX58" s="386"/>
      <c r="BD58" s="373"/>
      <c r="BJ58" s="383"/>
      <c r="BK58" s="390"/>
      <c r="BL58" s="395"/>
      <c r="BM58" s="381"/>
      <c r="BN58" s="394"/>
      <c r="BO58" s="394"/>
      <c r="BQ58" s="376" t="s">
        <v>529</v>
      </c>
      <c r="BR58" s="375" t="s">
        <v>154</v>
      </c>
      <c r="BS58" s="375" t="s">
        <v>226</v>
      </c>
      <c r="BT58" s="375" t="s">
        <v>152</v>
      </c>
      <c r="BU58" s="374">
        <v>125</v>
      </c>
    </row>
    <row r="59" spans="2:73" ht="12.45" customHeight="1" thickBot="1" x14ac:dyDescent="0.25">
      <c r="B59" s="374"/>
      <c r="D59" s="376"/>
      <c r="E59" s="375"/>
      <c r="F59" s="375"/>
      <c r="G59" s="375"/>
      <c r="H59" s="377"/>
      <c r="I59" s="377"/>
      <c r="J59" s="377"/>
      <c r="K59" s="405"/>
      <c r="L59" s="377"/>
      <c r="M59" s="386"/>
      <c r="O59" s="409"/>
      <c r="P59" s="411"/>
      <c r="Q59" s="408">
        <v>8</v>
      </c>
      <c r="R59" s="401"/>
      <c r="T59" s="407">
        <v>11</v>
      </c>
      <c r="U59" s="400"/>
      <c r="V59" s="410"/>
      <c r="W59" s="409"/>
      <c r="Y59" s="383"/>
      <c r="Z59" s="390"/>
      <c r="AA59" s="416"/>
      <c r="AB59" s="382"/>
      <c r="AC59" s="391"/>
      <c r="AD59" s="392"/>
      <c r="AF59" s="376"/>
      <c r="AG59" s="375"/>
      <c r="AH59" s="375"/>
      <c r="AI59" s="375"/>
      <c r="AJ59" s="374"/>
      <c r="AM59" s="374"/>
      <c r="AO59" s="376"/>
      <c r="AP59" s="375"/>
      <c r="AQ59" s="375"/>
      <c r="AR59" s="375"/>
      <c r="AS59" s="377"/>
      <c r="AT59" s="377"/>
      <c r="AU59" s="377"/>
      <c r="AV59" s="405"/>
      <c r="AW59" s="377"/>
      <c r="AX59" s="386"/>
      <c r="BD59" s="373"/>
      <c r="BJ59" s="383"/>
      <c r="BK59" s="390"/>
      <c r="BL59" s="395"/>
      <c r="BM59" s="412"/>
      <c r="BN59" s="391"/>
      <c r="BO59" s="392"/>
      <c r="BQ59" s="376"/>
      <c r="BR59" s="375"/>
      <c r="BS59" s="375"/>
      <c r="BT59" s="375"/>
      <c r="BU59" s="374"/>
    </row>
    <row r="60" spans="2:73" ht="12.45" customHeight="1" thickTop="1" thickBot="1" x14ac:dyDescent="0.25">
      <c r="B60" s="374">
        <v>28</v>
      </c>
      <c r="D60" s="376" t="s">
        <v>528</v>
      </c>
      <c r="E60" s="375" t="s">
        <v>154</v>
      </c>
      <c r="F60" s="375" t="s">
        <v>183</v>
      </c>
      <c r="G60" s="375" t="s">
        <v>152</v>
      </c>
      <c r="H60" s="378"/>
      <c r="I60" s="378"/>
      <c r="J60" s="390"/>
      <c r="K60" s="395"/>
      <c r="L60" s="381"/>
      <c r="M60" s="386"/>
      <c r="O60" s="409"/>
      <c r="P60" s="411"/>
      <c r="Q60" s="402"/>
      <c r="R60" s="401"/>
      <c r="S60" s="393"/>
      <c r="T60" s="401"/>
      <c r="U60" s="400"/>
      <c r="V60" s="410"/>
      <c r="W60" s="409"/>
      <c r="Y60" s="383"/>
      <c r="Z60" s="390"/>
      <c r="AA60" s="381"/>
      <c r="AB60" s="379"/>
      <c r="AC60" s="378"/>
      <c r="AD60" s="378"/>
      <c r="AF60" s="376" t="s">
        <v>527</v>
      </c>
      <c r="AG60" s="375" t="s">
        <v>154</v>
      </c>
      <c r="AH60" s="375" t="s">
        <v>167</v>
      </c>
      <c r="AI60" s="375" t="s">
        <v>152</v>
      </c>
      <c r="AJ60" s="374">
        <v>61</v>
      </c>
      <c r="AM60" s="374">
        <v>93</v>
      </c>
      <c r="AO60" s="376" t="s">
        <v>526</v>
      </c>
      <c r="AP60" s="375" t="s">
        <v>154</v>
      </c>
      <c r="AQ60" s="375" t="s">
        <v>255</v>
      </c>
      <c r="AR60" s="375" t="s">
        <v>152</v>
      </c>
      <c r="AS60" s="377"/>
      <c r="AT60" s="377"/>
      <c r="AU60" s="390"/>
      <c r="AV60" s="395"/>
      <c r="AW60" s="381"/>
      <c r="AX60" s="386"/>
      <c r="BD60" s="373"/>
      <c r="BJ60" s="383"/>
      <c r="BK60" s="390"/>
      <c r="BL60" s="381"/>
      <c r="BM60" s="379"/>
      <c r="BN60" s="378"/>
      <c r="BO60" s="378"/>
      <c r="BQ60" s="376" t="s">
        <v>525</v>
      </c>
      <c r="BR60" s="375" t="s">
        <v>154</v>
      </c>
      <c r="BS60" s="375" t="s">
        <v>218</v>
      </c>
      <c r="BT60" s="375" t="s">
        <v>152</v>
      </c>
      <c r="BU60" s="374">
        <v>126</v>
      </c>
    </row>
    <row r="61" spans="2:73" ht="12.45" customHeight="1" thickTop="1" thickBot="1" x14ac:dyDescent="0.25">
      <c r="B61" s="374"/>
      <c r="D61" s="376"/>
      <c r="E61" s="375"/>
      <c r="F61" s="375"/>
      <c r="G61" s="375"/>
      <c r="H61" s="377"/>
      <c r="I61" s="377"/>
      <c r="J61" s="415"/>
      <c r="K61" s="395"/>
      <c r="L61" s="381"/>
      <c r="M61" s="386"/>
      <c r="O61" s="409"/>
      <c r="P61" s="411"/>
      <c r="Q61" s="408">
        <v>6</v>
      </c>
      <c r="R61" s="401"/>
      <c r="T61" s="407">
        <v>11</v>
      </c>
      <c r="U61" s="400"/>
      <c r="V61" s="410"/>
      <c r="W61" s="409"/>
      <c r="Y61" s="383"/>
      <c r="Z61" s="382"/>
      <c r="AA61" s="381"/>
      <c r="AB61" s="377"/>
      <c r="AC61" s="377"/>
      <c r="AD61" s="377"/>
      <c r="AF61" s="376"/>
      <c r="AG61" s="375"/>
      <c r="AH61" s="375"/>
      <c r="AI61" s="375"/>
      <c r="AJ61" s="374"/>
      <c r="AM61" s="374"/>
      <c r="AO61" s="376"/>
      <c r="AP61" s="375"/>
      <c r="AQ61" s="375"/>
      <c r="AR61" s="375"/>
      <c r="AS61" s="392"/>
      <c r="AT61" s="388"/>
      <c r="AU61" s="412"/>
      <c r="AV61" s="395"/>
      <c r="AW61" s="381"/>
      <c r="AX61" s="386"/>
      <c r="BD61" s="373"/>
      <c r="BJ61" s="383"/>
      <c r="BK61" s="382"/>
      <c r="BL61" s="381"/>
      <c r="BM61" s="377"/>
      <c r="BN61" s="377"/>
      <c r="BO61" s="377"/>
      <c r="BQ61" s="376"/>
      <c r="BR61" s="375"/>
      <c r="BS61" s="375"/>
      <c r="BT61" s="375"/>
      <c r="BU61" s="374"/>
    </row>
    <row r="62" spans="2:73" ht="12.45" customHeight="1" thickTop="1" thickBot="1" x14ac:dyDescent="0.25">
      <c r="B62" s="374">
        <v>29</v>
      </c>
      <c r="D62" s="376" t="s">
        <v>524</v>
      </c>
      <c r="E62" s="375" t="s">
        <v>154</v>
      </c>
      <c r="F62" s="375" t="s">
        <v>181</v>
      </c>
      <c r="G62" s="375" t="s">
        <v>152</v>
      </c>
      <c r="H62" s="394"/>
      <c r="I62" s="396"/>
      <c r="J62" s="377"/>
      <c r="K62" s="390"/>
      <c r="L62" s="381"/>
      <c r="M62" s="386"/>
      <c r="O62" s="409"/>
      <c r="P62" s="411"/>
      <c r="Q62" s="402"/>
      <c r="R62" s="401"/>
      <c r="S62" s="393"/>
      <c r="T62" s="401"/>
      <c r="U62" s="400"/>
      <c r="V62" s="410"/>
      <c r="W62" s="409"/>
      <c r="Y62" s="377"/>
      <c r="Z62" s="379"/>
      <c r="AA62" s="377"/>
      <c r="AB62" s="377"/>
      <c r="AC62" s="378"/>
      <c r="AD62" s="378"/>
      <c r="AF62" s="376" t="s">
        <v>523</v>
      </c>
      <c r="AG62" s="375" t="s">
        <v>154</v>
      </c>
      <c r="AH62" s="375" t="s">
        <v>220</v>
      </c>
      <c r="AI62" s="375" t="s">
        <v>152</v>
      </c>
      <c r="AJ62" s="374">
        <v>62</v>
      </c>
      <c r="AM62" s="374">
        <v>94</v>
      </c>
      <c r="AO62" s="376" t="s">
        <v>522</v>
      </c>
      <c r="AP62" s="375" t="s">
        <v>154</v>
      </c>
      <c r="AQ62" s="375" t="s">
        <v>239</v>
      </c>
      <c r="AR62" s="375" t="s">
        <v>152</v>
      </c>
      <c r="AS62" s="378"/>
      <c r="AT62" s="378"/>
      <c r="AU62" s="380"/>
      <c r="AV62" s="390"/>
      <c r="AW62" s="381"/>
      <c r="AX62" s="386"/>
      <c r="BD62" s="373"/>
      <c r="BJ62" s="377"/>
      <c r="BK62" s="379"/>
      <c r="BL62" s="377"/>
      <c r="BM62" s="377"/>
      <c r="BN62" s="378"/>
      <c r="BO62" s="378"/>
      <c r="BQ62" s="376" t="s">
        <v>521</v>
      </c>
      <c r="BR62" s="375" t="s">
        <v>154</v>
      </c>
      <c r="BS62" s="375" t="s">
        <v>229</v>
      </c>
      <c r="BT62" s="375" t="s">
        <v>152</v>
      </c>
      <c r="BU62" s="374">
        <v>127</v>
      </c>
    </row>
    <row r="63" spans="2:73" ht="12.45" customHeight="1" thickTop="1" thickBot="1" x14ac:dyDescent="0.25">
      <c r="B63" s="374"/>
      <c r="D63" s="376"/>
      <c r="E63" s="375"/>
      <c r="F63" s="375"/>
      <c r="G63" s="375"/>
      <c r="H63" s="377"/>
      <c r="I63" s="377"/>
      <c r="J63" s="377"/>
      <c r="K63" s="390"/>
      <c r="L63" s="387"/>
      <c r="M63" s="386"/>
      <c r="O63" s="398">
        <f>IF(Q57="","",IF(Q57&gt;T57,1,0)+IF(Q59&gt;T59,1,0)+IF(Q61&gt;T61,1,0)+IF(Q63&gt;T63,1,0)+IF(Q65&gt;T65,1,0))</f>
        <v>0</v>
      </c>
      <c r="P63" s="403"/>
      <c r="Q63" s="408"/>
      <c r="R63" s="401"/>
      <c r="T63" s="407"/>
      <c r="U63" s="400"/>
      <c r="V63" s="399">
        <f>IF(Q57="","",IF(Q57&lt;T57,1,0)+IF(Q59&lt;T59,1,0)+IF(Q61&lt;T61,1,0)+IF(Q63&lt;T63,1,0)+IF(Q65&lt;T65,1,0))</f>
        <v>3</v>
      </c>
      <c r="W63" s="398"/>
      <c r="Y63" s="377"/>
      <c r="Z63" s="383"/>
      <c r="AA63" s="377"/>
      <c r="AB63" s="406"/>
      <c r="AC63" s="377"/>
      <c r="AD63" s="377"/>
      <c r="AF63" s="376"/>
      <c r="AG63" s="375"/>
      <c r="AH63" s="375"/>
      <c r="AI63" s="375"/>
      <c r="AJ63" s="374"/>
      <c r="AM63" s="374"/>
      <c r="AO63" s="376"/>
      <c r="AP63" s="375"/>
      <c r="AQ63" s="375"/>
      <c r="AR63" s="375"/>
      <c r="AS63" s="377"/>
      <c r="AT63" s="377"/>
      <c r="AU63" s="377"/>
      <c r="AV63" s="390"/>
      <c r="AW63" s="387"/>
      <c r="AX63" s="386"/>
      <c r="BD63" s="373"/>
      <c r="BJ63" s="377"/>
      <c r="BK63" s="383"/>
      <c r="BL63" s="377"/>
      <c r="BM63" s="406"/>
      <c r="BN63" s="377"/>
      <c r="BO63" s="377"/>
      <c r="BQ63" s="376"/>
      <c r="BR63" s="375"/>
      <c r="BS63" s="375"/>
      <c r="BT63" s="375"/>
      <c r="BU63" s="374"/>
    </row>
    <row r="64" spans="2:73" ht="12.45" customHeight="1" thickTop="1" thickBot="1" x14ac:dyDescent="0.25">
      <c r="B64" s="374">
        <v>30</v>
      </c>
      <c r="D64" s="376" t="s">
        <v>520</v>
      </c>
      <c r="E64" s="375" t="s">
        <v>154</v>
      </c>
      <c r="F64" s="375" t="s">
        <v>187</v>
      </c>
      <c r="G64" s="375" t="s">
        <v>152</v>
      </c>
      <c r="H64" s="378"/>
      <c r="I64" s="378"/>
      <c r="J64" s="377"/>
      <c r="K64" s="377"/>
      <c r="L64" s="380"/>
      <c r="M64" s="377"/>
      <c r="O64" s="398"/>
      <c r="P64" s="403"/>
      <c r="Q64" s="402"/>
      <c r="R64" s="401"/>
      <c r="S64" s="393"/>
      <c r="T64" s="401"/>
      <c r="U64" s="400"/>
      <c r="V64" s="399"/>
      <c r="W64" s="398"/>
      <c r="Y64" s="377"/>
      <c r="Z64" s="383"/>
      <c r="AA64" s="390"/>
      <c r="AB64" s="395"/>
      <c r="AC64" s="397"/>
      <c r="AD64" s="394"/>
      <c r="AF64" s="376" t="s">
        <v>519</v>
      </c>
      <c r="AG64" s="375" t="s">
        <v>154</v>
      </c>
      <c r="AH64" s="375" t="s">
        <v>179</v>
      </c>
      <c r="AI64" s="375" t="s">
        <v>152</v>
      </c>
      <c r="AJ64" s="374">
        <v>63</v>
      </c>
      <c r="AM64" s="374">
        <v>95</v>
      </c>
      <c r="AO64" s="376" t="s">
        <v>435</v>
      </c>
      <c r="AP64" s="375" t="s">
        <v>154</v>
      </c>
      <c r="AQ64" s="375" t="s">
        <v>190</v>
      </c>
      <c r="AR64" s="375" t="s">
        <v>152</v>
      </c>
      <c r="AS64" s="378"/>
      <c r="AT64" s="378"/>
      <c r="AU64" s="377"/>
      <c r="AV64" s="377"/>
      <c r="AW64" s="380"/>
      <c r="AX64" s="377"/>
      <c r="BD64" s="373"/>
      <c r="BJ64" s="377"/>
      <c r="BK64" s="383"/>
      <c r="BL64" s="390"/>
      <c r="BM64" s="395"/>
      <c r="BN64" s="397"/>
      <c r="BO64" s="394"/>
      <c r="BQ64" s="376" t="s">
        <v>518</v>
      </c>
      <c r="BR64" s="375" t="s">
        <v>154</v>
      </c>
      <c r="BS64" s="375" t="s">
        <v>202</v>
      </c>
      <c r="BT64" s="375" t="s">
        <v>152</v>
      </c>
      <c r="BU64" s="374">
        <v>128</v>
      </c>
    </row>
    <row r="65" spans="2:73" ht="12.45" customHeight="1" thickTop="1" thickBot="1" x14ac:dyDescent="0.25">
      <c r="B65" s="374"/>
      <c r="D65" s="376"/>
      <c r="E65" s="375"/>
      <c r="F65" s="375"/>
      <c r="G65" s="375"/>
      <c r="H65" s="377"/>
      <c r="I65" s="377"/>
      <c r="J65" s="405"/>
      <c r="K65" s="377"/>
      <c r="L65" s="386"/>
      <c r="M65" s="377"/>
      <c r="Q65" s="408"/>
      <c r="R65" s="401"/>
      <c r="T65" s="407"/>
      <c r="U65" s="400"/>
      <c r="Y65" s="377"/>
      <c r="Z65" s="383"/>
      <c r="AA65" s="382"/>
      <c r="AB65" s="381"/>
      <c r="AC65" s="392"/>
      <c r="AD65" s="392"/>
      <c r="AF65" s="376"/>
      <c r="AG65" s="375"/>
      <c r="AH65" s="375"/>
      <c r="AI65" s="375"/>
      <c r="AJ65" s="374"/>
      <c r="AM65" s="374"/>
      <c r="AO65" s="376"/>
      <c r="AP65" s="375"/>
      <c r="AQ65" s="375"/>
      <c r="AR65" s="375"/>
      <c r="AS65" s="377"/>
      <c r="AT65" s="377"/>
      <c r="AU65" s="405"/>
      <c r="AV65" s="377"/>
      <c r="AW65" s="386"/>
      <c r="AX65" s="377"/>
      <c r="BD65" s="373"/>
      <c r="BJ65" s="377"/>
      <c r="BK65" s="383"/>
      <c r="BL65" s="390"/>
      <c r="BM65" s="381"/>
      <c r="BN65" s="392"/>
      <c r="BO65" s="392"/>
      <c r="BQ65" s="376"/>
      <c r="BR65" s="375"/>
      <c r="BS65" s="375"/>
      <c r="BT65" s="375"/>
      <c r="BU65" s="374"/>
    </row>
    <row r="66" spans="2:73" ht="12.45" customHeight="1" thickTop="1" thickBot="1" x14ac:dyDescent="0.25">
      <c r="B66" s="374">
        <v>31</v>
      </c>
      <c r="D66" s="376" t="s">
        <v>214</v>
      </c>
      <c r="E66" s="375" t="s">
        <v>154</v>
      </c>
      <c r="F66" s="375" t="s">
        <v>157</v>
      </c>
      <c r="G66" s="375" t="s">
        <v>152</v>
      </c>
      <c r="H66" s="394"/>
      <c r="I66" s="396"/>
      <c r="J66" s="395"/>
      <c r="K66" s="381"/>
      <c r="L66" s="386"/>
      <c r="M66" s="377"/>
      <c r="Q66" s="402"/>
      <c r="R66" s="401"/>
      <c r="S66" s="393"/>
      <c r="T66" s="401"/>
      <c r="U66" s="400"/>
      <c r="Y66" s="377"/>
      <c r="Z66" s="377"/>
      <c r="AA66" s="379"/>
      <c r="AB66" s="377"/>
      <c r="AC66" s="394"/>
      <c r="AD66" s="394"/>
      <c r="AF66" s="376" t="s">
        <v>517</v>
      </c>
      <c r="AG66" s="375" t="s">
        <v>154</v>
      </c>
      <c r="AH66" s="375" t="s">
        <v>165</v>
      </c>
      <c r="AI66" s="375" t="s">
        <v>152</v>
      </c>
      <c r="AJ66" s="374">
        <v>64</v>
      </c>
      <c r="AM66" s="374">
        <v>96</v>
      </c>
      <c r="AO66" s="376" t="s">
        <v>516</v>
      </c>
      <c r="AP66" s="375" t="s">
        <v>154</v>
      </c>
      <c r="AQ66" s="375" t="s">
        <v>226</v>
      </c>
      <c r="AR66" s="375" t="s">
        <v>152</v>
      </c>
      <c r="AS66" s="394"/>
      <c r="AT66" s="396"/>
      <c r="AU66" s="395"/>
      <c r="AV66" s="381"/>
      <c r="AW66" s="386"/>
      <c r="AX66" s="377"/>
      <c r="BD66" s="373"/>
      <c r="BJ66" s="377"/>
      <c r="BK66" s="383"/>
      <c r="BL66" s="382"/>
      <c r="BM66" s="381"/>
      <c r="BN66" s="377"/>
      <c r="BO66" s="378"/>
      <c r="BQ66" s="376" t="s">
        <v>479</v>
      </c>
      <c r="BR66" s="375" t="s">
        <v>154</v>
      </c>
      <c r="BS66" s="375" t="s">
        <v>190</v>
      </c>
      <c r="BT66" s="375" t="s">
        <v>152</v>
      </c>
      <c r="BU66" s="374">
        <v>129</v>
      </c>
    </row>
    <row r="67" spans="2:73" ht="12.45" customHeight="1" thickTop="1" thickBot="1" x14ac:dyDescent="0.25">
      <c r="B67" s="374"/>
      <c r="D67" s="376"/>
      <c r="E67" s="375"/>
      <c r="F67" s="375"/>
      <c r="G67" s="375"/>
      <c r="H67" s="377"/>
      <c r="I67" s="377"/>
      <c r="J67" s="390"/>
      <c r="K67" s="387"/>
      <c r="L67" s="386"/>
      <c r="M67" s="377"/>
      <c r="Q67" s="393"/>
      <c r="U67" s="393"/>
      <c r="Y67" s="377"/>
      <c r="Z67" s="377"/>
      <c r="AA67" s="383"/>
      <c r="AB67" s="382"/>
      <c r="AC67" s="391"/>
      <c r="AD67" s="392"/>
      <c r="AF67" s="376"/>
      <c r="AG67" s="375"/>
      <c r="AH67" s="375"/>
      <c r="AI67" s="375"/>
      <c r="AJ67" s="374"/>
      <c r="AM67" s="374"/>
      <c r="AO67" s="376"/>
      <c r="AP67" s="375"/>
      <c r="AQ67" s="375"/>
      <c r="AR67" s="375"/>
      <c r="AS67" s="377"/>
      <c r="AT67" s="377"/>
      <c r="AU67" s="390"/>
      <c r="AV67" s="387"/>
      <c r="AW67" s="386"/>
      <c r="AX67" s="377"/>
      <c r="BD67" s="373"/>
      <c r="BJ67" s="377"/>
      <c r="BK67" s="377"/>
      <c r="BL67" s="379"/>
      <c r="BM67" s="377"/>
      <c r="BN67" s="406"/>
      <c r="BO67" s="377"/>
      <c r="BQ67" s="376"/>
      <c r="BR67" s="375"/>
      <c r="BS67" s="375"/>
      <c r="BT67" s="375"/>
      <c r="BU67" s="374"/>
    </row>
    <row r="68" spans="2:73" ht="12.45" customHeight="1" thickTop="1" thickBot="1" x14ac:dyDescent="0.25">
      <c r="B68" s="374">
        <v>32</v>
      </c>
      <c r="D68" s="376" t="s">
        <v>500</v>
      </c>
      <c r="E68" s="375" t="s">
        <v>154</v>
      </c>
      <c r="F68" s="375" t="s">
        <v>255</v>
      </c>
      <c r="G68" s="375" t="s">
        <v>152</v>
      </c>
      <c r="H68" s="377"/>
      <c r="I68" s="377"/>
      <c r="J68" s="377"/>
      <c r="K68" s="380"/>
      <c r="L68" s="377"/>
      <c r="M68" s="377"/>
      <c r="O68" s="384"/>
      <c r="P68" s="385" t="s">
        <v>395</v>
      </c>
      <c r="Q68" s="385"/>
      <c r="R68" s="385"/>
      <c r="S68" s="385"/>
      <c r="T68" s="385"/>
      <c r="U68" s="385"/>
      <c r="V68" s="385"/>
      <c r="W68" s="384"/>
      <c r="Y68" s="377"/>
      <c r="Z68" s="377"/>
      <c r="AA68" s="377"/>
      <c r="AB68" s="379"/>
      <c r="AC68" s="378"/>
      <c r="AD68" s="378"/>
      <c r="AF68" s="376" t="s">
        <v>515</v>
      </c>
      <c r="AG68" s="375" t="s">
        <v>154</v>
      </c>
      <c r="AH68" s="375" t="s">
        <v>153</v>
      </c>
      <c r="AI68" s="375" t="s">
        <v>152</v>
      </c>
      <c r="AJ68" s="374">
        <v>65</v>
      </c>
      <c r="AM68" s="374">
        <v>97</v>
      </c>
      <c r="AO68" s="376" t="s">
        <v>514</v>
      </c>
      <c r="AP68" s="375" t="s">
        <v>154</v>
      </c>
      <c r="AQ68" s="375" t="s">
        <v>153</v>
      </c>
      <c r="AR68" s="375" t="s">
        <v>152</v>
      </c>
      <c r="AS68" s="377"/>
      <c r="AT68" s="377"/>
      <c r="AU68" s="377"/>
      <c r="AV68" s="380"/>
      <c r="AW68" s="377"/>
      <c r="AX68" s="377"/>
      <c r="BD68" s="373"/>
      <c r="BJ68" s="377"/>
      <c r="BK68" s="377"/>
      <c r="BL68" s="383"/>
      <c r="BM68" s="390"/>
      <c r="BN68" s="395"/>
      <c r="BO68" s="397"/>
      <c r="BQ68" s="376" t="s">
        <v>513</v>
      </c>
      <c r="BR68" s="375" t="s">
        <v>154</v>
      </c>
      <c r="BS68" s="375" t="s">
        <v>214</v>
      </c>
      <c r="BT68" s="375" t="s">
        <v>152</v>
      </c>
      <c r="BU68" s="374">
        <v>130</v>
      </c>
    </row>
    <row r="69" spans="2:73" ht="12.45" customHeight="1" thickTop="1" thickBot="1" x14ac:dyDescent="0.25">
      <c r="B69" s="374"/>
      <c r="D69" s="376"/>
      <c r="E69" s="375"/>
      <c r="F69" s="375"/>
      <c r="G69" s="375"/>
      <c r="H69" s="392"/>
      <c r="I69" s="388"/>
      <c r="J69" s="387"/>
      <c r="K69" s="386"/>
      <c r="L69" s="377"/>
      <c r="M69" s="377"/>
      <c r="O69" s="384"/>
      <c r="P69" s="385"/>
      <c r="Q69" s="385"/>
      <c r="R69" s="385"/>
      <c r="S69" s="385"/>
      <c r="T69" s="385"/>
      <c r="U69" s="385"/>
      <c r="V69" s="385"/>
      <c r="W69" s="384"/>
      <c r="Y69" s="377"/>
      <c r="Z69" s="377"/>
      <c r="AA69" s="377"/>
      <c r="AB69" s="377"/>
      <c r="AC69" s="377"/>
      <c r="AD69" s="377"/>
      <c r="AF69" s="376"/>
      <c r="AG69" s="375"/>
      <c r="AH69" s="375"/>
      <c r="AI69" s="375"/>
      <c r="AJ69" s="374"/>
      <c r="AM69" s="374"/>
      <c r="AO69" s="376"/>
      <c r="AP69" s="375"/>
      <c r="AQ69" s="375"/>
      <c r="AR69" s="375"/>
      <c r="AS69" s="392"/>
      <c r="AT69" s="388"/>
      <c r="AU69" s="387"/>
      <c r="AV69" s="386"/>
      <c r="AW69" s="377"/>
      <c r="AX69" s="377"/>
      <c r="BD69" s="373"/>
      <c r="BJ69" s="377"/>
      <c r="BK69" s="377"/>
      <c r="BL69" s="383"/>
      <c r="BM69" s="382"/>
      <c r="BN69" s="381"/>
      <c r="BO69" s="392"/>
      <c r="BQ69" s="376"/>
      <c r="BR69" s="375"/>
      <c r="BS69" s="375"/>
      <c r="BT69" s="375"/>
      <c r="BU69" s="374"/>
    </row>
    <row r="70" spans="2:73" ht="12.45" customHeight="1" thickTop="1" thickBot="1" x14ac:dyDescent="0.25">
      <c r="B70" s="374">
        <v>33</v>
      </c>
      <c r="D70" s="376" t="s">
        <v>512</v>
      </c>
      <c r="E70" s="375" t="s">
        <v>154</v>
      </c>
      <c r="F70" s="375" t="s">
        <v>159</v>
      </c>
      <c r="G70" s="375" t="s">
        <v>152</v>
      </c>
      <c r="H70" s="378"/>
      <c r="I70" s="378"/>
      <c r="J70" s="380"/>
      <c r="K70" s="377"/>
      <c r="L70" s="377"/>
      <c r="M70" s="377"/>
      <c r="AM70" s="374">
        <v>98</v>
      </c>
      <c r="AO70" s="376" t="s">
        <v>396</v>
      </c>
      <c r="AP70" s="375" t="s">
        <v>154</v>
      </c>
      <c r="AQ70" s="375" t="s">
        <v>167</v>
      </c>
      <c r="AR70" s="375" t="s">
        <v>152</v>
      </c>
      <c r="AS70" s="378"/>
      <c r="AT70" s="378"/>
      <c r="AU70" s="380"/>
      <c r="AV70" s="377"/>
      <c r="AW70" s="377"/>
      <c r="AX70" s="377"/>
      <c r="BD70" s="373"/>
      <c r="BJ70" s="377"/>
      <c r="BK70" s="377"/>
      <c r="BL70" s="377"/>
      <c r="BM70" s="379"/>
      <c r="BN70" s="378"/>
      <c r="BO70" s="378"/>
      <c r="BQ70" s="376" t="s">
        <v>511</v>
      </c>
      <c r="BR70" s="375" t="s">
        <v>154</v>
      </c>
      <c r="BS70" s="375" t="s">
        <v>159</v>
      </c>
      <c r="BT70" s="375" t="s">
        <v>152</v>
      </c>
      <c r="BU70" s="374">
        <v>131</v>
      </c>
    </row>
    <row r="71" spans="2:73" ht="12.45" customHeight="1" thickTop="1" x14ac:dyDescent="0.2">
      <c r="B71" s="374"/>
      <c r="D71" s="376"/>
      <c r="E71" s="375"/>
      <c r="F71" s="375"/>
      <c r="G71" s="375"/>
      <c r="H71" s="377"/>
      <c r="I71" s="377"/>
      <c r="J71" s="377"/>
      <c r="K71" s="377"/>
      <c r="L71" s="377"/>
      <c r="M71" s="377"/>
      <c r="S71" s="373"/>
      <c r="AM71" s="374"/>
      <c r="AO71" s="376"/>
      <c r="AP71" s="375"/>
      <c r="AQ71" s="375"/>
      <c r="AR71" s="375"/>
      <c r="AS71" s="377"/>
      <c r="AT71" s="377"/>
      <c r="AU71" s="377"/>
      <c r="AV71" s="377"/>
      <c r="AW71" s="377"/>
      <c r="AX71" s="377"/>
      <c r="BD71" s="373"/>
      <c r="BJ71" s="377"/>
      <c r="BK71" s="377"/>
      <c r="BL71" s="377"/>
      <c r="BM71" s="377"/>
      <c r="BN71" s="377"/>
      <c r="BO71" s="377"/>
      <c r="BQ71" s="376"/>
      <c r="BR71" s="375"/>
      <c r="BS71" s="375"/>
      <c r="BT71" s="375"/>
      <c r="BU71" s="374"/>
    </row>
    <row r="72" spans="2:73" ht="12.45" customHeight="1" x14ac:dyDescent="0.2">
      <c r="S72" s="373"/>
      <c r="T72" s="372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70"/>
      <c r="AG72" s="369"/>
      <c r="AH72" s="369"/>
      <c r="AI72" s="369"/>
      <c r="AJ72" s="371"/>
      <c r="AK72" s="369"/>
      <c r="AL72" s="369"/>
      <c r="AM72" s="371"/>
      <c r="AN72" s="369"/>
      <c r="AO72" s="370"/>
      <c r="AP72" s="369"/>
      <c r="AQ72" s="369"/>
      <c r="AR72" s="369"/>
      <c r="AS72" s="369"/>
      <c r="AT72" s="369"/>
      <c r="AU72" s="369"/>
      <c r="AV72" s="369"/>
      <c r="AW72" s="369"/>
      <c r="AX72" s="369"/>
      <c r="AY72" s="369"/>
      <c r="AZ72" s="369"/>
      <c r="BA72" s="369"/>
      <c r="BB72" s="369"/>
      <c r="BC72" s="369"/>
      <c r="BD72" s="368"/>
    </row>
    <row r="73" spans="2:73" ht="12.45" customHeight="1" x14ac:dyDescent="0.2"/>
    <row r="74" spans="2:73" ht="12.45" customHeight="1" x14ac:dyDescent="0.2"/>
    <row r="75" spans="2:73" ht="30" customHeight="1" x14ac:dyDescent="0.2">
      <c r="D75" s="424" t="s">
        <v>319</v>
      </c>
      <c r="E75" s="421"/>
      <c r="F75" s="421"/>
      <c r="G75" s="421"/>
      <c r="H75" s="421"/>
      <c r="I75" s="421"/>
      <c r="J75" s="421"/>
      <c r="K75" s="421"/>
      <c r="L75" s="421"/>
      <c r="M75" s="421"/>
      <c r="N75" s="421"/>
      <c r="O75" s="421"/>
      <c r="P75" s="421"/>
      <c r="Q75" s="421"/>
      <c r="R75" s="421"/>
      <c r="S75" s="421"/>
      <c r="T75" s="421"/>
      <c r="U75" s="421"/>
      <c r="V75" s="421"/>
      <c r="W75" s="421"/>
      <c r="X75" s="421"/>
      <c r="Y75" s="421"/>
      <c r="Z75" s="421"/>
      <c r="AA75" s="421"/>
      <c r="AB75" s="421"/>
      <c r="AC75" s="421"/>
      <c r="AD75" s="421"/>
      <c r="AE75" s="421"/>
      <c r="AF75" s="421"/>
      <c r="AG75" s="421"/>
      <c r="AH75" s="421"/>
      <c r="AI75" s="421"/>
      <c r="AJ75" s="421"/>
      <c r="AK75" s="421"/>
      <c r="AL75" s="421"/>
      <c r="AM75" s="421"/>
      <c r="AN75" s="421"/>
      <c r="AO75" s="421"/>
      <c r="AP75" s="421"/>
      <c r="AQ75" s="421"/>
      <c r="AR75" s="421"/>
      <c r="AS75" s="421"/>
      <c r="AT75" s="421"/>
      <c r="AU75" s="421"/>
      <c r="AV75" s="421"/>
      <c r="AW75" s="421"/>
      <c r="AX75" s="421"/>
      <c r="AY75" s="421"/>
      <c r="AZ75" s="421"/>
      <c r="BA75" s="421"/>
      <c r="BB75" s="421"/>
      <c r="BC75" s="421"/>
      <c r="BD75" s="421"/>
      <c r="BE75" s="421"/>
      <c r="BF75" s="421"/>
      <c r="BG75" s="421"/>
      <c r="BH75" s="421"/>
      <c r="BI75" s="421"/>
      <c r="BJ75" s="421"/>
      <c r="BK75" s="421"/>
      <c r="BL75" s="421"/>
      <c r="BM75" s="421"/>
      <c r="BN75" s="421"/>
      <c r="BO75" s="421"/>
      <c r="BP75" s="421"/>
      <c r="BQ75" s="421"/>
      <c r="BR75" s="421"/>
      <c r="BS75" s="434">
        <v>2</v>
      </c>
      <c r="BT75" s="401"/>
      <c r="BU75" s="401"/>
    </row>
    <row r="77" spans="2:73" ht="24.9" customHeight="1" x14ac:dyDescent="0.2">
      <c r="AE77" s="423" t="s">
        <v>510</v>
      </c>
      <c r="AF77" s="421"/>
      <c r="AG77" s="421"/>
      <c r="AH77" s="421"/>
      <c r="AI77" s="421"/>
      <c r="AJ77" s="421"/>
      <c r="AK77" s="421"/>
      <c r="AL77" s="421"/>
      <c r="AM77" s="421"/>
      <c r="AN77" s="421"/>
      <c r="AO77" s="421"/>
      <c r="AP77" s="421"/>
      <c r="AQ77" s="421"/>
      <c r="BM77" s="422" t="s">
        <v>317</v>
      </c>
      <c r="BN77" s="421"/>
      <c r="BO77" s="421"/>
      <c r="BP77" s="421"/>
      <c r="BQ77" s="421"/>
      <c r="BR77" s="421"/>
      <c r="BS77" s="421"/>
      <c r="BT77" s="421"/>
      <c r="BU77" s="421"/>
    </row>
    <row r="78" spans="2:73" x14ac:dyDescent="0.2">
      <c r="BM78" s="422" t="s">
        <v>316</v>
      </c>
      <c r="BN78" s="421"/>
      <c r="BO78" s="421"/>
      <c r="BP78" s="421"/>
      <c r="BQ78" s="421"/>
      <c r="BR78" s="421"/>
      <c r="BS78" s="421"/>
      <c r="BT78" s="421"/>
      <c r="BU78" s="421"/>
    </row>
    <row r="80" spans="2:73" ht="12.45" customHeight="1" thickBot="1" x14ac:dyDescent="0.25">
      <c r="B80" s="374">
        <v>132</v>
      </c>
      <c r="D80" s="376" t="s">
        <v>509</v>
      </c>
      <c r="E80" s="375" t="s">
        <v>154</v>
      </c>
      <c r="F80" s="375" t="s">
        <v>153</v>
      </c>
      <c r="G80" s="375" t="s">
        <v>152</v>
      </c>
      <c r="H80" s="378"/>
      <c r="I80" s="378"/>
      <c r="J80" s="377"/>
      <c r="K80" s="377"/>
      <c r="L80" s="377"/>
      <c r="M80" s="377"/>
      <c r="Y80" s="377"/>
      <c r="Z80" s="377"/>
      <c r="AA80" s="377"/>
      <c r="AB80" s="377"/>
      <c r="AC80" s="378"/>
      <c r="AD80" s="378"/>
      <c r="AF80" s="376" t="s">
        <v>396</v>
      </c>
      <c r="AG80" s="375" t="s">
        <v>154</v>
      </c>
      <c r="AH80" s="375" t="s">
        <v>153</v>
      </c>
      <c r="AI80" s="375" t="s">
        <v>152</v>
      </c>
      <c r="AJ80" s="374">
        <v>165</v>
      </c>
      <c r="AM80" s="374">
        <v>198</v>
      </c>
      <c r="AO80" s="376" t="s">
        <v>508</v>
      </c>
      <c r="AP80" s="375" t="s">
        <v>154</v>
      </c>
      <c r="AQ80" s="375" t="s">
        <v>159</v>
      </c>
      <c r="AR80" s="375" t="s">
        <v>152</v>
      </c>
      <c r="AS80" s="378"/>
      <c r="AT80" s="378"/>
      <c r="AU80" s="377"/>
      <c r="AV80" s="377"/>
      <c r="AW80" s="377"/>
      <c r="AX80" s="377"/>
      <c r="BJ80" s="377"/>
      <c r="BK80" s="377"/>
      <c r="BL80" s="377"/>
      <c r="BM80" s="377"/>
      <c r="BN80" s="378"/>
      <c r="BO80" s="378"/>
      <c r="BQ80" s="376" t="s">
        <v>507</v>
      </c>
      <c r="BR80" s="375" t="s">
        <v>154</v>
      </c>
      <c r="BS80" s="375" t="s">
        <v>159</v>
      </c>
      <c r="BT80" s="375" t="s">
        <v>152</v>
      </c>
      <c r="BU80" s="374">
        <v>230</v>
      </c>
    </row>
    <row r="81" spans="2:73" ht="12.45" customHeight="1" thickTop="1" thickBot="1" x14ac:dyDescent="0.25">
      <c r="B81" s="374"/>
      <c r="D81" s="376"/>
      <c r="E81" s="375"/>
      <c r="F81" s="375"/>
      <c r="G81" s="375"/>
      <c r="H81" s="377"/>
      <c r="I81" s="377"/>
      <c r="J81" s="405"/>
      <c r="K81" s="377"/>
      <c r="L81" s="377"/>
      <c r="M81" s="377"/>
      <c r="Y81" s="377"/>
      <c r="Z81" s="377"/>
      <c r="AA81" s="377"/>
      <c r="AB81" s="406"/>
      <c r="AC81" s="377"/>
      <c r="AD81" s="377"/>
      <c r="AF81" s="376"/>
      <c r="AG81" s="375"/>
      <c r="AH81" s="375"/>
      <c r="AI81" s="375"/>
      <c r="AJ81" s="374"/>
      <c r="AM81" s="374"/>
      <c r="AO81" s="376"/>
      <c r="AP81" s="375"/>
      <c r="AQ81" s="375"/>
      <c r="AR81" s="375"/>
      <c r="AS81" s="377"/>
      <c r="AT81" s="377"/>
      <c r="AU81" s="405"/>
      <c r="AV81" s="377"/>
      <c r="AW81" s="377"/>
      <c r="AX81" s="377"/>
      <c r="BJ81" s="377"/>
      <c r="BK81" s="377"/>
      <c r="BL81" s="377"/>
      <c r="BM81" s="406"/>
      <c r="BN81" s="377"/>
      <c r="BO81" s="377"/>
      <c r="BQ81" s="376"/>
      <c r="BR81" s="375"/>
      <c r="BS81" s="375"/>
      <c r="BT81" s="375"/>
      <c r="BU81" s="374"/>
    </row>
    <row r="82" spans="2:73" ht="12.45" customHeight="1" thickTop="1" thickBot="1" x14ac:dyDescent="0.25">
      <c r="B82" s="374">
        <v>133</v>
      </c>
      <c r="D82" s="376" t="s">
        <v>506</v>
      </c>
      <c r="E82" s="375" t="s">
        <v>154</v>
      </c>
      <c r="F82" s="375" t="s">
        <v>193</v>
      </c>
      <c r="G82" s="375" t="s">
        <v>152</v>
      </c>
      <c r="H82" s="378"/>
      <c r="I82" s="390"/>
      <c r="J82" s="381"/>
      <c r="K82" s="386"/>
      <c r="L82" s="377"/>
      <c r="M82" s="377"/>
      <c r="Y82" s="377"/>
      <c r="Z82" s="377"/>
      <c r="AA82" s="383"/>
      <c r="AB82" s="390"/>
      <c r="AC82" s="397"/>
      <c r="AD82" s="394"/>
      <c r="AF82" s="376" t="s">
        <v>505</v>
      </c>
      <c r="AG82" s="375" t="s">
        <v>154</v>
      </c>
      <c r="AH82" s="375" t="s">
        <v>172</v>
      </c>
      <c r="AI82" s="375" t="s">
        <v>152</v>
      </c>
      <c r="AJ82" s="374">
        <v>166</v>
      </c>
      <c r="AM82" s="374">
        <v>199</v>
      </c>
      <c r="AO82" s="376" t="s">
        <v>471</v>
      </c>
      <c r="AP82" s="375" t="s">
        <v>154</v>
      </c>
      <c r="AQ82" s="375" t="s">
        <v>179</v>
      </c>
      <c r="AR82" s="375" t="s">
        <v>152</v>
      </c>
      <c r="AS82" s="394"/>
      <c r="AT82" s="396"/>
      <c r="AU82" s="381"/>
      <c r="AV82" s="386"/>
      <c r="AW82" s="377"/>
      <c r="AX82" s="377"/>
      <c r="BJ82" s="377"/>
      <c r="BK82" s="377"/>
      <c r="BL82" s="377"/>
      <c r="BM82" s="395"/>
      <c r="BN82" s="397"/>
      <c r="BO82" s="394"/>
      <c r="BQ82" s="376" t="s">
        <v>504</v>
      </c>
      <c r="BR82" s="375" t="s">
        <v>154</v>
      </c>
      <c r="BS82" s="375" t="s">
        <v>157</v>
      </c>
      <c r="BT82" s="375" t="s">
        <v>152</v>
      </c>
      <c r="BU82" s="374">
        <v>231</v>
      </c>
    </row>
    <row r="83" spans="2:73" ht="12.45" customHeight="1" thickTop="1" thickBot="1" x14ac:dyDescent="0.25">
      <c r="B83" s="374"/>
      <c r="D83" s="376"/>
      <c r="E83" s="375"/>
      <c r="F83" s="375"/>
      <c r="G83" s="375"/>
      <c r="H83" s="377"/>
      <c r="I83" s="415"/>
      <c r="J83" s="381"/>
      <c r="K83" s="386"/>
      <c r="L83" s="377"/>
      <c r="M83" s="377"/>
      <c r="Y83" s="377"/>
      <c r="Z83" s="377"/>
      <c r="AA83" s="406"/>
      <c r="AB83" s="377"/>
      <c r="AC83" s="392"/>
      <c r="AD83" s="392"/>
      <c r="AF83" s="376"/>
      <c r="AG83" s="375"/>
      <c r="AH83" s="375"/>
      <c r="AI83" s="375"/>
      <c r="AJ83" s="374"/>
      <c r="AM83" s="374"/>
      <c r="AO83" s="376"/>
      <c r="AP83" s="375"/>
      <c r="AQ83" s="375"/>
      <c r="AR83" s="375"/>
      <c r="AS83" s="377"/>
      <c r="AT83" s="377"/>
      <c r="AU83" s="377"/>
      <c r="AV83" s="405"/>
      <c r="AW83" s="377"/>
      <c r="AX83" s="377"/>
      <c r="BJ83" s="377"/>
      <c r="BK83" s="377"/>
      <c r="BL83" s="382"/>
      <c r="BM83" s="381"/>
      <c r="BN83" s="392"/>
      <c r="BO83" s="392"/>
      <c r="BQ83" s="376"/>
      <c r="BR83" s="375"/>
      <c r="BS83" s="375"/>
      <c r="BT83" s="375"/>
      <c r="BU83" s="374"/>
    </row>
    <row r="84" spans="2:73" ht="12.45" customHeight="1" thickTop="1" thickBot="1" x14ac:dyDescent="0.25">
      <c r="B84" s="374">
        <v>134</v>
      </c>
      <c r="D84" s="376" t="s">
        <v>503</v>
      </c>
      <c r="E84" s="375" t="s">
        <v>154</v>
      </c>
      <c r="F84" s="375" t="s">
        <v>243</v>
      </c>
      <c r="G84" s="375" t="s">
        <v>152</v>
      </c>
      <c r="H84" s="396"/>
      <c r="I84" s="377"/>
      <c r="J84" s="377"/>
      <c r="K84" s="405"/>
      <c r="L84" s="377"/>
      <c r="M84" s="377"/>
      <c r="Y84" s="377"/>
      <c r="Z84" s="383"/>
      <c r="AA84" s="390"/>
      <c r="AB84" s="381"/>
      <c r="AC84" s="394"/>
      <c r="AD84" s="394"/>
      <c r="AF84" s="376" t="s">
        <v>502</v>
      </c>
      <c r="AG84" s="375" t="s">
        <v>154</v>
      </c>
      <c r="AH84" s="375" t="s">
        <v>218</v>
      </c>
      <c r="AI84" s="375" t="s">
        <v>152</v>
      </c>
      <c r="AJ84" s="374">
        <v>167</v>
      </c>
      <c r="AM84" s="374">
        <v>200</v>
      </c>
      <c r="AO84" s="376" t="s">
        <v>470</v>
      </c>
      <c r="AP84" s="375" t="s">
        <v>154</v>
      </c>
      <c r="AQ84" s="375" t="s">
        <v>229</v>
      </c>
      <c r="AR84" s="375" t="s">
        <v>152</v>
      </c>
      <c r="AS84" s="378"/>
      <c r="AT84" s="378"/>
      <c r="AU84" s="390"/>
      <c r="AV84" s="381"/>
      <c r="AW84" s="386"/>
      <c r="AX84" s="377"/>
      <c r="BJ84" s="377"/>
      <c r="BK84" s="377"/>
      <c r="BL84" s="389"/>
      <c r="BM84" s="377"/>
      <c r="BN84" s="378"/>
      <c r="BO84" s="378"/>
      <c r="BQ84" s="376" t="s">
        <v>501</v>
      </c>
      <c r="BR84" s="375" t="s">
        <v>154</v>
      </c>
      <c r="BS84" s="375" t="s">
        <v>185</v>
      </c>
      <c r="BT84" s="375" t="s">
        <v>152</v>
      </c>
      <c r="BU84" s="374">
        <v>232</v>
      </c>
    </row>
    <row r="85" spans="2:73" ht="12.45" customHeight="1" thickTop="1" thickBot="1" x14ac:dyDescent="0.25">
      <c r="B85" s="374"/>
      <c r="D85" s="376"/>
      <c r="E85" s="375"/>
      <c r="F85" s="375"/>
      <c r="G85" s="375"/>
      <c r="H85" s="377"/>
      <c r="I85" s="377"/>
      <c r="J85" s="390"/>
      <c r="K85" s="381"/>
      <c r="L85" s="386"/>
      <c r="M85" s="377"/>
      <c r="Y85" s="377"/>
      <c r="Z85" s="383"/>
      <c r="AA85" s="390"/>
      <c r="AB85" s="412"/>
      <c r="AC85" s="391"/>
      <c r="AD85" s="392"/>
      <c r="AF85" s="376"/>
      <c r="AG85" s="375"/>
      <c r="AH85" s="375"/>
      <c r="AI85" s="375"/>
      <c r="AJ85" s="374"/>
      <c r="AM85" s="374"/>
      <c r="AO85" s="376"/>
      <c r="AP85" s="375"/>
      <c r="AQ85" s="375"/>
      <c r="AR85" s="375"/>
      <c r="AS85" s="377"/>
      <c r="AT85" s="377"/>
      <c r="AU85" s="415"/>
      <c r="AV85" s="381"/>
      <c r="AW85" s="386"/>
      <c r="AX85" s="377"/>
      <c r="BJ85" s="377"/>
      <c r="BK85" s="377"/>
      <c r="BL85" s="416"/>
      <c r="BM85" s="406"/>
      <c r="BN85" s="377"/>
      <c r="BO85" s="377"/>
      <c r="BQ85" s="376"/>
      <c r="BR85" s="375"/>
      <c r="BS85" s="375"/>
      <c r="BT85" s="375"/>
      <c r="BU85" s="374"/>
    </row>
    <row r="86" spans="2:73" ht="12.45" customHeight="1" thickTop="1" thickBot="1" x14ac:dyDescent="0.25">
      <c r="B86" s="374">
        <v>135</v>
      </c>
      <c r="D86" s="376" t="s">
        <v>500</v>
      </c>
      <c r="E86" s="375" t="s">
        <v>154</v>
      </c>
      <c r="F86" s="375" t="s">
        <v>187</v>
      </c>
      <c r="G86" s="375" t="s">
        <v>152</v>
      </c>
      <c r="H86" s="377"/>
      <c r="I86" s="377"/>
      <c r="J86" s="390"/>
      <c r="K86" s="381"/>
      <c r="L86" s="386"/>
      <c r="M86" s="377"/>
      <c r="Y86" s="377"/>
      <c r="Z86" s="383"/>
      <c r="AA86" s="377"/>
      <c r="AB86" s="379"/>
      <c r="AC86" s="378"/>
      <c r="AD86" s="378"/>
      <c r="AF86" s="376" t="s">
        <v>499</v>
      </c>
      <c r="AG86" s="375" t="s">
        <v>154</v>
      </c>
      <c r="AH86" s="375" t="s">
        <v>181</v>
      </c>
      <c r="AI86" s="375" t="s">
        <v>152</v>
      </c>
      <c r="AJ86" s="374">
        <v>168</v>
      </c>
      <c r="AM86" s="374">
        <v>201</v>
      </c>
      <c r="AO86" s="376" t="s">
        <v>498</v>
      </c>
      <c r="AP86" s="375" t="s">
        <v>154</v>
      </c>
      <c r="AQ86" s="375" t="s">
        <v>239</v>
      </c>
      <c r="AR86" s="375" t="s">
        <v>152</v>
      </c>
      <c r="AS86" s="394"/>
      <c r="AT86" s="396"/>
      <c r="AU86" s="377"/>
      <c r="AV86" s="377"/>
      <c r="AW86" s="386"/>
      <c r="AX86" s="377"/>
      <c r="BJ86" s="377"/>
      <c r="BK86" s="377"/>
      <c r="BL86" s="381"/>
      <c r="BM86" s="390"/>
      <c r="BN86" s="397"/>
      <c r="BO86" s="394"/>
      <c r="BQ86" s="376" t="s">
        <v>497</v>
      </c>
      <c r="BR86" s="375" t="s">
        <v>154</v>
      </c>
      <c r="BS86" s="375" t="s">
        <v>436</v>
      </c>
      <c r="BT86" s="375" t="s">
        <v>152</v>
      </c>
      <c r="BU86" s="374">
        <v>233</v>
      </c>
    </row>
    <row r="87" spans="2:73" ht="12.45" customHeight="1" thickTop="1" thickBot="1" x14ac:dyDescent="0.25">
      <c r="B87" s="374"/>
      <c r="D87" s="376"/>
      <c r="E87" s="375"/>
      <c r="F87" s="375"/>
      <c r="G87" s="375"/>
      <c r="H87" s="392"/>
      <c r="I87" s="388"/>
      <c r="J87" s="412"/>
      <c r="K87" s="381"/>
      <c r="L87" s="386"/>
      <c r="M87" s="377"/>
      <c r="Y87" s="377"/>
      <c r="Z87" s="406"/>
      <c r="AA87" s="377"/>
      <c r="AB87" s="377"/>
      <c r="AC87" s="377"/>
      <c r="AD87" s="377"/>
      <c r="AF87" s="376"/>
      <c r="AG87" s="375"/>
      <c r="AH87" s="375"/>
      <c r="AI87" s="375"/>
      <c r="AJ87" s="374"/>
      <c r="AM87" s="374"/>
      <c r="AO87" s="376"/>
      <c r="AP87" s="375"/>
      <c r="AQ87" s="375"/>
      <c r="AR87" s="375"/>
      <c r="AS87" s="377"/>
      <c r="AT87" s="377"/>
      <c r="AU87" s="377"/>
      <c r="AV87" s="377"/>
      <c r="AW87" s="405"/>
      <c r="AX87" s="377"/>
      <c r="BJ87" s="377"/>
      <c r="BK87" s="382"/>
      <c r="BL87" s="381"/>
      <c r="BM87" s="377"/>
      <c r="BN87" s="392"/>
      <c r="BO87" s="392"/>
      <c r="BQ87" s="376"/>
      <c r="BR87" s="375"/>
      <c r="BS87" s="375"/>
      <c r="BT87" s="375"/>
      <c r="BU87" s="374"/>
    </row>
    <row r="88" spans="2:73" ht="12.45" customHeight="1" thickTop="1" thickBot="1" x14ac:dyDescent="0.25">
      <c r="B88" s="374">
        <v>136</v>
      </c>
      <c r="D88" s="376" t="s">
        <v>496</v>
      </c>
      <c r="E88" s="375" t="s">
        <v>154</v>
      </c>
      <c r="F88" s="375" t="s">
        <v>179</v>
      </c>
      <c r="G88" s="375" t="s">
        <v>152</v>
      </c>
      <c r="H88" s="378"/>
      <c r="I88" s="378"/>
      <c r="J88" s="380"/>
      <c r="K88" s="377"/>
      <c r="L88" s="386"/>
      <c r="M88" s="377"/>
      <c r="Y88" s="383"/>
      <c r="Z88" s="390"/>
      <c r="AA88" s="381"/>
      <c r="AB88" s="377"/>
      <c r="AC88" s="378"/>
      <c r="AD88" s="378"/>
      <c r="AF88" s="376" t="s">
        <v>495</v>
      </c>
      <c r="AG88" s="375" t="s">
        <v>154</v>
      </c>
      <c r="AH88" s="375" t="s">
        <v>169</v>
      </c>
      <c r="AI88" s="375" t="s">
        <v>152</v>
      </c>
      <c r="AJ88" s="374">
        <v>169</v>
      </c>
      <c r="AM88" s="374">
        <v>202</v>
      </c>
      <c r="AO88" s="376" t="s">
        <v>494</v>
      </c>
      <c r="AP88" s="375" t="s">
        <v>154</v>
      </c>
      <c r="AQ88" s="375" t="s">
        <v>197</v>
      </c>
      <c r="AR88" s="375" t="s">
        <v>152</v>
      </c>
      <c r="AS88" s="378"/>
      <c r="AT88" s="378"/>
      <c r="AU88" s="377"/>
      <c r="AV88" s="390"/>
      <c r="AW88" s="381"/>
      <c r="AX88" s="386"/>
      <c r="BJ88" s="377"/>
      <c r="BK88" s="389"/>
      <c r="BL88" s="377"/>
      <c r="BM88" s="377"/>
      <c r="BN88" s="378"/>
      <c r="BO88" s="378"/>
      <c r="BQ88" s="376" t="s">
        <v>493</v>
      </c>
      <c r="BR88" s="375" t="s">
        <v>154</v>
      </c>
      <c r="BS88" s="375" t="s">
        <v>169</v>
      </c>
      <c r="BT88" s="375" t="s">
        <v>152</v>
      </c>
      <c r="BU88" s="374">
        <v>234</v>
      </c>
    </row>
    <row r="89" spans="2:73" ht="12.45" customHeight="1" thickTop="1" thickBot="1" x14ac:dyDescent="0.25">
      <c r="B89" s="374"/>
      <c r="D89" s="376"/>
      <c r="E89" s="375"/>
      <c r="F89" s="375"/>
      <c r="G89" s="375"/>
      <c r="H89" s="377"/>
      <c r="I89" s="377"/>
      <c r="J89" s="377"/>
      <c r="K89" s="377"/>
      <c r="L89" s="405"/>
      <c r="M89" s="377"/>
      <c r="Y89" s="383"/>
      <c r="Z89" s="390"/>
      <c r="AA89" s="381"/>
      <c r="AB89" s="406"/>
      <c r="AC89" s="377"/>
      <c r="AD89" s="377"/>
      <c r="AF89" s="376"/>
      <c r="AG89" s="375"/>
      <c r="AH89" s="375"/>
      <c r="AI89" s="375"/>
      <c r="AJ89" s="374"/>
      <c r="AM89" s="374"/>
      <c r="AO89" s="376"/>
      <c r="AP89" s="375"/>
      <c r="AQ89" s="375"/>
      <c r="AR89" s="375"/>
      <c r="AS89" s="377"/>
      <c r="AT89" s="377"/>
      <c r="AU89" s="405"/>
      <c r="AV89" s="390"/>
      <c r="AW89" s="381"/>
      <c r="AX89" s="386"/>
      <c r="BJ89" s="377"/>
      <c r="BK89" s="416"/>
      <c r="BL89" s="377"/>
      <c r="BM89" s="406"/>
      <c r="BN89" s="377"/>
      <c r="BO89" s="377"/>
      <c r="BQ89" s="376"/>
      <c r="BR89" s="375"/>
      <c r="BS89" s="375"/>
      <c r="BT89" s="375"/>
      <c r="BU89" s="374"/>
    </row>
    <row r="90" spans="2:73" ht="12.45" customHeight="1" thickTop="1" x14ac:dyDescent="0.2">
      <c r="B90" s="374">
        <v>137</v>
      </c>
      <c r="D90" s="376" t="s">
        <v>492</v>
      </c>
      <c r="E90" s="375" t="s">
        <v>154</v>
      </c>
      <c r="F90" s="375" t="s">
        <v>195</v>
      </c>
      <c r="G90" s="375" t="s">
        <v>152</v>
      </c>
      <c r="H90" s="377"/>
      <c r="I90" s="377"/>
      <c r="J90" s="377"/>
      <c r="K90" s="390"/>
      <c r="L90" s="381"/>
      <c r="M90" s="386"/>
      <c r="Y90" s="383"/>
      <c r="Z90" s="390"/>
      <c r="AA90" s="395"/>
      <c r="AB90" s="395"/>
      <c r="AC90" s="397"/>
      <c r="AD90" s="394"/>
      <c r="AF90" s="376" t="s">
        <v>491</v>
      </c>
      <c r="AG90" s="375" t="s">
        <v>154</v>
      </c>
      <c r="AH90" s="375" t="s">
        <v>243</v>
      </c>
      <c r="AI90" s="375" t="s">
        <v>152</v>
      </c>
      <c r="AJ90" s="374">
        <v>170</v>
      </c>
      <c r="AM90" s="374">
        <v>203</v>
      </c>
      <c r="AO90" s="376" t="s">
        <v>490</v>
      </c>
      <c r="AP90" s="375" t="s">
        <v>154</v>
      </c>
      <c r="AQ90" s="375" t="s">
        <v>243</v>
      </c>
      <c r="AR90" s="375" t="s">
        <v>152</v>
      </c>
      <c r="AS90" s="394"/>
      <c r="AT90" s="396"/>
      <c r="AU90" s="395"/>
      <c r="AV90" s="395"/>
      <c r="AW90" s="381"/>
      <c r="AX90" s="386"/>
      <c r="BJ90" s="377"/>
      <c r="BK90" s="416"/>
      <c r="BL90" s="390"/>
      <c r="BM90" s="395"/>
      <c r="BN90" s="397"/>
      <c r="BO90" s="394"/>
      <c r="BQ90" s="376" t="s">
        <v>489</v>
      </c>
      <c r="BR90" s="375" t="s">
        <v>154</v>
      </c>
      <c r="BS90" s="375" t="s">
        <v>181</v>
      </c>
      <c r="BT90" s="375" t="s">
        <v>152</v>
      </c>
      <c r="BU90" s="374">
        <v>235</v>
      </c>
    </row>
    <row r="91" spans="2:73" ht="12.45" customHeight="1" thickBot="1" x14ac:dyDescent="0.25">
      <c r="B91" s="374"/>
      <c r="D91" s="376"/>
      <c r="E91" s="375"/>
      <c r="F91" s="375"/>
      <c r="G91" s="375"/>
      <c r="H91" s="392"/>
      <c r="I91" s="388"/>
      <c r="J91" s="387"/>
      <c r="K91" s="390"/>
      <c r="L91" s="381"/>
      <c r="M91" s="386"/>
      <c r="Y91" s="383"/>
      <c r="Z91" s="390"/>
      <c r="AA91" s="412"/>
      <c r="AB91" s="381"/>
      <c r="AC91" s="392"/>
      <c r="AD91" s="392"/>
      <c r="AF91" s="376"/>
      <c r="AG91" s="375"/>
      <c r="AH91" s="375"/>
      <c r="AI91" s="375"/>
      <c r="AJ91" s="374"/>
      <c r="AM91" s="374"/>
      <c r="AO91" s="376"/>
      <c r="AP91" s="375"/>
      <c r="AQ91" s="375"/>
      <c r="AR91" s="375"/>
      <c r="AS91" s="377"/>
      <c r="AT91" s="377"/>
      <c r="AU91" s="390"/>
      <c r="AV91" s="412"/>
      <c r="AW91" s="381"/>
      <c r="AX91" s="386"/>
      <c r="BJ91" s="377"/>
      <c r="BK91" s="416"/>
      <c r="BL91" s="382"/>
      <c r="BM91" s="381"/>
      <c r="BN91" s="392"/>
      <c r="BO91" s="392"/>
      <c r="BQ91" s="376"/>
      <c r="BR91" s="375"/>
      <c r="BS91" s="375"/>
      <c r="BT91" s="375"/>
      <c r="BU91" s="374"/>
    </row>
    <row r="92" spans="2:73" ht="12.45" customHeight="1" thickTop="1" thickBot="1" x14ac:dyDescent="0.25">
      <c r="B92" s="374">
        <v>138</v>
      </c>
      <c r="D92" s="376" t="s">
        <v>488</v>
      </c>
      <c r="E92" s="375" t="s">
        <v>154</v>
      </c>
      <c r="F92" s="375" t="s">
        <v>159</v>
      </c>
      <c r="G92" s="375" t="s">
        <v>152</v>
      </c>
      <c r="H92" s="378"/>
      <c r="I92" s="378"/>
      <c r="J92" s="380"/>
      <c r="K92" s="413"/>
      <c r="L92" s="381"/>
      <c r="M92" s="386"/>
      <c r="Y92" s="383"/>
      <c r="Z92" s="377"/>
      <c r="AA92" s="379"/>
      <c r="AB92" s="377"/>
      <c r="AC92" s="394"/>
      <c r="AD92" s="394"/>
      <c r="AF92" s="376" t="s">
        <v>487</v>
      </c>
      <c r="AG92" s="375" t="s">
        <v>154</v>
      </c>
      <c r="AH92" s="375" t="s">
        <v>195</v>
      </c>
      <c r="AI92" s="375" t="s">
        <v>152</v>
      </c>
      <c r="AJ92" s="374">
        <v>171</v>
      </c>
      <c r="AM92" s="374">
        <v>204</v>
      </c>
      <c r="AO92" s="376" t="s">
        <v>486</v>
      </c>
      <c r="AP92" s="375" t="s">
        <v>154</v>
      </c>
      <c r="AQ92" s="375" t="s">
        <v>165</v>
      </c>
      <c r="AR92" s="375" t="s">
        <v>152</v>
      </c>
      <c r="AS92" s="377"/>
      <c r="AT92" s="377"/>
      <c r="AU92" s="377"/>
      <c r="AV92" s="380"/>
      <c r="AW92" s="377"/>
      <c r="AX92" s="386"/>
      <c r="BJ92" s="377"/>
      <c r="BK92" s="381"/>
      <c r="BL92" s="379"/>
      <c r="BM92" s="377"/>
      <c r="BN92" s="394"/>
      <c r="BO92" s="394"/>
      <c r="BQ92" s="376" t="s">
        <v>461</v>
      </c>
      <c r="BR92" s="375" t="s">
        <v>154</v>
      </c>
      <c r="BS92" s="375" t="s">
        <v>220</v>
      </c>
      <c r="BT92" s="375" t="s">
        <v>152</v>
      </c>
      <c r="BU92" s="374">
        <v>236</v>
      </c>
    </row>
    <row r="93" spans="2:73" ht="12.45" customHeight="1" thickTop="1" thickBot="1" x14ac:dyDescent="0.25">
      <c r="B93" s="374"/>
      <c r="D93" s="376"/>
      <c r="E93" s="375"/>
      <c r="F93" s="375"/>
      <c r="G93" s="375"/>
      <c r="H93" s="377"/>
      <c r="I93" s="377"/>
      <c r="J93" s="377"/>
      <c r="K93" s="415"/>
      <c r="L93" s="381"/>
      <c r="M93" s="386"/>
      <c r="Y93" s="383"/>
      <c r="Z93" s="377"/>
      <c r="AA93" s="383"/>
      <c r="AB93" s="382"/>
      <c r="AC93" s="391"/>
      <c r="AD93" s="392"/>
      <c r="AF93" s="376"/>
      <c r="AG93" s="375"/>
      <c r="AH93" s="375"/>
      <c r="AI93" s="375"/>
      <c r="AJ93" s="374"/>
      <c r="AM93" s="374"/>
      <c r="AO93" s="376"/>
      <c r="AP93" s="375"/>
      <c r="AQ93" s="375"/>
      <c r="AR93" s="375"/>
      <c r="AS93" s="392"/>
      <c r="AT93" s="388"/>
      <c r="AU93" s="387"/>
      <c r="AV93" s="386"/>
      <c r="AW93" s="377"/>
      <c r="AX93" s="386"/>
      <c r="BJ93" s="377"/>
      <c r="BK93" s="381"/>
      <c r="BL93" s="383"/>
      <c r="BM93" s="382"/>
      <c r="BN93" s="391"/>
      <c r="BO93" s="392"/>
      <c r="BQ93" s="376"/>
      <c r="BR93" s="375"/>
      <c r="BS93" s="375"/>
      <c r="BT93" s="375"/>
      <c r="BU93" s="374"/>
    </row>
    <row r="94" spans="2:73" ht="12.45" customHeight="1" thickTop="1" thickBot="1" x14ac:dyDescent="0.25">
      <c r="B94" s="374">
        <v>139</v>
      </c>
      <c r="D94" s="376" t="s">
        <v>485</v>
      </c>
      <c r="E94" s="375" t="s">
        <v>154</v>
      </c>
      <c r="F94" s="375" t="s">
        <v>211</v>
      </c>
      <c r="G94" s="375" t="s">
        <v>152</v>
      </c>
      <c r="H94" s="377"/>
      <c r="I94" s="377"/>
      <c r="J94" s="390"/>
      <c r="K94" s="377"/>
      <c r="L94" s="377"/>
      <c r="M94" s="386"/>
      <c r="Y94" s="383"/>
      <c r="Z94" s="377"/>
      <c r="AA94" s="377"/>
      <c r="AB94" s="379"/>
      <c r="AC94" s="378"/>
      <c r="AD94" s="378"/>
      <c r="AF94" s="376" t="s">
        <v>484</v>
      </c>
      <c r="AG94" s="375" t="s">
        <v>154</v>
      </c>
      <c r="AH94" s="375" t="s">
        <v>245</v>
      </c>
      <c r="AI94" s="375" t="s">
        <v>152</v>
      </c>
      <c r="AJ94" s="374">
        <v>172</v>
      </c>
      <c r="AM94" s="374">
        <v>205</v>
      </c>
      <c r="AO94" s="376" t="s">
        <v>483</v>
      </c>
      <c r="AP94" s="375" t="s">
        <v>154</v>
      </c>
      <c r="AQ94" s="375" t="s">
        <v>163</v>
      </c>
      <c r="AR94" s="375" t="s">
        <v>152</v>
      </c>
      <c r="AS94" s="378"/>
      <c r="AT94" s="378"/>
      <c r="AU94" s="380"/>
      <c r="AV94" s="377"/>
      <c r="AW94" s="377"/>
      <c r="AX94" s="386"/>
      <c r="BJ94" s="377"/>
      <c r="BK94" s="381"/>
      <c r="BL94" s="377"/>
      <c r="BM94" s="379"/>
      <c r="BN94" s="378"/>
      <c r="BO94" s="378"/>
      <c r="BQ94" s="376" t="s">
        <v>482</v>
      </c>
      <c r="BR94" s="375" t="s">
        <v>154</v>
      </c>
      <c r="BS94" s="375" t="s">
        <v>153</v>
      </c>
      <c r="BT94" s="375" t="s">
        <v>152</v>
      </c>
      <c r="BU94" s="374">
        <v>237</v>
      </c>
    </row>
    <row r="95" spans="2:73" ht="12.45" customHeight="1" thickTop="1" thickBot="1" x14ac:dyDescent="0.25">
      <c r="B95" s="374"/>
      <c r="D95" s="376"/>
      <c r="E95" s="375"/>
      <c r="F95" s="375"/>
      <c r="G95" s="375"/>
      <c r="H95" s="392"/>
      <c r="I95" s="388"/>
      <c r="J95" s="412"/>
      <c r="K95" s="377"/>
      <c r="L95" s="377"/>
      <c r="M95" s="386"/>
      <c r="Y95" s="406"/>
      <c r="Z95" s="377"/>
      <c r="AA95" s="377"/>
      <c r="AB95" s="377"/>
      <c r="AC95" s="377"/>
      <c r="AD95" s="377"/>
      <c r="AF95" s="376"/>
      <c r="AG95" s="375"/>
      <c r="AH95" s="375"/>
      <c r="AI95" s="375"/>
      <c r="AJ95" s="374"/>
      <c r="AM95" s="374"/>
      <c r="AO95" s="376"/>
      <c r="AP95" s="375"/>
      <c r="AQ95" s="375"/>
      <c r="AR95" s="375"/>
      <c r="AS95" s="377"/>
      <c r="AT95" s="377"/>
      <c r="AU95" s="377"/>
      <c r="AV95" s="377"/>
      <c r="AW95" s="377"/>
      <c r="AX95" s="405"/>
      <c r="BJ95" s="382"/>
      <c r="BK95" s="381"/>
      <c r="BL95" s="377"/>
      <c r="BM95" s="377"/>
      <c r="BN95" s="377"/>
      <c r="BO95" s="377"/>
      <c r="BQ95" s="376"/>
      <c r="BR95" s="375"/>
      <c r="BS95" s="375"/>
      <c r="BT95" s="375"/>
      <c r="BU95" s="374"/>
    </row>
    <row r="96" spans="2:73" ht="12.45" customHeight="1" thickTop="1" thickBot="1" x14ac:dyDescent="0.25">
      <c r="B96" s="374">
        <v>140</v>
      </c>
      <c r="D96" s="376" t="s">
        <v>481</v>
      </c>
      <c r="E96" s="375" t="s">
        <v>154</v>
      </c>
      <c r="F96" s="375" t="s">
        <v>157</v>
      </c>
      <c r="G96" s="375" t="s">
        <v>152</v>
      </c>
      <c r="H96" s="378"/>
      <c r="I96" s="378"/>
      <c r="J96" s="380"/>
      <c r="K96" s="377"/>
      <c r="L96" s="377"/>
      <c r="M96" s="386"/>
      <c r="Y96" s="395"/>
      <c r="Z96" s="381"/>
      <c r="AA96" s="377"/>
      <c r="AB96" s="377"/>
      <c r="AC96" s="378"/>
      <c r="AD96" s="378"/>
      <c r="AF96" s="376" t="s">
        <v>480</v>
      </c>
      <c r="AG96" s="375" t="s">
        <v>154</v>
      </c>
      <c r="AH96" s="375" t="s">
        <v>193</v>
      </c>
      <c r="AI96" s="375" t="s">
        <v>152</v>
      </c>
      <c r="AJ96" s="374">
        <v>173</v>
      </c>
      <c r="AM96" s="374">
        <v>206</v>
      </c>
      <c r="AO96" s="376" t="s">
        <v>479</v>
      </c>
      <c r="AP96" s="375" t="s">
        <v>154</v>
      </c>
      <c r="AQ96" s="375" t="s">
        <v>172</v>
      </c>
      <c r="AR96" s="375" t="s">
        <v>152</v>
      </c>
      <c r="AS96" s="378"/>
      <c r="AT96" s="378"/>
      <c r="AU96" s="377"/>
      <c r="AV96" s="377"/>
      <c r="AW96" s="390"/>
      <c r="AX96" s="381"/>
      <c r="AY96" s="431"/>
      <c r="BJ96" s="389"/>
      <c r="BK96" s="377"/>
      <c r="BL96" s="377"/>
      <c r="BM96" s="377"/>
      <c r="BN96" s="378"/>
      <c r="BO96" s="378"/>
      <c r="BQ96" s="376" t="s">
        <v>478</v>
      </c>
      <c r="BR96" s="375" t="s">
        <v>154</v>
      </c>
      <c r="BS96" s="375" t="s">
        <v>197</v>
      </c>
      <c r="BT96" s="375" t="s">
        <v>152</v>
      </c>
      <c r="BU96" s="374">
        <v>238</v>
      </c>
    </row>
    <row r="97" spans="2:73" ht="12.45" customHeight="1" thickTop="1" thickBot="1" x14ac:dyDescent="0.25">
      <c r="B97" s="374"/>
      <c r="D97" s="376"/>
      <c r="E97" s="375"/>
      <c r="F97" s="375"/>
      <c r="G97" s="375"/>
      <c r="H97" s="377"/>
      <c r="I97" s="377"/>
      <c r="J97" s="377"/>
      <c r="K97" s="377"/>
      <c r="L97" s="377"/>
      <c r="M97" s="405"/>
      <c r="Y97" s="395"/>
      <c r="Z97" s="381"/>
      <c r="AA97" s="377"/>
      <c r="AB97" s="406"/>
      <c r="AC97" s="377"/>
      <c r="AD97" s="377"/>
      <c r="AF97" s="376"/>
      <c r="AG97" s="375"/>
      <c r="AH97" s="375"/>
      <c r="AI97" s="375"/>
      <c r="AJ97" s="374"/>
      <c r="AM97" s="374"/>
      <c r="AO97" s="376"/>
      <c r="AP97" s="375"/>
      <c r="AQ97" s="375"/>
      <c r="AR97" s="375"/>
      <c r="AS97" s="377"/>
      <c r="AT97" s="377"/>
      <c r="AU97" s="405"/>
      <c r="AV97" s="377"/>
      <c r="AW97" s="390"/>
      <c r="AX97" s="381"/>
      <c r="AY97" s="431"/>
      <c r="BJ97" s="416"/>
      <c r="BK97" s="377"/>
      <c r="BL97" s="377"/>
      <c r="BM97" s="406"/>
      <c r="BN97" s="377"/>
      <c r="BO97" s="377"/>
      <c r="BQ97" s="376"/>
      <c r="BR97" s="375"/>
      <c r="BS97" s="375"/>
      <c r="BT97" s="375"/>
      <c r="BU97" s="374"/>
    </row>
    <row r="98" spans="2:73" ht="12.45" customHeight="1" thickTop="1" thickBot="1" x14ac:dyDescent="0.25">
      <c r="B98" s="374">
        <v>141</v>
      </c>
      <c r="D98" s="376" t="s">
        <v>477</v>
      </c>
      <c r="E98" s="375" t="s">
        <v>154</v>
      </c>
      <c r="F98" s="375" t="s">
        <v>197</v>
      </c>
      <c r="G98" s="375" t="s">
        <v>152</v>
      </c>
      <c r="H98" s="378"/>
      <c r="I98" s="378"/>
      <c r="J98" s="377"/>
      <c r="K98" s="377"/>
      <c r="L98" s="390"/>
      <c r="M98" s="381"/>
      <c r="N98" s="431"/>
      <c r="Y98" s="395"/>
      <c r="Z98" s="381"/>
      <c r="AA98" s="383"/>
      <c r="AB98" s="390"/>
      <c r="AC98" s="397"/>
      <c r="AD98" s="394"/>
      <c r="AF98" s="376" t="s">
        <v>476</v>
      </c>
      <c r="AG98" s="375" t="s">
        <v>154</v>
      </c>
      <c r="AH98" s="375" t="s">
        <v>229</v>
      </c>
      <c r="AI98" s="375" t="s">
        <v>152</v>
      </c>
      <c r="AJ98" s="374">
        <v>174</v>
      </c>
      <c r="AM98" s="374">
        <v>207</v>
      </c>
      <c r="AO98" s="376" t="s">
        <v>475</v>
      </c>
      <c r="AP98" s="375" t="s">
        <v>154</v>
      </c>
      <c r="AQ98" s="375" t="s">
        <v>272</v>
      </c>
      <c r="AR98" s="375" t="s">
        <v>152</v>
      </c>
      <c r="AS98" s="394"/>
      <c r="AT98" s="396"/>
      <c r="AU98" s="381"/>
      <c r="AV98" s="386"/>
      <c r="AW98" s="390"/>
      <c r="AX98" s="381"/>
      <c r="AY98" s="431"/>
      <c r="BJ98" s="416"/>
      <c r="BK98" s="377"/>
      <c r="BL98" s="383"/>
      <c r="BM98" s="390"/>
      <c r="BN98" s="397"/>
      <c r="BO98" s="394"/>
      <c r="BQ98" s="376" t="s">
        <v>474</v>
      </c>
      <c r="BR98" s="375" t="s">
        <v>154</v>
      </c>
      <c r="BS98" s="375" t="s">
        <v>263</v>
      </c>
      <c r="BT98" s="375" t="s">
        <v>152</v>
      </c>
      <c r="BU98" s="374">
        <v>239</v>
      </c>
    </row>
    <row r="99" spans="2:73" ht="12.45" customHeight="1" thickTop="1" thickBot="1" x14ac:dyDescent="0.25">
      <c r="B99" s="374"/>
      <c r="D99" s="376"/>
      <c r="E99" s="375"/>
      <c r="F99" s="375"/>
      <c r="G99" s="375"/>
      <c r="H99" s="377"/>
      <c r="I99" s="377"/>
      <c r="J99" s="405"/>
      <c r="K99" s="377"/>
      <c r="L99" s="390"/>
      <c r="M99" s="381"/>
      <c r="N99" s="431"/>
      <c r="Y99" s="395"/>
      <c r="Z99" s="381"/>
      <c r="AA99" s="406"/>
      <c r="AB99" s="377"/>
      <c r="AC99" s="392"/>
      <c r="AD99" s="392"/>
      <c r="AF99" s="376"/>
      <c r="AG99" s="375"/>
      <c r="AH99" s="375"/>
      <c r="AI99" s="375"/>
      <c r="AJ99" s="374"/>
      <c r="AM99" s="374"/>
      <c r="AO99" s="376"/>
      <c r="AP99" s="375"/>
      <c r="AQ99" s="375"/>
      <c r="AR99" s="375"/>
      <c r="AS99" s="377"/>
      <c r="AT99" s="377"/>
      <c r="AU99" s="377"/>
      <c r="AV99" s="405"/>
      <c r="AW99" s="390"/>
      <c r="AX99" s="381"/>
      <c r="AY99" s="431"/>
      <c r="BJ99" s="416"/>
      <c r="BK99" s="377"/>
      <c r="BL99" s="406"/>
      <c r="BM99" s="377"/>
      <c r="BN99" s="392"/>
      <c r="BO99" s="392"/>
      <c r="BQ99" s="376"/>
      <c r="BR99" s="375"/>
      <c r="BS99" s="375"/>
      <c r="BT99" s="375"/>
      <c r="BU99" s="374"/>
    </row>
    <row r="100" spans="2:73" ht="12.45" customHeight="1" thickTop="1" thickBot="1" x14ac:dyDescent="0.25">
      <c r="B100" s="374">
        <v>142</v>
      </c>
      <c r="D100" s="376" t="s">
        <v>473</v>
      </c>
      <c r="E100" s="375" t="s">
        <v>154</v>
      </c>
      <c r="F100" s="375" t="s">
        <v>226</v>
      </c>
      <c r="G100" s="375" t="s">
        <v>152</v>
      </c>
      <c r="H100" s="394"/>
      <c r="I100" s="396"/>
      <c r="J100" s="381"/>
      <c r="K100" s="386"/>
      <c r="L100" s="390"/>
      <c r="M100" s="381"/>
      <c r="N100" s="431"/>
      <c r="Y100" s="395"/>
      <c r="Z100" s="395"/>
      <c r="AA100" s="395"/>
      <c r="AB100" s="381"/>
      <c r="AC100" s="394"/>
      <c r="AD100" s="394"/>
      <c r="AF100" s="376" t="s">
        <v>460</v>
      </c>
      <c r="AG100" s="375" t="s">
        <v>154</v>
      </c>
      <c r="AH100" s="375" t="s">
        <v>263</v>
      </c>
      <c r="AI100" s="375" t="s">
        <v>152</v>
      </c>
      <c r="AJ100" s="374">
        <v>175</v>
      </c>
      <c r="AM100" s="374">
        <v>208</v>
      </c>
      <c r="AO100" s="376" t="s">
        <v>472</v>
      </c>
      <c r="AP100" s="375" t="s">
        <v>154</v>
      </c>
      <c r="AQ100" s="375" t="s">
        <v>185</v>
      </c>
      <c r="AR100" s="375" t="s">
        <v>152</v>
      </c>
      <c r="AS100" s="378"/>
      <c r="AT100" s="378"/>
      <c r="AU100" s="390"/>
      <c r="AV100" s="381"/>
      <c r="AW100" s="413"/>
      <c r="AX100" s="381"/>
      <c r="AY100" s="431"/>
      <c r="BJ100" s="416"/>
      <c r="BK100" s="390"/>
      <c r="BL100" s="395"/>
      <c r="BM100" s="381"/>
      <c r="BN100" s="394"/>
      <c r="BO100" s="394"/>
      <c r="BQ100" s="376" t="s">
        <v>471</v>
      </c>
      <c r="BR100" s="375" t="s">
        <v>154</v>
      </c>
      <c r="BS100" s="375" t="s">
        <v>177</v>
      </c>
      <c r="BT100" s="375" t="s">
        <v>152</v>
      </c>
      <c r="BU100" s="374">
        <v>240</v>
      </c>
    </row>
    <row r="101" spans="2:73" ht="12.45" customHeight="1" thickTop="1" thickBot="1" x14ac:dyDescent="0.25">
      <c r="B101" s="374"/>
      <c r="D101" s="376"/>
      <c r="E101" s="375"/>
      <c r="F101" s="375"/>
      <c r="G101" s="375"/>
      <c r="H101" s="377"/>
      <c r="I101" s="377"/>
      <c r="J101" s="377"/>
      <c r="K101" s="405"/>
      <c r="L101" s="390"/>
      <c r="M101" s="381"/>
      <c r="N101" s="431"/>
      <c r="Y101" s="395"/>
      <c r="Z101" s="395"/>
      <c r="AA101" s="395"/>
      <c r="AB101" s="412"/>
      <c r="AC101" s="391"/>
      <c r="AD101" s="392"/>
      <c r="AF101" s="376"/>
      <c r="AG101" s="375"/>
      <c r="AH101" s="375"/>
      <c r="AI101" s="375"/>
      <c r="AJ101" s="374"/>
      <c r="AM101" s="374"/>
      <c r="AO101" s="376"/>
      <c r="AP101" s="375"/>
      <c r="AQ101" s="375"/>
      <c r="AR101" s="375"/>
      <c r="AS101" s="377"/>
      <c r="AT101" s="377"/>
      <c r="AU101" s="415"/>
      <c r="AV101" s="381"/>
      <c r="AW101" s="413"/>
      <c r="AX101" s="381"/>
      <c r="AY101" s="431"/>
      <c r="BJ101" s="416"/>
      <c r="BK101" s="390"/>
      <c r="BL101" s="395"/>
      <c r="BM101" s="412"/>
      <c r="BN101" s="391"/>
      <c r="BO101" s="392"/>
      <c r="BQ101" s="376"/>
      <c r="BR101" s="375"/>
      <c r="BS101" s="375"/>
      <c r="BT101" s="375"/>
      <c r="BU101" s="374"/>
    </row>
    <row r="102" spans="2:73" ht="12.45" customHeight="1" thickTop="1" thickBot="1" x14ac:dyDescent="0.25">
      <c r="B102" s="374">
        <v>143</v>
      </c>
      <c r="D102" s="376" t="s">
        <v>470</v>
      </c>
      <c r="E102" s="375" t="s">
        <v>154</v>
      </c>
      <c r="F102" s="375" t="s">
        <v>167</v>
      </c>
      <c r="G102" s="375" t="s">
        <v>152</v>
      </c>
      <c r="H102" s="377"/>
      <c r="I102" s="377"/>
      <c r="J102" s="390"/>
      <c r="K102" s="395"/>
      <c r="L102" s="395"/>
      <c r="M102" s="381"/>
      <c r="N102" s="431"/>
      <c r="Y102" s="395"/>
      <c r="Z102" s="395"/>
      <c r="AA102" s="381"/>
      <c r="AB102" s="379"/>
      <c r="AC102" s="378"/>
      <c r="AD102" s="378"/>
      <c r="AF102" s="376" t="s">
        <v>469</v>
      </c>
      <c r="AG102" s="375" t="s">
        <v>154</v>
      </c>
      <c r="AH102" s="375" t="s">
        <v>179</v>
      </c>
      <c r="AI102" s="375" t="s">
        <v>152</v>
      </c>
      <c r="AJ102" s="374">
        <v>176</v>
      </c>
      <c r="AM102" s="374">
        <v>209</v>
      </c>
      <c r="AO102" s="376" t="s">
        <v>468</v>
      </c>
      <c r="AP102" s="375" t="s">
        <v>154</v>
      </c>
      <c r="AQ102" s="375" t="s">
        <v>190</v>
      </c>
      <c r="AR102" s="375" t="s">
        <v>152</v>
      </c>
      <c r="AS102" s="394"/>
      <c r="AT102" s="396"/>
      <c r="AU102" s="377"/>
      <c r="AV102" s="377"/>
      <c r="AW102" s="413"/>
      <c r="AX102" s="381"/>
      <c r="AY102" s="431"/>
      <c r="BJ102" s="416"/>
      <c r="BK102" s="390"/>
      <c r="BL102" s="381"/>
      <c r="BM102" s="379"/>
      <c r="BN102" s="378"/>
      <c r="BO102" s="378"/>
      <c r="BQ102" s="376" t="s">
        <v>435</v>
      </c>
      <c r="BR102" s="375" t="s">
        <v>154</v>
      </c>
      <c r="BS102" s="375" t="s">
        <v>229</v>
      </c>
      <c r="BT102" s="375" t="s">
        <v>152</v>
      </c>
      <c r="BU102" s="374">
        <v>241</v>
      </c>
    </row>
    <row r="103" spans="2:73" ht="12.45" customHeight="1" thickTop="1" thickBot="1" x14ac:dyDescent="0.25">
      <c r="B103" s="374"/>
      <c r="D103" s="376"/>
      <c r="E103" s="375"/>
      <c r="F103" s="375"/>
      <c r="G103" s="375"/>
      <c r="H103" s="392"/>
      <c r="I103" s="388"/>
      <c r="J103" s="412"/>
      <c r="K103" s="395"/>
      <c r="L103" s="395"/>
      <c r="M103" s="381"/>
      <c r="N103" s="431"/>
      <c r="Y103" s="395"/>
      <c r="Z103" s="412"/>
      <c r="AA103" s="381"/>
      <c r="AB103" s="377"/>
      <c r="AC103" s="377"/>
      <c r="AD103" s="377"/>
      <c r="AF103" s="376"/>
      <c r="AG103" s="375"/>
      <c r="AH103" s="375"/>
      <c r="AI103" s="375"/>
      <c r="AJ103" s="374"/>
      <c r="AM103" s="374"/>
      <c r="AO103" s="376"/>
      <c r="AP103" s="375"/>
      <c r="AQ103" s="375"/>
      <c r="AR103" s="375"/>
      <c r="AS103" s="377"/>
      <c r="AT103" s="377"/>
      <c r="AU103" s="377"/>
      <c r="AV103" s="377"/>
      <c r="AW103" s="415"/>
      <c r="AX103" s="381"/>
      <c r="AY103" s="431"/>
      <c r="BJ103" s="416"/>
      <c r="BK103" s="382"/>
      <c r="BL103" s="381"/>
      <c r="BM103" s="377"/>
      <c r="BN103" s="377"/>
      <c r="BO103" s="377"/>
      <c r="BQ103" s="376"/>
      <c r="BR103" s="375"/>
      <c r="BS103" s="375"/>
      <c r="BT103" s="375"/>
      <c r="BU103" s="374"/>
    </row>
    <row r="104" spans="2:73" ht="12.45" customHeight="1" thickTop="1" thickBot="1" x14ac:dyDescent="0.25">
      <c r="B104" s="374">
        <v>144</v>
      </c>
      <c r="D104" s="376" t="s">
        <v>450</v>
      </c>
      <c r="E104" s="375" t="s">
        <v>154</v>
      </c>
      <c r="F104" s="375" t="s">
        <v>239</v>
      </c>
      <c r="G104" s="375" t="s">
        <v>152</v>
      </c>
      <c r="H104" s="378"/>
      <c r="I104" s="378"/>
      <c r="J104" s="380"/>
      <c r="K104" s="390"/>
      <c r="L104" s="395"/>
      <c r="M104" s="381"/>
      <c r="N104" s="431"/>
      <c r="Y104" s="381"/>
      <c r="Z104" s="379"/>
      <c r="AA104" s="377"/>
      <c r="AB104" s="377"/>
      <c r="AC104" s="378"/>
      <c r="AD104" s="378"/>
      <c r="AF104" s="376" t="s">
        <v>467</v>
      </c>
      <c r="AG104" s="375" t="s">
        <v>154</v>
      </c>
      <c r="AH104" s="375" t="s">
        <v>214</v>
      </c>
      <c r="AI104" s="375" t="s">
        <v>152</v>
      </c>
      <c r="AJ104" s="374">
        <v>177</v>
      </c>
      <c r="AM104" s="374">
        <v>210</v>
      </c>
      <c r="AO104" s="376" t="s">
        <v>466</v>
      </c>
      <c r="AP104" s="375" t="s">
        <v>154</v>
      </c>
      <c r="AQ104" s="375" t="s">
        <v>211</v>
      </c>
      <c r="AR104" s="375" t="s">
        <v>152</v>
      </c>
      <c r="AS104" s="377"/>
      <c r="AT104" s="377"/>
      <c r="AU104" s="377"/>
      <c r="AV104" s="390"/>
      <c r="AW104" s="377"/>
      <c r="AX104" s="377"/>
      <c r="AY104" s="431"/>
      <c r="BJ104" s="381"/>
      <c r="BK104" s="379"/>
      <c r="BL104" s="377"/>
      <c r="BM104" s="377"/>
      <c r="BN104" s="378"/>
      <c r="BO104" s="378"/>
      <c r="BQ104" s="376" t="s">
        <v>465</v>
      </c>
      <c r="BR104" s="375" t="s">
        <v>154</v>
      </c>
      <c r="BS104" s="375" t="s">
        <v>174</v>
      </c>
      <c r="BT104" s="375" t="s">
        <v>152</v>
      </c>
      <c r="BU104" s="374">
        <v>242</v>
      </c>
    </row>
    <row r="105" spans="2:73" ht="12.45" customHeight="1" thickTop="1" thickBot="1" x14ac:dyDescent="0.25">
      <c r="B105" s="374"/>
      <c r="D105" s="376"/>
      <c r="E105" s="375"/>
      <c r="F105" s="375"/>
      <c r="G105" s="375"/>
      <c r="H105" s="377"/>
      <c r="I105" s="377"/>
      <c r="J105" s="377"/>
      <c r="K105" s="390"/>
      <c r="L105" s="412"/>
      <c r="M105" s="381"/>
      <c r="N105" s="431"/>
      <c r="Y105" s="381"/>
      <c r="Z105" s="383"/>
      <c r="AA105" s="377"/>
      <c r="AB105" s="406"/>
      <c r="AC105" s="377"/>
      <c r="AD105" s="377"/>
      <c r="AF105" s="376"/>
      <c r="AG105" s="375"/>
      <c r="AH105" s="375"/>
      <c r="AI105" s="375"/>
      <c r="AJ105" s="374"/>
      <c r="AM105" s="374"/>
      <c r="AO105" s="376"/>
      <c r="AP105" s="375"/>
      <c r="AQ105" s="375"/>
      <c r="AR105" s="375"/>
      <c r="AS105" s="392"/>
      <c r="AT105" s="388"/>
      <c r="AU105" s="387"/>
      <c r="AV105" s="390"/>
      <c r="AW105" s="377"/>
      <c r="AX105" s="377"/>
      <c r="AY105" s="431"/>
      <c r="BJ105" s="381"/>
      <c r="BK105" s="383"/>
      <c r="BL105" s="377"/>
      <c r="BM105" s="406"/>
      <c r="BN105" s="377"/>
      <c r="BO105" s="377"/>
      <c r="BQ105" s="376"/>
      <c r="BR105" s="375"/>
      <c r="BS105" s="375"/>
      <c r="BT105" s="375"/>
      <c r="BU105" s="374"/>
    </row>
    <row r="106" spans="2:73" ht="12.45" customHeight="1" thickTop="1" thickBot="1" x14ac:dyDescent="0.25">
      <c r="B106" s="374">
        <v>145</v>
      </c>
      <c r="D106" s="376" t="s">
        <v>464</v>
      </c>
      <c r="E106" s="375" t="s">
        <v>154</v>
      </c>
      <c r="F106" s="375" t="s">
        <v>237</v>
      </c>
      <c r="G106" s="375" t="s">
        <v>152</v>
      </c>
      <c r="H106" s="377"/>
      <c r="I106" s="377"/>
      <c r="J106" s="377"/>
      <c r="K106" s="377"/>
      <c r="L106" s="380"/>
      <c r="M106" s="377"/>
      <c r="N106" s="431"/>
      <c r="Y106" s="381"/>
      <c r="Z106" s="383"/>
      <c r="AA106" s="390"/>
      <c r="AB106" s="395"/>
      <c r="AC106" s="397"/>
      <c r="AD106" s="394"/>
      <c r="AF106" s="376" t="s">
        <v>463</v>
      </c>
      <c r="AG106" s="375" t="s">
        <v>154</v>
      </c>
      <c r="AH106" s="375" t="s">
        <v>187</v>
      </c>
      <c r="AI106" s="375" t="s">
        <v>152</v>
      </c>
      <c r="AJ106" s="374">
        <v>178</v>
      </c>
      <c r="AM106" s="374">
        <v>211</v>
      </c>
      <c r="AO106" s="376" t="s">
        <v>462</v>
      </c>
      <c r="AP106" s="375" t="s">
        <v>154</v>
      </c>
      <c r="AQ106" s="375" t="s">
        <v>226</v>
      </c>
      <c r="AR106" s="375" t="s">
        <v>152</v>
      </c>
      <c r="AS106" s="378"/>
      <c r="AT106" s="378"/>
      <c r="AU106" s="404"/>
      <c r="AV106" s="395"/>
      <c r="AW106" s="377"/>
      <c r="AX106" s="377"/>
      <c r="AY106" s="431"/>
      <c r="BJ106" s="381"/>
      <c r="BK106" s="383"/>
      <c r="BL106" s="390"/>
      <c r="BM106" s="395"/>
      <c r="BN106" s="397"/>
      <c r="BO106" s="394"/>
      <c r="BQ106" s="376" t="s">
        <v>461</v>
      </c>
      <c r="BR106" s="375" t="s">
        <v>154</v>
      </c>
      <c r="BS106" s="375" t="s">
        <v>255</v>
      </c>
      <c r="BT106" s="375" t="s">
        <v>152</v>
      </c>
      <c r="BU106" s="374">
        <v>243</v>
      </c>
    </row>
    <row r="107" spans="2:73" ht="12.45" customHeight="1" thickTop="1" thickBot="1" x14ac:dyDescent="0.25">
      <c r="B107" s="374"/>
      <c r="D107" s="376"/>
      <c r="E107" s="375"/>
      <c r="F107" s="375"/>
      <c r="G107" s="375"/>
      <c r="H107" s="392"/>
      <c r="I107" s="388"/>
      <c r="J107" s="387"/>
      <c r="K107" s="377"/>
      <c r="L107" s="386"/>
      <c r="M107" s="377"/>
      <c r="N107" s="431"/>
      <c r="Q107" s="369"/>
      <c r="U107" s="369"/>
      <c r="Y107" s="381"/>
      <c r="Z107" s="383"/>
      <c r="AA107" s="382"/>
      <c r="AB107" s="381"/>
      <c r="AC107" s="392"/>
      <c r="AD107" s="392"/>
      <c r="AF107" s="376"/>
      <c r="AG107" s="375"/>
      <c r="AH107" s="375"/>
      <c r="AI107" s="375"/>
      <c r="AJ107" s="374"/>
      <c r="AM107" s="374"/>
      <c r="AO107" s="376"/>
      <c r="AP107" s="375"/>
      <c r="AQ107" s="375"/>
      <c r="AR107" s="375"/>
      <c r="AS107" s="377"/>
      <c r="AT107" s="377"/>
      <c r="AU107" s="390"/>
      <c r="AV107" s="412"/>
      <c r="AW107" s="377"/>
      <c r="AX107" s="377"/>
      <c r="AY107" s="431"/>
      <c r="BB107" s="369"/>
      <c r="BF107" s="369"/>
      <c r="BJ107" s="381"/>
      <c r="BK107" s="383"/>
      <c r="BL107" s="382"/>
      <c r="BM107" s="381"/>
      <c r="BN107" s="392"/>
      <c r="BO107" s="392"/>
      <c r="BQ107" s="376"/>
      <c r="BR107" s="375"/>
      <c r="BS107" s="375"/>
      <c r="BT107" s="375"/>
      <c r="BU107" s="374"/>
    </row>
    <row r="108" spans="2:73" ht="12.45" customHeight="1" thickTop="1" thickBot="1" x14ac:dyDescent="0.25">
      <c r="B108" s="374">
        <v>146</v>
      </c>
      <c r="D108" s="376" t="s">
        <v>460</v>
      </c>
      <c r="E108" s="375" t="s">
        <v>154</v>
      </c>
      <c r="F108" s="375" t="s">
        <v>172</v>
      </c>
      <c r="G108" s="375" t="s">
        <v>152</v>
      </c>
      <c r="H108" s="378"/>
      <c r="I108" s="378"/>
      <c r="J108" s="404"/>
      <c r="K108" s="381"/>
      <c r="L108" s="386"/>
      <c r="M108" s="377"/>
      <c r="N108" s="431"/>
      <c r="Q108" s="408">
        <v>11</v>
      </c>
      <c r="R108" s="401"/>
      <c r="T108" s="407">
        <v>8</v>
      </c>
      <c r="U108" s="400"/>
      <c r="Y108" s="381"/>
      <c r="Z108" s="377"/>
      <c r="AA108" s="379"/>
      <c r="AB108" s="377"/>
      <c r="AC108" s="394"/>
      <c r="AD108" s="394"/>
      <c r="AF108" s="376" t="s">
        <v>459</v>
      </c>
      <c r="AG108" s="375" t="s">
        <v>154</v>
      </c>
      <c r="AH108" s="375" t="s">
        <v>237</v>
      </c>
      <c r="AI108" s="375" t="s">
        <v>152</v>
      </c>
      <c r="AJ108" s="374">
        <v>179</v>
      </c>
      <c r="AM108" s="374">
        <v>212</v>
      </c>
      <c r="AO108" s="376" t="s">
        <v>458</v>
      </c>
      <c r="AP108" s="375" t="s">
        <v>154</v>
      </c>
      <c r="AQ108" s="375" t="s">
        <v>214</v>
      </c>
      <c r="AR108" s="375" t="s">
        <v>152</v>
      </c>
      <c r="AS108" s="377"/>
      <c r="AT108" s="377"/>
      <c r="AU108" s="377"/>
      <c r="AV108" s="380"/>
      <c r="AW108" s="377"/>
      <c r="AX108" s="377"/>
      <c r="AY108" s="431"/>
      <c r="BB108" s="408">
        <v>11</v>
      </c>
      <c r="BC108" s="401"/>
      <c r="BE108" s="407">
        <v>8</v>
      </c>
      <c r="BF108" s="400"/>
      <c r="BJ108" s="381"/>
      <c r="BK108" s="377"/>
      <c r="BL108" s="379"/>
      <c r="BM108" s="377"/>
      <c r="BN108" s="394"/>
      <c r="BO108" s="394"/>
      <c r="BQ108" s="376" t="s">
        <v>457</v>
      </c>
      <c r="BR108" s="375" t="s">
        <v>154</v>
      </c>
      <c r="BS108" s="375" t="s">
        <v>211</v>
      </c>
      <c r="BT108" s="375" t="s">
        <v>152</v>
      </c>
      <c r="BU108" s="374">
        <v>244</v>
      </c>
    </row>
    <row r="109" spans="2:73" ht="12.45" customHeight="1" thickTop="1" thickBot="1" x14ac:dyDescent="0.25">
      <c r="B109" s="374"/>
      <c r="D109" s="376"/>
      <c r="E109" s="375"/>
      <c r="F109" s="375"/>
      <c r="G109" s="375"/>
      <c r="H109" s="377"/>
      <c r="I109" s="377"/>
      <c r="J109" s="390"/>
      <c r="K109" s="387"/>
      <c r="L109" s="386"/>
      <c r="M109" s="377"/>
      <c r="N109" s="431"/>
      <c r="Q109" s="402"/>
      <c r="R109" s="401"/>
      <c r="S109" s="393"/>
      <c r="T109" s="401"/>
      <c r="U109" s="400"/>
      <c r="Y109" s="381"/>
      <c r="Z109" s="377"/>
      <c r="AA109" s="383"/>
      <c r="AB109" s="382"/>
      <c r="AC109" s="391"/>
      <c r="AD109" s="392"/>
      <c r="AF109" s="376"/>
      <c r="AG109" s="375"/>
      <c r="AH109" s="375"/>
      <c r="AI109" s="375"/>
      <c r="AJ109" s="374"/>
      <c r="AM109" s="374"/>
      <c r="AO109" s="376"/>
      <c r="AP109" s="375"/>
      <c r="AQ109" s="375"/>
      <c r="AR109" s="375"/>
      <c r="AS109" s="392"/>
      <c r="AT109" s="388"/>
      <c r="AU109" s="387"/>
      <c r="AV109" s="386"/>
      <c r="AW109" s="377"/>
      <c r="AX109" s="377"/>
      <c r="AY109" s="431"/>
      <c r="BB109" s="402"/>
      <c r="BC109" s="401"/>
      <c r="BD109" s="393"/>
      <c r="BE109" s="401"/>
      <c r="BF109" s="400"/>
      <c r="BJ109" s="381"/>
      <c r="BK109" s="377"/>
      <c r="BL109" s="383"/>
      <c r="BM109" s="382"/>
      <c r="BN109" s="391"/>
      <c r="BO109" s="392"/>
      <c r="BQ109" s="376"/>
      <c r="BR109" s="375"/>
      <c r="BS109" s="375"/>
      <c r="BT109" s="375"/>
      <c r="BU109" s="374"/>
    </row>
    <row r="110" spans="2:73" ht="12.45" customHeight="1" thickTop="1" thickBot="1" x14ac:dyDescent="0.25">
      <c r="B110" s="374">
        <v>147</v>
      </c>
      <c r="D110" s="376" t="s">
        <v>456</v>
      </c>
      <c r="E110" s="375" t="s">
        <v>154</v>
      </c>
      <c r="F110" s="375" t="s">
        <v>199</v>
      </c>
      <c r="G110" s="375" t="s">
        <v>152</v>
      </c>
      <c r="H110" s="377"/>
      <c r="I110" s="377"/>
      <c r="J110" s="377"/>
      <c r="K110" s="380"/>
      <c r="L110" s="377"/>
      <c r="M110" s="377"/>
      <c r="N110" s="431"/>
      <c r="Q110" s="408">
        <v>9</v>
      </c>
      <c r="R110" s="401"/>
      <c r="T110" s="407">
        <v>11</v>
      </c>
      <c r="U110" s="400"/>
      <c r="Y110" s="381"/>
      <c r="Z110" s="377"/>
      <c r="AA110" s="377"/>
      <c r="AB110" s="379"/>
      <c r="AC110" s="378"/>
      <c r="AD110" s="378"/>
      <c r="AF110" s="376" t="s">
        <v>455</v>
      </c>
      <c r="AG110" s="375" t="s">
        <v>154</v>
      </c>
      <c r="AH110" s="375" t="s">
        <v>159</v>
      </c>
      <c r="AI110" s="375" t="s">
        <v>152</v>
      </c>
      <c r="AJ110" s="374">
        <v>180</v>
      </c>
      <c r="AM110" s="374">
        <v>213</v>
      </c>
      <c r="AO110" s="376" t="s">
        <v>454</v>
      </c>
      <c r="AP110" s="375" t="s">
        <v>154</v>
      </c>
      <c r="AQ110" s="375" t="s">
        <v>220</v>
      </c>
      <c r="AR110" s="375" t="s">
        <v>152</v>
      </c>
      <c r="AS110" s="378"/>
      <c r="AT110" s="378"/>
      <c r="AU110" s="380"/>
      <c r="AV110" s="377"/>
      <c r="AW110" s="377"/>
      <c r="AX110" s="377"/>
      <c r="AY110" s="431"/>
      <c r="BB110" s="408">
        <v>11</v>
      </c>
      <c r="BC110" s="401"/>
      <c r="BE110" s="407">
        <v>6</v>
      </c>
      <c r="BF110" s="400"/>
      <c r="BJ110" s="381"/>
      <c r="BK110" s="377"/>
      <c r="BL110" s="377"/>
      <c r="BM110" s="379"/>
      <c r="BN110" s="378"/>
      <c r="BO110" s="378"/>
      <c r="BQ110" s="376" t="s">
        <v>416</v>
      </c>
      <c r="BR110" s="375" t="s">
        <v>154</v>
      </c>
      <c r="BS110" s="375" t="s">
        <v>202</v>
      </c>
      <c r="BT110" s="375" t="s">
        <v>152</v>
      </c>
      <c r="BU110" s="374">
        <v>245</v>
      </c>
    </row>
    <row r="111" spans="2:73" ht="12.45" customHeight="1" thickTop="1" thickBot="1" x14ac:dyDescent="0.25">
      <c r="B111" s="374"/>
      <c r="D111" s="376"/>
      <c r="E111" s="375"/>
      <c r="F111" s="375"/>
      <c r="G111" s="375"/>
      <c r="H111" s="392"/>
      <c r="I111" s="388"/>
      <c r="J111" s="387"/>
      <c r="K111" s="386"/>
      <c r="L111" s="377"/>
      <c r="M111" s="377"/>
      <c r="N111" s="431"/>
      <c r="O111" s="398">
        <f>IF(Q108="","",IF(Q108&gt;T108,1,0)+IF(Q110&gt;T110,1,0)+IF(Q112&gt;T112,1,0)+IF(Q114&gt;T114,1,0)+IF(Q116&gt;T116,1,0))</f>
        <v>3</v>
      </c>
      <c r="P111" s="403"/>
      <c r="Q111" s="402"/>
      <c r="R111" s="401"/>
      <c r="S111" s="393"/>
      <c r="T111" s="401"/>
      <c r="U111" s="400"/>
      <c r="V111" s="399">
        <f>IF(Q108="","",IF(Q108&lt;T108,1,0)+IF(Q110&lt;T110,1,0)+IF(Q112&lt;T112,1,0)+IF(Q114&lt;T114,1,0)+IF(Q116&lt;T116,1,0))</f>
        <v>2</v>
      </c>
      <c r="W111" s="398"/>
      <c r="Y111" s="381"/>
      <c r="Z111" s="377"/>
      <c r="AA111" s="377"/>
      <c r="AB111" s="377"/>
      <c r="AC111" s="377"/>
      <c r="AD111" s="377"/>
      <c r="AF111" s="376"/>
      <c r="AG111" s="375"/>
      <c r="AH111" s="375"/>
      <c r="AI111" s="375"/>
      <c r="AJ111" s="374"/>
      <c r="AM111" s="374"/>
      <c r="AO111" s="376"/>
      <c r="AP111" s="375"/>
      <c r="AQ111" s="375"/>
      <c r="AR111" s="375"/>
      <c r="AS111" s="377"/>
      <c r="AT111" s="377"/>
      <c r="AU111" s="377"/>
      <c r="AV111" s="377"/>
      <c r="AW111" s="377"/>
      <c r="AX111" s="377"/>
      <c r="AY111" s="431"/>
      <c r="AZ111" s="398">
        <f>IF(BB108="","",IF(BB108&gt;BE108,1,0)+IF(BB110&gt;BE110,1,0)+IF(BB112&gt;BE112,1,0)+IF(BB114&gt;BE114,1,0)+IF(BB116&gt;BE116,1,0))</f>
        <v>3</v>
      </c>
      <c r="BA111" s="403"/>
      <c r="BB111" s="402"/>
      <c r="BC111" s="401"/>
      <c r="BD111" s="393"/>
      <c r="BE111" s="401"/>
      <c r="BF111" s="400"/>
      <c r="BG111" s="399">
        <f>IF(BB108="","",IF(BB108&lt;BE108,1,0)+IF(BB110&lt;BE110,1,0)+IF(BB112&lt;BE112,1,0)+IF(BB114&lt;BE114,1,0)+IF(BB116&lt;BE116,1,0))</f>
        <v>2</v>
      </c>
      <c r="BH111" s="398"/>
      <c r="BJ111" s="381"/>
      <c r="BK111" s="377"/>
      <c r="BL111" s="377"/>
      <c r="BM111" s="377"/>
      <c r="BN111" s="377"/>
      <c r="BO111" s="377"/>
      <c r="BQ111" s="376"/>
      <c r="BR111" s="375"/>
      <c r="BS111" s="375"/>
      <c r="BT111" s="375"/>
      <c r="BU111" s="374"/>
    </row>
    <row r="112" spans="2:73" ht="12.45" customHeight="1" thickTop="1" thickBot="1" x14ac:dyDescent="0.25">
      <c r="B112" s="374">
        <v>148</v>
      </c>
      <c r="D112" s="376" t="s">
        <v>453</v>
      </c>
      <c r="E112" s="375" t="s">
        <v>154</v>
      </c>
      <c r="F112" s="375" t="s">
        <v>163</v>
      </c>
      <c r="G112" s="375" t="s">
        <v>152</v>
      </c>
      <c r="H112" s="378"/>
      <c r="I112" s="378"/>
      <c r="J112" s="380"/>
      <c r="K112" s="377"/>
      <c r="L112" s="377"/>
      <c r="M112" s="377"/>
      <c r="N112" s="433"/>
      <c r="O112" s="398"/>
      <c r="P112" s="403"/>
      <c r="Q112" s="408">
        <v>8</v>
      </c>
      <c r="R112" s="401"/>
      <c r="T112" s="407">
        <v>11</v>
      </c>
      <c r="U112" s="400"/>
      <c r="V112" s="399"/>
      <c r="W112" s="398"/>
      <c r="X112" s="368"/>
      <c r="Y112" s="381"/>
      <c r="Z112" s="377"/>
      <c r="AA112" s="377"/>
      <c r="AB112" s="377"/>
      <c r="AC112" s="378"/>
      <c r="AD112" s="378"/>
      <c r="AF112" s="376" t="s">
        <v>452</v>
      </c>
      <c r="AG112" s="375" t="s">
        <v>154</v>
      </c>
      <c r="AH112" s="375" t="s">
        <v>239</v>
      </c>
      <c r="AI112" s="375" t="s">
        <v>152</v>
      </c>
      <c r="AJ112" s="374">
        <v>181</v>
      </c>
      <c r="AM112" s="374">
        <v>214</v>
      </c>
      <c r="AO112" s="376" t="s">
        <v>451</v>
      </c>
      <c r="AP112" s="375" t="s">
        <v>154</v>
      </c>
      <c r="AQ112" s="375" t="s">
        <v>153</v>
      </c>
      <c r="AR112" s="375" t="s">
        <v>152</v>
      </c>
      <c r="AS112" s="378"/>
      <c r="AT112" s="378"/>
      <c r="AU112" s="377"/>
      <c r="AV112" s="377"/>
      <c r="AW112" s="377"/>
      <c r="AX112" s="377"/>
      <c r="AY112" s="433"/>
      <c r="AZ112" s="398"/>
      <c r="BA112" s="403"/>
      <c r="BB112" s="408">
        <v>8</v>
      </c>
      <c r="BC112" s="401"/>
      <c r="BE112" s="407">
        <v>11</v>
      </c>
      <c r="BF112" s="400"/>
      <c r="BG112" s="399"/>
      <c r="BH112" s="398"/>
      <c r="BI112" s="368"/>
      <c r="BJ112" s="381"/>
      <c r="BK112" s="377"/>
      <c r="BL112" s="377"/>
      <c r="BM112" s="377"/>
      <c r="BN112" s="378"/>
      <c r="BO112" s="378"/>
      <c r="BQ112" s="376" t="s">
        <v>450</v>
      </c>
      <c r="BR112" s="375" t="s">
        <v>154</v>
      </c>
      <c r="BS112" s="375" t="s">
        <v>159</v>
      </c>
      <c r="BT112" s="375" t="s">
        <v>152</v>
      </c>
      <c r="BU112" s="374">
        <v>246</v>
      </c>
    </row>
    <row r="113" spans="2:73" ht="12.45" customHeight="1" thickTop="1" thickBot="1" x14ac:dyDescent="0.25">
      <c r="B113" s="374"/>
      <c r="D113" s="376"/>
      <c r="E113" s="375"/>
      <c r="F113" s="375"/>
      <c r="G113" s="375"/>
      <c r="H113" s="377"/>
      <c r="I113" s="377"/>
      <c r="J113" s="377"/>
      <c r="K113" s="377"/>
      <c r="L113" s="377"/>
      <c r="M113" s="390"/>
      <c r="N113" s="428"/>
      <c r="O113" s="398"/>
      <c r="P113" s="403"/>
      <c r="Q113" s="402"/>
      <c r="R113" s="401"/>
      <c r="S113" s="393"/>
      <c r="T113" s="401"/>
      <c r="U113" s="400"/>
      <c r="V113" s="399"/>
      <c r="W113" s="398"/>
      <c r="X113" s="426"/>
      <c r="Y113" s="377"/>
      <c r="Z113" s="377"/>
      <c r="AA113" s="377"/>
      <c r="AB113" s="406"/>
      <c r="AC113" s="377"/>
      <c r="AD113" s="377"/>
      <c r="AF113" s="376"/>
      <c r="AG113" s="375"/>
      <c r="AH113" s="375"/>
      <c r="AI113" s="375"/>
      <c r="AJ113" s="374"/>
      <c r="AM113" s="374"/>
      <c r="AO113" s="376"/>
      <c r="AP113" s="375"/>
      <c r="AQ113" s="375"/>
      <c r="AR113" s="375"/>
      <c r="AS113" s="377"/>
      <c r="AT113" s="377"/>
      <c r="AU113" s="405"/>
      <c r="AV113" s="377"/>
      <c r="AW113" s="377"/>
      <c r="AX113" s="390"/>
      <c r="AY113" s="428"/>
      <c r="AZ113" s="398"/>
      <c r="BA113" s="403"/>
      <c r="BB113" s="402"/>
      <c r="BC113" s="401"/>
      <c r="BD113" s="393"/>
      <c r="BE113" s="401"/>
      <c r="BF113" s="400"/>
      <c r="BG113" s="399"/>
      <c r="BH113" s="398"/>
      <c r="BI113" s="426"/>
      <c r="BJ113" s="377"/>
      <c r="BK113" s="377"/>
      <c r="BL113" s="377"/>
      <c r="BM113" s="406"/>
      <c r="BN113" s="377"/>
      <c r="BO113" s="377"/>
      <c r="BQ113" s="376"/>
      <c r="BR113" s="375"/>
      <c r="BS113" s="375"/>
      <c r="BT113" s="375"/>
      <c r="BU113" s="374"/>
    </row>
    <row r="114" spans="2:73" ht="12.45" customHeight="1" thickTop="1" thickBot="1" x14ac:dyDescent="0.25">
      <c r="B114" s="374">
        <v>149</v>
      </c>
      <c r="D114" s="376" t="s">
        <v>449</v>
      </c>
      <c r="E114" s="375" t="s">
        <v>154</v>
      </c>
      <c r="F114" s="375" t="s">
        <v>159</v>
      </c>
      <c r="G114" s="375" t="s">
        <v>152</v>
      </c>
      <c r="H114" s="378"/>
      <c r="I114" s="378"/>
      <c r="J114" s="377"/>
      <c r="K114" s="377"/>
      <c r="L114" s="377"/>
      <c r="M114" s="390"/>
      <c r="O114" s="398"/>
      <c r="P114" s="403"/>
      <c r="Q114" s="408">
        <v>12</v>
      </c>
      <c r="R114" s="401"/>
      <c r="T114" s="407">
        <v>10</v>
      </c>
      <c r="U114" s="400"/>
      <c r="V114" s="399"/>
      <c r="W114" s="398"/>
      <c r="X114" s="426"/>
      <c r="Y114" s="377"/>
      <c r="Z114" s="377"/>
      <c r="AA114" s="383"/>
      <c r="AB114" s="390"/>
      <c r="AC114" s="397"/>
      <c r="AD114" s="394"/>
      <c r="AF114" s="376" t="s">
        <v>448</v>
      </c>
      <c r="AG114" s="375" t="s">
        <v>154</v>
      </c>
      <c r="AH114" s="375" t="s">
        <v>177</v>
      </c>
      <c r="AI114" s="375" t="s">
        <v>152</v>
      </c>
      <c r="AJ114" s="374">
        <v>182</v>
      </c>
      <c r="AM114" s="374">
        <v>215</v>
      </c>
      <c r="AO114" s="376" t="s">
        <v>419</v>
      </c>
      <c r="AP114" s="375" t="s">
        <v>154</v>
      </c>
      <c r="AQ114" s="375" t="s">
        <v>218</v>
      </c>
      <c r="AR114" s="375" t="s">
        <v>152</v>
      </c>
      <c r="AS114" s="394"/>
      <c r="AT114" s="396"/>
      <c r="AU114" s="381"/>
      <c r="AV114" s="386"/>
      <c r="AW114" s="377"/>
      <c r="AX114" s="390"/>
      <c r="AZ114" s="398"/>
      <c r="BA114" s="403"/>
      <c r="BB114" s="408">
        <v>8</v>
      </c>
      <c r="BC114" s="401"/>
      <c r="BE114" s="407">
        <v>11</v>
      </c>
      <c r="BF114" s="400"/>
      <c r="BG114" s="399"/>
      <c r="BH114" s="398"/>
      <c r="BI114" s="426"/>
      <c r="BJ114" s="377"/>
      <c r="BK114" s="377"/>
      <c r="BL114" s="383"/>
      <c r="BM114" s="390"/>
      <c r="BN114" s="397"/>
      <c r="BO114" s="394"/>
      <c r="BQ114" s="376" t="s">
        <v>447</v>
      </c>
      <c r="BR114" s="375" t="s">
        <v>154</v>
      </c>
      <c r="BS114" s="375" t="s">
        <v>190</v>
      </c>
      <c r="BT114" s="375" t="s">
        <v>152</v>
      </c>
      <c r="BU114" s="374">
        <v>247</v>
      </c>
    </row>
    <row r="115" spans="2:73" ht="12.45" customHeight="1" thickTop="1" thickBot="1" x14ac:dyDescent="0.25">
      <c r="B115" s="374"/>
      <c r="D115" s="376"/>
      <c r="E115" s="375"/>
      <c r="F115" s="375"/>
      <c r="G115" s="375"/>
      <c r="H115" s="377"/>
      <c r="I115" s="377"/>
      <c r="J115" s="405"/>
      <c r="K115" s="377"/>
      <c r="L115" s="377"/>
      <c r="M115" s="390"/>
      <c r="Q115" s="402"/>
      <c r="R115" s="401"/>
      <c r="S115" s="393"/>
      <c r="T115" s="401"/>
      <c r="U115" s="400"/>
      <c r="X115" s="426"/>
      <c r="Y115" s="377"/>
      <c r="Z115" s="377"/>
      <c r="AA115" s="406"/>
      <c r="AB115" s="377"/>
      <c r="AC115" s="392"/>
      <c r="AD115" s="392"/>
      <c r="AF115" s="376"/>
      <c r="AG115" s="375"/>
      <c r="AH115" s="375"/>
      <c r="AI115" s="375"/>
      <c r="AJ115" s="374"/>
      <c r="AM115" s="374"/>
      <c r="AO115" s="376"/>
      <c r="AP115" s="375"/>
      <c r="AQ115" s="375"/>
      <c r="AR115" s="375"/>
      <c r="AS115" s="377"/>
      <c r="AT115" s="377"/>
      <c r="AU115" s="377"/>
      <c r="AV115" s="405"/>
      <c r="AW115" s="377"/>
      <c r="AX115" s="390"/>
      <c r="BB115" s="402"/>
      <c r="BC115" s="401"/>
      <c r="BD115" s="393"/>
      <c r="BE115" s="401"/>
      <c r="BF115" s="400"/>
      <c r="BI115" s="426"/>
      <c r="BJ115" s="377"/>
      <c r="BK115" s="377"/>
      <c r="BL115" s="406"/>
      <c r="BM115" s="377"/>
      <c r="BN115" s="392"/>
      <c r="BO115" s="392"/>
      <c r="BQ115" s="376"/>
      <c r="BR115" s="375"/>
      <c r="BS115" s="375"/>
      <c r="BT115" s="375"/>
      <c r="BU115" s="374"/>
    </row>
    <row r="116" spans="2:73" ht="12.45" customHeight="1" thickTop="1" thickBot="1" x14ac:dyDescent="0.25">
      <c r="B116" s="374">
        <v>150</v>
      </c>
      <c r="D116" s="376" t="s">
        <v>446</v>
      </c>
      <c r="E116" s="375" t="s">
        <v>154</v>
      </c>
      <c r="F116" s="375" t="s">
        <v>436</v>
      </c>
      <c r="G116" s="375" t="s">
        <v>152</v>
      </c>
      <c r="H116" s="394"/>
      <c r="I116" s="396"/>
      <c r="J116" s="381"/>
      <c r="K116" s="386"/>
      <c r="L116" s="377"/>
      <c r="M116" s="390"/>
      <c r="Q116" s="408">
        <v>13</v>
      </c>
      <c r="R116" s="401"/>
      <c r="T116" s="407">
        <v>11</v>
      </c>
      <c r="U116" s="400"/>
      <c r="X116" s="426"/>
      <c r="Y116" s="377"/>
      <c r="Z116" s="377"/>
      <c r="AA116" s="395"/>
      <c r="AB116" s="381"/>
      <c r="AC116" s="378"/>
      <c r="AD116" s="378"/>
      <c r="AF116" s="376" t="s">
        <v>445</v>
      </c>
      <c r="AG116" s="375" t="s">
        <v>154</v>
      </c>
      <c r="AH116" s="375" t="s">
        <v>163</v>
      </c>
      <c r="AI116" s="375" t="s">
        <v>152</v>
      </c>
      <c r="AJ116" s="374">
        <v>183</v>
      </c>
      <c r="AM116" s="374">
        <v>216</v>
      </c>
      <c r="AO116" s="376" t="s">
        <v>444</v>
      </c>
      <c r="AP116" s="375" t="s">
        <v>154</v>
      </c>
      <c r="AQ116" s="375" t="s">
        <v>202</v>
      </c>
      <c r="AR116" s="375" t="s">
        <v>152</v>
      </c>
      <c r="AS116" s="378"/>
      <c r="AT116" s="378"/>
      <c r="AU116" s="390"/>
      <c r="AV116" s="381"/>
      <c r="AW116" s="386"/>
      <c r="AX116" s="390"/>
      <c r="BB116" s="408">
        <v>11</v>
      </c>
      <c r="BC116" s="401"/>
      <c r="BE116" s="407">
        <v>9</v>
      </c>
      <c r="BF116" s="400"/>
      <c r="BI116" s="426"/>
      <c r="BJ116" s="377"/>
      <c r="BK116" s="383"/>
      <c r="BL116" s="390"/>
      <c r="BM116" s="381"/>
      <c r="BN116" s="378"/>
      <c r="BO116" s="378"/>
      <c r="BQ116" s="376" t="s">
        <v>443</v>
      </c>
      <c r="BR116" s="375" t="s">
        <v>154</v>
      </c>
      <c r="BS116" s="375" t="s">
        <v>243</v>
      </c>
      <c r="BT116" s="375" t="s">
        <v>152</v>
      </c>
      <c r="BU116" s="374">
        <v>248</v>
      </c>
    </row>
    <row r="117" spans="2:73" ht="12.45" customHeight="1" thickTop="1" thickBot="1" x14ac:dyDescent="0.25">
      <c r="B117" s="374"/>
      <c r="D117" s="376"/>
      <c r="E117" s="375"/>
      <c r="F117" s="375"/>
      <c r="G117" s="375"/>
      <c r="H117" s="377"/>
      <c r="I117" s="377"/>
      <c r="J117" s="377"/>
      <c r="K117" s="405"/>
      <c r="L117" s="377"/>
      <c r="M117" s="390"/>
      <c r="Q117" s="402"/>
      <c r="R117" s="401"/>
      <c r="S117" s="393"/>
      <c r="T117" s="401"/>
      <c r="U117" s="400"/>
      <c r="X117" s="426"/>
      <c r="Y117" s="377"/>
      <c r="Z117" s="377"/>
      <c r="AA117" s="395"/>
      <c r="AB117" s="414"/>
      <c r="AC117" s="377"/>
      <c r="AD117" s="377"/>
      <c r="AF117" s="376"/>
      <c r="AG117" s="375"/>
      <c r="AH117" s="375"/>
      <c r="AI117" s="375"/>
      <c r="AJ117" s="374"/>
      <c r="AM117" s="374"/>
      <c r="AO117" s="376"/>
      <c r="AP117" s="375"/>
      <c r="AQ117" s="375"/>
      <c r="AR117" s="375"/>
      <c r="AS117" s="377"/>
      <c r="AT117" s="377"/>
      <c r="AU117" s="415"/>
      <c r="AV117" s="381"/>
      <c r="AW117" s="386"/>
      <c r="AX117" s="390"/>
      <c r="BB117" s="402"/>
      <c r="BC117" s="401"/>
      <c r="BD117" s="393"/>
      <c r="BE117" s="401"/>
      <c r="BF117" s="400"/>
      <c r="BI117" s="426"/>
      <c r="BJ117" s="377"/>
      <c r="BK117" s="383"/>
      <c r="BL117" s="390"/>
      <c r="BM117" s="414"/>
      <c r="BN117" s="377"/>
      <c r="BO117" s="377"/>
      <c r="BQ117" s="376"/>
      <c r="BR117" s="375"/>
      <c r="BS117" s="375"/>
      <c r="BT117" s="375"/>
      <c r="BU117" s="374"/>
    </row>
    <row r="118" spans="2:73" ht="12.45" customHeight="1" thickTop="1" x14ac:dyDescent="0.2">
      <c r="B118" s="374">
        <v>151</v>
      </c>
      <c r="D118" s="376" t="s">
        <v>442</v>
      </c>
      <c r="E118" s="375" t="s">
        <v>154</v>
      </c>
      <c r="F118" s="375" t="s">
        <v>165</v>
      </c>
      <c r="G118" s="375" t="s">
        <v>152</v>
      </c>
      <c r="H118" s="377"/>
      <c r="I118" s="377"/>
      <c r="J118" s="390"/>
      <c r="K118" s="381"/>
      <c r="L118" s="386"/>
      <c r="M118" s="390"/>
      <c r="Q118" s="393"/>
      <c r="U118" s="393"/>
      <c r="X118" s="426"/>
      <c r="Y118" s="377"/>
      <c r="Z118" s="377"/>
      <c r="AA118" s="381"/>
      <c r="AB118" s="390"/>
      <c r="AC118" s="397"/>
      <c r="AD118" s="394"/>
      <c r="AF118" s="376" t="s">
        <v>441</v>
      </c>
      <c r="AG118" s="375" t="s">
        <v>154</v>
      </c>
      <c r="AH118" s="375" t="s">
        <v>255</v>
      </c>
      <c r="AI118" s="375" t="s">
        <v>152</v>
      </c>
      <c r="AJ118" s="374">
        <v>184</v>
      </c>
      <c r="AM118" s="374">
        <v>217</v>
      </c>
      <c r="AO118" s="376" t="s">
        <v>440</v>
      </c>
      <c r="AP118" s="375" t="s">
        <v>154</v>
      </c>
      <c r="AQ118" s="375" t="s">
        <v>187</v>
      </c>
      <c r="AR118" s="375" t="s">
        <v>152</v>
      </c>
      <c r="AS118" s="394"/>
      <c r="AT118" s="396"/>
      <c r="AU118" s="377"/>
      <c r="AV118" s="377"/>
      <c r="AW118" s="386"/>
      <c r="AX118" s="390"/>
      <c r="BB118" s="393"/>
      <c r="BF118" s="393"/>
      <c r="BI118" s="426"/>
      <c r="BJ118" s="377"/>
      <c r="BK118" s="383"/>
      <c r="BL118" s="377"/>
      <c r="BM118" s="390"/>
      <c r="BN118" s="397"/>
      <c r="BO118" s="394"/>
      <c r="BQ118" s="376" t="s">
        <v>439</v>
      </c>
      <c r="BR118" s="375" t="s">
        <v>154</v>
      </c>
      <c r="BS118" s="375" t="s">
        <v>179</v>
      </c>
      <c r="BT118" s="375" t="s">
        <v>152</v>
      </c>
      <c r="BU118" s="374">
        <v>249</v>
      </c>
    </row>
    <row r="119" spans="2:73" ht="12.45" customHeight="1" thickBot="1" x14ac:dyDescent="0.25">
      <c r="B119" s="374"/>
      <c r="D119" s="376"/>
      <c r="E119" s="375"/>
      <c r="F119" s="375"/>
      <c r="G119" s="375"/>
      <c r="H119" s="392"/>
      <c r="I119" s="388"/>
      <c r="J119" s="412"/>
      <c r="K119" s="381"/>
      <c r="L119" s="386"/>
      <c r="M119" s="390"/>
      <c r="S119" s="373"/>
      <c r="X119" s="426"/>
      <c r="Y119" s="377"/>
      <c r="Z119" s="382"/>
      <c r="AA119" s="381"/>
      <c r="AB119" s="377"/>
      <c r="AC119" s="392"/>
      <c r="AD119" s="392"/>
      <c r="AF119" s="376"/>
      <c r="AG119" s="375"/>
      <c r="AH119" s="375"/>
      <c r="AI119" s="375"/>
      <c r="AJ119" s="374"/>
      <c r="AM119" s="374"/>
      <c r="AO119" s="376"/>
      <c r="AP119" s="375"/>
      <c r="AQ119" s="375"/>
      <c r="AR119" s="375"/>
      <c r="AS119" s="377"/>
      <c r="AT119" s="377"/>
      <c r="AU119" s="377"/>
      <c r="AV119" s="377"/>
      <c r="AW119" s="405"/>
      <c r="AX119" s="390"/>
      <c r="BD119" s="373"/>
      <c r="BI119" s="426"/>
      <c r="BJ119" s="377"/>
      <c r="BK119" s="406"/>
      <c r="BL119" s="377"/>
      <c r="BM119" s="377"/>
      <c r="BN119" s="392"/>
      <c r="BO119" s="392"/>
      <c r="BQ119" s="376"/>
      <c r="BR119" s="375"/>
      <c r="BS119" s="375"/>
      <c r="BT119" s="375"/>
      <c r="BU119" s="374"/>
    </row>
    <row r="120" spans="2:73" ht="12.45" customHeight="1" thickTop="1" thickBot="1" x14ac:dyDescent="0.25">
      <c r="B120" s="374">
        <v>152</v>
      </c>
      <c r="D120" s="376" t="s">
        <v>438</v>
      </c>
      <c r="E120" s="375" t="s">
        <v>154</v>
      </c>
      <c r="F120" s="375" t="s">
        <v>202</v>
      </c>
      <c r="G120" s="375" t="s">
        <v>152</v>
      </c>
      <c r="H120" s="378"/>
      <c r="I120" s="378"/>
      <c r="J120" s="380"/>
      <c r="K120" s="377"/>
      <c r="L120" s="386"/>
      <c r="M120" s="390"/>
      <c r="S120" s="373"/>
      <c r="X120" s="426"/>
      <c r="Y120" s="390"/>
      <c r="Z120" s="389"/>
      <c r="AA120" s="377"/>
      <c r="AB120" s="377"/>
      <c r="AC120" s="378"/>
      <c r="AD120" s="378"/>
      <c r="AF120" s="376" t="s">
        <v>437</v>
      </c>
      <c r="AG120" s="375" t="s">
        <v>154</v>
      </c>
      <c r="AH120" s="375" t="s">
        <v>157</v>
      </c>
      <c r="AI120" s="375" t="s">
        <v>152</v>
      </c>
      <c r="AJ120" s="374">
        <v>185</v>
      </c>
      <c r="AM120" s="374">
        <v>218</v>
      </c>
      <c r="AO120" s="376" t="s">
        <v>435</v>
      </c>
      <c r="AP120" s="375" t="s">
        <v>154</v>
      </c>
      <c r="AQ120" s="375" t="s">
        <v>436</v>
      </c>
      <c r="AR120" s="375" t="s">
        <v>152</v>
      </c>
      <c r="AS120" s="377"/>
      <c r="AT120" s="377"/>
      <c r="AU120" s="377"/>
      <c r="AV120" s="390"/>
      <c r="AW120" s="395"/>
      <c r="AX120" s="395"/>
      <c r="BD120" s="373"/>
      <c r="BI120" s="426"/>
      <c r="BJ120" s="390"/>
      <c r="BK120" s="395"/>
      <c r="BL120" s="381"/>
      <c r="BM120" s="377"/>
      <c r="BN120" s="378"/>
      <c r="BO120" s="378"/>
      <c r="BQ120" s="376" t="s">
        <v>435</v>
      </c>
      <c r="BR120" s="375" t="s">
        <v>154</v>
      </c>
      <c r="BS120" s="375" t="s">
        <v>199</v>
      </c>
      <c r="BT120" s="375" t="s">
        <v>152</v>
      </c>
      <c r="BU120" s="374">
        <v>250</v>
      </c>
    </row>
    <row r="121" spans="2:73" ht="12.45" customHeight="1" thickTop="1" thickBot="1" x14ac:dyDescent="0.25">
      <c r="B121" s="374"/>
      <c r="D121" s="376"/>
      <c r="E121" s="375"/>
      <c r="F121" s="375"/>
      <c r="G121" s="375"/>
      <c r="H121" s="377"/>
      <c r="I121" s="377"/>
      <c r="J121" s="377"/>
      <c r="K121" s="377"/>
      <c r="L121" s="405"/>
      <c r="M121" s="390"/>
      <c r="S121" s="373"/>
      <c r="X121" s="426"/>
      <c r="Y121" s="390"/>
      <c r="Z121" s="416"/>
      <c r="AA121" s="377"/>
      <c r="AB121" s="406"/>
      <c r="AC121" s="377"/>
      <c r="AD121" s="377"/>
      <c r="AF121" s="376"/>
      <c r="AG121" s="375"/>
      <c r="AH121" s="375"/>
      <c r="AI121" s="375"/>
      <c r="AJ121" s="374"/>
      <c r="AM121" s="374"/>
      <c r="AO121" s="376"/>
      <c r="AP121" s="375"/>
      <c r="AQ121" s="375"/>
      <c r="AR121" s="375"/>
      <c r="AS121" s="392"/>
      <c r="AT121" s="388"/>
      <c r="AU121" s="387"/>
      <c r="AV121" s="390"/>
      <c r="AW121" s="395"/>
      <c r="AX121" s="395"/>
      <c r="BD121" s="373"/>
      <c r="BI121" s="426"/>
      <c r="BJ121" s="390"/>
      <c r="BK121" s="395"/>
      <c r="BL121" s="381"/>
      <c r="BM121" s="406"/>
      <c r="BN121" s="377"/>
      <c r="BO121" s="377"/>
      <c r="BQ121" s="376"/>
      <c r="BR121" s="375"/>
      <c r="BS121" s="375"/>
      <c r="BT121" s="375"/>
      <c r="BU121" s="374"/>
    </row>
    <row r="122" spans="2:73" ht="12.45" customHeight="1" thickTop="1" thickBot="1" x14ac:dyDescent="0.25">
      <c r="B122" s="374">
        <v>153</v>
      </c>
      <c r="D122" s="376" t="s">
        <v>434</v>
      </c>
      <c r="E122" s="375" t="s">
        <v>154</v>
      </c>
      <c r="F122" s="375" t="s">
        <v>214</v>
      </c>
      <c r="G122" s="375" t="s">
        <v>152</v>
      </c>
      <c r="H122" s="377"/>
      <c r="I122" s="377"/>
      <c r="J122" s="377"/>
      <c r="K122" s="390"/>
      <c r="L122" s="395"/>
      <c r="M122" s="395"/>
      <c r="S122" s="373"/>
      <c r="X122" s="426"/>
      <c r="Y122" s="390"/>
      <c r="Z122" s="416"/>
      <c r="AA122" s="390"/>
      <c r="AB122" s="395"/>
      <c r="AC122" s="397"/>
      <c r="AD122" s="394"/>
      <c r="AF122" s="376" t="s">
        <v>433</v>
      </c>
      <c r="AG122" s="375" t="s">
        <v>154</v>
      </c>
      <c r="AH122" s="375" t="s">
        <v>165</v>
      </c>
      <c r="AI122" s="375" t="s">
        <v>152</v>
      </c>
      <c r="AJ122" s="374">
        <v>186</v>
      </c>
      <c r="AM122" s="374">
        <v>219</v>
      </c>
      <c r="AO122" s="376" t="s">
        <v>432</v>
      </c>
      <c r="AP122" s="375" t="s">
        <v>154</v>
      </c>
      <c r="AQ122" s="375" t="s">
        <v>183</v>
      </c>
      <c r="AR122" s="375" t="s">
        <v>152</v>
      </c>
      <c r="AS122" s="378"/>
      <c r="AT122" s="378"/>
      <c r="AU122" s="404"/>
      <c r="AV122" s="395"/>
      <c r="AW122" s="395"/>
      <c r="AX122" s="395"/>
      <c r="BD122" s="373"/>
      <c r="BI122" s="426"/>
      <c r="BJ122" s="390"/>
      <c r="BK122" s="395"/>
      <c r="BL122" s="395"/>
      <c r="BM122" s="395"/>
      <c r="BN122" s="397"/>
      <c r="BO122" s="394"/>
      <c r="BQ122" s="376" t="s">
        <v>431</v>
      </c>
      <c r="BR122" s="375" t="s">
        <v>154</v>
      </c>
      <c r="BS122" s="375" t="s">
        <v>165</v>
      </c>
      <c r="BT122" s="375" t="s">
        <v>152</v>
      </c>
      <c r="BU122" s="374">
        <v>251</v>
      </c>
    </row>
    <row r="123" spans="2:73" ht="12.45" customHeight="1" thickTop="1" thickBot="1" x14ac:dyDescent="0.25">
      <c r="B123" s="374"/>
      <c r="D123" s="376"/>
      <c r="E123" s="375"/>
      <c r="F123" s="375"/>
      <c r="G123" s="375"/>
      <c r="H123" s="392"/>
      <c r="I123" s="388"/>
      <c r="J123" s="387"/>
      <c r="K123" s="390"/>
      <c r="L123" s="395"/>
      <c r="M123" s="395"/>
      <c r="S123" s="373"/>
      <c r="X123" s="426"/>
      <c r="Y123" s="390"/>
      <c r="Z123" s="416"/>
      <c r="AA123" s="382"/>
      <c r="AB123" s="381"/>
      <c r="AC123" s="392"/>
      <c r="AD123" s="392"/>
      <c r="AF123" s="376"/>
      <c r="AG123" s="375"/>
      <c r="AH123" s="375"/>
      <c r="AI123" s="375"/>
      <c r="AJ123" s="374"/>
      <c r="AM123" s="374"/>
      <c r="AO123" s="376"/>
      <c r="AP123" s="375"/>
      <c r="AQ123" s="375"/>
      <c r="AR123" s="375"/>
      <c r="AS123" s="377"/>
      <c r="AT123" s="377"/>
      <c r="AU123" s="390"/>
      <c r="AV123" s="412"/>
      <c r="AW123" s="395"/>
      <c r="AX123" s="395"/>
      <c r="BD123" s="373"/>
      <c r="BI123" s="426"/>
      <c r="BJ123" s="390"/>
      <c r="BK123" s="395"/>
      <c r="BL123" s="412"/>
      <c r="BM123" s="381"/>
      <c r="BN123" s="392"/>
      <c r="BO123" s="392"/>
      <c r="BQ123" s="376"/>
      <c r="BR123" s="375"/>
      <c r="BS123" s="375"/>
      <c r="BT123" s="375"/>
      <c r="BU123" s="374"/>
    </row>
    <row r="124" spans="2:73" ht="12.45" customHeight="1" thickTop="1" thickBot="1" x14ac:dyDescent="0.25">
      <c r="B124" s="374">
        <v>154</v>
      </c>
      <c r="D124" s="376" t="s">
        <v>430</v>
      </c>
      <c r="E124" s="375" t="s">
        <v>154</v>
      </c>
      <c r="F124" s="375" t="s">
        <v>153</v>
      </c>
      <c r="G124" s="375" t="s">
        <v>152</v>
      </c>
      <c r="H124" s="378"/>
      <c r="I124" s="378"/>
      <c r="J124" s="380"/>
      <c r="K124" s="413"/>
      <c r="L124" s="395"/>
      <c r="M124" s="395"/>
      <c r="S124" s="373"/>
      <c r="X124" s="426"/>
      <c r="Y124" s="390"/>
      <c r="Z124" s="381"/>
      <c r="AA124" s="379"/>
      <c r="AB124" s="377"/>
      <c r="AC124" s="394"/>
      <c r="AD124" s="394"/>
      <c r="AF124" s="376" t="s">
        <v>425</v>
      </c>
      <c r="AG124" s="375" t="s">
        <v>154</v>
      </c>
      <c r="AH124" s="375" t="s">
        <v>208</v>
      </c>
      <c r="AI124" s="375" t="s">
        <v>152</v>
      </c>
      <c r="AJ124" s="374">
        <v>187</v>
      </c>
      <c r="AM124" s="374">
        <v>220</v>
      </c>
      <c r="AO124" s="376" t="s">
        <v>429</v>
      </c>
      <c r="AP124" s="375" t="s">
        <v>154</v>
      </c>
      <c r="AQ124" s="375" t="s">
        <v>169</v>
      </c>
      <c r="AR124" s="375" t="s">
        <v>152</v>
      </c>
      <c r="AS124" s="377"/>
      <c r="AT124" s="377"/>
      <c r="AU124" s="377"/>
      <c r="AV124" s="380"/>
      <c r="AW124" s="390"/>
      <c r="AX124" s="395"/>
      <c r="BD124" s="373"/>
      <c r="BI124" s="426"/>
      <c r="BJ124" s="390"/>
      <c r="BK124" s="381"/>
      <c r="BL124" s="379"/>
      <c r="BM124" s="377"/>
      <c r="BN124" s="394"/>
      <c r="BO124" s="394"/>
      <c r="BQ124" s="376" t="s">
        <v>428</v>
      </c>
      <c r="BR124" s="375" t="s">
        <v>154</v>
      </c>
      <c r="BS124" s="375" t="s">
        <v>163</v>
      </c>
      <c r="BT124" s="375" t="s">
        <v>152</v>
      </c>
      <c r="BU124" s="374">
        <v>252</v>
      </c>
    </row>
    <row r="125" spans="2:73" ht="12.45" customHeight="1" thickTop="1" thickBot="1" x14ac:dyDescent="0.25">
      <c r="B125" s="374"/>
      <c r="D125" s="376"/>
      <c r="E125" s="375"/>
      <c r="F125" s="375"/>
      <c r="G125" s="375"/>
      <c r="H125" s="377"/>
      <c r="I125" s="377"/>
      <c r="J125" s="377"/>
      <c r="K125" s="415"/>
      <c r="L125" s="395"/>
      <c r="M125" s="395"/>
      <c r="S125" s="373"/>
      <c r="X125" s="426"/>
      <c r="Y125" s="390"/>
      <c r="Z125" s="381"/>
      <c r="AA125" s="383"/>
      <c r="AB125" s="382"/>
      <c r="AC125" s="391"/>
      <c r="AD125" s="392"/>
      <c r="AF125" s="376"/>
      <c r="AG125" s="375"/>
      <c r="AH125" s="375"/>
      <c r="AI125" s="375"/>
      <c r="AJ125" s="374"/>
      <c r="AM125" s="374"/>
      <c r="AO125" s="376"/>
      <c r="AP125" s="375"/>
      <c r="AQ125" s="375"/>
      <c r="AR125" s="375"/>
      <c r="AS125" s="392"/>
      <c r="AT125" s="388"/>
      <c r="AU125" s="387"/>
      <c r="AV125" s="386"/>
      <c r="AW125" s="390"/>
      <c r="AX125" s="395"/>
      <c r="BD125" s="373"/>
      <c r="BI125" s="426"/>
      <c r="BJ125" s="390"/>
      <c r="BK125" s="381"/>
      <c r="BL125" s="383"/>
      <c r="BM125" s="382"/>
      <c r="BN125" s="391"/>
      <c r="BO125" s="392"/>
      <c r="BQ125" s="376"/>
      <c r="BR125" s="375"/>
      <c r="BS125" s="375"/>
      <c r="BT125" s="375"/>
      <c r="BU125" s="374"/>
    </row>
    <row r="126" spans="2:73" ht="12.45" customHeight="1" thickTop="1" thickBot="1" x14ac:dyDescent="0.25">
      <c r="B126" s="374">
        <v>155</v>
      </c>
      <c r="D126" s="376" t="s">
        <v>427</v>
      </c>
      <c r="E126" s="375" t="s">
        <v>154</v>
      </c>
      <c r="F126" s="375" t="s">
        <v>183</v>
      </c>
      <c r="G126" s="375" t="s">
        <v>152</v>
      </c>
      <c r="H126" s="378"/>
      <c r="I126" s="378"/>
      <c r="J126" s="390"/>
      <c r="K126" s="377"/>
      <c r="L126" s="390"/>
      <c r="M126" s="395"/>
      <c r="S126" s="373"/>
      <c r="X126" s="426"/>
      <c r="Y126" s="390"/>
      <c r="Z126" s="381"/>
      <c r="AA126" s="377"/>
      <c r="AB126" s="379"/>
      <c r="AC126" s="378"/>
      <c r="AD126" s="378"/>
      <c r="AF126" s="376" t="s">
        <v>426</v>
      </c>
      <c r="AG126" s="375" t="s">
        <v>154</v>
      </c>
      <c r="AH126" s="375" t="s">
        <v>174</v>
      </c>
      <c r="AI126" s="375" t="s">
        <v>152</v>
      </c>
      <c r="AJ126" s="374">
        <v>188</v>
      </c>
      <c r="AM126" s="374">
        <v>221</v>
      </c>
      <c r="AO126" s="376" t="s">
        <v>425</v>
      </c>
      <c r="AP126" s="375" t="s">
        <v>154</v>
      </c>
      <c r="AQ126" s="375" t="s">
        <v>193</v>
      </c>
      <c r="AR126" s="375" t="s">
        <v>152</v>
      </c>
      <c r="AS126" s="378"/>
      <c r="AT126" s="378"/>
      <c r="AU126" s="380"/>
      <c r="AV126" s="377"/>
      <c r="AW126" s="390"/>
      <c r="AX126" s="395"/>
      <c r="BD126" s="373"/>
      <c r="BI126" s="426"/>
      <c r="BJ126" s="390"/>
      <c r="BK126" s="381"/>
      <c r="BL126" s="377"/>
      <c r="BM126" s="379"/>
      <c r="BN126" s="378"/>
      <c r="BO126" s="378"/>
      <c r="BQ126" s="376" t="s">
        <v>424</v>
      </c>
      <c r="BR126" s="375" t="s">
        <v>154</v>
      </c>
      <c r="BS126" s="375" t="s">
        <v>193</v>
      </c>
      <c r="BT126" s="375" t="s">
        <v>152</v>
      </c>
      <c r="BU126" s="374">
        <v>253</v>
      </c>
    </row>
    <row r="127" spans="2:73" ht="12.45" customHeight="1" thickTop="1" thickBot="1" x14ac:dyDescent="0.25">
      <c r="B127" s="374"/>
      <c r="D127" s="376"/>
      <c r="E127" s="375"/>
      <c r="F127" s="375"/>
      <c r="G127" s="375"/>
      <c r="H127" s="377"/>
      <c r="I127" s="377"/>
      <c r="J127" s="415"/>
      <c r="K127" s="377"/>
      <c r="L127" s="390"/>
      <c r="M127" s="395"/>
      <c r="S127" s="373"/>
      <c r="X127" s="426"/>
      <c r="Y127" s="382"/>
      <c r="Z127" s="381"/>
      <c r="AA127" s="377"/>
      <c r="AB127" s="377"/>
      <c r="AC127" s="377"/>
      <c r="AD127" s="377"/>
      <c r="AF127" s="376"/>
      <c r="AG127" s="375"/>
      <c r="AH127" s="375"/>
      <c r="AI127" s="375"/>
      <c r="AJ127" s="374"/>
      <c r="AM127" s="374"/>
      <c r="AO127" s="376"/>
      <c r="AP127" s="375"/>
      <c r="AQ127" s="375"/>
      <c r="AR127" s="375"/>
      <c r="AS127" s="377"/>
      <c r="AT127" s="377"/>
      <c r="AU127" s="377"/>
      <c r="AV127" s="377"/>
      <c r="AW127" s="390"/>
      <c r="AX127" s="412"/>
      <c r="BD127" s="373"/>
      <c r="BI127" s="426"/>
      <c r="BJ127" s="382"/>
      <c r="BK127" s="381"/>
      <c r="BL127" s="377"/>
      <c r="BM127" s="377"/>
      <c r="BN127" s="377"/>
      <c r="BO127" s="377"/>
      <c r="BQ127" s="376"/>
      <c r="BR127" s="375"/>
      <c r="BS127" s="375"/>
      <c r="BT127" s="375"/>
      <c r="BU127" s="374"/>
    </row>
    <row r="128" spans="2:73" ht="12.45" customHeight="1" thickTop="1" thickBot="1" x14ac:dyDescent="0.25">
      <c r="B128" s="374">
        <v>156</v>
      </c>
      <c r="D128" s="376" t="s">
        <v>423</v>
      </c>
      <c r="E128" s="375" t="s">
        <v>154</v>
      </c>
      <c r="F128" s="375" t="s">
        <v>220</v>
      </c>
      <c r="G128" s="375" t="s">
        <v>152</v>
      </c>
      <c r="H128" s="394"/>
      <c r="I128" s="396"/>
      <c r="J128" s="377"/>
      <c r="K128" s="377"/>
      <c r="L128" s="390"/>
      <c r="M128" s="395"/>
      <c r="S128" s="373"/>
      <c r="Y128" s="379"/>
      <c r="Z128" s="377"/>
      <c r="AA128" s="377"/>
      <c r="AB128" s="377"/>
      <c r="AC128" s="378"/>
      <c r="AD128" s="378"/>
      <c r="AF128" s="376" t="s">
        <v>422</v>
      </c>
      <c r="AG128" s="375" t="s">
        <v>154</v>
      </c>
      <c r="AH128" s="375" t="s">
        <v>190</v>
      </c>
      <c r="AI128" s="375" t="s">
        <v>152</v>
      </c>
      <c r="AJ128" s="374">
        <v>189</v>
      </c>
      <c r="AM128" s="374">
        <v>222</v>
      </c>
      <c r="AO128" s="376" t="s">
        <v>421</v>
      </c>
      <c r="AP128" s="375" t="s">
        <v>154</v>
      </c>
      <c r="AQ128" s="375" t="s">
        <v>208</v>
      </c>
      <c r="AR128" s="375" t="s">
        <v>152</v>
      </c>
      <c r="AS128" s="378"/>
      <c r="AT128" s="378"/>
      <c r="AU128" s="377"/>
      <c r="AV128" s="377"/>
      <c r="AW128" s="377"/>
      <c r="AX128" s="380"/>
      <c r="BD128" s="373"/>
      <c r="BJ128" s="379"/>
      <c r="BK128" s="377"/>
      <c r="BL128" s="377"/>
      <c r="BM128" s="377"/>
      <c r="BN128" s="378"/>
      <c r="BO128" s="378"/>
      <c r="BQ128" s="376" t="s">
        <v>420</v>
      </c>
      <c r="BR128" s="375" t="s">
        <v>154</v>
      </c>
      <c r="BS128" s="375" t="s">
        <v>167</v>
      </c>
      <c r="BT128" s="375" t="s">
        <v>152</v>
      </c>
      <c r="BU128" s="374">
        <v>254</v>
      </c>
    </row>
    <row r="129" spans="2:73" ht="12.45" customHeight="1" thickTop="1" thickBot="1" x14ac:dyDescent="0.25">
      <c r="B129" s="374"/>
      <c r="D129" s="376"/>
      <c r="E129" s="375"/>
      <c r="F129" s="375"/>
      <c r="G129" s="375"/>
      <c r="H129" s="377"/>
      <c r="I129" s="377"/>
      <c r="J129" s="377"/>
      <c r="K129" s="377"/>
      <c r="L129" s="390"/>
      <c r="M129" s="412"/>
      <c r="S129" s="373"/>
      <c r="Y129" s="383"/>
      <c r="Z129" s="377"/>
      <c r="AA129" s="377"/>
      <c r="AB129" s="406"/>
      <c r="AC129" s="377"/>
      <c r="AD129" s="377"/>
      <c r="AF129" s="376"/>
      <c r="AG129" s="375"/>
      <c r="AH129" s="375"/>
      <c r="AI129" s="375"/>
      <c r="AJ129" s="374"/>
      <c r="AM129" s="374"/>
      <c r="AO129" s="376"/>
      <c r="AP129" s="375"/>
      <c r="AQ129" s="375"/>
      <c r="AR129" s="375"/>
      <c r="AS129" s="377"/>
      <c r="AT129" s="377"/>
      <c r="AU129" s="405"/>
      <c r="AV129" s="377"/>
      <c r="AW129" s="377"/>
      <c r="AX129" s="386"/>
      <c r="BD129" s="373"/>
      <c r="BJ129" s="383"/>
      <c r="BK129" s="377"/>
      <c r="BL129" s="377"/>
      <c r="BM129" s="406"/>
      <c r="BN129" s="377"/>
      <c r="BO129" s="377"/>
      <c r="BQ129" s="376"/>
      <c r="BR129" s="375"/>
      <c r="BS129" s="375"/>
      <c r="BT129" s="375"/>
      <c r="BU129" s="374"/>
    </row>
    <row r="130" spans="2:73" ht="12.45" customHeight="1" thickTop="1" thickBot="1" x14ac:dyDescent="0.25">
      <c r="B130" s="374">
        <v>157</v>
      </c>
      <c r="D130" s="376" t="s">
        <v>419</v>
      </c>
      <c r="E130" s="375" t="s">
        <v>154</v>
      </c>
      <c r="F130" s="375" t="s">
        <v>185</v>
      </c>
      <c r="G130" s="375" t="s">
        <v>152</v>
      </c>
      <c r="H130" s="378"/>
      <c r="I130" s="378"/>
      <c r="J130" s="377"/>
      <c r="K130" s="377"/>
      <c r="L130" s="377"/>
      <c r="M130" s="380"/>
      <c r="Q130" s="369"/>
      <c r="U130" s="369"/>
      <c r="Y130" s="383"/>
      <c r="Z130" s="377"/>
      <c r="AA130" s="377"/>
      <c r="AB130" s="395"/>
      <c r="AC130" s="397"/>
      <c r="AD130" s="394"/>
      <c r="AF130" s="376" t="s">
        <v>418</v>
      </c>
      <c r="AG130" s="375" t="s">
        <v>154</v>
      </c>
      <c r="AH130" s="375" t="s">
        <v>167</v>
      </c>
      <c r="AI130" s="375" t="s">
        <v>152</v>
      </c>
      <c r="AJ130" s="374">
        <v>190</v>
      </c>
      <c r="AM130" s="374">
        <v>223</v>
      </c>
      <c r="AO130" s="376" t="s">
        <v>417</v>
      </c>
      <c r="AP130" s="375" t="s">
        <v>154</v>
      </c>
      <c r="AQ130" s="375" t="s">
        <v>181</v>
      </c>
      <c r="AR130" s="375" t="s">
        <v>152</v>
      </c>
      <c r="AS130" s="394"/>
      <c r="AT130" s="396"/>
      <c r="AU130" s="381"/>
      <c r="AV130" s="386"/>
      <c r="AW130" s="377"/>
      <c r="AX130" s="386"/>
      <c r="BD130" s="373"/>
      <c r="BJ130" s="383"/>
      <c r="BK130" s="377"/>
      <c r="BL130" s="383"/>
      <c r="BM130" s="390"/>
      <c r="BN130" s="397"/>
      <c r="BO130" s="394"/>
      <c r="BQ130" s="376" t="s">
        <v>416</v>
      </c>
      <c r="BR130" s="375" t="s">
        <v>154</v>
      </c>
      <c r="BS130" s="375" t="s">
        <v>187</v>
      </c>
      <c r="BT130" s="375" t="s">
        <v>152</v>
      </c>
      <c r="BU130" s="374">
        <v>255</v>
      </c>
    </row>
    <row r="131" spans="2:73" ht="12.45" customHeight="1" thickTop="1" thickBot="1" x14ac:dyDescent="0.25">
      <c r="B131" s="374"/>
      <c r="D131" s="376"/>
      <c r="E131" s="375"/>
      <c r="F131" s="375"/>
      <c r="G131" s="375"/>
      <c r="H131" s="377"/>
      <c r="I131" s="377"/>
      <c r="J131" s="405"/>
      <c r="K131" s="377"/>
      <c r="L131" s="377"/>
      <c r="M131" s="386"/>
      <c r="O131" s="409" t="s">
        <v>135</v>
      </c>
      <c r="P131" s="411"/>
      <c r="Q131" s="408">
        <v>11</v>
      </c>
      <c r="R131" s="401"/>
      <c r="T131" s="407">
        <v>5</v>
      </c>
      <c r="U131" s="400"/>
      <c r="V131" s="410" t="s">
        <v>139</v>
      </c>
      <c r="W131" s="409"/>
      <c r="Y131" s="383"/>
      <c r="Z131" s="377"/>
      <c r="AA131" s="382"/>
      <c r="AB131" s="381"/>
      <c r="AC131" s="392"/>
      <c r="AD131" s="392"/>
      <c r="AF131" s="376"/>
      <c r="AG131" s="375"/>
      <c r="AH131" s="375"/>
      <c r="AI131" s="375"/>
      <c r="AJ131" s="374"/>
      <c r="AM131" s="374"/>
      <c r="AO131" s="376"/>
      <c r="AP131" s="375"/>
      <c r="AQ131" s="375"/>
      <c r="AR131" s="375"/>
      <c r="AS131" s="377"/>
      <c r="AT131" s="377"/>
      <c r="AU131" s="377"/>
      <c r="AV131" s="405"/>
      <c r="AW131" s="377"/>
      <c r="AX131" s="386"/>
      <c r="BD131" s="373"/>
      <c r="BJ131" s="383"/>
      <c r="BK131" s="377"/>
      <c r="BL131" s="406"/>
      <c r="BM131" s="377"/>
      <c r="BN131" s="392"/>
      <c r="BO131" s="392"/>
      <c r="BQ131" s="376"/>
      <c r="BR131" s="375"/>
      <c r="BS131" s="375"/>
      <c r="BT131" s="375"/>
      <c r="BU131" s="374"/>
    </row>
    <row r="132" spans="2:73" ht="12.45" customHeight="1" thickTop="1" thickBot="1" x14ac:dyDescent="0.25">
      <c r="B132" s="374">
        <v>158</v>
      </c>
      <c r="D132" s="376" t="s">
        <v>415</v>
      </c>
      <c r="E132" s="375" t="s">
        <v>154</v>
      </c>
      <c r="F132" s="375" t="s">
        <v>255</v>
      </c>
      <c r="G132" s="375" t="s">
        <v>152</v>
      </c>
      <c r="H132" s="394"/>
      <c r="I132" s="396"/>
      <c r="J132" s="381"/>
      <c r="K132" s="386"/>
      <c r="L132" s="377"/>
      <c r="M132" s="386"/>
      <c r="O132" s="409"/>
      <c r="P132" s="411"/>
      <c r="Q132" s="402"/>
      <c r="R132" s="401"/>
      <c r="S132" s="393"/>
      <c r="T132" s="401"/>
      <c r="U132" s="400"/>
      <c r="V132" s="410"/>
      <c r="W132" s="409"/>
      <c r="Y132" s="383"/>
      <c r="Z132" s="390"/>
      <c r="AA132" s="389"/>
      <c r="AB132" s="377"/>
      <c r="AC132" s="394"/>
      <c r="AD132" s="394"/>
      <c r="AF132" s="376" t="s">
        <v>414</v>
      </c>
      <c r="AG132" s="375" t="s">
        <v>154</v>
      </c>
      <c r="AH132" s="375" t="s">
        <v>220</v>
      </c>
      <c r="AI132" s="375" t="s">
        <v>152</v>
      </c>
      <c r="AJ132" s="374">
        <v>191</v>
      </c>
      <c r="AM132" s="374">
        <v>224</v>
      </c>
      <c r="AO132" s="376" t="s">
        <v>413</v>
      </c>
      <c r="AP132" s="375" t="s">
        <v>154</v>
      </c>
      <c r="AQ132" s="375" t="s">
        <v>157</v>
      </c>
      <c r="AR132" s="375" t="s">
        <v>152</v>
      </c>
      <c r="AS132" s="378"/>
      <c r="AT132" s="378"/>
      <c r="AU132" s="390"/>
      <c r="AV132" s="395"/>
      <c r="AW132" s="381"/>
      <c r="AX132" s="386"/>
      <c r="BD132" s="373"/>
      <c r="BJ132" s="383"/>
      <c r="BK132" s="390"/>
      <c r="BL132" s="395"/>
      <c r="BM132" s="381"/>
      <c r="BN132" s="394"/>
      <c r="BO132" s="394"/>
      <c r="BQ132" s="376" t="s">
        <v>412</v>
      </c>
      <c r="BR132" s="375" t="s">
        <v>154</v>
      </c>
      <c r="BS132" s="375" t="s">
        <v>245</v>
      </c>
      <c r="BT132" s="375" t="s">
        <v>152</v>
      </c>
      <c r="BU132" s="374">
        <v>256</v>
      </c>
    </row>
    <row r="133" spans="2:73" ht="12.45" customHeight="1" thickTop="1" thickBot="1" x14ac:dyDescent="0.25">
      <c r="B133" s="374"/>
      <c r="D133" s="376"/>
      <c r="E133" s="375"/>
      <c r="F133" s="375"/>
      <c r="G133" s="375"/>
      <c r="H133" s="377"/>
      <c r="I133" s="377"/>
      <c r="J133" s="377"/>
      <c r="K133" s="405"/>
      <c r="L133" s="377"/>
      <c r="M133" s="386"/>
      <c r="O133" s="409"/>
      <c r="P133" s="411"/>
      <c r="Q133" s="408">
        <v>12</v>
      </c>
      <c r="R133" s="401"/>
      <c r="T133" s="407">
        <v>10</v>
      </c>
      <c r="U133" s="400"/>
      <c r="V133" s="410"/>
      <c r="W133" s="409"/>
      <c r="Y133" s="383"/>
      <c r="Z133" s="390"/>
      <c r="AA133" s="416"/>
      <c r="AB133" s="382"/>
      <c r="AC133" s="391"/>
      <c r="AD133" s="392"/>
      <c r="AF133" s="376"/>
      <c r="AG133" s="375"/>
      <c r="AH133" s="375"/>
      <c r="AI133" s="375"/>
      <c r="AJ133" s="374"/>
      <c r="AM133" s="374"/>
      <c r="AO133" s="376"/>
      <c r="AP133" s="375"/>
      <c r="AQ133" s="375"/>
      <c r="AR133" s="375"/>
      <c r="AS133" s="377"/>
      <c r="AT133" s="377"/>
      <c r="AU133" s="415"/>
      <c r="AV133" s="395"/>
      <c r="AW133" s="381"/>
      <c r="AX133" s="386"/>
      <c r="BD133" s="373"/>
      <c r="BJ133" s="383"/>
      <c r="BK133" s="390"/>
      <c r="BL133" s="395"/>
      <c r="BM133" s="412"/>
      <c r="BN133" s="391"/>
      <c r="BO133" s="392"/>
      <c r="BQ133" s="376"/>
      <c r="BR133" s="375"/>
      <c r="BS133" s="375"/>
      <c r="BT133" s="375"/>
      <c r="BU133" s="374"/>
    </row>
    <row r="134" spans="2:73" ht="12.45" customHeight="1" thickTop="1" thickBot="1" x14ac:dyDescent="0.25">
      <c r="B134" s="374">
        <v>159</v>
      </c>
      <c r="D134" s="376" t="s">
        <v>411</v>
      </c>
      <c r="E134" s="375" t="s">
        <v>154</v>
      </c>
      <c r="F134" s="375" t="s">
        <v>190</v>
      </c>
      <c r="G134" s="375" t="s">
        <v>152</v>
      </c>
      <c r="H134" s="378"/>
      <c r="I134" s="378"/>
      <c r="J134" s="390"/>
      <c r="K134" s="395"/>
      <c r="L134" s="381"/>
      <c r="M134" s="386"/>
      <c r="O134" s="409"/>
      <c r="P134" s="411"/>
      <c r="Q134" s="402"/>
      <c r="R134" s="401"/>
      <c r="S134" s="393"/>
      <c r="T134" s="401"/>
      <c r="U134" s="400"/>
      <c r="V134" s="410"/>
      <c r="W134" s="409"/>
      <c r="Y134" s="383"/>
      <c r="Z134" s="390"/>
      <c r="AA134" s="381"/>
      <c r="AB134" s="379"/>
      <c r="AC134" s="378"/>
      <c r="AD134" s="378"/>
      <c r="AF134" s="376" t="s">
        <v>410</v>
      </c>
      <c r="AG134" s="375" t="s">
        <v>154</v>
      </c>
      <c r="AH134" s="375" t="s">
        <v>211</v>
      </c>
      <c r="AI134" s="375" t="s">
        <v>152</v>
      </c>
      <c r="AJ134" s="374">
        <v>192</v>
      </c>
      <c r="AM134" s="374">
        <v>225</v>
      </c>
      <c r="AO134" s="376" t="s">
        <v>409</v>
      </c>
      <c r="AP134" s="375" t="s">
        <v>154</v>
      </c>
      <c r="AQ134" s="375" t="s">
        <v>177</v>
      </c>
      <c r="AR134" s="375" t="s">
        <v>152</v>
      </c>
      <c r="AS134" s="394"/>
      <c r="AT134" s="396"/>
      <c r="AU134" s="377"/>
      <c r="AV134" s="390"/>
      <c r="AW134" s="381"/>
      <c r="AX134" s="386"/>
      <c r="BD134" s="373"/>
      <c r="BJ134" s="383"/>
      <c r="BK134" s="390"/>
      <c r="BL134" s="381"/>
      <c r="BM134" s="379"/>
      <c r="BN134" s="378"/>
      <c r="BO134" s="378"/>
      <c r="BQ134" s="376" t="s">
        <v>402</v>
      </c>
      <c r="BR134" s="375" t="s">
        <v>154</v>
      </c>
      <c r="BS134" s="375" t="s">
        <v>172</v>
      </c>
      <c r="BT134" s="375" t="s">
        <v>152</v>
      </c>
      <c r="BU134" s="374">
        <v>257</v>
      </c>
    </row>
    <row r="135" spans="2:73" ht="12.45" customHeight="1" thickTop="1" thickBot="1" x14ac:dyDescent="0.25">
      <c r="B135" s="374"/>
      <c r="D135" s="376"/>
      <c r="E135" s="375"/>
      <c r="F135" s="375"/>
      <c r="G135" s="375"/>
      <c r="H135" s="377"/>
      <c r="I135" s="377"/>
      <c r="J135" s="415"/>
      <c r="K135" s="395"/>
      <c r="L135" s="381"/>
      <c r="M135" s="386"/>
      <c r="O135" s="409"/>
      <c r="P135" s="411"/>
      <c r="Q135" s="408">
        <v>11</v>
      </c>
      <c r="R135" s="401"/>
      <c r="T135" s="407">
        <v>7</v>
      </c>
      <c r="U135" s="400"/>
      <c r="V135" s="410"/>
      <c r="W135" s="409"/>
      <c r="Y135" s="383"/>
      <c r="Z135" s="382"/>
      <c r="AA135" s="381"/>
      <c r="AB135" s="377"/>
      <c r="AC135" s="377"/>
      <c r="AD135" s="377"/>
      <c r="AF135" s="376"/>
      <c r="AG135" s="375"/>
      <c r="AH135" s="375"/>
      <c r="AI135" s="375"/>
      <c r="AJ135" s="374"/>
      <c r="AM135" s="374"/>
      <c r="AO135" s="376"/>
      <c r="AP135" s="375"/>
      <c r="AQ135" s="375"/>
      <c r="AR135" s="375"/>
      <c r="AS135" s="377"/>
      <c r="AT135" s="377"/>
      <c r="AU135" s="377"/>
      <c r="AV135" s="390"/>
      <c r="AW135" s="387"/>
      <c r="AX135" s="386"/>
      <c r="BD135" s="373"/>
      <c r="BJ135" s="383"/>
      <c r="BK135" s="382"/>
      <c r="BL135" s="381"/>
      <c r="BM135" s="377"/>
      <c r="BN135" s="377"/>
      <c r="BO135" s="377"/>
      <c r="BQ135" s="376"/>
      <c r="BR135" s="375"/>
      <c r="BS135" s="375"/>
      <c r="BT135" s="375"/>
      <c r="BU135" s="374"/>
    </row>
    <row r="136" spans="2:73" ht="12.45" customHeight="1" thickTop="1" thickBot="1" x14ac:dyDescent="0.25">
      <c r="B136" s="374">
        <v>160</v>
      </c>
      <c r="D136" s="376" t="s">
        <v>408</v>
      </c>
      <c r="E136" s="375" t="s">
        <v>154</v>
      </c>
      <c r="F136" s="375" t="s">
        <v>174</v>
      </c>
      <c r="G136" s="375" t="s">
        <v>152</v>
      </c>
      <c r="H136" s="394"/>
      <c r="I136" s="396"/>
      <c r="J136" s="377"/>
      <c r="K136" s="390"/>
      <c r="L136" s="381"/>
      <c r="M136" s="386"/>
      <c r="O136" s="409"/>
      <c r="P136" s="411"/>
      <c r="Q136" s="402"/>
      <c r="R136" s="401"/>
      <c r="S136" s="393"/>
      <c r="T136" s="401"/>
      <c r="U136" s="400"/>
      <c r="V136" s="410"/>
      <c r="W136" s="409"/>
      <c r="Y136" s="377"/>
      <c r="Z136" s="379"/>
      <c r="AA136" s="377"/>
      <c r="AB136" s="377"/>
      <c r="AC136" s="378"/>
      <c r="AD136" s="378"/>
      <c r="AF136" s="376" t="s">
        <v>407</v>
      </c>
      <c r="AG136" s="375" t="s">
        <v>154</v>
      </c>
      <c r="AH136" s="375" t="s">
        <v>185</v>
      </c>
      <c r="AI136" s="375" t="s">
        <v>152</v>
      </c>
      <c r="AJ136" s="374">
        <v>193</v>
      </c>
      <c r="AM136" s="374">
        <v>226</v>
      </c>
      <c r="AO136" s="376" t="s">
        <v>406</v>
      </c>
      <c r="AP136" s="375" t="s">
        <v>154</v>
      </c>
      <c r="AQ136" s="375" t="s">
        <v>167</v>
      </c>
      <c r="AR136" s="375" t="s">
        <v>152</v>
      </c>
      <c r="AS136" s="377"/>
      <c r="AT136" s="377"/>
      <c r="AU136" s="377"/>
      <c r="AV136" s="377"/>
      <c r="AW136" s="380"/>
      <c r="AX136" s="377"/>
      <c r="BD136" s="373"/>
      <c r="BJ136" s="377"/>
      <c r="BK136" s="379"/>
      <c r="BL136" s="377"/>
      <c r="BM136" s="377"/>
      <c r="BN136" s="378"/>
      <c r="BO136" s="378"/>
      <c r="BQ136" s="376" t="s">
        <v>405</v>
      </c>
      <c r="BR136" s="375" t="s">
        <v>154</v>
      </c>
      <c r="BS136" s="375" t="s">
        <v>237</v>
      </c>
      <c r="BT136" s="375" t="s">
        <v>152</v>
      </c>
      <c r="BU136" s="374">
        <v>258</v>
      </c>
    </row>
    <row r="137" spans="2:73" ht="12.45" customHeight="1" thickTop="1" thickBot="1" x14ac:dyDescent="0.25">
      <c r="B137" s="374"/>
      <c r="D137" s="376"/>
      <c r="E137" s="375"/>
      <c r="F137" s="375"/>
      <c r="G137" s="375"/>
      <c r="H137" s="377"/>
      <c r="I137" s="377"/>
      <c r="J137" s="377"/>
      <c r="K137" s="390"/>
      <c r="L137" s="387"/>
      <c r="M137" s="386"/>
      <c r="O137" s="398">
        <f>IF(Q131="","",IF(Q131&gt;T131,1,0)+IF(Q133&gt;T133,1,0)+IF(Q135&gt;T135,1,0)+IF(Q137&gt;T137,1,0)+IF(Q139&gt;T139,1,0))</f>
        <v>3</v>
      </c>
      <c r="P137" s="403"/>
      <c r="Q137" s="408"/>
      <c r="R137" s="401"/>
      <c r="T137" s="407"/>
      <c r="U137" s="400"/>
      <c r="V137" s="399">
        <f>IF(Q131="","",IF(Q131&lt;T131,1,0)+IF(Q133&lt;T133,1,0)+IF(Q135&lt;T135,1,0)+IF(Q137&lt;T137,1,0)+IF(Q139&lt;T139,1,0))</f>
        <v>0</v>
      </c>
      <c r="W137" s="398"/>
      <c r="Y137" s="377"/>
      <c r="Z137" s="383"/>
      <c r="AA137" s="377"/>
      <c r="AB137" s="406"/>
      <c r="AC137" s="377"/>
      <c r="AD137" s="377"/>
      <c r="AF137" s="376"/>
      <c r="AG137" s="375"/>
      <c r="AH137" s="375"/>
      <c r="AI137" s="375"/>
      <c r="AJ137" s="374"/>
      <c r="AM137" s="374"/>
      <c r="AO137" s="376"/>
      <c r="AP137" s="375"/>
      <c r="AQ137" s="375"/>
      <c r="AR137" s="375"/>
      <c r="AS137" s="392"/>
      <c r="AT137" s="388"/>
      <c r="AU137" s="387"/>
      <c r="AV137" s="377"/>
      <c r="AW137" s="386"/>
      <c r="AX137" s="377"/>
      <c r="BD137" s="373"/>
      <c r="BJ137" s="377"/>
      <c r="BK137" s="383"/>
      <c r="BL137" s="377"/>
      <c r="BM137" s="406"/>
      <c r="BN137" s="377"/>
      <c r="BO137" s="377"/>
      <c r="BQ137" s="376"/>
      <c r="BR137" s="375"/>
      <c r="BS137" s="375"/>
      <c r="BT137" s="375"/>
      <c r="BU137" s="374"/>
    </row>
    <row r="138" spans="2:73" ht="12.45" customHeight="1" thickTop="1" thickBot="1" x14ac:dyDescent="0.25">
      <c r="B138" s="374">
        <v>161</v>
      </c>
      <c r="D138" s="376" t="s">
        <v>404</v>
      </c>
      <c r="E138" s="375" t="s">
        <v>154</v>
      </c>
      <c r="F138" s="375" t="s">
        <v>208</v>
      </c>
      <c r="G138" s="375" t="s">
        <v>152</v>
      </c>
      <c r="H138" s="378"/>
      <c r="I138" s="378"/>
      <c r="J138" s="377"/>
      <c r="K138" s="377"/>
      <c r="L138" s="380"/>
      <c r="M138" s="377"/>
      <c r="O138" s="398"/>
      <c r="P138" s="403"/>
      <c r="Q138" s="402"/>
      <c r="R138" s="401"/>
      <c r="S138" s="393"/>
      <c r="T138" s="401"/>
      <c r="U138" s="400"/>
      <c r="V138" s="399"/>
      <c r="W138" s="398"/>
      <c r="Y138" s="377"/>
      <c r="Z138" s="383"/>
      <c r="AA138" s="390"/>
      <c r="AB138" s="395"/>
      <c r="AC138" s="397"/>
      <c r="AD138" s="394"/>
      <c r="AF138" s="376" t="s">
        <v>403</v>
      </c>
      <c r="AG138" s="375" t="s">
        <v>154</v>
      </c>
      <c r="AH138" s="375" t="s">
        <v>199</v>
      </c>
      <c r="AI138" s="375" t="s">
        <v>152</v>
      </c>
      <c r="AJ138" s="374">
        <v>194</v>
      </c>
      <c r="AM138" s="374">
        <v>227</v>
      </c>
      <c r="AO138" s="376" t="s">
        <v>402</v>
      </c>
      <c r="AP138" s="375" t="s">
        <v>154</v>
      </c>
      <c r="AQ138" s="375" t="s">
        <v>195</v>
      </c>
      <c r="AR138" s="375" t="s">
        <v>152</v>
      </c>
      <c r="AS138" s="378"/>
      <c r="AT138" s="378"/>
      <c r="AU138" s="404"/>
      <c r="AV138" s="381"/>
      <c r="AW138" s="386"/>
      <c r="AX138" s="377"/>
      <c r="BD138" s="373"/>
      <c r="BJ138" s="377"/>
      <c r="BK138" s="383"/>
      <c r="BL138" s="390"/>
      <c r="BM138" s="395"/>
      <c r="BN138" s="397"/>
      <c r="BO138" s="394"/>
      <c r="BQ138" s="376" t="s">
        <v>401</v>
      </c>
      <c r="BR138" s="375" t="s">
        <v>154</v>
      </c>
      <c r="BS138" s="375" t="s">
        <v>214</v>
      </c>
      <c r="BT138" s="375" t="s">
        <v>152</v>
      </c>
      <c r="BU138" s="374">
        <v>259</v>
      </c>
    </row>
    <row r="139" spans="2:73" ht="12.45" customHeight="1" thickTop="1" thickBot="1" x14ac:dyDescent="0.25">
      <c r="B139" s="374"/>
      <c r="D139" s="376"/>
      <c r="E139" s="375"/>
      <c r="F139" s="375"/>
      <c r="G139" s="375"/>
      <c r="H139" s="377"/>
      <c r="I139" s="377"/>
      <c r="J139" s="405"/>
      <c r="K139" s="377"/>
      <c r="L139" s="386"/>
      <c r="M139" s="377"/>
      <c r="Q139" s="408"/>
      <c r="R139" s="401"/>
      <c r="T139" s="407"/>
      <c r="U139" s="400"/>
      <c r="Y139" s="377"/>
      <c r="Z139" s="383"/>
      <c r="AA139" s="390"/>
      <c r="AB139" s="381"/>
      <c r="AC139" s="392"/>
      <c r="AD139" s="392"/>
      <c r="AF139" s="376"/>
      <c r="AG139" s="375"/>
      <c r="AH139" s="375"/>
      <c r="AI139" s="375"/>
      <c r="AJ139" s="374"/>
      <c r="AM139" s="374"/>
      <c r="AO139" s="376"/>
      <c r="AP139" s="375"/>
      <c r="AQ139" s="375"/>
      <c r="AR139" s="375"/>
      <c r="AS139" s="377"/>
      <c r="AT139" s="377"/>
      <c r="AU139" s="390"/>
      <c r="AV139" s="387"/>
      <c r="AW139" s="386"/>
      <c r="AX139" s="377"/>
      <c r="BD139" s="373"/>
      <c r="BJ139" s="377"/>
      <c r="BK139" s="383"/>
      <c r="BL139" s="390"/>
      <c r="BM139" s="381"/>
      <c r="BN139" s="392"/>
      <c r="BO139" s="392"/>
      <c r="BQ139" s="376"/>
      <c r="BR139" s="375"/>
      <c r="BS139" s="375"/>
      <c r="BT139" s="375"/>
      <c r="BU139" s="374"/>
    </row>
    <row r="140" spans="2:73" ht="12.45" customHeight="1" thickTop="1" thickBot="1" x14ac:dyDescent="0.25">
      <c r="B140" s="374">
        <v>162</v>
      </c>
      <c r="D140" s="376" t="s">
        <v>400</v>
      </c>
      <c r="E140" s="375" t="s">
        <v>154</v>
      </c>
      <c r="F140" s="375" t="s">
        <v>177</v>
      </c>
      <c r="G140" s="375" t="s">
        <v>152</v>
      </c>
      <c r="H140" s="394"/>
      <c r="I140" s="396"/>
      <c r="J140" s="395"/>
      <c r="K140" s="381"/>
      <c r="L140" s="386"/>
      <c r="M140" s="377"/>
      <c r="Q140" s="402"/>
      <c r="R140" s="401"/>
      <c r="S140" s="393"/>
      <c r="T140" s="401"/>
      <c r="U140" s="400"/>
      <c r="Y140" s="377"/>
      <c r="Z140" s="383"/>
      <c r="AA140" s="382"/>
      <c r="AB140" s="381"/>
      <c r="AC140" s="377"/>
      <c r="AD140" s="394"/>
      <c r="AF140" s="376" t="s">
        <v>399</v>
      </c>
      <c r="AG140" s="375" t="s">
        <v>154</v>
      </c>
      <c r="AH140" s="375" t="s">
        <v>197</v>
      </c>
      <c r="AI140" s="375" t="s">
        <v>152</v>
      </c>
      <c r="AJ140" s="374">
        <v>195</v>
      </c>
      <c r="AM140" s="374">
        <v>228</v>
      </c>
      <c r="AO140" s="376" t="s">
        <v>398</v>
      </c>
      <c r="AP140" s="375" t="s">
        <v>154</v>
      </c>
      <c r="AQ140" s="375" t="s">
        <v>174</v>
      </c>
      <c r="AR140" s="375" t="s">
        <v>152</v>
      </c>
      <c r="AS140" s="377"/>
      <c r="AT140" s="377"/>
      <c r="AU140" s="377"/>
      <c r="AV140" s="380"/>
      <c r="AW140" s="377"/>
      <c r="AX140" s="377"/>
      <c r="BD140" s="373"/>
      <c r="BJ140" s="377"/>
      <c r="BK140" s="383"/>
      <c r="BL140" s="382"/>
      <c r="BM140" s="381"/>
      <c r="BN140" s="377"/>
      <c r="BO140" s="378"/>
      <c r="BQ140" s="376" t="s">
        <v>397</v>
      </c>
      <c r="BR140" s="375" t="s">
        <v>154</v>
      </c>
      <c r="BS140" s="375" t="s">
        <v>239</v>
      </c>
      <c r="BT140" s="375" t="s">
        <v>152</v>
      </c>
      <c r="BU140" s="374">
        <v>260</v>
      </c>
    </row>
    <row r="141" spans="2:73" ht="12.45" customHeight="1" thickTop="1" thickBot="1" x14ac:dyDescent="0.25">
      <c r="B141" s="374"/>
      <c r="D141" s="376"/>
      <c r="E141" s="375"/>
      <c r="F141" s="375"/>
      <c r="G141" s="375"/>
      <c r="H141" s="377"/>
      <c r="I141" s="377"/>
      <c r="J141" s="390"/>
      <c r="K141" s="387"/>
      <c r="L141" s="386"/>
      <c r="M141" s="377"/>
      <c r="Q141" s="393"/>
      <c r="U141" s="393"/>
      <c r="Y141" s="377"/>
      <c r="Z141" s="377"/>
      <c r="AA141" s="379"/>
      <c r="AB141" s="377"/>
      <c r="AC141" s="382"/>
      <c r="AD141" s="391"/>
      <c r="AF141" s="376"/>
      <c r="AG141" s="375"/>
      <c r="AH141" s="375"/>
      <c r="AI141" s="375"/>
      <c r="AJ141" s="374"/>
      <c r="AM141" s="374"/>
      <c r="AO141" s="376"/>
      <c r="AP141" s="375"/>
      <c r="AQ141" s="375"/>
      <c r="AR141" s="375"/>
      <c r="AS141" s="392"/>
      <c r="AT141" s="388"/>
      <c r="AU141" s="387"/>
      <c r="AV141" s="386"/>
      <c r="AW141" s="377"/>
      <c r="AX141" s="377"/>
      <c r="BD141" s="373"/>
      <c r="BJ141" s="377"/>
      <c r="BK141" s="377"/>
      <c r="BL141" s="379"/>
      <c r="BM141" s="377"/>
      <c r="BN141" s="406"/>
      <c r="BO141" s="377"/>
      <c r="BQ141" s="376"/>
      <c r="BR141" s="375"/>
      <c r="BS141" s="375"/>
      <c r="BT141" s="375"/>
      <c r="BU141" s="374"/>
    </row>
    <row r="142" spans="2:73" ht="12.45" customHeight="1" thickTop="1" thickBot="1" x14ac:dyDescent="0.25">
      <c r="B142" s="374">
        <v>163</v>
      </c>
      <c r="D142" s="376" t="s">
        <v>396</v>
      </c>
      <c r="E142" s="375" t="s">
        <v>154</v>
      </c>
      <c r="F142" s="375" t="s">
        <v>169</v>
      </c>
      <c r="G142" s="375" t="s">
        <v>152</v>
      </c>
      <c r="H142" s="377"/>
      <c r="I142" s="377"/>
      <c r="J142" s="377"/>
      <c r="K142" s="380"/>
      <c r="L142" s="377"/>
      <c r="M142" s="377"/>
      <c r="O142" s="384"/>
      <c r="P142" s="385" t="s">
        <v>395</v>
      </c>
      <c r="Q142" s="385"/>
      <c r="R142" s="385"/>
      <c r="S142" s="385"/>
      <c r="T142" s="385"/>
      <c r="U142" s="385"/>
      <c r="V142" s="385"/>
      <c r="W142" s="384"/>
      <c r="Y142" s="377"/>
      <c r="Z142" s="377"/>
      <c r="AA142" s="383"/>
      <c r="AB142" s="390"/>
      <c r="AC142" s="389"/>
      <c r="AD142" s="378"/>
      <c r="AF142" s="376" t="s">
        <v>394</v>
      </c>
      <c r="AG142" s="375" t="s">
        <v>154</v>
      </c>
      <c r="AH142" s="375" t="s">
        <v>202</v>
      </c>
      <c r="AI142" s="375" t="s">
        <v>152</v>
      </c>
      <c r="AJ142" s="374">
        <v>196</v>
      </c>
      <c r="AM142" s="374">
        <v>229</v>
      </c>
      <c r="AO142" s="376" t="s">
        <v>393</v>
      </c>
      <c r="AP142" s="375" t="s">
        <v>154</v>
      </c>
      <c r="AQ142" s="375" t="s">
        <v>245</v>
      </c>
      <c r="AR142" s="375" t="s">
        <v>152</v>
      </c>
      <c r="AS142" s="378"/>
      <c r="AT142" s="378"/>
      <c r="AU142" s="380"/>
      <c r="AV142" s="377"/>
      <c r="AW142" s="377"/>
      <c r="AX142" s="377"/>
      <c r="BD142" s="373"/>
      <c r="BJ142" s="377"/>
      <c r="BK142" s="377"/>
      <c r="BL142" s="383"/>
      <c r="BM142" s="390"/>
      <c r="BN142" s="395"/>
      <c r="BO142" s="397"/>
      <c r="BQ142" s="376" t="s">
        <v>392</v>
      </c>
      <c r="BR142" s="375" t="s">
        <v>154</v>
      </c>
      <c r="BS142" s="375" t="s">
        <v>208</v>
      </c>
      <c r="BT142" s="375" t="s">
        <v>152</v>
      </c>
      <c r="BU142" s="374">
        <v>261</v>
      </c>
    </row>
    <row r="143" spans="2:73" ht="12.45" customHeight="1" thickTop="1" thickBot="1" x14ac:dyDescent="0.25">
      <c r="B143" s="374"/>
      <c r="D143" s="376"/>
      <c r="E143" s="375"/>
      <c r="F143" s="375"/>
      <c r="G143" s="375"/>
      <c r="H143" s="392"/>
      <c r="I143" s="388"/>
      <c r="J143" s="387"/>
      <c r="K143" s="386"/>
      <c r="L143" s="377"/>
      <c r="M143" s="377"/>
      <c r="O143" s="384"/>
      <c r="P143" s="385"/>
      <c r="Q143" s="385"/>
      <c r="R143" s="385"/>
      <c r="S143" s="385"/>
      <c r="T143" s="385"/>
      <c r="U143" s="385"/>
      <c r="V143" s="385"/>
      <c r="W143" s="384"/>
      <c r="Y143" s="377"/>
      <c r="Z143" s="377"/>
      <c r="AA143" s="383"/>
      <c r="AB143" s="382"/>
      <c r="AC143" s="381"/>
      <c r="AD143" s="377"/>
      <c r="AF143" s="376"/>
      <c r="AG143" s="375"/>
      <c r="AH143" s="375"/>
      <c r="AI143" s="375"/>
      <c r="AJ143" s="374"/>
      <c r="AM143" s="374"/>
      <c r="AO143" s="376"/>
      <c r="AP143" s="375"/>
      <c r="AQ143" s="375"/>
      <c r="AR143" s="375"/>
      <c r="AS143" s="377"/>
      <c r="AT143" s="377"/>
      <c r="AU143" s="377"/>
      <c r="AV143" s="377"/>
      <c r="AW143" s="377"/>
      <c r="AX143" s="377"/>
      <c r="BD143" s="373"/>
      <c r="BJ143" s="377"/>
      <c r="BK143" s="377"/>
      <c r="BL143" s="383"/>
      <c r="BM143" s="382"/>
      <c r="BN143" s="381"/>
      <c r="BO143" s="392"/>
      <c r="BQ143" s="376"/>
      <c r="BR143" s="375"/>
      <c r="BS143" s="375"/>
      <c r="BT143" s="375"/>
      <c r="BU143" s="374"/>
    </row>
    <row r="144" spans="2:73" ht="12.45" customHeight="1" thickTop="1" thickBot="1" x14ac:dyDescent="0.25">
      <c r="B144" s="374">
        <v>164</v>
      </c>
      <c r="D144" s="376" t="s">
        <v>391</v>
      </c>
      <c r="E144" s="375" t="s">
        <v>154</v>
      </c>
      <c r="F144" s="375" t="s">
        <v>245</v>
      </c>
      <c r="G144" s="375" t="s">
        <v>152</v>
      </c>
      <c r="H144" s="378"/>
      <c r="I144" s="378"/>
      <c r="J144" s="380"/>
      <c r="K144" s="377"/>
      <c r="L144" s="377"/>
      <c r="M144" s="377"/>
      <c r="Y144" s="377"/>
      <c r="Z144" s="377"/>
      <c r="AA144" s="377"/>
      <c r="AB144" s="379"/>
      <c r="AC144" s="378"/>
      <c r="AD144" s="378"/>
      <c r="AF144" s="376" t="s">
        <v>390</v>
      </c>
      <c r="AG144" s="375" t="s">
        <v>154</v>
      </c>
      <c r="AH144" s="375" t="s">
        <v>153</v>
      </c>
      <c r="AI144" s="375" t="s">
        <v>152</v>
      </c>
      <c r="AJ144" s="374">
        <v>197</v>
      </c>
      <c r="BD144" s="373"/>
      <c r="BJ144" s="377"/>
      <c r="BK144" s="377"/>
      <c r="BL144" s="377"/>
      <c r="BM144" s="379"/>
      <c r="BN144" s="378"/>
      <c r="BO144" s="378"/>
      <c r="BQ144" s="376" t="s">
        <v>389</v>
      </c>
      <c r="BR144" s="375" t="s">
        <v>154</v>
      </c>
      <c r="BS144" s="375" t="s">
        <v>153</v>
      </c>
      <c r="BT144" s="375" t="s">
        <v>152</v>
      </c>
      <c r="BU144" s="374">
        <v>262</v>
      </c>
    </row>
    <row r="145" spans="2:73" ht="12.45" customHeight="1" thickTop="1" x14ac:dyDescent="0.2">
      <c r="B145" s="374"/>
      <c r="D145" s="376"/>
      <c r="E145" s="375"/>
      <c r="F145" s="375"/>
      <c r="G145" s="375"/>
      <c r="H145" s="377"/>
      <c r="I145" s="377"/>
      <c r="J145" s="377"/>
      <c r="K145" s="377"/>
      <c r="L145" s="377"/>
      <c r="M145" s="377"/>
      <c r="S145" s="373"/>
      <c r="Y145" s="377"/>
      <c r="Z145" s="377"/>
      <c r="AA145" s="377"/>
      <c r="AB145" s="377"/>
      <c r="AC145" s="377"/>
      <c r="AD145" s="377"/>
      <c r="AF145" s="376"/>
      <c r="AG145" s="375"/>
      <c r="AH145" s="375"/>
      <c r="AI145" s="375"/>
      <c r="AJ145" s="374"/>
      <c r="BD145" s="373"/>
      <c r="BJ145" s="377"/>
      <c r="BK145" s="377"/>
      <c r="BL145" s="377"/>
      <c r="BM145" s="377"/>
      <c r="BN145" s="377"/>
      <c r="BO145" s="377"/>
      <c r="BQ145" s="376"/>
      <c r="BR145" s="375"/>
      <c r="BS145" s="375"/>
      <c r="BT145" s="375"/>
      <c r="BU145" s="374"/>
    </row>
    <row r="146" spans="2:73" ht="12.45" customHeight="1" x14ac:dyDescent="0.2">
      <c r="S146" s="373"/>
      <c r="T146" s="372"/>
      <c r="U146" s="369"/>
      <c r="V146" s="369"/>
      <c r="W146" s="369"/>
      <c r="X146" s="369"/>
      <c r="Y146" s="369"/>
      <c r="Z146" s="369"/>
      <c r="AA146" s="369"/>
      <c r="AB146" s="369"/>
      <c r="AC146" s="369"/>
      <c r="AD146" s="369"/>
      <c r="AE146" s="369"/>
      <c r="AF146" s="370"/>
      <c r="AG146" s="369"/>
      <c r="AH146" s="369"/>
      <c r="AI146" s="369"/>
      <c r="AJ146" s="371"/>
      <c r="AK146" s="369"/>
      <c r="AL146" s="369"/>
      <c r="AM146" s="371"/>
      <c r="AN146" s="369"/>
      <c r="AO146" s="370"/>
      <c r="AP146" s="369"/>
      <c r="AQ146" s="369"/>
      <c r="AR146" s="369"/>
      <c r="AS146" s="369"/>
      <c r="AT146" s="369"/>
      <c r="AU146" s="369"/>
      <c r="AV146" s="369"/>
      <c r="AW146" s="369"/>
      <c r="AX146" s="369"/>
      <c r="AY146" s="369"/>
      <c r="AZ146" s="369"/>
      <c r="BA146" s="369"/>
      <c r="BB146" s="369"/>
      <c r="BC146" s="369"/>
      <c r="BD146" s="368"/>
    </row>
    <row r="147" spans="2:73" ht="12.45" customHeight="1" x14ac:dyDescent="0.2"/>
    <row r="148" spans="2:73" ht="12.45" customHeight="1" x14ac:dyDescent="0.2"/>
  </sheetData>
  <mergeCells count="1416"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42:AJ43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I12:AI13"/>
    <mergeCell ref="AG14:AG15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H50:AH51"/>
    <mergeCell ref="AI48:AI49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O37:P40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AO50:AO51"/>
    <mergeCell ref="AP50:AP51"/>
    <mergeCell ref="B60:B61"/>
    <mergeCell ref="B62:B63"/>
    <mergeCell ref="B64:B65"/>
    <mergeCell ref="B66:B67"/>
    <mergeCell ref="AM60:AM61"/>
    <mergeCell ref="AM62:AM63"/>
    <mergeCell ref="AM64:AM65"/>
    <mergeCell ref="AM66:AM67"/>
    <mergeCell ref="B68:B69"/>
    <mergeCell ref="B70:B71"/>
    <mergeCell ref="AJ60:AJ61"/>
    <mergeCell ref="AJ62:AJ63"/>
    <mergeCell ref="AJ64:AJ65"/>
    <mergeCell ref="AJ66:AJ67"/>
    <mergeCell ref="AJ68:AJ69"/>
    <mergeCell ref="E64:E65"/>
    <mergeCell ref="F64:F65"/>
    <mergeCell ref="G64:G65"/>
    <mergeCell ref="AM68:AM69"/>
    <mergeCell ref="AM70:AM71"/>
    <mergeCell ref="BU60:BU61"/>
    <mergeCell ref="BU62:BU63"/>
    <mergeCell ref="BU64:BU65"/>
    <mergeCell ref="BU66:BU67"/>
    <mergeCell ref="BU68:BU69"/>
    <mergeCell ref="BU70:BU71"/>
    <mergeCell ref="AO60:AO61"/>
    <mergeCell ref="AP60:AP61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AJ80:AJ81"/>
    <mergeCell ref="AJ82:AJ83"/>
    <mergeCell ref="AJ84:AJ85"/>
    <mergeCell ref="AJ86:AJ87"/>
    <mergeCell ref="AJ88:AJ89"/>
    <mergeCell ref="AJ90:AJ91"/>
    <mergeCell ref="AJ92:AJ93"/>
    <mergeCell ref="AJ94:AJ95"/>
    <mergeCell ref="AJ96:AJ97"/>
    <mergeCell ref="AJ98:AJ99"/>
    <mergeCell ref="AJ100:AJ101"/>
    <mergeCell ref="AJ102:AJ103"/>
    <mergeCell ref="AJ104:AJ105"/>
    <mergeCell ref="AJ106:AJ107"/>
    <mergeCell ref="AJ108:AJ109"/>
    <mergeCell ref="AJ110:AJ111"/>
    <mergeCell ref="AJ112:AJ113"/>
    <mergeCell ref="AJ114:AJ115"/>
    <mergeCell ref="AJ116:AJ117"/>
    <mergeCell ref="AJ118:AJ119"/>
    <mergeCell ref="AJ120:AJ121"/>
    <mergeCell ref="AJ122:AJ123"/>
    <mergeCell ref="AJ124:AJ125"/>
    <mergeCell ref="AJ126:AJ127"/>
    <mergeCell ref="AJ128:AJ129"/>
    <mergeCell ref="AJ130:AJ131"/>
    <mergeCell ref="AJ132:AJ133"/>
    <mergeCell ref="AJ134:AJ135"/>
    <mergeCell ref="AJ136:AJ137"/>
    <mergeCell ref="AJ138:AJ139"/>
    <mergeCell ref="AJ140:AJ141"/>
    <mergeCell ref="AJ142:AJ143"/>
    <mergeCell ref="AJ144:AJ145"/>
    <mergeCell ref="AM80:AM81"/>
    <mergeCell ref="AM82:AM83"/>
    <mergeCell ref="AM84:AM85"/>
    <mergeCell ref="AM86:AM87"/>
    <mergeCell ref="AM88:AM89"/>
    <mergeCell ref="AM90:AM91"/>
    <mergeCell ref="AM92:AM93"/>
    <mergeCell ref="AM94:AM95"/>
    <mergeCell ref="AM96:AM97"/>
    <mergeCell ref="AM98:AM99"/>
    <mergeCell ref="AM100:AM101"/>
    <mergeCell ref="AM102:AM103"/>
    <mergeCell ref="AM104:AM105"/>
    <mergeCell ref="AM106:AM107"/>
    <mergeCell ref="AM108:AM109"/>
    <mergeCell ref="AM110:AM111"/>
    <mergeCell ref="AM112:AM113"/>
    <mergeCell ref="AM114:AM115"/>
    <mergeCell ref="AM116:AM117"/>
    <mergeCell ref="AM118:AM119"/>
    <mergeCell ref="AM120:AM121"/>
    <mergeCell ref="AM122:AM123"/>
    <mergeCell ref="AM124:AM125"/>
    <mergeCell ref="AM126:AM127"/>
    <mergeCell ref="AM128:AM129"/>
    <mergeCell ref="AM130:AM131"/>
    <mergeCell ref="AM132:AM133"/>
    <mergeCell ref="AM134:AM135"/>
    <mergeCell ref="AM136:AM137"/>
    <mergeCell ref="AM138:AM139"/>
    <mergeCell ref="AM140:AM141"/>
    <mergeCell ref="AM142:AM143"/>
    <mergeCell ref="BU80:BU81"/>
    <mergeCell ref="BU82:BU83"/>
    <mergeCell ref="BU84:BU85"/>
    <mergeCell ref="BU86:BU87"/>
    <mergeCell ref="BU88:BU89"/>
    <mergeCell ref="BU90:BU91"/>
    <mergeCell ref="BU92:BU93"/>
    <mergeCell ref="BU94:BU95"/>
    <mergeCell ref="BU96:BU97"/>
    <mergeCell ref="BU98:BU99"/>
    <mergeCell ref="BU100:BU101"/>
    <mergeCell ref="BU102:BU103"/>
    <mergeCell ref="BU104:BU105"/>
    <mergeCell ref="BU106:BU107"/>
    <mergeCell ref="BU108:BU109"/>
    <mergeCell ref="BU110:BU111"/>
    <mergeCell ref="BU112:BU113"/>
    <mergeCell ref="BU114:BU115"/>
    <mergeCell ref="BU116:BU117"/>
    <mergeCell ref="BU118:BU119"/>
    <mergeCell ref="BU120:BU121"/>
    <mergeCell ref="BU122:BU123"/>
    <mergeCell ref="BU124:BU125"/>
    <mergeCell ref="BU126:BU127"/>
    <mergeCell ref="BU128:BU129"/>
    <mergeCell ref="BU130:BU131"/>
    <mergeCell ref="BU132:BU133"/>
    <mergeCell ref="BU134:BU135"/>
    <mergeCell ref="BU136:BU137"/>
    <mergeCell ref="BU138:BU139"/>
    <mergeCell ref="BU140:BU141"/>
    <mergeCell ref="BU142:BU143"/>
    <mergeCell ref="BU144:BU145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AF60:AF61"/>
    <mergeCell ref="AG60:AG61"/>
    <mergeCell ref="AH60:AH61"/>
    <mergeCell ref="AI60:AI61"/>
    <mergeCell ref="AF62:AF63"/>
    <mergeCell ref="AG62:AG63"/>
    <mergeCell ref="AH62:AH63"/>
    <mergeCell ref="AI62:AI63"/>
    <mergeCell ref="AF64:AF65"/>
    <mergeCell ref="AG64:AG65"/>
    <mergeCell ref="AH64:AH65"/>
    <mergeCell ref="AI64:AI65"/>
    <mergeCell ref="AF66:AF67"/>
    <mergeCell ref="AG66:AG67"/>
    <mergeCell ref="AH66:AH67"/>
    <mergeCell ref="AI66:AI67"/>
    <mergeCell ref="AF68:AF69"/>
    <mergeCell ref="AG68:AG69"/>
    <mergeCell ref="AH68:AH69"/>
    <mergeCell ref="AI68:AI69"/>
    <mergeCell ref="AQ60:AQ61"/>
    <mergeCell ref="AR60:AR61"/>
    <mergeCell ref="AO62:AO63"/>
    <mergeCell ref="AP62:AP63"/>
    <mergeCell ref="AQ62:AQ63"/>
    <mergeCell ref="AR62:AR63"/>
    <mergeCell ref="AO64:AO65"/>
    <mergeCell ref="AP64:AP65"/>
    <mergeCell ref="AQ64:AQ65"/>
    <mergeCell ref="AR64:AR65"/>
    <mergeCell ref="AO66:AO67"/>
    <mergeCell ref="AP66:AP67"/>
    <mergeCell ref="AQ66:AQ67"/>
    <mergeCell ref="AR66:AR67"/>
    <mergeCell ref="AO68:AO69"/>
    <mergeCell ref="AP68:AP69"/>
    <mergeCell ref="AQ68:AQ69"/>
    <mergeCell ref="AR68:AR69"/>
    <mergeCell ref="AO70:AO71"/>
    <mergeCell ref="AP70:AP71"/>
    <mergeCell ref="AQ70:AQ71"/>
    <mergeCell ref="AR70:AR71"/>
    <mergeCell ref="BQ60:BQ61"/>
    <mergeCell ref="BR60:BR61"/>
    <mergeCell ref="BS60:BS61"/>
    <mergeCell ref="BT60:BT61"/>
    <mergeCell ref="BQ62:BQ63"/>
    <mergeCell ref="BR62:BR63"/>
    <mergeCell ref="BS62:BS63"/>
    <mergeCell ref="BT62:BT63"/>
    <mergeCell ref="BQ64:BQ65"/>
    <mergeCell ref="BR64:BR65"/>
    <mergeCell ref="BS64:BS65"/>
    <mergeCell ref="BT64:BT65"/>
    <mergeCell ref="BQ66:BQ67"/>
    <mergeCell ref="BR66:BR67"/>
    <mergeCell ref="BS66:BS67"/>
    <mergeCell ref="BT66:BT67"/>
    <mergeCell ref="BQ68:BQ69"/>
    <mergeCell ref="BR68:BR69"/>
    <mergeCell ref="BS68:BS69"/>
    <mergeCell ref="BT68:BT69"/>
    <mergeCell ref="BQ70:BQ71"/>
    <mergeCell ref="BR70:BR71"/>
    <mergeCell ref="BS70:BS71"/>
    <mergeCell ref="BT70:BT71"/>
    <mergeCell ref="D80:D81"/>
    <mergeCell ref="E80:E81"/>
    <mergeCell ref="F80:F81"/>
    <mergeCell ref="G80:G81"/>
    <mergeCell ref="D82:D83"/>
    <mergeCell ref="E82:E83"/>
    <mergeCell ref="F82:F83"/>
    <mergeCell ref="G82:G83"/>
    <mergeCell ref="D84:D85"/>
    <mergeCell ref="E84:E85"/>
    <mergeCell ref="F84:F85"/>
    <mergeCell ref="G84:G85"/>
    <mergeCell ref="D86:D87"/>
    <mergeCell ref="E86:E87"/>
    <mergeCell ref="F86:F87"/>
    <mergeCell ref="G86:G87"/>
    <mergeCell ref="D88:D89"/>
    <mergeCell ref="E88:E89"/>
    <mergeCell ref="F88:F89"/>
    <mergeCell ref="G88:G89"/>
    <mergeCell ref="D90:D91"/>
    <mergeCell ref="E90:E91"/>
    <mergeCell ref="F90:F91"/>
    <mergeCell ref="G90:G91"/>
    <mergeCell ref="D92:D93"/>
    <mergeCell ref="E92:E93"/>
    <mergeCell ref="F92:F93"/>
    <mergeCell ref="G92:G9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D112:D113"/>
    <mergeCell ref="E112:E113"/>
    <mergeCell ref="F112:F113"/>
    <mergeCell ref="G112:G113"/>
    <mergeCell ref="D114:D115"/>
    <mergeCell ref="E114:E115"/>
    <mergeCell ref="F114:F115"/>
    <mergeCell ref="G114:G115"/>
    <mergeCell ref="D116:D117"/>
    <mergeCell ref="E116:E117"/>
    <mergeCell ref="F116:F117"/>
    <mergeCell ref="G116:G117"/>
    <mergeCell ref="D118:D119"/>
    <mergeCell ref="E118:E119"/>
    <mergeCell ref="F118:F119"/>
    <mergeCell ref="G118:G119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D124:D125"/>
    <mergeCell ref="E124:E125"/>
    <mergeCell ref="F124:F125"/>
    <mergeCell ref="G124:G125"/>
    <mergeCell ref="D126:D127"/>
    <mergeCell ref="E126:E127"/>
    <mergeCell ref="F126:F127"/>
    <mergeCell ref="G126:G127"/>
    <mergeCell ref="D128:D129"/>
    <mergeCell ref="E128:E129"/>
    <mergeCell ref="F128:F129"/>
    <mergeCell ref="G128:G129"/>
    <mergeCell ref="D130:D131"/>
    <mergeCell ref="E130:E131"/>
    <mergeCell ref="F130:F131"/>
    <mergeCell ref="G130:G131"/>
    <mergeCell ref="D132:D133"/>
    <mergeCell ref="E132:E133"/>
    <mergeCell ref="F132:F133"/>
    <mergeCell ref="G132:G133"/>
    <mergeCell ref="D134:D135"/>
    <mergeCell ref="E134:E135"/>
    <mergeCell ref="F134:F135"/>
    <mergeCell ref="G134:G135"/>
    <mergeCell ref="D136:D137"/>
    <mergeCell ref="E136:E137"/>
    <mergeCell ref="F136:F137"/>
    <mergeCell ref="G136:G137"/>
    <mergeCell ref="D138:D139"/>
    <mergeCell ref="E138:E139"/>
    <mergeCell ref="F138:F139"/>
    <mergeCell ref="G138:G139"/>
    <mergeCell ref="D140:D141"/>
    <mergeCell ref="E140:E141"/>
    <mergeCell ref="F140:F141"/>
    <mergeCell ref="G140:G141"/>
    <mergeCell ref="D142:D143"/>
    <mergeCell ref="E142:E143"/>
    <mergeCell ref="F142:F143"/>
    <mergeCell ref="G142:G143"/>
    <mergeCell ref="D144:D145"/>
    <mergeCell ref="E144:E145"/>
    <mergeCell ref="F144:F145"/>
    <mergeCell ref="G144:G145"/>
    <mergeCell ref="AF80:AF81"/>
    <mergeCell ref="AG80:AG81"/>
    <mergeCell ref="AF84:AF85"/>
    <mergeCell ref="AG84:AG85"/>
    <mergeCell ref="AF88:AF89"/>
    <mergeCell ref="AG88:AG89"/>
    <mergeCell ref="AH80:AH81"/>
    <mergeCell ref="AI80:AI81"/>
    <mergeCell ref="AF82:AF83"/>
    <mergeCell ref="AG82:AG83"/>
    <mergeCell ref="AH82:AH83"/>
    <mergeCell ref="AI82:AI83"/>
    <mergeCell ref="AH84:AH85"/>
    <mergeCell ref="AI84:AI85"/>
    <mergeCell ref="AF86:AF87"/>
    <mergeCell ref="AG86:AG87"/>
    <mergeCell ref="AH86:AH87"/>
    <mergeCell ref="AI86:AI87"/>
    <mergeCell ref="AH88:AH89"/>
    <mergeCell ref="AI88:AI89"/>
    <mergeCell ref="AF90:AF91"/>
    <mergeCell ref="AG90:AG91"/>
    <mergeCell ref="AH90:AH91"/>
    <mergeCell ref="AI90:AI91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F100:AF101"/>
    <mergeCell ref="AG100:AG101"/>
    <mergeCell ref="AH100:AH101"/>
    <mergeCell ref="AI100:AI101"/>
    <mergeCell ref="AF102:AF103"/>
    <mergeCell ref="AG102:AG103"/>
    <mergeCell ref="AH102:AH103"/>
    <mergeCell ref="AI102:AI103"/>
    <mergeCell ref="AF104:AF105"/>
    <mergeCell ref="AG104:AG105"/>
    <mergeCell ref="AH104:AH105"/>
    <mergeCell ref="AI104:AI105"/>
    <mergeCell ref="AF106:AF107"/>
    <mergeCell ref="AG106:AG107"/>
    <mergeCell ref="AH106:AH107"/>
    <mergeCell ref="AI106:AI107"/>
    <mergeCell ref="AF108:AF109"/>
    <mergeCell ref="AG108:AG109"/>
    <mergeCell ref="AH108:AH109"/>
    <mergeCell ref="AI108:AI109"/>
    <mergeCell ref="AF110:AF111"/>
    <mergeCell ref="AG110:AG111"/>
    <mergeCell ref="AH110:AH111"/>
    <mergeCell ref="AI110:AI111"/>
    <mergeCell ref="AF112:AF113"/>
    <mergeCell ref="AG112:AG113"/>
    <mergeCell ref="AH112:AH113"/>
    <mergeCell ref="AI112:AI113"/>
    <mergeCell ref="AF114:AF115"/>
    <mergeCell ref="AG114:AG115"/>
    <mergeCell ref="AH114:AH115"/>
    <mergeCell ref="AI114:AI115"/>
    <mergeCell ref="AF116:AF117"/>
    <mergeCell ref="AG116:AG117"/>
    <mergeCell ref="AH116:AH117"/>
    <mergeCell ref="AI116:AI117"/>
    <mergeCell ref="AF118:AF119"/>
    <mergeCell ref="AG118:AG119"/>
    <mergeCell ref="AH118:AH119"/>
    <mergeCell ref="AI118:AI119"/>
    <mergeCell ref="AF120:AF121"/>
    <mergeCell ref="AG120:AG121"/>
    <mergeCell ref="AH120:AH121"/>
    <mergeCell ref="AI120:AI121"/>
    <mergeCell ref="AF122:AF123"/>
    <mergeCell ref="AG122:AG123"/>
    <mergeCell ref="AH122:AH123"/>
    <mergeCell ref="AI122:AI123"/>
    <mergeCell ref="AF124:AF125"/>
    <mergeCell ref="AG124:AG125"/>
    <mergeCell ref="AH124:AH125"/>
    <mergeCell ref="AI124:AI125"/>
    <mergeCell ref="AF126:AF127"/>
    <mergeCell ref="AG126:AG127"/>
    <mergeCell ref="AH126:AH127"/>
    <mergeCell ref="AI126:AI127"/>
    <mergeCell ref="AF128:AF129"/>
    <mergeCell ref="AG128:AG129"/>
    <mergeCell ref="AH128:AH129"/>
    <mergeCell ref="AI128:AI129"/>
    <mergeCell ref="AF130:AF131"/>
    <mergeCell ref="AG130:AG131"/>
    <mergeCell ref="AH130:AH131"/>
    <mergeCell ref="AI130:AI131"/>
    <mergeCell ref="AF132:AF133"/>
    <mergeCell ref="AG132:AG133"/>
    <mergeCell ref="AH132:AH133"/>
    <mergeCell ref="AI132:AI133"/>
    <mergeCell ref="AF134:AF135"/>
    <mergeCell ref="AG134:AG135"/>
    <mergeCell ref="AH134:AH135"/>
    <mergeCell ref="AI134:AI135"/>
    <mergeCell ref="AF136:AF137"/>
    <mergeCell ref="AG136:AG137"/>
    <mergeCell ref="AH136:AH137"/>
    <mergeCell ref="AI136:AI137"/>
    <mergeCell ref="AF138:AF139"/>
    <mergeCell ref="AG138:AG139"/>
    <mergeCell ref="AH138:AH139"/>
    <mergeCell ref="AI138:AI139"/>
    <mergeCell ref="AF140:AF141"/>
    <mergeCell ref="AG140:AG141"/>
    <mergeCell ref="AH140:AH141"/>
    <mergeCell ref="AI140:AI141"/>
    <mergeCell ref="AF142:AF143"/>
    <mergeCell ref="AG142:AG143"/>
    <mergeCell ref="AH142:AH143"/>
    <mergeCell ref="AI142:AI143"/>
    <mergeCell ref="AF144:AF145"/>
    <mergeCell ref="AG144:AG145"/>
    <mergeCell ref="AH144:AH145"/>
    <mergeCell ref="AI144:AI145"/>
    <mergeCell ref="AO80:AO81"/>
    <mergeCell ref="AP80:AP81"/>
    <mergeCell ref="AO84:AO85"/>
    <mergeCell ref="AP84:AP85"/>
    <mergeCell ref="AO88:AO89"/>
    <mergeCell ref="AP88:AP89"/>
    <mergeCell ref="AQ80:AQ81"/>
    <mergeCell ref="AR80:AR81"/>
    <mergeCell ref="AO82:AO83"/>
    <mergeCell ref="AP82:AP83"/>
    <mergeCell ref="AQ82:AQ83"/>
    <mergeCell ref="AR82:AR83"/>
    <mergeCell ref="AQ84:AQ85"/>
    <mergeCell ref="AR84:AR85"/>
    <mergeCell ref="AO86:AO87"/>
    <mergeCell ref="AP86:AP87"/>
    <mergeCell ref="AQ86:AQ87"/>
    <mergeCell ref="AR86:AR87"/>
    <mergeCell ref="AQ88:AQ89"/>
    <mergeCell ref="AR88:AR89"/>
    <mergeCell ref="AO90:AO91"/>
    <mergeCell ref="AP90:AP91"/>
    <mergeCell ref="AQ90:AQ91"/>
    <mergeCell ref="AR90:AR91"/>
    <mergeCell ref="AO92:AO93"/>
    <mergeCell ref="AP92:AP93"/>
    <mergeCell ref="AQ92:AQ93"/>
    <mergeCell ref="AR92:AR93"/>
    <mergeCell ref="AO94:AO95"/>
    <mergeCell ref="AP94:AP95"/>
    <mergeCell ref="AQ94:AQ95"/>
    <mergeCell ref="AR94:AR95"/>
    <mergeCell ref="AO96:AO97"/>
    <mergeCell ref="AP96:AP97"/>
    <mergeCell ref="AQ96:AQ97"/>
    <mergeCell ref="AR96:AR97"/>
    <mergeCell ref="AO98:AO99"/>
    <mergeCell ref="AP98:AP99"/>
    <mergeCell ref="AQ98:AQ99"/>
    <mergeCell ref="AR98:AR99"/>
    <mergeCell ref="AO100:AO101"/>
    <mergeCell ref="AP100:AP101"/>
    <mergeCell ref="AQ100:AQ101"/>
    <mergeCell ref="AR100:AR101"/>
    <mergeCell ref="AO102:AO103"/>
    <mergeCell ref="AP102:AP103"/>
    <mergeCell ref="AQ102:AQ103"/>
    <mergeCell ref="AR102:AR103"/>
    <mergeCell ref="AO104:AO105"/>
    <mergeCell ref="AP104:AP105"/>
    <mergeCell ref="AQ104:AQ105"/>
    <mergeCell ref="AR104:AR105"/>
    <mergeCell ref="AO106:AO107"/>
    <mergeCell ref="AP106:AP107"/>
    <mergeCell ref="AQ106:AQ107"/>
    <mergeCell ref="AR106:AR107"/>
    <mergeCell ref="AO108:AO109"/>
    <mergeCell ref="AP108:AP109"/>
    <mergeCell ref="AQ108:AQ109"/>
    <mergeCell ref="AR108:AR109"/>
    <mergeCell ref="AO110:AO111"/>
    <mergeCell ref="AP110:AP111"/>
    <mergeCell ref="AQ110:AQ111"/>
    <mergeCell ref="AR110:AR111"/>
    <mergeCell ref="AP116:AP117"/>
    <mergeCell ref="AQ116:AQ117"/>
    <mergeCell ref="AR116:AR117"/>
    <mergeCell ref="AO114:AO115"/>
    <mergeCell ref="AP114:AP115"/>
    <mergeCell ref="AQ114:AQ115"/>
    <mergeCell ref="AO118:AO119"/>
    <mergeCell ref="AP118:AP119"/>
    <mergeCell ref="AQ118:AQ119"/>
    <mergeCell ref="AR118:AR119"/>
    <mergeCell ref="AO120:AO121"/>
    <mergeCell ref="AP120:AP121"/>
    <mergeCell ref="AQ120:AQ121"/>
    <mergeCell ref="AR120:AR121"/>
    <mergeCell ref="AO122:AO123"/>
    <mergeCell ref="AP122:AP123"/>
    <mergeCell ref="AQ122:AQ123"/>
    <mergeCell ref="AR122:AR123"/>
    <mergeCell ref="AO124:AO125"/>
    <mergeCell ref="AP124:AP125"/>
    <mergeCell ref="AQ124:AQ125"/>
    <mergeCell ref="AR124:AR125"/>
    <mergeCell ref="AO126:AO127"/>
    <mergeCell ref="AP126:AP127"/>
    <mergeCell ref="AQ126:AQ127"/>
    <mergeCell ref="AR126:AR127"/>
    <mergeCell ref="AO128:AO129"/>
    <mergeCell ref="AP128:AP129"/>
    <mergeCell ref="AQ128:AQ129"/>
    <mergeCell ref="AR128:AR129"/>
    <mergeCell ref="AO130:AO131"/>
    <mergeCell ref="AP130:AP131"/>
    <mergeCell ref="AQ130:AQ131"/>
    <mergeCell ref="AR130:AR131"/>
    <mergeCell ref="AO132:AO133"/>
    <mergeCell ref="AP132:AP133"/>
    <mergeCell ref="AQ132:AQ133"/>
    <mergeCell ref="AR132:AR133"/>
    <mergeCell ref="AO134:AO135"/>
    <mergeCell ref="AP134:AP135"/>
    <mergeCell ref="AQ134:AQ135"/>
    <mergeCell ref="AR134:AR135"/>
    <mergeCell ref="AO136:AO137"/>
    <mergeCell ref="AP136:AP137"/>
    <mergeCell ref="AQ136:AQ137"/>
    <mergeCell ref="AR136:AR137"/>
    <mergeCell ref="AO138:AO139"/>
    <mergeCell ref="AP138:AP139"/>
    <mergeCell ref="AQ138:AQ139"/>
    <mergeCell ref="AR138:AR139"/>
    <mergeCell ref="AO140:AO141"/>
    <mergeCell ref="AP140:AP141"/>
    <mergeCell ref="AQ140:AQ141"/>
    <mergeCell ref="AR140:AR141"/>
    <mergeCell ref="AO142:AO143"/>
    <mergeCell ref="AP142:AP143"/>
    <mergeCell ref="AQ142:AQ143"/>
    <mergeCell ref="AR142:AR143"/>
    <mergeCell ref="BQ80:BQ81"/>
    <mergeCell ref="BR80:BR81"/>
    <mergeCell ref="BQ84:BQ85"/>
    <mergeCell ref="BR84:BR85"/>
    <mergeCell ref="BQ88:BQ89"/>
    <mergeCell ref="BR88:BR89"/>
    <mergeCell ref="BS80:BS81"/>
    <mergeCell ref="BT80:BT81"/>
    <mergeCell ref="BQ82:BQ83"/>
    <mergeCell ref="BR82:BR83"/>
    <mergeCell ref="BS82:BS83"/>
    <mergeCell ref="BT82:BT83"/>
    <mergeCell ref="BS84:BS85"/>
    <mergeCell ref="BT84:BT85"/>
    <mergeCell ref="BQ86:BQ87"/>
    <mergeCell ref="BR86:BR87"/>
    <mergeCell ref="BS86:BS87"/>
    <mergeCell ref="BT86:BT87"/>
    <mergeCell ref="BS88:BS89"/>
    <mergeCell ref="BT88:BT89"/>
    <mergeCell ref="BQ90:BQ91"/>
    <mergeCell ref="BR90:BR91"/>
    <mergeCell ref="BS90:BS91"/>
    <mergeCell ref="BT90:BT91"/>
    <mergeCell ref="BQ92:BQ93"/>
    <mergeCell ref="BR92:BR93"/>
    <mergeCell ref="BS92:BS93"/>
    <mergeCell ref="BT92:BT93"/>
    <mergeCell ref="BQ94:BQ95"/>
    <mergeCell ref="BR94:BR95"/>
    <mergeCell ref="BS94:BS95"/>
    <mergeCell ref="BT94:BT95"/>
    <mergeCell ref="BQ96:BQ97"/>
    <mergeCell ref="BR96:BR97"/>
    <mergeCell ref="BS96:BS97"/>
    <mergeCell ref="BT96:BT97"/>
    <mergeCell ref="BQ98:BQ99"/>
    <mergeCell ref="BR98:BR99"/>
    <mergeCell ref="BS98:BS99"/>
    <mergeCell ref="BT98:BT99"/>
    <mergeCell ref="BQ100:BQ101"/>
    <mergeCell ref="BR100:BR101"/>
    <mergeCell ref="BS100:BS101"/>
    <mergeCell ref="BT100:BT101"/>
    <mergeCell ref="BQ102:BQ103"/>
    <mergeCell ref="BR102:BR103"/>
    <mergeCell ref="BS102:BS103"/>
    <mergeCell ref="BT102:BT103"/>
    <mergeCell ref="BQ104:BQ105"/>
    <mergeCell ref="BR104:BR105"/>
    <mergeCell ref="BS104:BS105"/>
    <mergeCell ref="BT104:BT105"/>
    <mergeCell ref="BQ106:BQ107"/>
    <mergeCell ref="BR106:BR107"/>
    <mergeCell ref="BS106:BS107"/>
    <mergeCell ref="BT106:BT107"/>
    <mergeCell ref="BQ108:BQ109"/>
    <mergeCell ref="BR108:BR109"/>
    <mergeCell ref="BS108:BS109"/>
    <mergeCell ref="BT108:BT109"/>
    <mergeCell ref="BQ110:BQ111"/>
    <mergeCell ref="BR110:BR111"/>
    <mergeCell ref="BS110:BS111"/>
    <mergeCell ref="BT110:BT111"/>
    <mergeCell ref="BQ112:BQ113"/>
    <mergeCell ref="BR112:BR113"/>
    <mergeCell ref="BS112:BS113"/>
    <mergeCell ref="BT112:BT113"/>
    <mergeCell ref="BQ114:BQ115"/>
    <mergeCell ref="BR114:BR115"/>
    <mergeCell ref="BS114:BS115"/>
    <mergeCell ref="BT114:BT115"/>
    <mergeCell ref="BQ116:BQ117"/>
    <mergeCell ref="BR116:BR117"/>
    <mergeCell ref="BS116:BS117"/>
    <mergeCell ref="BT116:BT117"/>
    <mergeCell ref="BQ118:BQ119"/>
    <mergeCell ref="BR118:BR119"/>
    <mergeCell ref="BS118:BS119"/>
    <mergeCell ref="BT118:BT119"/>
    <mergeCell ref="BQ120:BQ121"/>
    <mergeCell ref="BR120:BR121"/>
    <mergeCell ref="BS120:BS121"/>
    <mergeCell ref="BT120:BT121"/>
    <mergeCell ref="BQ122:BQ123"/>
    <mergeCell ref="BR122:BR123"/>
    <mergeCell ref="BS122:BS123"/>
    <mergeCell ref="BT122:BT123"/>
    <mergeCell ref="BQ124:BQ125"/>
    <mergeCell ref="BR124:BR125"/>
    <mergeCell ref="BS124:BS125"/>
    <mergeCell ref="BT124:BT125"/>
    <mergeCell ref="BQ126:BQ127"/>
    <mergeCell ref="BR126:BR127"/>
    <mergeCell ref="BS126:BS127"/>
    <mergeCell ref="BT126:BT127"/>
    <mergeCell ref="BQ128:BQ129"/>
    <mergeCell ref="BR128:BR129"/>
    <mergeCell ref="BS128:BS129"/>
    <mergeCell ref="BT128:BT129"/>
    <mergeCell ref="BQ130:BQ131"/>
    <mergeCell ref="BR130:BR131"/>
    <mergeCell ref="BS130:BS131"/>
    <mergeCell ref="BT130:BT131"/>
    <mergeCell ref="BQ132:BQ133"/>
    <mergeCell ref="BR132:BR133"/>
    <mergeCell ref="BS132:BS133"/>
    <mergeCell ref="BT132:BT133"/>
    <mergeCell ref="BQ134:BQ135"/>
    <mergeCell ref="BR134:BR135"/>
    <mergeCell ref="BS134:BS135"/>
    <mergeCell ref="BT134:BT135"/>
    <mergeCell ref="BQ136:BQ137"/>
    <mergeCell ref="BR136:BR137"/>
    <mergeCell ref="BS136:BS137"/>
    <mergeCell ref="BT136:BT137"/>
    <mergeCell ref="BQ138:BQ139"/>
    <mergeCell ref="BR138:BR139"/>
    <mergeCell ref="BS138:BS139"/>
    <mergeCell ref="BT138:BT139"/>
    <mergeCell ref="BQ140:BQ141"/>
    <mergeCell ref="BR140:BR141"/>
    <mergeCell ref="BS140:BS141"/>
    <mergeCell ref="BT140:BT141"/>
    <mergeCell ref="BQ142:BQ143"/>
    <mergeCell ref="BR142:BR143"/>
    <mergeCell ref="BS142:BS143"/>
    <mergeCell ref="BT142:BT143"/>
    <mergeCell ref="BQ144:BQ145"/>
    <mergeCell ref="BR144:BR145"/>
    <mergeCell ref="BS144:BS145"/>
    <mergeCell ref="BT144:BT145"/>
    <mergeCell ref="Q34:R35"/>
    <mergeCell ref="T34:U35"/>
    <mergeCell ref="Q36:R37"/>
    <mergeCell ref="T36:U37"/>
    <mergeCell ref="V37:W40"/>
    <mergeCell ref="Q38:R39"/>
    <mergeCell ref="BE42:BF43"/>
    <mergeCell ref="T38:U39"/>
    <mergeCell ref="Q40:R41"/>
    <mergeCell ref="T40:U41"/>
    <mergeCell ref="BE40:BF41"/>
    <mergeCell ref="Q42:R43"/>
    <mergeCell ref="T42:U43"/>
    <mergeCell ref="AO42:AO43"/>
    <mergeCell ref="AP42:AP43"/>
    <mergeCell ref="AQ42:AQ43"/>
    <mergeCell ref="Q108:R109"/>
    <mergeCell ref="T108:U109"/>
    <mergeCell ref="Q110:R111"/>
    <mergeCell ref="T110:U111"/>
    <mergeCell ref="AZ111:BA114"/>
    <mergeCell ref="BB116:BC117"/>
    <mergeCell ref="BB108:BC109"/>
    <mergeCell ref="AR114:AR115"/>
    <mergeCell ref="AO112:AO113"/>
    <mergeCell ref="AP112:AP113"/>
    <mergeCell ref="BE116:BF117"/>
    <mergeCell ref="O111:P114"/>
    <mergeCell ref="V111:W114"/>
    <mergeCell ref="Q112:R113"/>
    <mergeCell ref="T112:U113"/>
    <mergeCell ref="Q114:R115"/>
    <mergeCell ref="T114:U115"/>
    <mergeCell ref="AO116:AO117"/>
    <mergeCell ref="AQ112:AQ113"/>
    <mergeCell ref="AR112:AR113"/>
    <mergeCell ref="BE108:BF109"/>
    <mergeCell ref="BB110:BC111"/>
    <mergeCell ref="BE110:BF111"/>
    <mergeCell ref="BG111:BH114"/>
    <mergeCell ref="BB112:BC113"/>
    <mergeCell ref="BE112:BF113"/>
    <mergeCell ref="BB114:BC115"/>
    <mergeCell ref="BE114:BF115"/>
    <mergeCell ref="O57:P62"/>
    <mergeCell ref="Q57:R58"/>
    <mergeCell ref="T57:U58"/>
    <mergeCell ref="V57:W62"/>
    <mergeCell ref="Q59:R60"/>
    <mergeCell ref="T59:U60"/>
    <mergeCell ref="Q61:R62"/>
    <mergeCell ref="T61:U62"/>
    <mergeCell ref="O63:P64"/>
    <mergeCell ref="Q63:R64"/>
    <mergeCell ref="T63:U64"/>
    <mergeCell ref="V63:W64"/>
    <mergeCell ref="P68:V69"/>
    <mergeCell ref="O131:P136"/>
    <mergeCell ref="Q131:R132"/>
    <mergeCell ref="T131:U132"/>
    <mergeCell ref="V131:W136"/>
    <mergeCell ref="Q133:R134"/>
    <mergeCell ref="T133:U134"/>
    <mergeCell ref="Q135:R136"/>
    <mergeCell ref="Q116:R117"/>
    <mergeCell ref="T116:U117"/>
    <mergeCell ref="T135:U136"/>
    <mergeCell ref="O137:P138"/>
    <mergeCell ref="Q137:R138"/>
    <mergeCell ref="T137:U138"/>
    <mergeCell ref="V137:W138"/>
    <mergeCell ref="Q139:R140"/>
    <mergeCell ref="T139:U140"/>
    <mergeCell ref="P142:V143"/>
    <mergeCell ref="BS1:BU1"/>
    <mergeCell ref="AZ13:BA14"/>
    <mergeCell ref="BB13:BC14"/>
    <mergeCell ref="BE13:BF14"/>
    <mergeCell ref="BG13:BH14"/>
    <mergeCell ref="AZ7:BA12"/>
    <mergeCell ref="BB7:BC8"/>
    <mergeCell ref="BE7:BF8"/>
    <mergeCell ref="BG7:BH12"/>
    <mergeCell ref="BB9:BC10"/>
    <mergeCell ref="BM77:BU77"/>
    <mergeCell ref="BM78:BU78"/>
    <mergeCell ref="BB34:BC35"/>
    <mergeCell ref="BE34:BF35"/>
    <mergeCell ref="BB36:BC37"/>
    <mergeCell ref="BE36:BF37"/>
    <mergeCell ref="AE77:AQ77"/>
    <mergeCell ref="BB15:BC16"/>
    <mergeCell ref="BE15:BF16"/>
    <mergeCell ref="BA18:BG19"/>
    <mergeCell ref="BG37:BH40"/>
    <mergeCell ref="BB38:BC39"/>
    <mergeCell ref="BE38:BF39"/>
    <mergeCell ref="BB40:BC41"/>
    <mergeCell ref="AZ37:BA40"/>
    <mergeCell ref="BB42:BC43"/>
    <mergeCell ref="R6:T10"/>
    <mergeCell ref="R11:T23"/>
    <mergeCell ref="R24:T31"/>
    <mergeCell ref="BS75:BU75"/>
    <mergeCell ref="D75:BR75"/>
    <mergeCell ref="BE9:BF10"/>
    <mergeCell ref="BB11:BC12"/>
    <mergeCell ref="BE11:BF12"/>
    <mergeCell ref="Q65:R66"/>
    <mergeCell ref="T65:U66"/>
  </mergeCells>
  <phoneticPr fontId="2"/>
  <printOptions horizontalCentered="1" verticalCentered="1"/>
  <pageMargins left="0.19685039370078741" right="0.19685039370078741" top="0.19" bottom="0.19685039370078741" header="0.36" footer="0.51181102362204722"/>
  <pageSetup paperSize="9" scale="62" fitToHeight="2" orientation="landscape" r:id="rId1"/>
  <headerFooter alignWithMargins="0"/>
  <rowBreaks count="1" manualBreakCount="1">
    <brk id="73" max="7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0958-D304-49A9-83CF-668D4E2B3CC8}">
  <dimension ref="B1:BU86"/>
  <sheetViews>
    <sheetView view="pageBreakPreview" zoomScale="70" zoomScaleNormal="70" zoomScaleSheetLayoutView="70" workbookViewId="0"/>
  </sheetViews>
  <sheetFormatPr defaultColWidth="9" defaultRowHeight="13.8" x14ac:dyDescent="0.2"/>
  <cols>
    <col min="1" max="1" width="2.6640625" style="365" customWidth="1"/>
    <col min="2" max="2" width="4.109375" style="366" customWidth="1"/>
    <col min="3" max="3" width="0" style="365" hidden="1" customWidth="1"/>
    <col min="4" max="4" width="9.109375" style="367" customWidth="1"/>
    <col min="5" max="5" width="1.6640625" style="365" customWidth="1"/>
    <col min="6" max="6" width="6.6640625" style="365" customWidth="1"/>
    <col min="7" max="7" width="1.6640625" style="365" customWidth="1"/>
    <col min="8" max="30" width="2.6640625" style="365" customWidth="1"/>
    <col min="31" max="31" width="0" style="365" hidden="1" customWidth="1"/>
    <col min="32" max="32" width="9.109375" style="367" customWidth="1"/>
    <col min="33" max="33" width="1.6640625" style="365" customWidth="1"/>
    <col min="34" max="34" width="6.6640625" style="365" customWidth="1"/>
    <col min="35" max="35" width="1.6640625" style="365" customWidth="1"/>
    <col min="36" max="36" width="4.109375" style="366" customWidth="1"/>
    <col min="37" max="38" width="2.6640625" style="365" customWidth="1"/>
    <col min="39" max="39" width="4.109375" style="366" customWidth="1"/>
    <col min="40" max="40" width="0" style="365" hidden="1" customWidth="1"/>
    <col min="41" max="41" width="9.109375" style="367" customWidth="1"/>
    <col min="42" max="42" width="1.6640625" style="365" customWidth="1"/>
    <col min="43" max="43" width="6.6640625" style="365" customWidth="1"/>
    <col min="44" max="44" width="1.6640625" style="365" customWidth="1"/>
    <col min="45" max="67" width="2.6640625" style="365" customWidth="1"/>
    <col min="68" max="68" width="0" style="365" hidden="1" customWidth="1"/>
    <col min="69" max="69" width="9.109375" style="367" customWidth="1"/>
    <col min="70" max="70" width="1.6640625" style="365" customWidth="1"/>
    <col min="71" max="71" width="6.6640625" style="365" customWidth="1"/>
    <col min="72" max="72" width="1.6640625" style="365" customWidth="1"/>
    <col min="73" max="73" width="4.109375" style="366" customWidth="1"/>
    <col min="74" max="74" width="2.6640625" style="365" customWidth="1"/>
    <col min="75" max="16384" width="9" style="365"/>
  </cols>
  <sheetData>
    <row r="1" spans="2:73" ht="30" customHeight="1" x14ac:dyDescent="0.2">
      <c r="D1" s="424" t="s">
        <v>319</v>
      </c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21"/>
      <c r="AP1" s="421"/>
      <c r="AQ1" s="421"/>
      <c r="AR1" s="421"/>
      <c r="AS1" s="421"/>
      <c r="AT1" s="421"/>
      <c r="AU1" s="421"/>
      <c r="AV1" s="421"/>
      <c r="AW1" s="421"/>
      <c r="AX1" s="421"/>
      <c r="AY1" s="421"/>
      <c r="AZ1" s="421"/>
      <c r="BA1" s="421"/>
      <c r="BB1" s="421"/>
      <c r="BC1" s="421"/>
      <c r="BD1" s="421"/>
      <c r="BE1" s="421"/>
      <c r="BF1" s="421"/>
      <c r="BG1" s="421"/>
      <c r="BH1" s="421"/>
      <c r="BI1" s="421"/>
      <c r="BJ1" s="421"/>
      <c r="BK1" s="421"/>
      <c r="BL1" s="421"/>
      <c r="BM1" s="421"/>
      <c r="BN1" s="421"/>
      <c r="BO1" s="421"/>
      <c r="BP1" s="421"/>
      <c r="BQ1" s="421"/>
      <c r="BR1" s="421"/>
    </row>
    <row r="3" spans="2:73" ht="24.9" customHeight="1" x14ac:dyDescent="0.2">
      <c r="AE3" s="423" t="s">
        <v>721</v>
      </c>
      <c r="AF3" s="421"/>
      <c r="AG3" s="421"/>
      <c r="AH3" s="421"/>
      <c r="AI3" s="421"/>
      <c r="AJ3" s="421"/>
      <c r="AK3" s="421"/>
      <c r="AL3" s="421"/>
      <c r="AM3" s="421"/>
      <c r="AN3" s="421"/>
      <c r="AO3" s="421"/>
      <c r="AP3" s="421"/>
      <c r="AQ3" s="421"/>
      <c r="BM3" s="422" t="s">
        <v>317</v>
      </c>
      <c r="BN3" s="421"/>
      <c r="BO3" s="421"/>
      <c r="BP3" s="421"/>
      <c r="BQ3" s="421"/>
      <c r="BR3" s="421"/>
      <c r="BS3" s="421"/>
      <c r="BT3" s="421"/>
      <c r="BU3" s="421"/>
    </row>
    <row r="4" spans="2:73" x14ac:dyDescent="0.2">
      <c r="BM4" s="422" t="s">
        <v>316</v>
      </c>
      <c r="BN4" s="421"/>
      <c r="BO4" s="421"/>
      <c r="BP4" s="421"/>
      <c r="BQ4" s="421"/>
      <c r="BR4" s="421"/>
      <c r="BS4" s="421"/>
      <c r="BT4" s="421"/>
      <c r="BU4" s="421"/>
    </row>
    <row r="6" spans="2:73" ht="10.5" customHeight="1" thickBot="1" x14ac:dyDescent="0.25">
      <c r="B6" s="374">
        <v>1</v>
      </c>
      <c r="D6" s="376" t="s">
        <v>720</v>
      </c>
      <c r="E6" s="375" t="s">
        <v>154</v>
      </c>
      <c r="F6" s="375" t="s">
        <v>163</v>
      </c>
      <c r="G6" s="375" t="s">
        <v>152</v>
      </c>
      <c r="H6" s="378"/>
      <c r="I6" s="378"/>
      <c r="J6" s="377"/>
      <c r="K6" s="377"/>
      <c r="L6" s="377"/>
      <c r="M6" s="377"/>
      <c r="R6" s="419" t="s">
        <v>314</v>
      </c>
      <c r="S6" s="419"/>
      <c r="T6" s="419"/>
      <c r="Y6" s="377"/>
      <c r="Z6" s="377"/>
      <c r="AA6" s="377"/>
      <c r="AB6" s="377"/>
      <c r="AC6" s="378"/>
      <c r="AD6" s="378"/>
      <c r="AF6" s="376" t="s">
        <v>719</v>
      </c>
      <c r="AG6" s="375" t="s">
        <v>154</v>
      </c>
      <c r="AH6" s="375" t="s">
        <v>159</v>
      </c>
      <c r="AI6" s="375" t="s">
        <v>152</v>
      </c>
      <c r="AJ6" s="374">
        <v>40</v>
      </c>
      <c r="AM6" s="374">
        <v>78</v>
      </c>
      <c r="AO6" s="376" t="s">
        <v>718</v>
      </c>
      <c r="AP6" s="375" t="s">
        <v>154</v>
      </c>
      <c r="AQ6" s="375" t="s">
        <v>245</v>
      </c>
      <c r="AR6" s="375" t="s">
        <v>152</v>
      </c>
      <c r="AS6" s="378"/>
      <c r="AT6" s="378"/>
      <c r="AU6" s="377"/>
      <c r="AV6" s="377"/>
      <c r="AW6" s="377"/>
      <c r="AX6" s="377"/>
      <c r="BJ6" s="377"/>
      <c r="BK6" s="377"/>
      <c r="BL6" s="377"/>
      <c r="BM6" s="377"/>
      <c r="BN6" s="378"/>
      <c r="BO6" s="378"/>
      <c r="BQ6" s="376" t="s">
        <v>717</v>
      </c>
      <c r="BR6" s="375" t="s">
        <v>154</v>
      </c>
      <c r="BS6" s="375" t="s">
        <v>153</v>
      </c>
      <c r="BT6" s="375" t="s">
        <v>152</v>
      </c>
      <c r="BU6" s="374">
        <v>117</v>
      </c>
    </row>
    <row r="7" spans="2:73" ht="10.5" customHeight="1" thickTop="1" thickBot="1" x14ac:dyDescent="0.25">
      <c r="B7" s="374"/>
      <c r="D7" s="376"/>
      <c r="E7" s="375"/>
      <c r="F7" s="375"/>
      <c r="G7" s="375"/>
      <c r="H7" s="377"/>
      <c r="I7" s="377"/>
      <c r="J7" s="405"/>
      <c r="K7" s="377"/>
      <c r="L7" s="377"/>
      <c r="M7" s="377"/>
      <c r="R7" s="419"/>
      <c r="S7" s="419"/>
      <c r="T7" s="419"/>
      <c r="Y7" s="377"/>
      <c r="Z7" s="377"/>
      <c r="AA7" s="377"/>
      <c r="AB7" s="406"/>
      <c r="AC7" s="377"/>
      <c r="AD7" s="377"/>
      <c r="AF7" s="376"/>
      <c r="AG7" s="375"/>
      <c r="AH7" s="375"/>
      <c r="AI7" s="375"/>
      <c r="AJ7" s="374"/>
      <c r="AM7" s="374"/>
      <c r="AO7" s="376"/>
      <c r="AP7" s="375"/>
      <c r="AQ7" s="375"/>
      <c r="AR7" s="375"/>
      <c r="AS7" s="377"/>
      <c r="AT7" s="377"/>
      <c r="AU7" s="405"/>
      <c r="AV7" s="377"/>
      <c r="AW7" s="377"/>
      <c r="AX7" s="377"/>
      <c r="BJ7" s="377"/>
      <c r="BK7" s="377"/>
      <c r="BL7" s="377"/>
      <c r="BM7" s="406"/>
      <c r="BN7" s="377"/>
      <c r="BO7" s="377"/>
      <c r="BQ7" s="376"/>
      <c r="BR7" s="375"/>
      <c r="BS7" s="375"/>
      <c r="BT7" s="375"/>
      <c r="BU7" s="374"/>
    </row>
    <row r="8" spans="2:73" ht="10.5" customHeight="1" thickTop="1" thickBot="1" x14ac:dyDescent="0.25">
      <c r="B8" s="374">
        <v>2</v>
      </c>
      <c r="D8" s="376" t="s">
        <v>423</v>
      </c>
      <c r="E8" s="375" t="s">
        <v>154</v>
      </c>
      <c r="F8" s="375" t="s">
        <v>239</v>
      </c>
      <c r="G8" s="375" t="s">
        <v>152</v>
      </c>
      <c r="H8" s="378"/>
      <c r="I8" s="390"/>
      <c r="J8" s="381"/>
      <c r="K8" s="386"/>
      <c r="L8" s="377"/>
      <c r="M8" s="377"/>
      <c r="R8" s="419"/>
      <c r="S8" s="419"/>
      <c r="T8" s="419"/>
      <c r="Y8" s="377"/>
      <c r="Z8" s="377"/>
      <c r="AA8" s="383"/>
      <c r="AB8" s="390"/>
      <c r="AC8" s="381"/>
      <c r="AD8" s="394"/>
      <c r="AF8" s="376" t="s">
        <v>478</v>
      </c>
      <c r="AG8" s="375" t="s">
        <v>154</v>
      </c>
      <c r="AH8" s="375" t="s">
        <v>195</v>
      </c>
      <c r="AI8" s="375" t="s">
        <v>152</v>
      </c>
      <c r="AJ8" s="374">
        <v>41</v>
      </c>
      <c r="AM8" s="374">
        <v>79</v>
      </c>
      <c r="AO8" s="376" t="s">
        <v>716</v>
      </c>
      <c r="AP8" s="375" t="s">
        <v>154</v>
      </c>
      <c r="AQ8" s="375" t="s">
        <v>255</v>
      </c>
      <c r="AR8" s="375" t="s">
        <v>152</v>
      </c>
      <c r="AS8" s="377"/>
      <c r="AT8" s="390"/>
      <c r="AU8" s="381"/>
      <c r="AV8" s="386"/>
      <c r="AW8" s="377"/>
      <c r="AX8" s="377"/>
      <c r="BJ8" s="377"/>
      <c r="BK8" s="377"/>
      <c r="BL8" s="383"/>
      <c r="BM8" s="390"/>
      <c r="BN8" s="381"/>
      <c r="BO8" s="394"/>
      <c r="BQ8" s="376" t="s">
        <v>715</v>
      </c>
      <c r="BR8" s="375" t="s">
        <v>154</v>
      </c>
      <c r="BS8" s="375" t="s">
        <v>174</v>
      </c>
      <c r="BT8" s="375" t="s">
        <v>152</v>
      </c>
      <c r="BU8" s="374">
        <v>118</v>
      </c>
    </row>
    <row r="9" spans="2:73" ht="10.5" customHeight="1" thickTop="1" thickBot="1" x14ac:dyDescent="0.25">
      <c r="B9" s="374"/>
      <c r="D9" s="376"/>
      <c r="E9" s="375"/>
      <c r="F9" s="375"/>
      <c r="G9" s="375"/>
      <c r="H9" s="377"/>
      <c r="I9" s="415"/>
      <c r="J9" s="381"/>
      <c r="K9" s="386"/>
      <c r="L9" s="377"/>
      <c r="M9" s="377"/>
      <c r="R9" s="419"/>
      <c r="S9" s="419"/>
      <c r="T9" s="419"/>
      <c r="Y9" s="377"/>
      <c r="Z9" s="377"/>
      <c r="AA9" s="383"/>
      <c r="AB9" s="390"/>
      <c r="AC9" s="412"/>
      <c r="AD9" s="391"/>
      <c r="AF9" s="376"/>
      <c r="AG9" s="375"/>
      <c r="AH9" s="375"/>
      <c r="AI9" s="375"/>
      <c r="AJ9" s="374"/>
      <c r="AM9" s="374"/>
      <c r="AO9" s="376"/>
      <c r="AP9" s="375"/>
      <c r="AQ9" s="375"/>
      <c r="AR9" s="375"/>
      <c r="AS9" s="388"/>
      <c r="AT9" s="412"/>
      <c r="AU9" s="381"/>
      <c r="AV9" s="386"/>
      <c r="AW9" s="377"/>
      <c r="AX9" s="377"/>
      <c r="BJ9" s="377"/>
      <c r="BK9" s="377"/>
      <c r="BL9" s="383"/>
      <c r="BM9" s="390"/>
      <c r="BN9" s="412"/>
      <c r="BO9" s="391"/>
      <c r="BQ9" s="376"/>
      <c r="BR9" s="375"/>
      <c r="BS9" s="375"/>
      <c r="BT9" s="375"/>
      <c r="BU9" s="374"/>
    </row>
    <row r="10" spans="2:73" ht="10.5" customHeight="1" thickTop="1" thickBot="1" x14ac:dyDescent="0.25">
      <c r="B10" s="374">
        <v>3</v>
      </c>
      <c r="D10" s="376" t="s">
        <v>714</v>
      </c>
      <c r="E10" s="375" t="s">
        <v>154</v>
      </c>
      <c r="F10" s="375" t="s">
        <v>272</v>
      </c>
      <c r="G10" s="375" t="s">
        <v>152</v>
      </c>
      <c r="H10" s="396"/>
      <c r="I10" s="377"/>
      <c r="J10" s="377"/>
      <c r="K10" s="405"/>
      <c r="L10" s="377"/>
      <c r="M10" s="377"/>
      <c r="R10" s="419"/>
      <c r="S10" s="419"/>
      <c r="T10" s="419"/>
      <c r="Y10" s="377"/>
      <c r="Z10" s="377"/>
      <c r="AA10" s="406"/>
      <c r="AB10" s="377"/>
      <c r="AC10" s="379"/>
      <c r="AD10" s="378"/>
      <c r="AF10" s="376" t="s">
        <v>713</v>
      </c>
      <c r="AG10" s="375" t="s">
        <v>154</v>
      </c>
      <c r="AH10" s="375" t="s">
        <v>183</v>
      </c>
      <c r="AI10" s="375" t="s">
        <v>152</v>
      </c>
      <c r="AJ10" s="374">
        <v>42</v>
      </c>
      <c r="AM10" s="374">
        <v>80</v>
      </c>
      <c r="AO10" s="376" t="s">
        <v>406</v>
      </c>
      <c r="AP10" s="375" t="s">
        <v>154</v>
      </c>
      <c r="AQ10" s="375" t="s">
        <v>193</v>
      </c>
      <c r="AR10" s="375" t="s">
        <v>152</v>
      </c>
      <c r="AS10" s="378"/>
      <c r="AT10" s="380"/>
      <c r="AU10" s="377"/>
      <c r="AV10" s="405"/>
      <c r="AW10" s="377"/>
      <c r="AX10" s="377"/>
      <c r="BJ10" s="377"/>
      <c r="BK10" s="377"/>
      <c r="BL10" s="406"/>
      <c r="BM10" s="377"/>
      <c r="BN10" s="379"/>
      <c r="BO10" s="378"/>
      <c r="BQ10" s="376" t="s">
        <v>712</v>
      </c>
      <c r="BR10" s="375" t="s">
        <v>154</v>
      </c>
      <c r="BS10" s="375" t="s">
        <v>211</v>
      </c>
      <c r="BT10" s="375" t="s">
        <v>152</v>
      </c>
      <c r="BU10" s="374">
        <v>119</v>
      </c>
    </row>
    <row r="11" spans="2:73" ht="10.5" customHeight="1" thickTop="1" x14ac:dyDescent="0.2">
      <c r="B11" s="374"/>
      <c r="D11" s="376"/>
      <c r="E11" s="375"/>
      <c r="F11" s="375"/>
      <c r="G11" s="375"/>
      <c r="H11" s="377"/>
      <c r="I11" s="377"/>
      <c r="J11" s="390"/>
      <c r="K11" s="381"/>
      <c r="L11" s="386"/>
      <c r="M11" s="377"/>
      <c r="R11" s="419"/>
      <c r="S11" s="419"/>
      <c r="T11" s="419"/>
      <c r="Y11" s="377"/>
      <c r="Z11" s="383"/>
      <c r="AA11" s="390"/>
      <c r="AB11" s="381"/>
      <c r="AC11" s="377"/>
      <c r="AD11" s="377"/>
      <c r="AF11" s="376"/>
      <c r="AG11" s="375"/>
      <c r="AH11" s="375"/>
      <c r="AI11" s="375"/>
      <c r="AJ11" s="374"/>
      <c r="AM11" s="374"/>
      <c r="AO11" s="376"/>
      <c r="AP11" s="375"/>
      <c r="AQ11" s="375"/>
      <c r="AR11" s="375"/>
      <c r="AS11" s="377"/>
      <c r="AT11" s="377"/>
      <c r="AU11" s="390"/>
      <c r="AV11" s="381"/>
      <c r="AW11" s="386"/>
      <c r="AX11" s="377"/>
      <c r="BJ11" s="377"/>
      <c r="BK11" s="383"/>
      <c r="BL11" s="390"/>
      <c r="BM11" s="381"/>
      <c r="BN11" s="377"/>
      <c r="BO11" s="377"/>
      <c r="BQ11" s="376"/>
      <c r="BR11" s="375"/>
      <c r="BS11" s="375"/>
      <c r="BT11" s="375"/>
      <c r="BU11" s="374"/>
    </row>
    <row r="12" spans="2:73" ht="10.5" customHeight="1" thickBot="1" x14ac:dyDescent="0.25">
      <c r="B12" s="374">
        <v>4</v>
      </c>
      <c r="D12" s="376" t="s">
        <v>711</v>
      </c>
      <c r="E12" s="375" t="s">
        <v>154</v>
      </c>
      <c r="F12" s="375" t="s">
        <v>157</v>
      </c>
      <c r="G12" s="375" t="s">
        <v>152</v>
      </c>
      <c r="H12" s="377"/>
      <c r="I12" s="377"/>
      <c r="J12" s="390"/>
      <c r="K12" s="381"/>
      <c r="L12" s="386"/>
      <c r="M12" s="377"/>
      <c r="R12" s="420" t="s">
        <v>710</v>
      </c>
      <c r="S12" s="420"/>
      <c r="T12" s="420"/>
      <c r="Y12" s="377"/>
      <c r="Z12" s="383"/>
      <c r="AA12" s="390"/>
      <c r="AB12" s="381"/>
      <c r="AC12" s="378"/>
      <c r="AD12" s="378"/>
      <c r="AF12" s="376" t="s">
        <v>709</v>
      </c>
      <c r="AG12" s="375" t="s">
        <v>154</v>
      </c>
      <c r="AH12" s="375" t="s">
        <v>174</v>
      </c>
      <c r="AI12" s="375" t="s">
        <v>152</v>
      </c>
      <c r="AJ12" s="374">
        <v>43</v>
      </c>
      <c r="AM12" s="374">
        <v>81</v>
      </c>
      <c r="AO12" s="376" t="s">
        <v>708</v>
      </c>
      <c r="AP12" s="375" t="s">
        <v>154</v>
      </c>
      <c r="AQ12" s="375" t="s">
        <v>239</v>
      </c>
      <c r="AR12" s="375" t="s">
        <v>152</v>
      </c>
      <c r="AS12" s="377"/>
      <c r="AT12" s="377"/>
      <c r="AU12" s="390"/>
      <c r="AV12" s="381"/>
      <c r="AW12" s="386"/>
      <c r="AX12" s="377"/>
      <c r="BJ12" s="377"/>
      <c r="BK12" s="383"/>
      <c r="BL12" s="390"/>
      <c r="BM12" s="381"/>
      <c r="BN12" s="394"/>
      <c r="BO12" s="394"/>
      <c r="BQ12" s="376" t="s">
        <v>468</v>
      </c>
      <c r="BR12" s="375" t="s">
        <v>154</v>
      </c>
      <c r="BS12" s="375" t="s">
        <v>181</v>
      </c>
      <c r="BT12" s="375" t="s">
        <v>152</v>
      </c>
      <c r="BU12" s="374">
        <v>120</v>
      </c>
    </row>
    <row r="13" spans="2:73" ht="10.5" customHeight="1" thickTop="1" thickBot="1" x14ac:dyDescent="0.25">
      <c r="B13" s="374"/>
      <c r="D13" s="376"/>
      <c r="E13" s="375"/>
      <c r="F13" s="375"/>
      <c r="G13" s="375"/>
      <c r="H13" s="392"/>
      <c r="I13" s="388"/>
      <c r="J13" s="412"/>
      <c r="K13" s="381"/>
      <c r="L13" s="386"/>
      <c r="M13" s="377"/>
      <c r="R13" s="420"/>
      <c r="S13" s="420"/>
      <c r="T13" s="420"/>
      <c r="Y13" s="377"/>
      <c r="Z13" s="383"/>
      <c r="AA13" s="390"/>
      <c r="AB13" s="414"/>
      <c r="AC13" s="377"/>
      <c r="AD13" s="377"/>
      <c r="AF13" s="376"/>
      <c r="AG13" s="375"/>
      <c r="AH13" s="375"/>
      <c r="AI13" s="375"/>
      <c r="AJ13" s="374"/>
      <c r="AM13" s="374"/>
      <c r="AO13" s="376"/>
      <c r="AP13" s="375"/>
      <c r="AQ13" s="375"/>
      <c r="AR13" s="375"/>
      <c r="AS13" s="392"/>
      <c r="AT13" s="388"/>
      <c r="AU13" s="412"/>
      <c r="AV13" s="381"/>
      <c r="AW13" s="386"/>
      <c r="AX13" s="377"/>
      <c r="BJ13" s="377"/>
      <c r="BK13" s="383"/>
      <c r="BL13" s="390"/>
      <c r="BM13" s="412"/>
      <c r="BN13" s="391"/>
      <c r="BO13" s="392"/>
      <c r="BQ13" s="376"/>
      <c r="BR13" s="375"/>
      <c r="BS13" s="375"/>
      <c r="BT13" s="375"/>
      <c r="BU13" s="374"/>
    </row>
    <row r="14" spans="2:73" ht="10.5" customHeight="1" thickTop="1" thickBot="1" x14ac:dyDescent="0.25">
      <c r="B14" s="374">
        <v>5</v>
      </c>
      <c r="D14" s="376" t="s">
        <v>707</v>
      </c>
      <c r="E14" s="375" t="s">
        <v>154</v>
      </c>
      <c r="F14" s="375" t="s">
        <v>174</v>
      </c>
      <c r="G14" s="375" t="s">
        <v>152</v>
      </c>
      <c r="H14" s="378"/>
      <c r="I14" s="378"/>
      <c r="J14" s="380"/>
      <c r="K14" s="377"/>
      <c r="L14" s="386"/>
      <c r="M14" s="377"/>
      <c r="R14" s="420"/>
      <c r="S14" s="420"/>
      <c r="T14" s="420"/>
      <c r="Y14" s="377"/>
      <c r="Z14" s="383"/>
      <c r="AA14" s="377"/>
      <c r="AB14" s="390"/>
      <c r="AC14" s="397"/>
      <c r="AD14" s="394"/>
      <c r="AF14" s="376" t="s">
        <v>483</v>
      </c>
      <c r="AG14" s="375" t="s">
        <v>154</v>
      </c>
      <c r="AH14" s="375" t="s">
        <v>193</v>
      </c>
      <c r="AI14" s="375" t="s">
        <v>152</v>
      </c>
      <c r="AJ14" s="374">
        <v>44</v>
      </c>
      <c r="AM14" s="374">
        <v>82</v>
      </c>
      <c r="AO14" s="376" t="s">
        <v>706</v>
      </c>
      <c r="AP14" s="375" t="s">
        <v>154</v>
      </c>
      <c r="AQ14" s="375" t="s">
        <v>202</v>
      </c>
      <c r="AR14" s="375" t="s">
        <v>152</v>
      </c>
      <c r="AS14" s="378"/>
      <c r="AT14" s="378"/>
      <c r="AU14" s="380"/>
      <c r="AV14" s="377"/>
      <c r="AW14" s="386"/>
      <c r="AX14" s="377"/>
      <c r="BJ14" s="377"/>
      <c r="BK14" s="383"/>
      <c r="BL14" s="377"/>
      <c r="BM14" s="379"/>
      <c r="BN14" s="378"/>
      <c r="BO14" s="378"/>
      <c r="BQ14" s="376" t="s">
        <v>486</v>
      </c>
      <c r="BR14" s="375" t="s">
        <v>154</v>
      </c>
      <c r="BS14" s="375" t="s">
        <v>245</v>
      </c>
      <c r="BT14" s="375" t="s">
        <v>152</v>
      </c>
      <c r="BU14" s="374">
        <v>121</v>
      </c>
    </row>
    <row r="15" spans="2:73" ht="10.5" customHeight="1" thickTop="1" thickBot="1" x14ac:dyDescent="0.25">
      <c r="B15" s="374"/>
      <c r="D15" s="376"/>
      <c r="E15" s="375"/>
      <c r="F15" s="375"/>
      <c r="G15" s="375"/>
      <c r="H15" s="377"/>
      <c r="I15" s="377"/>
      <c r="J15" s="377"/>
      <c r="K15" s="377"/>
      <c r="L15" s="405"/>
      <c r="M15" s="377"/>
      <c r="R15" s="420"/>
      <c r="S15" s="420"/>
      <c r="T15" s="420"/>
      <c r="Y15" s="377"/>
      <c r="Z15" s="406"/>
      <c r="AA15" s="377"/>
      <c r="AB15" s="377"/>
      <c r="AC15" s="392"/>
      <c r="AD15" s="392"/>
      <c r="AF15" s="376"/>
      <c r="AG15" s="375"/>
      <c r="AH15" s="375"/>
      <c r="AI15" s="375"/>
      <c r="AJ15" s="374"/>
      <c r="AM15" s="374"/>
      <c r="AO15" s="376"/>
      <c r="AP15" s="375"/>
      <c r="AQ15" s="375"/>
      <c r="AR15" s="375"/>
      <c r="AS15" s="377"/>
      <c r="AT15" s="377"/>
      <c r="AU15" s="377"/>
      <c r="AV15" s="377"/>
      <c r="AW15" s="405"/>
      <c r="AX15" s="377"/>
      <c r="BJ15" s="377"/>
      <c r="BK15" s="406"/>
      <c r="BL15" s="377"/>
      <c r="BM15" s="377"/>
      <c r="BN15" s="377"/>
      <c r="BO15" s="377"/>
      <c r="BQ15" s="376"/>
      <c r="BR15" s="375"/>
      <c r="BS15" s="375"/>
      <c r="BT15" s="375"/>
      <c r="BU15" s="374"/>
    </row>
    <row r="16" spans="2:73" ht="10.5" customHeight="1" thickTop="1" thickBot="1" x14ac:dyDescent="0.25">
      <c r="B16" s="374">
        <v>6</v>
      </c>
      <c r="D16" s="376" t="s">
        <v>705</v>
      </c>
      <c r="E16" s="375" t="s">
        <v>154</v>
      </c>
      <c r="F16" s="375" t="s">
        <v>218</v>
      </c>
      <c r="G16" s="375" t="s">
        <v>152</v>
      </c>
      <c r="H16" s="378"/>
      <c r="I16" s="378"/>
      <c r="J16" s="377"/>
      <c r="K16" s="390"/>
      <c r="L16" s="381"/>
      <c r="M16" s="386"/>
      <c r="R16" s="420"/>
      <c r="S16" s="420"/>
      <c r="T16" s="420"/>
      <c r="Y16" s="383"/>
      <c r="Z16" s="390"/>
      <c r="AA16" s="381"/>
      <c r="AB16" s="377"/>
      <c r="AC16" s="378"/>
      <c r="AD16" s="378"/>
      <c r="AF16" s="376" t="s">
        <v>468</v>
      </c>
      <c r="AG16" s="375" t="s">
        <v>154</v>
      </c>
      <c r="AH16" s="375" t="s">
        <v>245</v>
      </c>
      <c r="AI16" s="375" t="s">
        <v>152</v>
      </c>
      <c r="AJ16" s="374">
        <v>45</v>
      </c>
      <c r="AM16" s="374">
        <v>83</v>
      </c>
      <c r="AO16" s="376" t="s">
        <v>704</v>
      </c>
      <c r="AP16" s="375" t="s">
        <v>154</v>
      </c>
      <c r="AQ16" s="375" t="s">
        <v>211</v>
      </c>
      <c r="AR16" s="375" t="s">
        <v>152</v>
      </c>
      <c r="AS16" s="378"/>
      <c r="AT16" s="378"/>
      <c r="AU16" s="377"/>
      <c r="AV16" s="390"/>
      <c r="AW16" s="381"/>
      <c r="AX16" s="386"/>
      <c r="BJ16" s="377"/>
      <c r="BK16" s="395"/>
      <c r="BL16" s="381"/>
      <c r="BM16" s="377"/>
      <c r="BN16" s="378"/>
      <c r="BO16" s="378"/>
      <c r="BQ16" s="376" t="s">
        <v>703</v>
      </c>
      <c r="BR16" s="375" t="s">
        <v>154</v>
      </c>
      <c r="BS16" s="375" t="s">
        <v>239</v>
      </c>
      <c r="BT16" s="375" t="s">
        <v>152</v>
      </c>
      <c r="BU16" s="374">
        <v>122</v>
      </c>
    </row>
    <row r="17" spans="2:73" ht="10.5" customHeight="1" thickTop="1" thickBot="1" x14ac:dyDescent="0.25">
      <c r="B17" s="374"/>
      <c r="D17" s="376"/>
      <c r="E17" s="375"/>
      <c r="F17" s="375"/>
      <c r="G17" s="375"/>
      <c r="H17" s="377"/>
      <c r="I17" s="377"/>
      <c r="J17" s="405"/>
      <c r="K17" s="390"/>
      <c r="L17" s="381"/>
      <c r="M17" s="386"/>
      <c r="R17" s="420"/>
      <c r="S17" s="420"/>
      <c r="T17" s="420"/>
      <c r="Y17" s="383"/>
      <c r="Z17" s="390"/>
      <c r="AA17" s="381"/>
      <c r="AB17" s="406"/>
      <c r="AC17" s="377"/>
      <c r="AD17" s="377"/>
      <c r="AF17" s="376"/>
      <c r="AG17" s="375"/>
      <c r="AH17" s="375"/>
      <c r="AI17" s="375"/>
      <c r="AJ17" s="374"/>
      <c r="AM17" s="374"/>
      <c r="AO17" s="376"/>
      <c r="AP17" s="375"/>
      <c r="AQ17" s="375"/>
      <c r="AR17" s="375"/>
      <c r="AS17" s="377"/>
      <c r="AT17" s="377"/>
      <c r="AU17" s="405"/>
      <c r="AV17" s="390"/>
      <c r="AW17" s="381"/>
      <c r="AX17" s="386"/>
      <c r="BJ17" s="377"/>
      <c r="BK17" s="395"/>
      <c r="BL17" s="381"/>
      <c r="BM17" s="406"/>
      <c r="BN17" s="377"/>
      <c r="BO17" s="377"/>
      <c r="BQ17" s="376"/>
      <c r="BR17" s="375"/>
      <c r="BS17" s="375"/>
      <c r="BT17" s="375"/>
      <c r="BU17" s="374"/>
    </row>
    <row r="18" spans="2:73" ht="10.5" customHeight="1" thickTop="1" x14ac:dyDescent="0.2">
      <c r="B18" s="374">
        <v>7</v>
      </c>
      <c r="D18" s="376" t="s">
        <v>702</v>
      </c>
      <c r="E18" s="375" t="s">
        <v>154</v>
      </c>
      <c r="F18" s="375" t="s">
        <v>263</v>
      </c>
      <c r="G18" s="375" t="s">
        <v>152</v>
      </c>
      <c r="H18" s="394"/>
      <c r="I18" s="396"/>
      <c r="J18" s="381"/>
      <c r="K18" s="413"/>
      <c r="L18" s="381"/>
      <c r="M18" s="386"/>
      <c r="R18" s="420"/>
      <c r="S18" s="420"/>
      <c r="T18" s="420"/>
      <c r="Y18" s="383"/>
      <c r="Z18" s="390"/>
      <c r="AA18" s="395"/>
      <c r="AB18" s="395"/>
      <c r="AC18" s="397"/>
      <c r="AD18" s="394"/>
      <c r="AF18" s="376" t="s">
        <v>701</v>
      </c>
      <c r="AG18" s="375" t="s">
        <v>154</v>
      </c>
      <c r="AH18" s="375" t="s">
        <v>153</v>
      </c>
      <c r="AI18" s="375" t="s">
        <v>152</v>
      </c>
      <c r="AJ18" s="374">
        <v>46</v>
      </c>
      <c r="AM18" s="374">
        <v>84</v>
      </c>
      <c r="AO18" s="376" t="s">
        <v>700</v>
      </c>
      <c r="AP18" s="375" t="s">
        <v>154</v>
      </c>
      <c r="AQ18" s="375" t="s">
        <v>183</v>
      </c>
      <c r="AR18" s="375" t="s">
        <v>152</v>
      </c>
      <c r="AS18" s="394"/>
      <c r="AT18" s="396"/>
      <c r="AU18" s="395"/>
      <c r="AV18" s="395"/>
      <c r="AW18" s="381"/>
      <c r="AX18" s="386"/>
      <c r="BJ18" s="377"/>
      <c r="BK18" s="395"/>
      <c r="BL18" s="395"/>
      <c r="BM18" s="395"/>
      <c r="BN18" s="397"/>
      <c r="BO18" s="394"/>
      <c r="BQ18" s="376" t="s">
        <v>699</v>
      </c>
      <c r="BR18" s="375" t="s">
        <v>154</v>
      </c>
      <c r="BS18" s="375" t="s">
        <v>218</v>
      </c>
      <c r="BT18" s="375" t="s">
        <v>152</v>
      </c>
      <c r="BU18" s="374">
        <v>123</v>
      </c>
    </row>
    <row r="19" spans="2:73" ht="10.5" customHeight="1" thickBot="1" x14ac:dyDescent="0.25">
      <c r="B19" s="374"/>
      <c r="D19" s="376"/>
      <c r="E19" s="375"/>
      <c r="F19" s="375"/>
      <c r="G19" s="375"/>
      <c r="H19" s="377"/>
      <c r="I19" s="377"/>
      <c r="J19" s="377"/>
      <c r="K19" s="415"/>
      <c r="L19" s="381"/>
      <c r="M19" s="386"/>
      <c r="R19" s="420"/>
      <c r="S19" s="420"/>
      <c r="T19" s="420"/>
      <c r="Y19" s="383"/>
      <c r="Z19" s="390"/>
      <c r="AA19" s="412"/>
      <c r="AB19" s="381"/>
      <c r="AC19" s="392"/>
      <c r="AD19" s="392"/>
      <c r="AF19" s="376"/>
      <c r="AG19" s="375"/>
      <c r="AH19" s="375"/>
      <c r="AI19" s="375"/>
      <c r="AJ19" s="374"/>
      <c r="AM19" s="374"/>
      <c r="AO19" s="376"/>
      <c r="AP19" s="375"/>
      <c r="AQ19" s="375"/>
      <c r="AR19" s="375"/>
      <c r="AS19" s="377"/>
      <c r="AT19" s="377"/>
      <c r="AU19" s="390"/>
      <c r="AV19" s="412"/>
      <c r="AW19" s="381"/>
      <c r="AX19" s="386"/>
      <c r="BJ19" s="377"/>
      <c r="BK19" s="395"/>
      <c r="BL19" s="395"/>
      <c r="BM19" s="381"/>
      <c r="BN19" s="392"/>
      <c r="BO19" s="392"/>
      <c r="BQ19" s="376"/>
      <c r="BR19" s="375"/>
      <c r="BS19" s="375"/>
      <c r="BT19" s="375"/>
      <c r="BU19" s="374"/>
    </row>
    <row r="20" spans="2:73" ht="10.5" customHeight="1" thickTop="1" thickBot="1" x14ac:dyDescent="0.25">
      <c r="B20" s="374">
        <v>8</v>
      </c>
      <c r="D20" s="376" t="s">
        <v>423</v>
      </c>
      <c r="E20" s="375" t="s">
        <v>154</v>
      </c>
      <c r="F20" s="375" t="s">
        <v>229</v>
      </c>
      <c r="G20" s="375" t="s">
        <v>152</v>
      </c>
      <c r="H20" s="377"/>
      <c r="I20" s="377"/>
      <c r="J20" s="390"/>
      <c r="K20" s="377"/>
      <c r="L20" s="377"/>
      <c r="M20" s="386"/>
      <c r="R20" s="420"/>
      <c r="S20" s="420"/>
      <c r="T20" s="420"/>
      <c r="Y20" s="383"/>
      <c r="Z20" s="377"/>
      <c r="AA20" s="379"/>
      <c r="AB20" s="377"/>
      <c r="AC20" s="394"/>
      <c r="AD20" s="394"/>
      <c r="AF20" s="376" t="s">
        <v>698</v>
      </c>
      <c r="AG20" s="375" t="s">
        <v>154</v>
      </c>
      <c r="AH20" s="375" t="s">
        <v>255</v>
      </c>
      <c r="AI20" s="375" t="s">
        <v>152</v>
      </c>
      <c r="AJ20" s="374">
        <v>47</v>
      </c>
      <c r="AM20" s="374">
        <v>85</v>
      </c>
      <c r="AO20" s="376" t="s">
        <v>697</v>
      </c>
      <c r="AP20" s="375" t="s">
        <v>154</v>
      </c>
      <c r="AQ20" s="375" t="s">
        <v>174</v>
      </c>
      <c r="AR20" s="375" t="s">
        <v>152</v>
      </c>
      <c r="AS20" s="377"/>
      <c r="AT20" s="377"/>
      <c r="AU20" s="377"/>
      <c r="AV20" s="380"/>
      <c r="AW20" s="377"/>
      <c r="AX20" s="386"/>
      <c r="BJ20" s="377"/>
      <c r="BK20" s="395"/>
      <c r="BL20" s="412"/>
      <c r="BM20" s="381"/>
      <c r="BN20" s="377"/>
      <c r="BO20" s="378"/>
      <c r="BQ20" s="376" t="s">
        <v>696</v>
      </c>
      <c r="BR20" s="375" t="s">
        <v>154</v>
      </c>
      <c r="BS20" s="375" t="s">
        <v>272</v>
      </c>
      <c r="BT20" s="375" t="s">
        <v>152</v>
      </c>
      <c r="BU20" s="374">
        <v>124</v>
      </c>
    </row>
    <row r="21" spans="2:73" ht="10.5" customHeight="1" thickTop="1" thickBot="1" x14ac:dyDescent="0.25">
      <c r="B21" s="374"/>
      <c r="D21" s="376"/>
      <c r="E21" s="375"/>
      <c r="F21" s="375"/>
      <c r="G21" s="375"/>
      <c r="H21" s="392"/>
      <c r="I21" s="388"/>
      <c r="J21" s="412"/>
      <c r="K21" s="377"/>
      <c r="L21" s="377"/>
      <c r="M21" s="386"/>
      <c r="R21" s="420"/>
      <c r="S21" s="420"/>
      <c r="T21" s="420"/>
      <c r="Y21" s="383"/>
      <c r="Z21" s="377"/>
      <c r="AA21" s="383"/>
      <c r="AB21" s="382"/>
      <c r="AC21" s="391"/>
      <c r="AD21" s="392"/>
      <c r="AF21" s="376"/>
      <c r="AG21" s="375"/>
      <c r="AH21" s="375"/>
      <c r="AI21" s="375"/>
      <c r="AJ21" s="374"/>
      <c r="AM21" s="374"/>
      <c r="AO21" s="376"/>
      <c r="AP21" s="375"/>
      <c r="AQ21" s="375"/>
      <c r="AR21" s="375"/>
      <c r="AS21" s="392"/>
      <c r="AT21" s="388"/>
      <c r="AU21" s="387"/>
      <c r="AV21" s="386"/>
      <c r="AW21" s="377"/>
      <c r="AX21" s="386"/>
      <c r="BJ21" s="377"/>
      <c r="BK21" s="381"/>
      <c r="BL21" s="379"/>
      <c r="BM21" s="377"/>
      <c r="BN21" s="406"/>
      <c r="BO21" s="377"/>
      <c r="BQ21" s="376"/>
      <c r="BR21" s="375"/>
      <c r="BS21" s="375"/>
      <c r="BT21" s="375"/>
      <c r="BU21" s="374"/>
    </row>
    <row r="22" spans="2:73" ht="10.5" customHeight="1" thickTop="1" thickBot="1" x14ac:dyDescent="0.25">
      <c r="B22" s="374">
        <v>9</v>
      </c>
      <c r="D22" s="376" t="s">
        <v>466</v>
      </c>
      <c r="E22" s="375" t="s">
        <v>154</v>
      </c>
      <c r="F22" s="375" t="s">
        <v>159</v>
      </c>
      <c r="G22" s="375" t="s">
        <v>152</v>
      </c>
      <c r="H22" s="378"/>
      <c r="I22" s="378"/>
      <c r="J22" s="380"/>
      <c r="K22" s="377"/>
      <c r="L22" s="377"/>
      <c r="M22" s="386"/>
      <c r="R22" s="420"/>
      <c r="S22" s="420"/>
      <c r="T22" s="420"/>
      <c r="Y22" s="383"/>
      <c r="Z22" s="377"/>
      <c r="AA22" s="377"/>
      <c r="AB22" s="379"/>
      <c r="AC22" s="378"/>
      <c r="AD22" s="378"/>
      <c r="AF22" s="376" t="s">
        <v>695</v>
      </c>
      <c r="AG22" s="375" t="s">
        <v>154</v>
      </c>
      <c r="AH22" s="375" t="s">
        <v>163</v>
      </c>
      <c r="AI22" s="375" t="s">
        <v>152</v>
      </c>
      <c r="AJ22" s="374">
        <v>48</v>
      </c>
      <c r="AM22" s="374">
        <v>86</v>
      </c>
      <c r="AO22" s="376" t="s">
        <v>694</v>
      </c>
      <c r="AP22" s="375" t="s">
        <v>154</v>
      </c>
      <c r="AQ22" s="375" t="s">
        <v>159</v>
      </c>
      <c r="AR22" s="375" t="s">
        <v>152</v>
      </c>
      <c r="AS22" s="378"/>
      <c r="AT22" s="378"/>
      <c r="AU22" s="380"/>
      <c r="AV22" s="377"/>
      <c r="AW22" s="377"/>
      <c r="AX22" s="386"/>
      <c r="BJ22" s="377"/>
      <c r="BK22" s="381"/>
      <c r="BL22" s="383"/>
      <c r="BM22" s="390"/>
      <c r="BN22" s="395"/>
      <c r="BO22" s="397"/>
      <c r="BQ22" s="376" t="s">
        <v>503</v>
      </c>
      <c r="BR22" s="375" t="s">
        <v>154</v>
      </c>
      <c r="BS22" s="375" t="s">
        <v>193</v>
      </c>
      <c r="BT22" s="375" t="s">
        <v>152</v>
      </c>
      <c r="BU22" s="374">
        <v>125</v>
      </c>
    </row>
    <row r="23" spans="2:73" ht="10.5" customHeight="1" thickTop="1" thickBot="1" x14ac:dyDescent="0.25">
      <c r="B23" s="374"/>
      <c r="D23" s="376"/>
      <c r="E23" s="375"/>
      <c r="F23" s="375"/>
      <c r="G23" s="375"/>
      <c r="H23" s="377"/>
      <c r="I23" s="377"/>
      <c r="J23" s="377"/>
      <c r="K23" s="377"/>
      <c r="L23" s="377"/>
      <c r="M23" s="405"/>
      <c r="R23" s="420"/>
      <c r="S23" s="420"/>
      <c r="T23" s="420"/>
      <c r="Y23" s="406"/>
      <c r="Z23" s="377"/>
      <c r="AA23" s="377"/>
      <c r="AB23" s="377"/>
      <c r="AC23" s="377"/>
      <c r="AD23" s="377"/>
      <c r="AF23" s="376"/>
      <c r="AG23" s="375"/>
      <c r="AH23" s="375"/>
      <c r="AI23" s="375"/>
      <c r="AJ23" s="374"/>
      <c r="AM23" s="374"/>
      <c r="AO23" s="376"/>
      <c r="AP23" s="375"/>
      <c r="AQ23" s="375"/>
      <c r="AR23" s="375"/>
      <c r="AS23" s="377"/>
      <c r="AT23" s="377"/>
      <c r="AU23" s="377"/>
      <c r="AV23" s="377"/>
      <c r="AW23" s="377"/>
      <c r="AX23" s="405"/>
      <c r="BJ23" s="377"/>
      <c r="BK23" s="381"/>
      <c r="BL23" s="383"/>
      <c r="BM23" s="382"/>
      <c r="BN23" s="381"/>
      <c r="BO23" s="392"/>
      <c r="BQ23" s="376"/>
      <c r="BR23" s="375"/>
      <c r="BS23" s="375"/>
      <c r="BT23" s="375"/>
      <c r="BU23" s="374"/>
    </row>
    <row r="24" spans="2:73" ht="10.5" customHeight="1" thickTop="1" thickBot="1" x14ac:dyDescent="0.25">
      <c r="B24" s="374">
        <v>10</v>
      </c>
      <c r="D24" s="376" t="s">
        <v>693</v>
      </c>
      <c r="E24" s="375" t="s">
        <v>154</v>
      </c>
      <c r="F24" s="375" t="s">
        <v>197</v>
      </c>
      <c r="G24" s="375" t="s">
        <v>152</v>
      </c>
      <c r="H24" s="378"/>
      <c r="I24" s="378"/>
      <c r="J24" s="377"/>
      <c r="K24" s="377"/>
      <c r="L24" s="390"/>
      <c r="M24" s="381"/>
      <c r="N24" s="431"/>
      <c r="R24" s="420"/>
      <c r="S24" s="420"/>
      <c r="T24" s="420"/>
      <c r="Y24" s="395"/>
      <c r="Z24" s="381"/>
      <c r="AA24" s="377"/>
      <c r="AB24" s="377"/>
      <c r="AC24" s="378"/>
      <c r="AD24" s="378"/>
      <c r="AF24" s="376" t="s">
        <v>692</v>
      </c>
      <c r="AG24" s="375" t="s">
        <v>154</v>
      </c>
      <c r="AH24" s="375" t="s">
        <v>239</v>
      </c>
      <c r="AI24" s="375" t="s">
        <v>152</v>
      </c>
      <c r="AJ24" s="374">
        <v>49</v>
      </c>
      <c r="AM24" s="374">
        <v>87</v>
      </c>
      <c r="AO24" s="376" t="s">
        <v>691</v>
      </c>
      <c r="AP24" s="375" t="s">
        <v>154</v>
      </c>
      <c r="AQ24" s="375" t="s">
        <v>226</v>
      </c>
      <c r="AR24" s="375" t="s">
        <v>152</v>
      </c>
      <c r="AS24" s="378"/>
      <c r="AT24" s="378"/>
      <c r="AU24" s="377"/>
      <c r="AV24" s="377"/>
      <c r="AW24" s="390"/>
      <c r="AX24" s="381"/>
      <c r="AY24" s="431"/>
      <c r="BJ24" s="377"/>
      <c r="BK24" s="381"/>
      <c r="BL24" s="377"/>
      <c r="BM24" s="379"/>
      <c r="BN24" s="378"/>
      <c r="BO24" s="378"/>
      <c r="BQ24" s="376" t="s">
        <v>435</v>
      </c>
      <c r="BR24" s="375" t="s">
        <v>154</v>
      </c>
      <c r="BS24" s="375" t="s">
        <v>163</v>
      </c>
      <c r="BT24" s="375" t="s">
        <v>152</v>
      </c>
      <c r="BU24" s="374">
        <v>126</v>
      </c>
    </row>
    <row r="25" spans="2:73" ht="10.5" customHeight="1" thickTop="1" thickBot="1" x14ac:dyDescent="0.25">
      <c r="B25" s="374"/>
      <c r="D25" s="376"/>
      <c r="E25" s="375"/>
      <c r="F25" s="375"/>
      <c r="G25" s="375"/>
      <c r="H25" s="377"/>
      <c r="I25" s="377"/>
      <c r="J25" s="405"/>
      <c r="K25" s="377"/>
      <c r="L25" s="390"/>
      <c r="M25" s="381"/>
      <c r="N25" s="431"/>
      <c r="R25" s="420"/>
      <c r="S25" s="420"/>
      <c r="T25" s="420"/>
      <c r="Y25" s="395"/>
      <c r="Z25" s="381"/>
      <c r="AA25" s="377"/>
      <c r="AB25" s="406"/>
      <c r="AC25" s="377"/>
      <c r="AD25" s="377"/>
      <c r="AF25" s="376"/>
      <c r="AG25" s="375"/>
      <c r="AH25" s="375"/>
      <c r="AI25" s="375"/>
      <c r="AJ25" s="374"/>
      <c r="AM25" s="374"/>
      <c r="AO25" s="376"/>
      <c r="AP25" s="375"/>
      <c r="AQ25" s="375"/>
      <c r="AR25" s="375"/>
      <c r="AS25" s="377"/>
      <c r="AT25" s="377"/>
      <c r="AU25" s="405"/>
      <c r="AV25" s="377"/>
      <c r="AW25" s="390"/>
      <c r="AX25" s="381"/>
      <c r="AY25" s="431"/>
      <c r="BJ25" s="382"/>
      <c r="BK25" s="381"/>
      <c r="BL25" s="377"/>
      <c r="BM25" s="377"/>
      <c r="BN25" s="377"/>
      <c r="BO25" s="377"/>
      <c r="BQ25" s="376"/>
      <c r="BR25" s="375"/>
      <c r="BS25" s="375"/>
      <c r="BT25" s="375"/>
      <c r="BU25" s="374"/>
    </row>
    <row r="26" spans="2:73" ht="10.5" customHeight="1" thickTop="1" thickBot="1" x14ac:dyDescent="0.25">
      <c r="B26" s="374">
        <v>11</v>
      </c>
      <c r="D26" s="376" t="s">
        <v>690</v>
      </c>
      <c r="E26" s="375" t="s">
        <v>154</v>
      </c>
      <c r="F26" s="375" t="s">
        <v>211</v>
      </c>
      <c r="G26" s="375" t="s">
        <v>152</v>
      </c>
      <c r="H26" s="378"/>
      <c r="I26" s="390"/>
      <c r="J26" s="395"/>
      <c r="K26" s="377"/>
      <c r="L26" s="390"/>
      <c r="M26" s="381"/>
      <c r="N26" s="431"/>
      <c r="R26" s="420"/>
      <c r="S26" s="420"/>
      <c r="T26" s="420"/>
      <c r="Y26" s="395"/>
      <c r="Z26" s="381"/>
      <c r="AA26" s="377"/>
      <c r="AB26" s="395"/>
      <c r="AC26" s="381"/>
      <c r="AD26" s="378"/>
      <c r="AF26" s="376" t="s">
        <v>689</v>
      </c>
      <c r="AG26" s="375" t="s">
        <v>154</v>
      </c>
      <c r="AH26" s="375" t="s">
        <v>181</v>
      </c>
      <c r="AI26" s="375" t="s">
        <v>152</v>
      </c>
      <c r="AJ26" s="374">
        <v>50</v>
      </c>
      <c r="AM26" s="374">
        <v>88</v>
      </c>
      <c r="AO26" s="376" t="s">
        <v>688</v>
      </c>
      <c r="AP26" s="375" t="s">
        <v>154</v>
      </c>
      <c r="AQ26" s="375" t="s">
        <v>218</v>
      </c>
      <c r="AR26" s="375" t="s">
        <v>152</v>
      </c>
      <c r="AS26" s="377"/>
      <c r="AT26" s="390"/>
      <c r="AU26" s="395"/>
      <c r="AV26" s="377"/>
      <c r="AW26" s="390"/>
      <c r="AX26" s="381"/>
      <c r="AY26" s="431"/>
      <c r="BJ26" s="389"/>
      <c r="BK26" s="377"/>
      <c r="BL26" s="377"/>
      <c r="BM26" s="377"/>
      <c r="BN26" s="378"/>
      <c r="BO26" s="378"/>
      <c r="BQ26" s="376" t="s">
        <v>687</v>
      </c>
      <c r="BR26" s="375" t="s">
        <v>154</v>
      </c>
      <c r="BS26" s="375" t="s">
        <v>245</v>
      </c>
      <c r="BT26" s="375" t="s">
        <v>152</v>
      </c>
      <c r="BU26" s="374">
        <v>127</v>
      </c>
    </row>
    <row r="27" spans="2:73" ht="10.5" customHeight="1" thickTop="1" thickBot="1" x14ac:dyDescent="0.25">
      <c r="B27" s="374"/>
      <c r="D27" s="376"/>
      <c r="E27" s="375"/>
      <c r="F27" s="375"/>
      <c r="G27" s="375"/>
      <c r="H27" s="377"/>
      <c r="I27" s="415"/>
      <c r="J27" s="395"/>
      <c r="K27" s="377"/>
      <c r="L27" s="390"/>
      <c r="M27" s="381"/>
      <c r="N27" s="431"/>
      <c r="R27" s="420"/>
      <c r="S27" s="420"/>
      <c r="T27" s="420"/>
      <c r="Y27" s="395"/>
      <c r="Z27" s="381"/>
      <c r="AA27" s="377"/>
      <c r="AB27" s="395"/>
      <c r="AC27" s="414"/>
      <c r="AD27" s="377"/>
      <c r="AF27" s="376"/>
      <c r="AG27" s="375"/>
      <c r="AH27" s="375"/>
      <c r="AI27" s="375"/>
      <c r="AJ27" s="374"/>
      <c r="AM27" s="374"/>
      <c r="AO27" s="376"/>
      <c r="AP27" s="375"/>
      <c r="AQ27" s="375"/>
      <c r="AR27" s="375"/>
      <c r="AS27" s="388"/>
      <c r="AT27" s="412"/>
      <c r="AU27" s="395"/>
      <c r="AV27" s="377"/>
      <c r="AW27" s="390"/>
      <c r="AX27" s="381"/>
      <c r="AY27" s="431"/>
      <c r="BJ27" s="416"/>
      <c r="BK27" s="377"/>
      <c r="BL27" s="377"/>
      <c r="BM27" s="406"/>
      <c r="BN27" s="377"/>
      <c r="BO27" s="377"/>
      <c r="BQ27" s="376"/>
      <c r="BR27" s="375"/>
      <c r="BS27" s="375"/>
      <c r="BT27" s="375"/>
      <c r="BU27" s="374"/>
    </row>
    <row r="28" spans="2:73" ht="10.5" customHeight="1" thickTop="1" thickBot="1" x14ac:dyDescent="0.25">
      <c r="B28" s="374">
        <v>12</v>
      </c>
      <c r="D28" s="376" t="s">
        <v>446</v>
      </c>
      <c r="E28" s="375" t="s">
        <v>154</v>
      </c>
      <c r="F28" s="375" t="s">
        <v>193</v>
      </c>
      <c r="G28" s="375" t="s">
        <v>152</v>
      </c>
      <c r="H28" s="396"/>
      <c r="I28" s="377"/>
      <c r="J28" s="390"/>
      <c r="K28" s="387"/>
      <c r="L28" s="390"/>
      <c r="M28" s="381"/>
      <c r="N28" s="431"/>
      <c r="R28" s="419" t="s">
        <v>686</v>
      </c>
      <c r="S28" s="419"/>
      <c r="T28" s="419"/>
      <c r="Y28" s="395"/>
      <c r="Z28" s="381"/>
      <c r="AA28" s="382"/>
      <c r="AB28" s="381"/>
      <c r="AC28" s="390"/>
      <c r="AD28" s="397"/>
      <c r="AF28" s="376" t="s">
        <v>487</v>
      </c>
      <c r="AG28" s="375" t="s">
        <v>154</v>
      </c>
      <c r="AH28" s="375" t="s">
        <v>202</v>
      </c>
      <c r="AI28" s="375" t="s">
        <v>152</v>
      </c>
      <c r="AJ28" s="374">
        <v>51</v>
      </c>
      <c r="AM28" s="374">
        <v>89</v>
      </c>
      <c r="AO28" s="376" t="s">
        <v>685</v>
      </c>
      <c r="AP28" s="375" t="s">
        <v>154</v>
      </c>
      <c r="AQ28" s="375" t="s">
        <v>169</v>
      </c>
      <c r="AR28" s="375" t="s">
        <v>152</v>
      </c>
      <c r="AS28" s="378"/>
      <c r="AT28" s="380"/>
      <c r="AU28" s="390"/>
      <c r="AV28" s="387"/>
      <c r="AW28" s="390"/>
      <c r="AX28" s="381"/>
      <c r="AY28" s="431"/>
      <c r="BJ28" s="416"/>
      <c r="BK28" s="377"/>
      <c r="BL28" s="377"/>
      <c r="BM28" s="395"/>
      <c r="BN28" s="381"/>
      <c r="BO28" s="378"/>
      <c r="BQ28" s="376" t="s">
        <v>684</v>
      </c>
      <c r="BR28" s="375" t="s">
        <v>154</v>
      </c>
      <c r="BS28" s="375" t="s">
        <v>202</v>
      </c>
      <c r="BT28" s="375" t="s">
        <v>152</v>
      </c>
      <c r="BU28" s="374">
        <v>128</v>
      </c>
    </row>
    <row r="29" spans="2:73" ht="10.5" customHeight="1" thickTop="1" thickBot="1" x14ac:dyDescent="0.25">
      <c r="B29" s="374"/>
      <c r="D29" s="376"/>
      <c r="E29" s="375"/>
      <c r="F29" s="375"/>
      <c r="G29" s="375"/>
      <c r="H29" s="377"/>
      <c r="I29" s="377"/>
      <c r="J29" s="377"/>
      <c r="K29" s="404"/>
      <c r="L29" s="395"/>
      <c r="M29" s="381"/>
      <c r="N29" s="431"/>
      <c r="R29" s="419"/>
      <c r="S29" s="419"/>
      <c r="T29" s="419"/>
      <c r="Y29" s="395"/>
      <c r="Z29" s="416"/>
      <c r="AA29" s="379"/>
      <c r="AB29" s="377"/>
      <c r="AC29" s="377"/>
      <c r="AD29" s="392"/>
      <c r="AF29" s="376"/>
      <c r="AG29" s="375"/>
      <c r="AH29" s="375"/>
      <c r="AI29" s="375"/>
      <c r="AJ29" s="374"/>
      <c r="AM29" s="374"/>
      <c r="AO29" s="376"/>
      <c r="AP29" s="375"/>
      <c r="AQ29" s="375"/>
      <c r="AR29" s="375"/>
      <c r="AS29" s="377"/>
      <c r="AT29" s="377"/>
      <c r="AU29" s="377"/>
      <c r="AV29" s="404"/>
      <c r="AW29" s="395"/>
      <c r="AX29" s="381"/>
      <c r="AY29" s="431"/>
      <c r="BJ29" s="416"/>
      <c r="BK29" s="377"/>
      <c r="BL29" s="377"/>
      <c r="BM29" s="395"/>
      <c r="BN29" s="414"/>
      <c r="BO29" s="377"/>
      <c r="BQ29" s="376"/>
      <c r="BR29" s="375"/>
      <c r="BS29" s="375"/>
      <c r="BT29" s="375"/>
      <c r="BU29" s="374"/>
    </row>
    <row r="30" spans="2:73" ht="10.5" customHeight="1" thickTop="1" thickBot="1" x14ac:dyDescent="0.25">
      <c r="B30" s="374">
        <v>13</v>
      </c>
      <c r="D30" s="376" t="s">
        <v>423</v>
      </c>
      <c r="E30" s="375" t="s">
        <v>154</v>
      </c>
      <c r="F30" s="375" t="s">
        <v>159</v>
      </c>
      <c r="G30" s="375" t="s">
        <v>152</v>
      </c>
      <c r="H30" s="377"/>
      <c r="I30" s="377"/>
      <c r="J30" s="377"/>
      <c r="K30" s="413"/>
      <c r="L30" s="395"/>
      <c r="M30" s="381"/>
      <c r="N30" s="431"/>
      <c r="R30" s="419"/>
      <c r="S30" s="419"/>
      <c r="T30" s="419"/>
      <c r="Y30" s="395"/>
      <c r="Z30" s="416"/>
      <c r="AA30" s="383"/>
      <c r="AB30" s="377"/>
      <c r="AC30" s="394"/>
      <c r="AD30" s="394"/>
      <c r="AF30" s="376" t="s">
        <v>683</v>
      </c>
      <c r="AG30" s="375" t="s">
        <v>154</v>
      </c>
      <c r="AH30" s="375" t="s">
        <v>272</v>
      </c>
      <c r="AI30" s="375" t="s">
        <v>152</v>
      </c>
      <c r="AJ30" s="374">
        <v>52</v>
      </c>
      <c r="AM30" s="374">
        <v>90</v>
      </c>
      <c r="AO30" s="376" t="s">
        <v>682</v>
      </c>
      <c r="AP30" s="375" t="s">
        <v>154</v>
      </c>
      <c r="AQ30" s="375" t="s">
        <v>237</v>
      </c>
      <c r="AR30" s="375" t="s">
        <v>152</v>
      </c>
      <c r="AS30" s="377"/>
      <c r="AT30" s="377"/>
      <c r="AU30" s="377"/>
      <c r="AV30" s="413"/>
      <c r="AW30" s="395"/>
      <c r="AX30" s="381"/>
      <c r="AY30" s="431"/>
      <c r="BJ30" s="416"/>
      <c r="BK30" s="377"/>
      <c r="BL30" s="382"/>
      <c r="BM30" s="381"/>
      <c r="BN30" s="390"/>
      <c r="BO30" s="397"/>
      <c r="BQ30" s="376" t="s">
        <v>681</v>
      </c>
      <c r="BR30" s="375" t="s">
        <v>154</v>
      </c>
      <c r="BS30" s="375" t="s">
        <v>237</v>
      </c>
      <c r="BT30" s="375" t="s">
        <v>152</v>
      </c>
      <c r="BU30" s="374">
        <v>129</v>
      </c>
    </row>
    <row r="31" spans="2:73" ht="10.5" customHeight="1" thickTop="1" thickBot="1" x14ac:dyDescent="0.25">
      <c r="B31" s="374"/>
      <c r="D31" s="376"/>
      <c r="E31" s="375"/>
      <c r="F31" s="375"/>
      <c r="G31" s="375"/>
      <c r="H31" s="392"/>
      <c r="I31" s="388"/>
      <c r="J31" s="387"/>
      <c r="K31" s="413"/>
      <c r="L31" s="395"/>
      <c r="M31" s="381"/>
      <c r="N31" s="431"/>
      <c r="R31" s="419"/>
      <c r="S31" s="419"/>
      <c r="T31" s="419"/>
      <c r="Y31" s="395"/>
      <c r="Z31" s="416"/>
      <c r="AA31" s="383"/>
      <c r="AB31" s="382"/>
      <c r="AC31" s="391"/>
      <c r="AD31" s="392"/>
      <c r="AF31" s="376"/>
      <c r="AG31" s="375"/>
      <c r="AH31" s="375"/>
      <c r="AI31" s="375"/>
      <c r="AJ31" s="374"/>
      <c r="AM31" s="374"/>
      <c r="AO31" s="376"/>
      <c r="AP31" s="375"/>
      <c r="AQ31" s="375"/>
      <c r="AR31" s="375"/>
      <c r="AS31" s="392"/>
      <c r="AT31" s="388"/>
      <c r="AU31" s="387"/>
      <c r="AV31" s="413"/>
      <c r="AW31" s="395"/>
      <c r="AX31" s="381"/>
      <c r="AY31" s="431"/>
      <c r="BJ31" s="416"/>
      <c r="BK31" s="383"/>
      <c r="BL31" s="379"/>
      <c r="BM31" s="377"/>
      <c r="BN31" s="377"/>
      <c r="BO31" s="392"/>
      <c r="BQ31" s="376"/>
      <c r="BR31" s="375"/>
      <c r="BS31" s="375"/>
      <c r="BT31" s="375"/>
      <c r="BU31" s="374"/>
    </row>
    <row r="32" spans="2:73" ht="10.5" customHeight="1" thickTop="1" thickBot="1" x14ac:dyDescent="0.25">
      <c r="B32" s="374">
        <v>14</v>
      </c>
      <c r="D32" s="376" t="s">
        <v>680</v>
      </c>
      <c r="E32" s="375" t="s">
        <v>154</v>
      </c>
      <c r="F32" s="375" t="s">
        <v>179</v>
      </c>
      <c r="G32" s="375" t="s">
        <v>152</v>
      </c>
      <c r="H32" s="378"/>
      <c r="I32" s="378"/>
      <c r="J32" s="380"/>
      <c r="K32" s="390"/>
      <c r="L32" s="395"/>
      <c r="M32" s="381"/>
      <c r="N32" s="431"/>
      <c r="R32" s="419"/>
      <c r="S32" s="419"/>
      <c r="T32" s="419"/>
      <c r="Y32" s="395"/>
      <c r="Z32" s="416"/>
      <c r="AA32" s="377"/>
      <c r="AB32" s="379"/>
      <c r="AC32" s="378"/>
      <c r="AD32" s="378"/>
      <c r="AF32" s="376" t="s">
        <v>679</v>
      </c>
      <c r="AG32" s="375" t="s">
        <v>154</v>
      </c>
      <c r="AH32" s="375" t="s">
        <v>229</v>
      </c>
      <c r="AI32" s="375" t="s">
        <v>152</v>
      </c>
      <c r="AJ32" s="374">
        <v>53</v>
      </c>
      <c r="AM32" s="374">
        <v>91</v>
      </c>
      <c r="AO32" s="376" t="s">
        <v>432</v>
      </c>
      <c r="AP32" s="375" t="s">
        <v>154</v>
      </c>
      <c r="AQ32" s="375" t="s">
        <v>197</v>
      </c>
      <c r="AR32" s="375" t="s">
        <v>152</v>
      </c>
      <c r="AS32" s="378"/>
      <c r="AT32" s="378"/>
      <c r="AU32" s="380"/>
      <c r="AV32" s="390"/>
      <c r="AW32" s="395"/>
      <c r="AX32" s="381"/>
      <c r="AY32" s="431"/>
      <c r="BJ32" s="416"/>
      <c r="BK32" s="383"/>
      <c r="BL32" s="383"/>
      <c r="BM32" s="377"/>
      <c r="BN32" s="394"/>
      <c r="BO32" s="394"/>
      <c r="BQ32" s="376" t="s">
        <v>434</v>
      </c>
      <c r="BR32" s="375" t="s">
        <v>154</v>
      </c>
      <c r="BS32" s="375" t="s">
        <v>255</v>
      </c>
      <c r="BT32" s="375" t="s">
        <v>152</v>
      </c>
      <c r="BU32" s="374">
        <v>130</v>
      </c>
    </row>
    <row r="33" spans="2:73" ht="10.5" customHeight="1" thickTop="1" thickBot="1" x14ac:dyDescent="0.25">
      <c r="B33" s="374"/>
      <c r="D33" s="376"/>
      <c r="E33" s="375"/>
      <c r="F33" s="375"/>
      <c r="G33" s="375"/>
      <c r="H33" s="377"/>
      <c r="I33" s="377"/>
      <c r="J33" s="377"/>
      <c r="K33" s="390"/>
      <c r="L33" s="412"/>
      <c r="M33" s="381"/>
      <c r="N33" s="431"/>
      <c r="R33" s="419"/>
      <c r="S33" s="419"/>
      <c r="T33" s="419"/>
      <c r="Y33" s="395"/>
      <c r="Z33" s="414"/>
      <c r="AA33" s="377"/>
      <c r="AB33" s="377"/>
      <c r="AC33" s="377"/>
      <c r="AD33" s="377"/>
      <c r="AF33" s="376"/>
      <c r="AG33" s="375"/>
      <c r="AH33" s="375"/>
      <c r="AI33" s="375"/>
      <c r="AJ33" s="374"/>
      <c r="AM33" s="374"/>
      <c r="AO33" s="376"/>
      <c r="AP33" s="375"/>
      <c r="AQ33" s="375"/>
      <c r="AR33" s="375"/>
      <c r="AS33" s="377"/>
      <c r="AT33" s="377"/>
      <c r="AU33" s="377"/>
      <c r="AV33" s="390"/>
      <c r="AW33" s="412"/>
      <c r="AX33" s="381"/>
      <c r="AY33" s="431"/>
      <c r="BJ33" s="416"/>
      <c r="BK33" s="383"/>
      <c r="BL33" s="383"/>
      <c r="BM33" s="382"/>
      <c r="BN33" s="391"/>
      <c r="BO33" s="392"/>
      <c r="BQ33" s="376"/>
      <c r="BR33" s="375"/>
      <c r="BS33" s="375"/>
      <c r="BT33" s="375"/>
      <c r="BU33" s="374"/>
    </row>
    <row r="34" spans="2:73" ht="10.5" customHeight="1" thickTop="1" thickBot="1" x14ac:dyDescent="0.25">
      <c r="B34" s="374">
        <v>15</v>
      </c>
      <c r="D34" s="376" t="s">
        <v>678</v>
      </c>
      <c r="E34" s="375" t="s">
        <v>154</v>
      </c>
      <c r="F34" s="375" t="s">
        <v>255</v>
      </c>
      <c r="G34" s="375" t="s">
        <v>152</v>
      </c>
      <c r="H34" s="378"/>
      <c r="I34" s="378"/>
      <c r="J34" s="377"/>
      <c r="K34" s="377"/>
      <c r="L34" s="380"/>
      <c r="M34" s="377"/>
      <c r="N34" s="431"/>
      <c r="R34" s="419"/>
      <c r="S34" s="419"/>
      <c r="T34" s="419"/>
      <c r="Y34" s="381"/>
      <c r="Z34" s="390"/>
      <c r="AA34" s="381"/>
      <c r="AB34" s="377"/>
      <c r="AC34" s="378"/>
      <c r="AD34" s="378"/>
      <c r="AF34" s="376" t="s">
        <v>606</v>
      </c>
      <c r="AG34" s="375" t="s">
        <v>154</v>
      </c>
      <c r="AH34" s="375" t="s">
        <v>157</v>
      </c>
      <c r="AI34" s="375" t="s">
        <v>152</v>
      </c>
      <c r="AJ34" s="374">
        <v>54</v>
      </c>
      <c r="AM34" s="374">
        <v>92</v>
      </c>
      <c r="AO34" s="376" t="s">
        <v>677</v>
      </c>
      <c r="AP34" s="375" t="s">
        <v>154</v>
      </c>
      <c r="AQ34" s="375" t="s">
        <v>195</v>
      </c>
      <c r="AR34" s="375" t="s">
        <v>152</v>
      </c>
      <c r="AS34" s="378"/>
      <c r="AT34" s="378"/>
      <c r="AU34" s="377"/>
      <c r="AV34" s="377"/>
      <c r="AW34" s="380"/>
      <c r="AX34" s="377"/>
      <c r="AY34" s="431"/>
      <c r="BJ34" s="416"/>
      <c r="BK34" s="383"/>
      <c r="BL34" s="377"/>
      <c r="BM34" s="379"/>
      <c r="BN34" s="378"/>
      <c r="BO34" s="378"/>
      <c r="BQ34" s="376" t="s">
        <v>407</v>
      </c>
      <c r="BR34" s="375" t="s">
        <v>154</v>
      </c>
      <c r="BS34" s="375" t="s">
        <v>153</v>
      </c>
      <c r="BT34" s="375" t="s">
        <v>152</v>
      </c>
      <c r="BU34" s="374">
        <v>131</v>
      </c>
    </row>
    <row r="35" spans="2:73" ht="10.5" customHeight="1" thickTop="1" thickBot="1" x14ac:dyDescent="0.25">
      <c r="B35" s="374"/>
      <c r="D35" s="376"/>
      <c r="E35" s="375"/>
      <c r="F35" s="375"/>
      <c r="G35" s="375"/>
      <c r="H35" s="377"/>
      <c r="I35" s="377"/>
      <c r="J35" s="405"/>
      <c r="K35" s="377"/>
      <c r="L35" s="386"/>
      <c r="M35" s="377"/>
      <c r="N35" s="431"/>
      <c r="R35" s="419"/>
      <c r="S35" s="419"/>
      <c r="T35" s="419"/>
      <c r="Y35" s="381"/>
      <c r="Z35" s="377"/>
      <c r="AA35" s="381"/>
      <c r="AB35" s="406"/>
      <c r="AC35" s="377"/>
      <c r="AD35" s="377"/>
      <c r="AF35" s="376"/>
      <c r="AG35" s="375"/>
      <c r="AH35" s="375"/>
      <c r="AI35" s="375"/>
      <c r="AJ35" s="374"/>
      <c r="AM35" s="374"/>
      <c r="AO35" s="376"/>
      <c r="AP35" s="375"/>
      <c r="AQ35" s="375"/>
      <c r="AR35" s="375"/>
      <c r="AS35" s="377"/>
      <c r="AT35" s="377"/>
      <c r="AU35" s="405"/>
      <c r="AV35" s="377"/>
      <c r="AW35" s="386"/>
      <c r="AX35" s="377"/>
      <c r="AY35" s="431"/>
      <c r="BJ35" s="416"/>
      <c r="BK35" s="406"/>
      <c r="BL35" s="377"/>
      <c r="BM35" s="377"/>
      <c r="BN35" s="377"/>
      <c r="BO35" s="377"/>
      <c r="BQ35" s="376"/>
      <c r="BR35" s="375"/>
      <c r="BS35" s="375"/>
      <c r="BT35" s="375"/>
      <c r="BU35" s="374"/>
    </row>
    <row r="36" spans="2:73" ht="10.5" customHeight="1" thickTop="1" thickBot="1" x14ac:dyDescent="0.25">
      <c r="B36" s="374">
        <v>16</v>
      </c>
      <c r="D36" s="376" t="s">
        <v>676</v>
      </c>
      <c r="E36" s="375" t="s">
        <v>154</v>
      </c>
      <c r="F36" s="375" t="s">
        <v>181</v>
      </c>
      <c r="G36" s="375" t="s">
        <v>152</v>
      </c>
      <c r="H36" s="394"/>
      <c r="I36" s="396"/>
      <c r="J36" s="395"/>
      <c r="K36" s="381"/>
      <c r="L36" s="386"/>
      <c r="M36" s="377"/>
      <c r="N36" s="431"/>
      <c r="R36" s="419"/>
      <c r="S36" s="419"/>
      <c r="T36" s="419"/>
      <c r="Y36" s="381"/>
      <c r="Z36" s="377"/>
      <c r="AA36" s="395"/>
      <c r="AB36" s="395"/>
      <c r="AC36" s="397"/>
      <c r="AD36" s="394"/>
      <c r="AF36" s="376" t="s">
        <v>675</v>
      </c>
      <c r="AG36" s="375" t="s">
        <v>154</v>
      </c>
      <c r="AH36" s="375" t="s">
        <v>169</v>
      </c>
      <c r="AI36" s="375" t="s">
        <v>152</v>
      </c>
      <c r="AJ36" s="374">
        <v>55</v>
      </c>
      <c r="AM36" s="374">
        <v>93</v>
      </c>
      <c r="AO36" s="376" t="s">
        <v>456</v>
      </c>
      <c r="AP36" s="375" t="s">
        <v>154</v>
      </c>
      <c r="AQ36" s="375" t="s">
        <v>436</v>
      </c>
      <c r="AR36" s="375" t="s">
        <v>152</v>
      </c>
      <c r="AS36" s="394"/>
      <c r="AT36" s="396"/>
      <c r="AU36" s="395"/>
      <c r="AV36" s="381"/>
      <c r="AW36" s="386"/>
      <c r="AX36" s="377"/>
      <c r="AY36" s="431"/>
      <c r="BJ36" s="381"/>
      <c r="BK36" s="390"/>
      <c r="BL36" s="381"/>
      <c r="BM36" s="377"/>
      <c r="BN36" s="378"/>
      <c r="BO36" s="378"/>
      <c r="BQ36" s="376" t="s">
        <v>674</v>
      </c>
      <c r="BR36" s="375" t="s">
        <v>154</v>
      </c>
      <c r="BS36" s="375" t="s">
        <v>226</v>
      </c>
      <c r="BT36" s="375" t="s">
        <v>152</v>
      </c>
      <c r="BU36" s="374">
        <v>132</v>
      </c>
    </row>
    <row r="37" spans="2:73" ht="10.5" customHeight="1" thickTop="1" thickBot="1" x14ac:dyDescent="0.25">
      <c r="B37" s="374"/>
      <c r="D37" s="376"/>
      <c r="E37" s="375"/>
      <c r="F37" s="375"/>
      <c r="G37" s="375"/>
      <c r="H37" s="377"/>
      <c r="I37" s="377"/>
      <c r="J37" s="390"/>
      <c r="K37" s="381"/>
      <c r="L37" s="386"/>
      <c r="M37" s="377"/>
      <c r="N37" s="431"/>
      <c r="R37" s="418"/>
      <c r="S37" s="418"/>
      <c r="T37" s="418"/>
      <c r="Y37" s="381"/>
      <c r="Z37" s="377"/>
      <c r="AA37" s="395"/>
      <c r="AB37" s="381"/>
      <c r="AC37" s="392"/>
      <c r="AD37" s="392"/>
      <c r="AF37" s="376"/>
      <c r="AG37" s="375"/>
      <c r="AH37" s="375"/>
      <c r="AI37" s="375"/>
      <c r="AJ37" s="374"/>
      <c r="AM37" s="374"/>
      <c r="AO37" s="376"/>
      <c r="AP37" s="375"/>
      <c r="AQ37" s="375"/>
      <c r="AR37" s="375"/>
      <c r="AS37" s="377"/>
      <c r="AT37" s="377"/>
      <c r="AU37" s="390"/>
      <c r="AV37" s="381"/>
      <c r="AW37" s="386"/>
      <c r="AX37" s="377"/>
      <c r="AY37" s="431"/>
      <c r="BJ37" s="381"/>
      <c r="BK37" s="377"/>
      <c r="BL37" s="381"/>
      <c r="BM37" s="406"/>
      <c r="BN37" s="377"/>
      <c r="BO37" s="377"/>
      <c r="BQ37" s="376"/>
      <c r="BR37" s="375"/>
      <c r="BS37" s="375"/>
      <c r="BT37" s="375"/>
      <c r="BU37" s="374"/>
    </row>
    <row r="38" spans="2:73" ht="10.5" customHeight="1" thickTop="1" thickBot="1" x14ac:dyDescent="0.25">
      <c r="B38" s="374">
        <v>17</v>
      </c>
      <c r="D38" s="376" t="s">
        <v>673</v>
      </c>
      <c r="E38" s="375" t="s">
        <v>154</v>
      </c>
      <c r="F38" s="375" t="s">
        <v>169</v>
      </c>
      <c r="G38" s="375" t="s">
        <v>152</v>
      </c>
      <c r="H38" s="377"/>
      <c r="I38" s="377"/>
      <c r="J38" s="390"/>
      <c r="K38" s="387"/>
      <c r="L38" s="386"/>
      <c r="M38" s="377"/>
      <c r="N38" s="431"/>
      <c r="Y38" s="381"/>
      <c r="Z38" s="377"/>
      <c r="AA38" s="412"/>
      <c r="AB38" s="381"/>
      <c r="AC38" s="377"/>
      <c r="AD38" s="394"/>
      <c r="AF38" s="376" t="s">
        <v>434</v>
      </c>
      <c r="AG38" s="375" t="s">
        <v>154</v>
      </c>
      <c r="AH38" s="375" t="s">
        <v>218</v>
      </c>
      <c r="AI38" s="375" t="s">
        <v>152</v>
      </c>
      <c r="AJ38" s="374">
        <v>56</v>
      </c>
      <c r="AM38" s="374">
        <v>94</v>
      </c>
      <c r="AO38" s="376" t="s">
        <v>416</v>
      </c>
      <c r="AP38" s="375" t="s">
        <v>154</v>
      </c>
      <c r="AQ38" s="375" t="s">
        <v>181</v>
      </c>
      <c r="AR38" s="375" t="s">
        <v>152</v>
      </c>
      <c r="AS38" s="377"/>
      <c r="AT38" s="377"/>
      <c r="AU38" s="390"/>
      <c r="AV38" s="387"/>
      <c r="AW38" s="386"/>
      <c r="AX38" s="377"/>
      <c r="AY38" s="431"/>
      <c r="BJ38" s="381"/>
      <c r="BK38" s="377"/>
      <c r="BL38" s="416"/>
      <c r="BM38" s="390"/>
      <c r="BN38" s="397"/>
      <c r="BO38" s="394"/>
      <c r="BQ38" s="376" t="s">
        <v>672</v>
      </c>
      <c r="BR38" s="375" t="s">
        <v>154</v>
      </c>
      <c r="BS38" s="375" t="s">
        <v>197</v>
      </c>
      <c r="BT38" s="375" t="s">
        <v>152</v>
      </c>
      <c r="BU38" s="374">
        <v>133</v>
      </c>
    </row>
    <row r="39" spans="2:73" ht="10.5" customHeight="1" thickTop="1" thickBot="1" x14ac:dyDescent="0.25">
      <c r="B39" s="374"/>
      <c r="D39" s="376"/>
      <c r="E39" s="375"/>
      <c r="F39" s="375"/>
      <c r="G39" s="375"/>
      <c r="H39" s="388"/>
      <c r="I39" s="387"/>
      <c r="J39" s="377"/>
      <c r="K39" s="380"/>
      <c r="L39" s="377"/>
      <c r="M39" s="377"/>
      <c r="N39" s="431"/>
      <c r="Q39" s="369"/>
      <c r="U39" s="369"/>
      <c r="Y39" s="381"/>
      <c r="Z39" s="377"/>
      <c r="AA39" s="379"/>
      <c r="AB39" s="377"/>
      <c r="AC39" s="382"/>
      <c r="AD39" s="391"/>
      <c r="AF39" s="376"/>
      <c r="AG39" s="375"/>
      <c r="AH39" s="375"/>
      <c r="AI39" s="375"/>
      <c r="AJ39" s="374"/>
      <c r="AM39" s="374"/>
      <c r="AO39" s="376"/>
      <c r="AP39" s="375"/>
      <c r="AQ39" s="375"/>
      <c r="AR39" s="375"/>
      <c r="AS39" s="388"/>
      <c r="AT39" s="387"/>
      <c r="AU39" s="377"/>
      <c r="AV39" s="380"/>
      <c r="AW39" s="377"/>
      <c r="AX39" s="377"/>
      <c r="AY39" s="431"/>
      <c r="BB39" s="369"/>
      <c r="BF39" s="369"/>
      <c r="BJ39" s="381"/>
      <c r="BK39" s="377"/>
      <c r="BL39" s="416"/>
      <c r="BM39" s="377"/>
      <c r="BN39" s="392"/>
      <c r="BO39" s="392"/>
      <c r="BQ39" s="376"/>
      <c r="BR39" s="375"/>
      <c r="BS39" s="375"/>
      <c r="BT39" s="375"/>
      <c r="BU39" s="374"/>
    </row>
    <row r="40" spans="2:73" ht="10.5" customHeight="1" thickTop="1" thickBot="1" x14ac:dyDescent="0.25">
      <c r="B40" s="374">
        <v>18</v>
      </c>
      <c r="D40" s="376" t="s">
        <v>562</v>
      </c>
      <c r="E40" s="375" t="s">
        <v>154</v>
      </c>
      <c r="F40" s="375" t="s">
        <v>202</v>
      </c>
      <c r="G40" s="375" t="s">
        <v>152</v>
      </c>
      <c r="H40" s="378"/>
      <c r="I40" s="404"/>
      <c r="J40" s="381"/>
      <c r="K40" s="386"/>
      <c r="L40" s="377"/>
      <c r="M40" s="377"/>
      <c r="N40" s="431"/>
      <c r="Q40" s="408">
        <v>9</v>
      </c>
      <c r="R40" s="401"/>
      <c r="T40" s="407">
        <v>11</v>
      </c>
      <c r="U40" s="400"/>
      <c r="Y40" s="381"/>
      <c r="Z40" s="377"/>
      <c r="AA40" s="383"/>
      <c r="AB40" s="390"/>
      <c r="AC40" s="389"/>
      <c r="AD40" s="378"/>
      <c r="AF40" s="376" t="s">
        <v>671</v>
      </c>
      <c r="AG40" s="375" t="s">
        <v>154</v>
      </c>
      <c r="AH40" s="375" t="s">
        <v>197</v>
      </c>
      <c r="AI40" s="375" t="s">
        <v>152</v>
      </c>
      <c r="AJ40" s="374">
        <v>57</v>
      </c>
      <c r="AM40" s="374">
        <v>95</v>
      </c>
      <c r="AO40" s="376" t="s">
        <v>670</v>
      </c>
      <c r="AP40" s="375" t="s">
        <v>154</v>
      </c>
      <c r="AQ40" s="375" t="s">
        <v>272</v>
      </c>
      <c r="AR40" s="375" t="s">
        <v>152</v>
      </c>
      <c r="AS40" s="378"/>
      <c r="AT40" s="404"/>
      <c r="AU40" s="381"/>
      <c r="AV40" s="386"/>
      <c r="AW40" s="377"/>
      <c r="AX40" s="377"/>
      <c r="AY40" s="431"/>
      <c r="BB40" s="408">
        <v>7</v>
      </c>
      <c r="BC40" s="401"/>
      <c r="BE40" s="407">
        <v>11</v>
      </c>
      <c r="BF40" s="400"/>
      <c r="BJ40" s="381"/>
      <c r="BK40" s="377"/>
      <c r="BL40" s="414"/>
      <c r="BM40" s="377"/>
      <c r="BN40" s="377"/>
      <c r="BO40" s="378"/>
      <c r="BQ40" s="376" t="s">
        <v>669</v>
      </c>
      <c r="BR40" s="375" t="s">
        <v>154</v>
      </c>
      <c r="BS40" s="375" t="s">
        <v>263</v>
      </c>
      <c r="BT40" s="375" t="s">
        <v>152</v>
      </c>
      <c r="BU40" s="374">
        <v>134</v>
      </c>
    </row>
    <row r="41" spans="2:73" ht="10.5" customHeight="1" thickTop="1" thickBot="1" x14ac:dyDescent="0.25">
      <c r="B41" s="374"/>
      <c r="D41" s="376"/>
      <c r="E41" s="375"/>
      <c r="F41" s="375"/>
      <c r="G41" s="375"/>
      <c r="H41" s="377"/>
      <c r="I41" s="390"/>
      <c r="J41" s="387"/>
      <c r="K41" s="386"/>
      <c r="L41" s="377"/>
      <c r="M41" s="377"/>
      <c r="N41" s="431"/>
      <c r="Q41" s="402"/>
      <c r="R41" s="401"/>
      <c r="S41" s="393"/>
      <c r="T41" s="401"/>
      <c r="U41" s="400"/>
      <c r="Y41" s="381"/>
      <c r="Z41" s="377"/>
      <c r="AA41" s="383"/>
      <c r="AB41" s="382"/>
      <c r="AC41" s="381"/>
      <c r="AD41" s="377"/>
      <c r="AF41" s="376"/>
      <c r="AG41" s="375"/>
      <c r="AH41" s="375"/>
      <c r="AI41" s="375"/>
      <c r="AJ41" s="374"/>
      <c r="AM41" s="374"/>
      <c r="AO41" s="376"/>
      <c r="AP41" s="375"/>
      <c r="AQ41" s="375"/>
      <c r="AR41" s="375"/>
      <c r="AS41" s="377"/>
      <c r="AT41" s="390"/>
      <c r="AU41" s="387"/>
      <c r="AV41" s="386"/>
      <c r="AW41" s="377"/>
      <c r="AX41" s="377"/>
      <c r="AY41" s="431"/>
      <c r="BB41" s="402"/>
      <c r="BC41" s="401"/>
      <c r="BD41" s="393"/>
      <c r="BE41" s="401"/>
      <c r="BF41" s="400"/>
      <c r="BJ41" s="381"/>
      <c r="BK41" s="377"/>
      <c r="BL41" s="390"/>
      <c r="BM41" s="381"/>
      <c r="BN41" s="406"/>
      <c r="BO41" s="377"/>
      <c r="BQ41" s="376"/>
      <c r="BR41" s="375"/>
      <c r="BS41" s="375"/>
      <c r="BT41" s="375"/>
      <c r="BU41" s="374"/>
    </row>
    <row r="42" spans="2:73" ht="10.5" customHeight="1" thickTop="1" thickBot="1" x14ac:dyDescent="0.25">
      <c r="B42" s="374">
        <v>19</v>
      </c>
      <c r="D42" s="376" t="s">
        <v>456</v>
      </c>
      <c r="E42" s="375" t="s">
        <v>154</v>
      </c>
      <c r="F42" s="375" t="s">
        <v>245</v>
      </c>
      <c r="G42" s="375" t="s">
        <v>152</v>
      </c>
      <c r="H42" s="378"/>
      <c r="I42" s="378"/>
      <c r="J42" s="380"/>
      <c r="K42" s="377"/>
      <c r="L42" s="377"/>
      <c r="M42" s="377"/>
      <c r="N42" s="431"/>
      <c r="Q42" s="408">
        <v>11</v>
      </c>
      <c r="R42" s="401"/>
      <c r="T42" s="407">
        <v>8</v>
      </c>
      <c r="U42" s="400"/>
      <c r="Y42" s="381"/>
      <c r="Z42" s="377"/>
      <c r="AA42" s="377"/>
      <c r="AB42" s="379"/>
      <c r="AC42" s="378"/>
      <c r="AD42" s="378"/>
      <c r="AF42" s="376" t="s">
        <v>668</v>
      </c>
      <c r="AG42" s="375" t="s">
        <v>154</v>
      </c>
      <c r="AH42" s="375" t="s">
        <v>245</v>
      </c>
      <c r="AI42" s="375" t="s">
        <v>152</v>
      </c>
      <c r="AJ42" s="374">
        <v>58</v>
      </c>
      <c r="AM42" s="374">
        <v>96</v>
      </c>
      <c r="AO42" s="376" t="s">
        <v>667</v>
      </c>
      <c r="AP42" s="375" t="s">
        <v>154</v>
      </c>
      <c r="AQ42" s="375" t="s">
        <v>245</v>
      </c>
      <c r="AR42" s="375" t="s">
        <v>152</v>
      </c>
      <c r="AS42" s="378"/>
      <c r="AT42" s="378"/>
      <c r="AU42" s="380"/>
      <c r="AV42" s="377"/>
      <c r="AW42" s="377"/>
      <c r="AX42" s="377"/>
      <c r="AY42" s="431"/>
      <c r="BB42" s="408">
        <v>9</v>
      </c>
      <c r="BC42" s="401"/>
      <c r="BE42" s="407">
        <v>11</v>
      </c>
      <c r="BF42" s="400"/>
      <c r="BJ42" s="381"/>
      <c r="BK42" s="377"/>
      <c r="BL42" s="377"/>
      <c r="BM42" s="395"/>
      <c r="BN42" s="395"/>
      <c r="BO42" s="397"/>
      <c r="BQ42" s="376" t="s">
        <v>666</v>
      </c>
      <c r="BR42" s="375" t="s">
        <v>154</v>
      </c>
      <c r="BS42" s="375" t="s">
        <v>157</v>
      </c>
      <c r="BT42" s="375" t="s">
        <v>152</v>
      </c>
      <c r="BU42" s="374">
        <v>135</v>
      </c>
    </row>
    <row r="43" spans="2:73" ht="10.5" customHeight="1" thickTop="1" thickBot="1" x14ac:dyDescent="0.25">
      <c r="B43" s="374"/>
      <c r="D43" s="376"/>
      <c r="E43" s="375"/>
      <c r="F43" s="375"/>
      <c r="G43" s="375"/>
      <c r="H43" s="377"/>
      <c r="I43" s="377"/>
      <c r="J43" s="377"/>
      <c r="K43" s="377"/>
      <c r="L43" s="377"/>
      <c r="M43" s="377"/>
      <c r="N43" s="431"/>
      <c r="O43" s="398">
        <f>IF(Q40="","",IF(Q40&gt;T40,1,0)+IF(Q42&gt;T42,1,0)+IF(Q44&gt;T44,1,0)+IF(Q46&gt;T46,1,0)+IF(Q48&gt;T48,1,0))</f>
        <v>2</v>
      </c>
      <c r="P43" s="403"/>
      <c r="Q43" s="402"/>
      <c r="R43" s="401"/>
      <c r="S43" s="393"/>
      <c r="T43" s="401"/>
      <c r="U43" s="400"/>
      <c r="V43" s="399">
        <f>IF(Q40="","",IF(Q40&lt;T40,1,0)+IF(Q42&lt;T42,1,0)+IF(Q44&lt;T44,1,0)+IF(Q46&lt;T46,1,0)+IF(Q48&lt;T48,1,0))</f>
        <v>3</v>
      </c>
      <c r="W43" s="398"/>
      <c r="Y43" s="381"/>
      <c r="Z43" s="377"/>
      <c r="AA43" s="377"/>
      <c r="AB43" s="377"/>
      <c r="AC43" s="377"/>
      <c r="AD43" s="377"/>
      <c r="AF43" s="376"/>
      <c r="AG43" s="375"/>
      <c r="AH43" s="375"/>
      <c r="AI43" s="375"/>
      <c r="AJ43" s="374"/>
      <c r="AM43" s="374"/>
      <c r="AO43" s="376"/>
      <c r="AP43" s="375"/>
      <c r="AQ43" s="375"/>
      <c r="AR43" s="375"/>
      <c r="AS43" s="377"/>
      <c r="AT43" s="377"/>
      <c r="AU43" s="377"/>
      <c r="AV43" s="377"/>
      <c r="AW43" s="377"/>
      <c r="AX43" s="377"/>
      <c r="AY43" s="431"/>
      <c r="AZ43" s="398">
        <f>IF(BB40="","",IF(BB40&gt;BE40,1,0)+IF(BB42&gt;BE42,1,0)+IF(BB44&gt;BE44,1,0)+IF(BB46&gt;BE46,1,0)+IF(BB48&gt;BE48,1,0))</f>
        <v>2</v>
      </c>
      <c r="BA43" s="403"/>
      <c r="BB43" s="402"/>
      <c r="BC43" s="401"/>
      <c r="BD43" s="393"/>
      <c r="BE43" s="401"/>
      <c r="BF43" s="400"/>
      <c r="BG43" s="399">
        <f>IF(BB40="","",IF(BB40&lt;BE40,1,0)+IF(BB42&lt;BE42,1,0)+IF(BB44&lt;BE44,1,0)+IF(BB46&lt;BE46,1,0)+IF(BB48&lt;BE48,1,0))</f>
        <v>3</v>
      </c>
      <c r="BH43" s="398"/>
      <c r="BJ43" s="381"/>
      <c r="BK43" s="377"/>
      <c r="BL43" s="377"/>
      <c r="BM43" s="412"/>
      <c r="BN43" s="381"/>
      <c r="BO43" s="392"/>
      <c r="BQ43" s="376"/>
      <c r="BR43" s="375"/>
      <c r="BS43" s="375"/>
      <c r="BT43" s="375"/>
      <c r="BU43" s="374"/>
    </row>
    <row r="44" spans="2:73" ht="10.5" customHeight="1" thickTop="1" thickBot="1" x14ac:dyDescent="0.25">
      <c r="B44" s="374">
        <v>20</v>
      </c>
      <c r="D44" s="376" t="s">
        <v>665</v>
      </c>
      <c r="E44" s="375" t="s">
        <v>154</v>
      </c>
      <c r="F44" s="375" t="s">
        <v>159</v>
      </c>
      <c r="G44" s="375" t="s">
        <v>152</v>
      </c>
      <c r="H44" s="378"/>
      <c r="I44" s="378"/>
      <c r="J44" s="377"/>
      <c r="K44" s="377"/>
      <c r="L44" s="377"/>
      <c r="M44" s="377"/>
      <c r="N44" s="430"/>
      <c r="O44" s="398"/>
      <c r="P44" s="403"/>
      <c r="Q44" s="408">
        <v>11</v>
      </c>
      <c r="R44" s="401"/>
      <c r="T44" s="407">
        <v>8</v>
      </c>
      <c r="U44" s="400"/>
      <c r="V44" s="399"/>
      <c r="W44" s="398"/>
      <c r="X44" s="429"/>
      <c r="Y44" s="381"/>
      <c r="Z44" s="377"/>
      <c r="AA44" s="377"/>
      <c r="AB44" s="377"/>
      <c r="AC44" s="378"/>
      <c r="AD44" s="378"/>
      <c r="AF44" s="376" t="s">
        <v>587</v>
      </c>
      <c r="AG44" s="375" t="s">
        <v>154</v>
      </c>
      <c r="AH44" s="375" t="s">
        <v>226</v>
      </c>
      <c r="AI44" s="375" t="s">
        <v>152</v>
      </c>
      <c r="AJ44" s="374">
        <v>59</v>
      </c>
      <c r="AM44" s="374">
        <v>97</v>
      </c>
      <c r="AO44" s="376" t="s">
        <v>664</v>
      </c>
      <c r="AP44" s="375" t="s">
        <v>154</v>
      </c>
      <c r="AQ44" s="375" t="s">
        <v>163</v>
      </c>
      <c r="AR44" s="375" t="s">
        <v>152</v>
      </c>
      <c r="AS44" s="378"/>
      <c r="AT44" s="378"/>
      <c r="AU44" s="377"/>
      <c r="AV44" s="377"/>
      <c r="AW44" s="377"/>
      <c r="AX44" s="377"/>
      <c r="AY44" s="430"/>
      <c r="AZ44" s="398"/>
      <c r="BA44" s="403"/>
      <c r="BB44" s="408">
        <v>11</v>
      </c>
      <c r="BC44" s="401"/>
      <c r="BE44" s="407">
        <v>7</v>
      </c>
      <c r="BF44" s="400"/>
      <c r="BG44" s="399"/>
      <c r="BH44" s="398"/>
      <c r="BI44" s="429"/>
      <c r="BJ44" s="381"/>
      <c r="BK44" s="377"/>
      <c r="BL44" s="377"/>
      <c r="BM44" s="379"/>
      <c r="BN44" s="378"/>
      <c r="BO44" s="378"/>
      <c r="BQ44" s="376" t="s">
        <v>563</v>
      </c>
      <c r="BR44" s="375" t="s">
        <v>154</v>
      </c>
      <c r="BS44" s="375" t="s">
        <v>159</v>
      </c>
      <c r="BT44" s="375" t="s">
        <v>152</v>
      </c>
      <c r="BU44" s="374">
        <v>136</v>
      </c>
    </row>
    <row r="45" spans="2:73" ht="10.5" customHeight="1" thickTop="1" thickBot="1" x14ac:dyDescent="0.25">
      <c r="B45" s="374"/>
      <c r="D45" s="376"/>
      <c r="E45" s="375"/>
      <c r="F45" s="375"/>
      <c r="G45" s="375"/>
      <c r="H45" s="377"/>
      <c r="I45" s="377"/>
      <c r="J45" s="405"/>
      <c r="K45" s="377"/>
      <c r="L45" s="377"/>
      <c r="M45" s="390"/>
      <c r="N45" s="428"/>
      <c r="O45" s="398"/>
      <c r="P45" s="403"/>
      <c r="Q45" s="402"/>
      <c r="R45" s="401"/>
      <c r="S45" s="393"/>
      <c r="T45" s="401"/>
      <c r="U45" s="400"/>
      <c r="V45" s="399"/>
      <c r="W45" s="398"/>
      <c r="X45" s="427"/>
      <c r="Y45" s="377"/>
      <c r="Z45" s="377"/>
      <c r="AA45" s="377"/>
      <c r="AB45" s="406"/>
      <c r="AC45" s="377"/>
      <c r="AD45" s="377"/>
      <c r="AF45" s="376"/>
      <c r="AG45" s="375"/>
      <c r="AH45" s="375"/>
      <c r="AI45" s="375"/>
      <c r="AJ45" s="374"/>
      <c r="AM45" s="374"/>
      <c r="AO45" s="376"/>
      <c r="AP45" s="375"/>
      <c r="AQ45" s="375"/>
      <c r="AR45" s="375"/>
      <c r="AS45" s="377"/>
      <c r="AT45" s="377"/>
      <c r="AU45" s="405"/>
      <c r="AV45" s="377"/>
      <c r="AW45" s="377"/>
      <c r="AX45" s="390"/>
      <c r="AY45" s="428"/>
      <c r="AZ45" s="398"/>
      <c r="BA45" s="403"/>
      <c r="BB45" s="402"/>
      <c r="BC45" s="401"/>
      <c r="BD45" s="393"/>
      <c r="BE45" s="401"/>
      <c r="BF45" s="400"/>
      <c r="BG45" s="399"/>
      <c r="BH45" s="398"/>
      <c r="BI45" s="427"/>
      <c r="BJ45" s="377"/>
      <c r="BK45" s="377"/>
      <c r="BL45" s="377"/>
      <c r="BM45" s="377"/>
      <c r="BN45" s="377"/>
      <c r="BO45" s="377"/>
      <c r="BQ45" s="376"/>
      <c r="BR45" s="375"/>
      <c r="BS45" s="375"/>
      <c r="BT45" s="375"/>
      <c r="BU45" s="374"/>
    </row>
    <row r="46" spans="2:73" ht="10.5" customHeight="1" thickTop="1" thickBot="1" x14ac:dyDescent="0.25">
      <c r="B46" s="374">
        <v>21</v>
      </c>
      <c r="D46" s="376" t="s">
        <v>587</v>
      </c>
      <c r="E46" s="375" t="s">
        <v>154</v>
      </c>
      <c r="F46" s="375" t="s">
        <v>177</v>
      </c>
      <c r="G46" s="375" t="s">
        <v>152</v>
      </c>
      <c r="H46" s="377"/>
      <c r="I46" s="390"/>
      <c r="J46" s="395"/>
      <c r="K46" s="377"/>
      <c r="L46" s="377"/>
      <c r="M46" s="390"/>
      <c r="O46" s="398"/>
      <c r="P46" s="403"/>
      <c r="Q46" s="408">
        <v>5</v>
      </c>
      <c r="R46" s="401"/>
      <c r="T46" s="407">
        <v>11</v>
      </c>
      <c r="U46" s="400"/>
      <c r="V46" s="399"/>
      <c r="W46" s="398"/>
      <c r="X46" s="426"/>
      <c r="Y46" s="377"/>
      <c r="Z46" s="377"/>
      <c r="AA46" s="383"/>
      <c r="AB46" s="390"/>
      <c r="AC46" s="381"/>
      <c r="AD46" s="378"/>
      <c r="AF46" s="376" t="s">
        <v>421</v>
      </c>
      <c r="AG46" s="375" t="s">
        <v>154</v>
      </c>
      <c r="AH46" s="375" t="s">
        <v>159</v>
      </c>
      <c r="AI46" s="375" t="s">
        <v>152</v>
      </c>
      <c r="AJ46" s="374">
        <v>60</v>
      </c>
      <c r="AM46" s="374">
        <v>98</v>
      </c>
      <c r="AO46" s="376" t="s">
        <v>663</v>
      </c>
      <c r="AP46" s="375" t="s">
        <v>154</v>
      </c>
      <c r="AQ46" s="375" t="s">
        <v>174</v>
      </c>
      <c r="AR46" s="375" t="s">
        <v>152</v>
      </c>
      <c r="AS46" s="377"/>
      <c r="AT46" s="390"/>
      <c r="AU46" s="395"/>
      <c r="AV46" s="377"/>
      <c r="AW46" s="377"/>
      <c r="AX46" s="390"/>
      <c r="AZ46" s="398"/>
      <c r="BA46" s="403"/>
      <c r="BB46" s="408">
        <v>14</v>
      </c>
      <c r="BC46" s="401"/>
      <c r="BE46" s="407">
        <v>12</v>
      </c>
      <c r="BF46" s="400"/>
      <c r="BG46" s="399"/>
      <c r="BH46" s="398"/>
      <c r="BI46" s="426"/>
      <c r="BJ46" s="377"/>
      <c r="BK46" s="377"/>
      <c r="BL46" s="377"/>
      <c r="BM46" s="377"/>
      <c r="BN46" s="378"/>
      <c r="BO46" s="378"/>
      <c r="BQ46" s="376" t="s">
        <v>662</v>
      </c>
      <c r="BR46" s="375" t="s">
        <v>154</v>
      </c>
      <c r="BS46" s="375" t="s">
        <v>159</v>
      </c>
      <c r="BT46" s="375" t="s">
        <v>152</v>
      </c>
      <c r="BU46" s="374">
        <v>137</v>
      </c>
    </row>
    <row r="47" spans="2:73" ht="10.5" customHeight="1" thickTop="1" thickBot="1" x14ac:dyDescent="0.25">
      <c r="B47" s="374"/>
      <c r="D47" s="376"/>
      <c r="E47" s="375"/>
      <c r="F47" s="375"/>
      <c r="G47" s="375"/>
      <c r="H47" s="388"/>
      <c r="I47" s="412"/>
      <c r="J47" s="395"/>
      <c r="K47" s="377"/>
      <c r="L47" s="377"/>
      <c r="M47" s="390"/>
      <c r="Q47" s="402"/>
      <c r="R47" s="401"/>
      <c r="S47" s="393"/>
      <c r="T47" s="401"/>
      <c r="U47" s="400"/>
      <c r="X47" s="426"/>
      <c r="Y47" s="377"/>
      <c r="Z47" s="377"/>
      <c r="AA47" s="383"/>
      <c r="AB47" s="390"/>
      <c r="AC47" s="414"/>
      <c r="AD47" s="377"/>
      <c r="AF47" s="376"/>
      <c r="AG47" s="375"/>
      <c r="AH47" s="375"/>
      <c r="AI47" s="375"/>
      <c r="AJ47" s="374"/>
      <c r="AM47" s="374"/>
      <c r="AO47" s="376"/>
      <c r="AP47" s="375"/>
      <c r="AQ47" s="375"/>
      <c r="AR47" s="375"/>
      <c r="AS47" s="388"/>
      <c r="AT47" s="412"/>
      <c r="AU47" s="395"/>
      <c r="AV47" s="377"/>
      <c r="AW47" s="377"/>
      <c r="AX47" s="390"/>
      <c r="BB47" s="402"/>
      <c r="BC47" s="401"/>
      <c r="BD47" s="393"/>
      <c r="BE47" s="401"/>
      <c r="BF47" s="400"/>
      <c r="BI47" s="426"/>
      <c r="BJ47" s="377"/>
      <c r="BK47" s="377"/>
      <c r="BL47" s="377"/>
      <c r="BM47" s="406"/>
      <c r="BN47" s="377"/>
      <c r="BO47" s="377"/>
      <c r="BQ47" s="376"/>
      <c r="BR47" s="375"/>
      <c r="BS47" s="375"/>
      <c r="BT47" s="375"/>
      <c r="BU47" s="374"/>
    </row>
    <row r="48" spans="2:73" ht="10.5" customHeight="1" thickTop="1" thickBot="1" x14ac:dyDescent="0.25">
      <c r="B48" s="374">
        <v>22</v>
      </c>
      <c r="D48" s="376" t="s">
        <v>661</v>
      </c>
      <c r="E48" s="375" t="s">
        <v>154</v>
      </c>
      <c r="F48" s="375" t="s">
        <v>183</v>
      </c>
      <c r="G48" s="375" t="s">
        <v>152</v>
      </c>
      <c r="H48" s="378"/>
      <c r="I48" s="380"/>
      <c r="J48" s="390"/>
      <c r="K48" s="387"/>
      <c r="L48" s="377"/>
      <c r="M48" s="390"/>
      <c r="Q48" s="408">
        <v>11</v>
      </c>
      <c r="R48" s="401"/>
      <c r="T48" s="407">
        <v>13</v>
      </c>
      <c r="U48" s="400"/>
      <c r="X48" s="426"/>
      <c r="Y48" s="377"/>
      <c r="Z48" s="377"/>
      <c r="AA48" s="406"/>
      <c r="AB48" s="377"/>
      <c r="AC48" s="390"/>
      <c r="AD48" s="397"/>
      <c r="AF48" s="376" t="s">
        <v>660</v>
      </c>
      <c r="AG48" s="375" t="s">
        <v>154</v>
      </c>
      <c r="AH48" s="375" t="s">
        <v>187</v>
      </c>
      <c r="AI48" s="375" t="s">
        <v>152</v>
      </c>
      <c r="AJ48" s="374">
        <v>61</v>
      </c>
      <c r="AM48" s="374">
        <v>99</v>
      </c>
      <c r="AO48" s="376" t="s">
        <v>659</v>
      </c>
      <c r="AP48" s="375" t="s">
        <v>154</v>
      </c>
      <c r="AQ48" s="375" t="s">
        <v>245</v>
      </c>
      <c r="AR48" s="375" t="s">
        <v>152</v>
      </c>
      <c r="AS48" s="378"/>
      <c r="AT48" s="380"/>
      <c r="AU48" s="390"/>
      <c r="AV48" s="387"/>
      <c r="AW48" s="377"/>
      <c r="AX48" s="390"/>
      <c r="BB48" s="408">
        <v>10</v>
      </c>
      <c r="BC48" s="401"/>
      <c r="BE48" s="407">
        <v>12</v>
      </c>
      <c r="BF48" s="400"/>
      <c r="BI48" s="426"/>
      <c r="BJ48" s="377"/>
      <c r="BK48" s="377"/>
      <c r="BL48" s="383"/>
      <c r="BM48" s="390"/>
      <c r="BN48" s="381"/>
      <c r="BO48" s="378"/>
      <c r="BQ48" s="376" t="s">
        <v>658</v>
      </c>
      <c r="BR48" s="375" t="s">
        <v>154</v>
      </c>
      <c r="BS48" s="375" t="s">
        <v>243</v>
      </c>
      <c r="BT48" s="375" t="s">
        <v>152</v>
      </c>
      <c r="BU48" s="374">
        <v>138</v>
      </c>
    </row>
    <row r="49" spans="2:73" ht="10.5" customHeight="1" thickTop="1" thickBot="1" x14ac:dyDescent="0.25">
      <c r="B49" s="374"/>
      <c r="D49" s="376"/>
      <c r="E49" s="375"/>
      <c r="F49" s="375"/>
      <c r="G49" s="375"/>
      <c r="H49" s="377"/>
      <c r="I49" s="377"/>
      <c r="J49" s="377"/>
      <c r="K49" s="380"/>
      <c r="L49" s="386"/>
      <c r="M49" s="390"/>
      <c r="Q49" s="402"/>
      <c r="R49" s="401"/>
      <c r="S49" s="393"/>
      <c r="T49" s="401"/>
      <c r="U49" s="400"/>
      <c r="X49" s="426"/>
      <c r="Y49" s="377"/>
      <c r="Z49" s="377"/>
      <c r="AA49" s="395"/>
      <c r="AB49" s="381"/>
      <c r="AC49" s="377"/>
      <c r="AD49" s="392"/>
      <c r="AF49" s="376"/>
      <c r="AG49" s="375"/>
      <c r="AH49" s="375"/>
      <c r="AI49" s="375"/>
      <c r="AJ49" s="374"/>
      <c r="AM49" s="374"/>
      <c r="AO49" s="376"/>
      <c r="AP49" s="375"/>
      <c r="AQ49" s="375"/>
      <c r="AR49" s="375"/>
      <c r="AS49" s="377"/>
      <c r="AT49" s="377"/>
      <c r="AU49" s="377"/>
      <c r="AV49" s="404"/>
      <c r="AW49" s="377"/>
      <c r="AX49" s="390"/>
      <c r="BB49" s="402"/>
      <c r="BC49" s="401"/>
      <c r="BD49" s="393"/>
      <c r="BE49" s="401"/>
      <c r="BF49" s="400"/>
      <c r="BI49" s="426"/>
      <c r="BJ49" s="377"/>
      <c r="BK49" s="377"/>
      <c r="BL49" s="383"/>
      <c r="BM49" s="390"/>
      <c r="BN49" s="414"/>
      <c r="BO49" s="377"/>
      <c r="BQ49" s="376"/>
      <c r="BR49" s="375"/>
      <c r="BS49" s="375"/>
      <c r="BT49" s="375"/>
      <c r="BU49" s="374"/>
    </row>
    <row r="50" spans="2:73" ht="10.5" customHeight="1" thickTop="1" thickBot="1" x14ac:dyDescent="0.25">
      <c r="B50" s="374">
        <v>23</v>
      </c>
      <c r="D50" s="376" t="s">
        <v>593</v>
      </c>
      <c r="E50" s="375" t="s">
        <v>154</v>
      </c>
      <c r="F50" s="375" t="s">
        <v>255</v>
      </c>
      <c r="G50" s="375" t="s">
        <v>152</v>
      </c>
      <c r="H50" s="377"/>
      <c r="I50" s="377"/>
      <c r="J50" s="377"/>
      <c r="K50" s="386"/>
      <c r="L50" s="386"/>
      <c r="M50" s="390"/>
      <c r="Q50" s="393"/>
      <c r="U50" s="393"/>
      <c r="X50" s="426"/>
      <c r="Y50" s="377"/>
      <c r="Z50" s="377"/>
      <c r="AA50" s="395"/>
      <c r="AB50" s="381"/>
      <c r="AC50" s="394"/>
      <c r="AD50" s="394"/>
      <c r="AF50" s="376" t="s">
        <v>657</v>
      </c>
      <c r="AG50" s="375" t="s">
        <v>154</v>
      </c>
      <c r="AH50" s="375" t="s">
        <v>237</v>
      </c>
      <c r="AI50" s="375" t="s">
        <v>152</v>
      </c>
      <c r="AJ50" s="374">
        <v>62</v>
      </c>
      <c r="AM50" s="374">
        <v>100</v>
      </c>
      <c r="AO50" s="376" t="s">
        <v>579</v>
      </c>
      <c r="AP50" s="375" t="s">
        <v>154</v>
      </c>
      <c r="AQ50" s="375" t="s">
        <v>183</v>
      </c>
      <c r="AR50" s="375" t="s">
        <v>152</v>
      </c>
      <c r="AS50" s="377"/>
      <c r="AT50" s="377"/>
      <c r="AU50" s="377"/>
      <c r="AV50" s="413"/>
      <c r="AW50" s="377"/>
      <c r="AX50" s="390"/>
      <c r="BB50" s="393"/>
      <c r="BF50" s="393"/>
      <c r="BI50" s="426"/>
      <c r="BJ50" s="377"/>
      <c r="BK50" s="377"/>
      <c r="BL50" s="406"/>
      <c r="BM50" s="377"/>
      <c r="BN50" s="390"/>
      <c r="BO50" s="397"/>
      <c r="BQ50" s="376" t="s">
        <v>656</v>
      </c>
      <c r="BR50" s="375" t="s">
        <v>154</v>
      </c>
      <c r="BS50" s="375" t="s">
        <v>255</v>
      </c>
      <c r="BT50" s="375" t="s">
        <v>152</v>
      </c>
      <c r="BU50" s="374">
        <v>139</v>
      </c>
    </row>
    <row r="51" spans="2:73" ht="10.5" customHeight="1" thickTop="1" thickBot="1" x14ac:dyDescent="0.25">
      <c r="B51" s="374"/>
      <c r="D51" s="376"/>
      <c r="E51" s="375"/>
      <c r="F51" s="375"/>
      <c r="G51" s="375"/>
      <c r="H51" s="392"/>
      <c r="I51" s="388"/>
      <c r="J51" s="387"/>
      <c r="K51" s="386"/>
      <c r="L51" s="386"/>
      <c r="M51" s="390"/>
      <c r="S51" s="373"/>
      <c r="X51" s="426"/>
      <c r="Y51" s="377"/>
      <c r="Z51" s="377"/>
      <c r="AA51" s="395"/>
      <c r="AB51" s="412"/>
      <c r="AC51" s="391"/>
      <c r="AD51" s="392"/>
      <c r="AF51" s="376"/>
      <c r="AG51" s="375"/>
      <c r="AH51" s="375"/>
      <c r="AI51" s="375"/>
      <c r="AJ51" s="374"/>
      <c r="AM51" s="374"/>
      <c r="AO51" s="376"/>
      <c r="AP51" s="375"/>
      <c r="AQ51" s="375"/>
      <c r="AR51" s="375"/>
      <c r="AS51" s="392"/>
      <c r="AT51" s="388"/>
      <c r="AU51" s="387"/>
      <c r="AV51" s="413"/>
      <c r="AW51" s="377"/>
      <c r="AX51" s="390"/>
      <c r="BD51" s="373"/>
      <c r="BI51" s="426"/>
      <c r="BJ51" s="377"/>
      <c r="BK51" s="383"/>
      <c r="BL51" s="390"/>
      <c r="BM51" s="381"/>
      <c r="BN51" s="377"/>
      <c r="BO51" s="392"/>
      <c r="BQ51" s="376"/>
      <c r="BR51" s="375"/>
      <c r="BS51" s="375"/>
      <c r="BT51" s="375"/>
      <c r="BU51" s="374"/>
    </row>
    <row r="52" spans="2:73" ht="10.5" customHeight="1" thickTop="1" thickBot="1" x14ac:dyDescent="0.25">
      <c r="B52" s="374">
        <v>24</v>
      </c>
      <c r="D52" s="376" t="s">
        <v>459</v>
      </c>
      <c r="E52" s="375" t="s">
        <v>154</v>
      </c>
      <c r="F52" s="375" t="s">
        <v>245</v>
      </c>
      <c r="G52" s="375" t="s">
        <v>152</v>
      </c>
      <c r="H52" s="378"/>
      <c r="I52" s="378"/>
      <c r="J52" s="380"/>
      <c r="K52" s="377"/>
      <c r="L52" s="386"/>
      <c r="M52" s="390"/>
      <c r="S52" s="373"/>
      <c r="X52" s="426"/>
      <c r="Y52" s="377"/>
      <c r="Z52" s="377"/>
      <c r="AA52" s="381"/>
      <c r="AB52" s="379"/>
      <c r="AC52" s="378"/>
      <c r="AD52" s="378"/>
      <c r="AF52" s="376" t="s">
        <v>592</v>
      </c>
      <c r="AG52" s="375" t="s">
        <v>154</v>
      </c>
      <c r="AH52" s="375" t="s">
        <v>245</v>
      </c>
      <c r="AI52" s="375" t="s">
        <v>152</v>
      </c>
      <c r="AJ52" s="374">
        <v>63</v>
      </c>
      <c r="AM52" s="374">
        <v>101</v>
      </c>
      <c r="AO52" s="376" t="s">
        <v>655</v>
      </c>
      <c r="AP52" s="375" t="s">
        <v>154</v>
      </c>
      <c r="AQ52" s="375" t="s">
        <v>226</v>
      </c>
      <c r="AR52" s="375" t="s">
        <v>152</v>
      </c>
      <c r="AS52" s="378"/>
      <c r="AT52" s="378"/>
      <c r="AU52" s="380"/>
      <c r="AV52" s="390"/>
      <c r="AW52" s="377"/>
      <c r="AX52" s="390"/>
      <c r="BD52" s="373"/>
      <c r="BI52" s="426"/>
      <c r="BJ52" s="377"/>
      <c r="BK52" s="383"/>
      <c r="BL52" s="390"/>
      <c r="BM52" s="381"/>
      <c r="BN52" s="378"/>
      <c r="BO52" s="378"/>
      <c r="BQ52" s="376" t="s">
        <v>456</v>
      </c>
      <c r="BR52" s="375" t="s">
        <v>154</v>
      </c>
      <c r="BS52" s="375" t="s">
        <v>272</v>
      </c>
      <c r="BT52" s="375" t="s">
        <v>152</v>
      </c>
      <c r="BU52" s="374">
        <v>140</v>
      </c>
    </row>
    <row r="53" spans="2:73" ht="10.5" customHeight="1" thickTop="1" thickBot="1" x14ac:dyDescent="0.25">
      <c r="B53" s="374"/>
      <c r="D53" s="376"/>
      <c r="E53" s="375"/>
      <c r="F53" s="375"/>
      <c r="G53" s="375"/>
      <c r="H53" s="377"/>
      <c r="I53" s="377"/>
      <c r="J53" s="377"/>
      <c r="K53" s="377"/>
      <c r="L53" s="405"/>
      <c r="M53" s="390"/>
      <c r="S53" s="373"/>
      <c r="X53" s="426"/>
      <c r="Y53" s="377"/>
      <c r="Z53" s="382"/>
      <c r="AA53" s="381"/>
      <c r="AB53" s="377"/>
      <c r="AC53" s="377"/>
      <c r="AD53" s="377"/>
      <c r="AF53" s="376"/>
      <c r="AG53" s="375"/>
      <c r="AH53" s="375"/>
      <c r="AI53" s="375"/>
      <c r="AJ53" s="374"/>
      <c r="AM53" s="374"/>
      <c r="AO53" s="376"/>
      <c r="AP53" s="375"/>
      <c r="AQ53" s="375"/>
      <c r="AR53" s="375"/>
      <c r="AS53" s="377"/>
      <c r="AT53" s="377"/>
      <c r="AU53" s="377"/>
      <c r="AV53" s="390"/>
      <c r="AW53" s="387"/>
      <c r="AX53" s="390"/>
      <c r="BD53" s="373"/>
      <c r="BI53" s="426"/>
      <c r="BJ53" s="377"/>
      <c r="BK53" s="383"/>
      <c r="BL53" s="390"/>
      <c r="BM53" s="414"/>
      <c r="BN53" s="377"/>
      <c r="BO53" s="377"/>
      <c r="BQ53" s="376"/>
      <c r="BR53" s="375"/>
      <c r="BS53" s="375"/>
      <c r="BT53" s="375"/>
      <c r="BU53" s="374"/>
    </row>
    <row r="54" spans="2:73" ht="10.5" customHeight="1" thickTop="1" thickBot="1" x14ac:dyDescent="0.25">
      <c r="B54" s="374">
        <v>25</v>
      </c>
      <c r="D54" s="376" t="s">
        <v>654</v>
      </c>
      <c r="E54" s="375" t="s">
        <v>154</v>
      </c>
      <c r="F54" s="375" t="s">
        <v>237</v>
      </c>
      <c r="G54" s="375" t="s">
        <v>152</v>
      </c>
      <c r="H54" s="378"/>
      <c r="I54" s="378"/>
      <c r="J54" s="377"/>
      <c r="K54" s="390"/>
      <c r="L54" s="381"/>
      <c r="M54" s="413"/>
      <c r="S54" s="373"/>
      <c r="X54" s="426"/>
      <c r="Y54" s="390"/>
      <c r="Z54" s="389"/>
      <c r="AA54" s="377"/>
      <c r="AB54" s="377"/>
      <c r="AC54" s="378"/>
      <c r="AD54" s="378"/>
      <c r="AF54" s="376" t="s">
        <v>653</v>
      </c>
      <c r="AG54" s="375" t="s">
        <v>154</v>
      </c>
      <c r="AH54" s="375" t="s">
        <v>243</v>
      </c>
      <c r="AI54" s="375" t="s">
        <v>152</v>
      </c>
      <c r="AJ54" s="374">
        <v>64</v>
      </c>
      <c r="AM54" s="374">
        <v>102</v>
      </c>
      <c r="AO54" s="376" t="s">
        <v>652</v>
      </c>
      <c r="AP54" s="375" t="s">
        <v>154</v>
      </c>
      <c r="AQ54" s="375" t="s">
        <v>157</v>
      </c>
      <c r="AR54" s="375" t="s">
        <v>152</v>
      </c>
      <c r="AS54" s="378"/>
      <c r="AT54" s="378"/>
      <c r="AU54" s="377"/>
      <c r="AV54" s="377"/>
      <c r="AW54" s="404"/>
      <c r="AX54" s="395"/>
      <c r="BD54" s="373"/>
      <c r="BI54" s="426"/>
      <c r="BJ54" s="377"/>
      <c r="BK54" s="383"/>
      <c r="BL54" s="377"/>
      <c r="BM54" s="390"/>
      <c r="BN54" s="397"/>
      <c r="BO54" s="394"/>
      <c r="BQ54" s="376" t="s">
        <v>651</v>
      </c>
      <c r="BR54" s="375" t="s">
        <v>154</v>
      </c>
      <c r="BS54" s="375" t="s">
        <v>199</v>
      </c>
      <c r="BT54" s="375" t="s">
        <v>152</v>
      </c>
      <c r="BU54" s="374">
        <v>141</v>
      </c>
    </row>
    <row r="55" spans="2:73" ht="10.5" customHeight="1" thickTop="1" thickBot="1" x14ac:dyDescent="0.25">
      <c r="B55" s="374"/>
      <c r="D55" s="376"/>
      <c r="E55" s="375"/>
      <c r="F55" s="375"/>
      <c r="G55" s="375"/>
      <c r="H55" s="377"/>
      <c r="I55" s="377"/>
      <c r="J55" s="405"/>
      <c r="K55" s="390"/>
      <c r="L55" s="381"/>
      <c r="M55" s="413"/>
      <c r="S55" s="373"/>
      <c r="X55" s="426"/>
      <c r="Y55" s="390"/>
      <c r="Z55" s="416"/>
      <c r="AA55" s="377"/>
      <c r="AB55" s="406"/>
      <c r="AC55" s="377"/>
      <c r="AD55" s="377"/>
      <c r="AF55" s="376"/>
      <c r="AG55" s="375"/>
      <c r="AH55" s="375"/>
      <c r="AI55" s="375"/>
      <c r="AJ55" s="374"/>
      <c r="AM55" s="374"/>
      <c r="AO55" s="376"/>
      <c r="AP55" s="375"/>
      <c r="AQ55" s="375"/>
      <c r="AR55" s="375"/>
      <c r="AS55" s="377"/>
      <c r="AT55" s="377"/>
      <c r="AU55" s="405"/>
      <c r="AV55" s="377"/>
      <c r="AW55" s="413"/>
      <c r="AX55" s="395"/>
      <c r="BD55" s="373"/>
      <c r="BI55" s="426"/>
      <c r="BJ55" s="377"/>
      <c r="BK55" s="406"/>
      <c r="BL55" s="377"/>
      <c r="BM55" s="377"/>
      <c r="BN55" s="392"/>
      <c r="BO55" s="392"/>
      <c r="BQ55" s="376"/>
      <c r="BR55" s="375"/>
      <c r="BS55" s="375"/>
      <c r="BT55" s="375"/>
      <c r="BU55" s="374"/>
    </row>
    <row r="56" spans="2:73" ht="10.5" customHeight="1" thickTop="1" thickBot="1" x14ac:dyDescent="0.25">
      <c r="B56" s="374">
        <v>26</v>
      </c>
      <c r="D56" s="376" t="s">
        <v>650</v>
      </c>
      <c r="E56" s="375" t="s">
        <v>154</v>
      </c>
      <c r="F56" s="375" t="s">
        <v>272</v>
      </c>
      <c r="G56" s="375" t="s">
        <v>152</v>
      </c>
      <c r="H56" s="394"/>
      <c r="I56" s="396"/>
      <c r="J56" s="395"/>
      <c r="K56" s="395"/>
      <c r="L56" s="381"/>
      <c r="M56" s="413"/>
      <c r="S56" s="373"/>
      <c r="X56" s="426"/>
      <c r="Y56" s="390"/>
      <c r="Z56" s="416"/>
      <c r="AA56" s="390"/>
      <c r="AB56" s="395"/>
      <c r="AC56" s="397"/>
      <c r="AD56" s="394"/>
      <c r="AF56" s="376" t="s">
        <v>467</v>
      </c>
      <c r="AG56" s="375" t="s">
        <v>154</v>
      </c>
      <c r="AH56" s="375" t="s">
        <v>218</v>
      </c>
      <c r="AI56" s="375" t="s">
        <v>152</v>
      </c>
      <c r="AJ56" s="374">
        <v>65</v>
      </c>
      <c r="AM56" s="374">
        <v>103</v>
      </c>
      <c r="AO56" s="376" t="s">
        <v>620</v>
      </c>
      <c r="AP56" s="375" t="s">
        <v>154</v>
      </c>
      <c r="AQ56" s="375" t="s">
        <v>199</v>
      </c>
      <c r="AR56" s="375" t="s">
        <v>152</v>
      </c>
      <c r="AS56" s="394"/>
      <c r="AT56" s="396"/>
      <c r="AU56" s="395"/>
      <c r="AV56" s="381"/>
      <c r="AW56" s="413"/>
      <c r="AX56" s="395"/>
      <c r="BD56" s="373"/>
      <c r="BI56" s="426"/>
      <c r="BJ56" s="390"/>
      <c r="BK56" s="395"/>
      <c r="BL56" s="381"/>
      <c r="BM56" s="377"/>
      <c r="BN56" s="378"/>
      <c r="BO56" s="378"/>
      <c r="BQ56" s="376" t="s">
        <v>406</v>
      </c>
      <c r="BR56" s="375" t="s">
        <v>154</v>
      </c>
      <c r="BS56" s="375" t="s">
        <v>183</v>
      </c>
      <c r="BT56" s="375" t="s">
        <v>152</v>
      </c>
      <c r="BU56" s="374">
        <v>142</v>
      </c>
    </row>
    <row r="57" spans="2:73" ht="10.5" customHeight="1" thickTop="1" thickBot="1" x14ac:dyDescent="0.25">
      <c r="B57" s="374"/>
      <c r="D57" s="376"/>
      <c r="E57" s="375"/>
      <c r="F57" s="375"/>
      <c r="G57" s="375"/>
      <c r="H57" s="377"/>
      <c r="I57" s="377"/>
      <c r="J57" s="390"/>
      <c r="K57" s="395"/>
      <c r="L57" s="381"/>
      <c r="M57" s="413"/>
      <c r="S57" s="373"/>
      <c r="X57" s="426"/>
      <c r="Y57" s="390"/>
      <c r="Z57" s="416"/>
      <c r="AA57" s="390"/>
      <c r="AB57" s="381"/>
      <c r="AC57" s="392"/>
      <c r="AD57" s="392"/>
      <c r="AF57" s="376"/>
      <c r="AG57" s="375"/>
      <c r="AH57" s="375"/>
      <c r="AI57" s="375"/>
      <c r="AJ57" s="374"/>
      <c r="AM57" s="374"/>
      <c r="AO57" s="376"/>
      <c r="AP57" s="375"/>
      <c r="AQ57" s="375"/>
      <c r="AR57" s="375"/>
      <c r="AS57" s="377"/>
      <c r="AT57" s="377"/>
      <c r="AU57" s="390"/>
      <c r="AV57" s="381"/>
      <c r="AW57" s="413"/>
      <c r="AX57" s="395"/>
      <c r="BD57" s="373"/>
      <c r="BI57" s="426"/>
      <c r="BJ57" s="390"/>
      <c r="BK57" s="395"/>
      <c r="BL57" s="381"/>
      <c r="BM57" s="406"/>
      <c r="BN57" s="377"/>
      <c r="BO57" s="377"/>
      <c r="BQ57" s="376"/>
      <c r="BR57" s="375"/>
      <c r="BS57" s="375"/>
      <c r="BT57" s="375"/>
      <c r="BU57" s="374"/>
    </row>
    <row r="58" spans="2:73" ht="10.5" customHeight="1" thickTop="1" thickBot="1" x14ac:dyDescent="0.25">
      <c r="B58" s="374">
        <v>27</v>
      </c>
      <c r="D58" s="376" t="s">
        <v>649</v>
      </c>
      <c r="E58" s="375" t="s">
        <v>154</v>
      </c>
      <c r="F58" s="375" t="s">
        <v>174</v>
      </c>
      <c r="G58" s="375" t="s">
        <v>152</v>
      </c>
      <c r="H58" s="378"/>
      <c r="I58" s="377"/>
      <c r="J58" s="390"/>
      <c r="K58" s="412"/>
      <c r="L58" s="381"/>
      <c r="M58" s="413"/>
      <c r="S58" s="373"/>
      <c r="X58" s="426"/>
      <c r="Y58" s="390"/>
      <c r="Z58" s="416"/>
      <c r="AA58" s="382"/>
      <c r="AB58" s="381"/>
      <c r="AC58" s="377"/>
      <c r="AD58" s="378"/>
      <c r="AF58" s="376" t="s">
        <v>648</v>
      </c>
      <c r="AG58" s="375" t="s">
        <v>154</v>
      </c>
      <c r="AH58" s="375" t="s">
        <v>174</v>
      </c>
      <c r="AI58" s="375" t="s">
        <v>152</v>
      </c>
      <c r="AJ58" s="374">
        <v>66</v>
      </c>
      <c r="AM58" s="374">
        <v>104</v>
      </c>
      <c r="AO58" s="376" t="s">
        <v>647</v>
      </c>
      <c r="AP58" s="375" t="s">
        <v>154</v>
      </c>
      <c r="AQ58" s="375" t="s">
        <v>197</v>
      </c>
      <c r="AR58" s="375" t="s">
        <v>152</v>
      </c>
      <c r="AS58" s="377"/>
      <c r="AT58" s="377"/>
      <c r="AU58" s="390"/>
      <c r="AV58" s="387"/>
      <c r="AW58" s="413"/>
      <c r="AX58" s="395"/>
      <c r="BD58" s="373"/>
      <c r="BI58" s="426"/>
      <c r="BJ58" s="390"/>
      <c r="BK58" s="395"/>
      <c r="BL58" s="395"/>
      <c r="BM58" s="395"/>
      <c r="BN58" s="397"/>
      <c r="BO58" s="394"/>
      <c r="BQ58" s="376" t="s">
        <v>646</v>
      </c>
      <c r="BR58" s="375" t="s">
        <v>154</v>
      </c>
      <c r="BS58" s="375" t="s">
        <v>181</v>
      </c>
      <c r="BT58" s="375" t="s">
        <v>152</v>
      </c>
      <c r="BU58" s="374">
        <v>143</v>
      </c>
    </row>
    <row r="59" spans="2:73" ht="10.5" customHeight="1" thickTop="1" thickBot="1" x14ac:dyDescent="0.25">
      <c r="B59" s="374"/>
      <c r="D59" s="376"/>
      <c r="E59" s="375"/>
      <c r="F59" s="375"/>
      <c r="G59" s="375"/>
      <c r="H59" s="377"/>
      <c r="I59" s="405"/>
      <c r="J59" s="377"/>
      <c r="K59" s="380"/>
      <c r="L59" s="377"/>
      <c r="M59" s="413"/>
      <c r="S59" s="373"/>
      <c r="X59" s="426"/>
      <c r="Y59" s="390"/>
      <c r="Z59" s="381"/>
      <c r="AA59" s="379"/>
      <c r="AB59" s="377"/>
      <c r="AC59" s="406"/>
      <c r="AD59" s="377"/>
      <c r="AF59" s="376"/>
      <c r="AG59" s="375"/>
      <c r="AH59" s="375"/>
      <c r="AI59" s="375"/>
      <c r="AJ59" s="374"/>
      <c r="AM59" s="374"/>
      <c r="AO59" s="376"/>
      <c r="AP59" s="375"/>
      <c r="AQ59" s="375"/>
      <c r="AR59" s="375"/>
      <c r="AS59" s="388"/>
      <c r="AT59" s="387"/>
      <c r="AU59" s="377"/>
      <c r="AV59" s="380"/>
      <c r="AW59" s="390"/>
      <c r="AX59" s="395"/>
      <c r="BD59" s="373"/>
      <c r="BI59" s="426"/>
      <c r="BJ59" s="390"/>
      <c r="BK59" s="395"/>
      <c r="BL59" s="395"/>
      <c r="BM59" s="381"/>
      <c r="BN59" s="392"/>
      <c r="BO59" s="392"/>
      <c r="BQ59" s="376"/>
      <c r="BR59" s="375"/>
      <c r="BS59" s="375"/>
      <c r="BT59" s="375"/>
      <c r="BU59" s="374"/>
    </row>
    <row r="60" spans="2:73" ht="10.5" customHeight="1" thickTop="1" thickBot="1" x14ac:dyDescent="0.25">
      <c r="B60" s="374">
        <v>28</v>
      </c>
      <c r="D60" s="376" t="s">
        <v>645</v>
      </c>
      <c r="E60" s="375" t="s">
        <v>154</v>
      </c>
      <c r="F60" s="375" t="s">
        <v>218</v>
      </c>
      <c r="G60" s="375" t="s">
        <v>152</v>
      </c>
      <c r="H60" s="396"/>
      <c r="I60" s="395"/>
      <c r="J60" s="381"/>
      <c r="K60" s="386"/>
      <c r="L60" s="377"/>
      <c r="M60" s="413"/>
      <c r="S60" s="373"/>
      <c r="X60" s="426"/>
      <c r="Y60" s="390"/>
      <c r="Z60" s="381"/>
      <c r="AA60" s="383"/>
      <c r="AB60" s="390"/>
      <c r="AC60" s="395"/>
      <c r="AD60" s="397"/>
      <c r="AF60" s="376" t="s">
        <v>644</v>
      </c>
      <c r="AG60" s="375" t="s">
        <v>154</v>
      </c>
      <c r="AH60" s="375" t="s">
        <v>255</v>
      </c>
      <c r="AI60" s="375" t="s">
        <v>152</v>
      </c>
      <c r="AJ60" s="374">
        <v>67</v>
      </c>
      <c r="AM60" s="374">
        <v>105</v>
      </c>
      <c r="AO60" s="376" t="s">
        <v>478</v>
      </c>
      <c r="AP60" s="375" t="s">
        <v>154</v>
      </c>
      <c r="AQ60" s="375" t="s">
        <v>272</v>
      </c>
      <c r="AR60" s="375" t="s">
        <v>152</v>
      </c>
      <c r="AS60" s="378"/>
      <c r="AT60" s="404"/>
      <c r="AU60" s="381"/>
      <c r="AV60" s="386"/>
      <c r="AW60" s="390"/>
      <c r="AX60" s="395"/>
      <c r="BD60" s="373"/>
      <c r="BI60" s="426"/>
      <c r="BJ60" s="390"/>
      <c r="BK60" s="395"/>
      <c r="BL60" s="412"/>
      <c r="BM60" s="381"/>
      <c r="BN60" s="377"/>
      <c r="BO60" s="378"/>
      <c r="BQ60" s="376" t="s">
        <v>462</v>
      </c>
      <c r="BR60" s="375" t="s">
        <v>154</v>
      </c>
      <c r="BS60" s="375" t="s">
        <v>174</v>
      </c>
      <c r="BT60" s="375" t="s">
        <v>152</v>
      </c>
      <c r="BU60" s="374">
        <v>144</v>
      </c>
    </row>
    <row r="61" spans="2:73" ht="10.5" customHeight="1" thickTop="1" thickBot="1" x14ac:dyDescent="0.25">
      <c r="B61" s="374"/>
      <c r="D61" s="376"/>
      <c r="E61" s="375"/>
      <c r="F61" s="375"/>
      <c r="G61" s="375"/>
      <c r="H61" s="377"/>
      <c r="I61" s="390"/>
      <c r="J61" s="387"/>
      <c r="K61" s="386"/>
      <c r="L61" s="377"/>
      <c r="M61" s="413"/>
      <c r="S61" s="373"/>
      <c r="X61" s="426"/>
      <c r="Y61" s="390"/>
      <c r="Z61" s="381"/>
      <c r="AA61" s="383"/>
      <c r="AB61" s="382"/>
      <c r="AC61" s="381"/>
      <c r="AD61" s="392"/>
      <c r="AF61" s="376"/>
      <c r="AG61" s="375"/>
      <c r="AH61" s="375"/>
      <c r="AI61" s="375"/>
      <c r="AJ61" s="374"/>
      <c r="AM61" s="374"/>
      <c r="AO61" s="376"/>
      <c r="AP61" s="375"/>
      <c r="AQ61" s="375"/>
      <c r="AR61" s="375"/>
      <c r="AS61" s="377"/>
      <c r="AT61" s="390"/>
      <c r="AU61" s="387"/>
      <c r="AV61" s="386"/>
      <c r="AW61" s="390"/>
      <c r="AX61" s="395"/>
      <c r="BD61" s="373"/>
      <c r="BI61" s="426"/>
      <c r="BJ61" s="390"/>
      <c r="BK61" s="381"/>
      <c r="BL61" s="379"/>
      <c r="BM61" s="377"/>
      <c r="BN61" s="406"/>
      <c r="BO61" s="377"/>
      <c r="BQ61" s="376"/>
      <c r="BR61" s="375"/>
      <c r="BS61" s="375"/>
      <c r="BT61" s="375"/>
      <c r="BU61" s="374"/>
    </row>
    <row r="62" spans="2:73" ht="10.5" customHeight="1" thickTop="1" thickBot="1" x14ac:dyDescent="0.25">
      <c r="B62" s="374">
        <v>29</v>
      </c>
      <c r="D62" s="376" t="s">
        <v>643</v>
      </c>
      <c r="E62" s="375" t="s">
        <v>154</v>
      </c>
      <c r="F62" s="375" t="s">
        <v>199</v>
      </c>
      <c r="G62" s="375" t="s">
        <v>152</v>
      </c>
      <c r="H62" s="378"/>
      <c r="I62" s="378"/>
      <c r="J62" s="380"/>
      <c r="K62" s="377"/>
      <c r="L62" s="377"/>
      <c r="M62" s="413"/>
      <c r="S62" s="373"/>
      <c r="X62" s="426"/>
      <c r="Y62" s="390"/>
      <c r="Z62" s="381"/>
      <c r="AA62" s="377"/>
      <c r="AB62" s="379"/>
      <c r="AC62" s="378"/>
      <c r="AD62" s="378"/>
      <c r="AF62" s="376" t="s">
        <v>642</v>
      </c>
      <c r="AG62" s="375" t="s">
        <v>154</v>
      </c>
      <c r="AH62" s="375" t="s">
        <v>169</v>
      </c>
      <c r="AI62" s="375" t="s">
        <v>152</v>
      </c>
      <c r="AJ62" s="374">
        <v>68</v>
      </c>
      <c r="AM62" s="374">
        <v>106</v>
      </c>
      <c r="AO62" s="376" t="s">
        <v>641</v>
      </c>
      <c r="AP62" s="375" t="s">
        <v>154</v>
      </c>
      <c r="AQ62" s="375" t="s">
        <v>159</v>
      </c>
      <c r="AR62" s="375" t="s">
        <v>152</v>
      </c>
      <c r="AS62" s="378"/>
      <c r="AT62" s="378"/>
      <c r="AU62" s="380"/>
      <c r="AV62" s="377"/>
      <c r="AW62" s="390"/>
      <c r="AX62" s="395"/>
      <c r="BD62" s="373"/>
      <c r="BI62" s="426"/>
      <c r="BJ62" s="390"/>
      <c r="BK62" s="381"/>
      <c r="BL62" s="383"/>
      <c r="BM62" s="390"/>
      <c r="BN62" s="395"/>
      <c r="BO62" s="397"/>
      <c r="BQ62" s="376" t="s">
        <v>467</v>
      </c>
      <c r="BR62" s="375" t="s">
        <v>154</v>
      </c>
      <c r="BS62" s="375" t="s">
        <v>195</v>
      </c>
      <c r="BT62" s="375" t="s">
        <v>152</v>
      </c>
      <c r="BU62" s="374">
        <v>145</v>
      </c>
    </row>
    <row r="63" spans="2:73" ht="10.5" customHeight="1" thickTop="1" thickBot="1" x14ac:dyDescent="0.25">
      <c r="B63" s="374"/>
      <c r="D63" s="376"/>
      <c r="E63" s="375"/>
      <c r="F63" s="375"/>
      <c r="G63" s="375"/>
      <c r="H63" s="377"/>
      <c r="I63" s="377"/>
      <c r="J63" s="377"/>
      <c r="K63" s="377"/>
      <c r="L63" s="377"/>
      <c r="M63" s="415"/>
      <c r="S63" s="373"/>
      <c r="X63" s="426"/>
      <c r="Y63" s="415"/>
      <c r="Z63" s="381"/>
      <c r="AA63" s="377"/>
      <c r="AB63" s="377"/>
      <c r="AC63" s="377"/>
      <c r="AD63" s="377"/>
      <c r="AF63" s="376"/>
      <c r="AG63" s="375"/>
      <c r="AH63" s="375"/>
      <c r="AI63" s="375"/>
      <c r="AJ63" s="374"/>
      <c r="AM63" s="374"/>
      <c r="AO63" s="376"/>
      <c r="AP63" s="375"/>
      <c r="AQ63" s="375"/>
      <c r="AR63" s="375"/>
      <c r="AS63" s="377"/>
      <c r="AT63" s="377"/>
      <c r="AU63" s="377"/>
      <c r="AV63" s="377"/>
      <c r="AW63" s="390"/>
      <c r="AX63" s="412"/>
      <c r="BD63" s="373"/>
      <c r="BI63" s="426"/>
      <c r="BJ63" s="390"/>
      <c r="BK63" s="381"/>
      <c r="BL63" s="383"/>
      <c r="BM63" s="382"/>
      <c r="BN63" s="381"/>
      <c r="BO63" s="392"/>
      <c r="BQ63" s="376"/>
      <c r="BR63" s="375"/>
      <c r="BS63" s="375"/>
      <c r="BT63" s="375"/>
      <c r="BU63" s="374"/>
    </row>
    <row r="64" spans="2:73" ht="10.5" customHeight="1" thickTop="1" thickBot="1" x14ac:dyDescent="0.25">
      <c r="B64" s="374">
        <v>30</v>
      </c>
      <c r="D64" s="376" t="s">
        <v>640</v>
      </c>
      <c r="E64" s="375" t="s">
        <v>154</v>
      </c>
      <c r="F64" s="375" t="s">
        <v>211</v>
      </c>
      <c r="G64" s="375" t="s">
        <v>152</v>
      </c>
      <c r="H64" s="378"/>
      <c r="I64" s="378"/>
      <c r="J64" s="377"/>
      <c r="K64" s="377"/>
      <c r="L64" s="390"/>
      <c r="M64" s="377"/>
      <c r="S64" s="373"/>
      <c r="Y64" s="379"/>
      <c r="Z64" s="377"/>
      <c r="AA64" s="377"/>
      <c r="AB64" s="377"/>
      <c r="AC64" s="378"/>
      <c r="AD64" s="378"/>
      <c r="AF64" s="376" t="s">
        <v>459</v>
      </c>
      <c r="AG64" s="375" t="s">
        <v>154</v>
      </c>
      <c r="AH64" s="375" t="s">
        <v>263</v>
      </c>
      <c r="AI64" s="375" t="s">
        <v>152</v>
      </c>
      <c r="AJ64" s="374">
        <v>69</v>
      </c>
      <c r="AM64" s="374">
        <v>107</v>
      </c>
      <c r="AO64" s="376" t="s">
        <v>639</v>
      </c>
      <c r="AP64" s="375" t="s">
        <v>154</v>
      </c>
      <c r="AQ64" s="375" t="s">
        <v>229</v>
      </c>
      <c r="AR64" s="375" t="s">
        <v>152</v>
      </c>
      <c r="AS64" s="378"/>
      <c r="AT64" s="378"/>
      <c r="AU64" s="377"/>
      <c r="AV64" s="377"/>
      <c r="AW64" s="377"/>
      <c r="AX64" s="380"/>
      <c r="BD64" s="373"/>
      <c r="BI64" s="426"/>
      <c r="BJ64" s="390"/>
      <c r="BK64" s="381"/>
      <c r="BL64" s="377"/>
      <c r="BM64" s="379"/>
      <c r="BN64" s="378"/>
      <c r="BO64" s="378"/>
      <c r="BQ64" s="376" t="s">
        <v>638</v>
      </c>
      <c r="BR64" s="375" t="s">
        <v>154</v>
      </c>
      <c r="BS64" s="375" t="s">
        <v>245</v>
      </c>
      <c r="BT64" s="375" t="s">
        <v>152</v>
      </c>
      <c r="BU64" s="374">
        <v>146</v>
      </c>
    </row>
    <row r="65" spans="2:73" ht="10.5" customHeight="1" thickTop="1" thickBot="1" x14ac:dyDescent="0.25">
      <c r="B65" s="374"/>
      <c r="D65" s="376"/>
      <c r="E65" s="375"/>
      <c r="F65" s="375"/>
      <c r="G65" s="375"/>
      <c r="H65" s="377"/>
      <c r="I65" s="377"/>
      <c r="J65" s="405"/>
      <c r="K65" s="377"/>
      <c r="L65" s="390"/>
      <c r="M65" s="377"/>
      <c r="S65" s="373"/>
      <c r="Y65" s="383"/>
      <c r="Z65" s="377"/>
      <c r="AA65" s="377"/>
      <c r="AB65" s="406"/>
      <c r="AC65" s="377"/>
      <c r="AD65" s="377"/>
      <c r="AF65" s="376"/>
      <c r="AG65" s="375"/>
      <c r="AH65" s="375"/>
      <c r="AI65" s="375"/>
      <c r="AJ65" s="374"/>
      <c r="AM65" s="374"/>
      <c r="AO65" s="376"/>
      <c r="AP65" s="375"/>
      <c r="AQ65" s="375"/>
      <c r="AR65" s="375"/>
      <c r="AS65" s="377"/>
      <c r="AT65" s="377"/>
      <c r="AU65" s="405"/>
      <c r="AV65" s="377"/>
      <c r="AW65" s="377"/>
      <c r="AX65" s="386"/>
      <c r="BD65" s="373"/>
      <c r="BI65" s="426"/>
      <c r="BJ65" s="415"/>
      <c r="BK65" s="381"/>
      <c r="BL65" s="377"/>
      <c r="BM65" s="377"/>
      <c r="BN65" s="377"/>
      <c r="BO65" s="377"/>
      <c r="BQ65" s="376"/>
      <c r="BR65" s="375"/>
      <c r="BS65" s="375"/>
      <c r="BT65" s="375"/>
      <c r="BU65" s="374"/>
    </row>
    <row r="66" spans="2:73" ht="10.5" customHeight="1" thickTop="1" thickBot="1" x14ac:dyDescent="0.25">
      <c r="B66" s="374">
        <v>31</v>
      </c>
      <c r="D66" s="376" t="s">
        <v>637</v>
      </c>
      <c r="E66" s="375" t="s">
        <v>154</v>
      </c>
      <c r="F66" s="375" t="s">
        <v>187</v>
      </c>
      <c r="G66" s="375" t="s">
        <v>152</v>
      </c>
      <c r="H66" s="377"/>
      <c r="I66" s="390"/>
      <c r="J66" s="381"/>
      <c r="K66" s="386"/>
      <c r="L66" s="390"/>
      <c r="M66" s="377"/>
      <c r="S66" s="373"/>
      <c r="Y66" s="383"/>
      <c r="Z66" s="377"/>
      <c r="AA66" s="377"/>
      <c r="AB66" s="395"/>
      <c r="AC66" s="397"/>
      <c r="AD66" s="394"/>
      <c r="AF66" s="376" t="s">
        <v>457</v>
      </c>
      <c r="AG66" s="375" t="s">
        <v>154</v>
      </c>
      <c r="AH66" s="375" t="s">
        <v>211</v>
      </c>
      <c r="AI66" s="375" t="s">
        <v>152</v>
      </c>
      <c r="AJ66" s="374">
        <v>70</v>
      </c>
      <c r="AM66" s="374">
        <v>108</v>
      </c>
      <c r="AO66" s="376" t="s">
        <v>636</v>
      </c>
      <c r="AP66" s="375" t="s">
        <v>154</v>
      </c>
      <c r="AQ66" s="375" t="s">
        <v>239</v>
      </c>
      <c r="AR66" s="375" t="s">
        <v>152</v>
      </c>
      <c r="AS66" s="378"/>
      <c r="AT66" s="390"/>
      <c r="AU66" s="381"/>
      <c r="AV66" s="386"/>
      <c r="AW66" s="377"/>
      <c r="AX66" s="386"/>
      <c r="BD66" s="373"/>
      <c r="BJ66" s="379"/>
      <c r="BK66" s="377"/>
      <c r="BL66" s="377"/>
      <c r="BM66" s="377"/>
      <c r="BN66" s="378"/>
      <c r="BO66" s="378"/>
      <c r="BQ66" s="376" t="s">
        <v>620</v>
      </c>
      <c r="BR66" s="375" t="s">
        <v>154</v>
      </c>
      <c r="BS66" s="375" t="s">
        <v>218</v>
      </c>
      <c r="BT66" s="375" t="s">
        <v>152</v>
      </c>
      <c r="BU66" s="374">
        <v>147</v>
      </c>
    </row>
    <row r="67" spans="2:73" ht="10.5" customHeight="1" thickTop="1" thickBot="1" x14ac:dyDescent="0.25">
      <c r="B67" s="374"/>
      <c r="D67" s="376"/>
      <c r="E67" s="375"/>
      <c r="F67" s="375"/>
      <c r="G67" s="375"/>
      <c r="H67" s="388"/>
      <c r="I67" s="412"/>
      <c r="J67" s="381"/>
      <c r="K67" s="386"/>
      <c r="L67" s="390"/>
      <c r="M67" s="377"/>
      <c r="S67" s="373"/>
      <c r="Y67" s="383"/>
      <c r="Z67" s="377"/>
      <c r="AA67" s="382"/>
      <c r="AB67" s="381"/>
      <c r="AC67" s="392"/>
      <c r="AD67" s="392"/>
      <c r="AF67" s="376"/>
      <c r="AG67" s="375"/>
      <c r="AH67" s="375"/>
      <c r="AI67" s="375"/>
      <c r="AJ67" s="374"/>
      <c r="AM67" s="374"/>
      <c r="AO67" s="376"/>
      <c r="AP67" s="375"/>
      <c r="AQ67" s="375"/>
      <c r="AR67" s="375"/>
      <c r="AS67" s="377"/>
      <c r="AT67" s="415"/>
      <c r="AU67" s="381"/>
      <c r="AV67" s="386"/>
      <c r="AW67" s="377"/>
      <c r="AX67" s="386"/>
      <c r="BD67" s="373"/>
      <c r="BJ67" s="383"/>
      <c r="BK67" s="377"/>
      <c r="BL67" s="377"/>
      <c r="BM67" s="406"/>
      <c r="BN67" s="377"/>
      <c r="BO67" s="377"/>
      <c r="BQ67" s="376"/>
      <c r="BR67" s="375"/>
      <c r="BS67" s="375"/>
      <c r="BT67" s="375"/>
      <c r="BU67" s="374"/>
    </row>
    <row r="68" spans="2:73" ht="10.5" customHeight="1" thickTop="1" thickBot="1" x14ac:dyDescent="0.25">
      <c r="B68" s="374">
        <v>32</v>
      </c>
      <c r="D68" s="376" t="s">
        <v>635</v>
      </c>
      <c r="E68" s="375" t="s">
        <v>154</v>
      </c>
      <c r="F68" s="375" t="s">
        <v>229</v>
      </c>
      <c r="G68" s="375" t="s">
        <v>152</v>
      </c>
      <c r="H68" s="378"/>
      <c r="I68" s="380"/>
      <c r="J68" s="377"/>
      <c r="K68" s="405"/>
      <c r="L68" s="390"/>
      <c r="M68" s="377"/>
      <c r="Q68" s="369"/>
      <c r="U68" s="369"/>
      <c r="Y68" s="383"/>
      <c r="Z68" s="390"/>
      <c r="AA68" s="389"/>
      <c r="AB68" s="377"/>
      <c r="AC68" s="394"/>
      <c r="AD68" s="394"/>
      <c r="AF68" s="376" t="s">
        <v>634</v>
      </c>
      <c r="AG68" s="375" t="s">
        <v>154</v>
      </c>
      <c r="AH68" s="375" t="s">
        <v>159</v>
      </c>
      <c r="AI68" s="375" t="s">
        <v>152</v>
      </c>
      <c r="AJ68" s="374">
        <v>71</v>
      </c>
      <c r="AM68" s="374">
        <v>109</v>
      </c>
      <c r="AO68" s="376" t="s">
        <v>633</v>
      </c>
      <c r="AP68" s="375" t="s">
        <v>154</v>
      </c>
      <c r="AQ68" s="375" t="s">
        <v>181</v>
      </c>
      <c r="AR68" s="375" t="s">
        <v>152</v>
      </c>
      <c r="AS68" s="396"/>
      <c r="AT68" s="377"/>
      <c r="AU68" s="377"/>
      <c r="AV68" s="405"/>
      <c r="AW68" s="377"/>
      <c r="AX68" s="386"/>
      <c r="BD68" s="373"/>
      <c r="BJ68" s="383"/>
      <c r="BK68" s="377"/>
      <c r="BL68" s="383"/>
      <c r="BM68" s="390"/>
      <c r="BN68" s="397"/>
      <c r="BO68" s="394"/>
      <c r="BQ68" s="376" t="s">
        <v>632</v>
      </c>
      <c r="BR68" s="375" t="s">
        <v>154</v>
      </c>
      <c r="BS68" s="375" t="s">
        <v>159</v>
      </c>
      <c r="BT68" s="375" t="s">
        <v>152</v>
      </c>
      <c r="BU68" s="374">
        <v>148</v>
      </c>
    </row>
    <row r="69" spans="2:73" ht="10.5" customHeight="1" thickTop="1" thickBot="1" x14ac:dyDescent="0.25">
      <c r="B69" s="374"/>
      <c r="D69" s="376"/>
      <c r="E69" s="375"/>
      <c r="F69" s="375"/>
      <c r="G69" s="375"/>
      <c r="H69" s="377"/>
      <c r="I69" s="377"/>
      <c r="J69" s="390"/>
      <c r="K69" s="395"/>
      <c r="L69" s="395"/>
      <c r="M69" s="377"/>
      <c r="O69" s="409" t="s">
        <v>631</v>
      </c>
      <c r="P69" s="411"/>
      <c r="Q69" s="408">
        <v>11</v>
      </c>
      <c r="R69" s="401"/>
      <c r="T69" s="407">
        <v>9</v>
      </c>
      <c r="U69" s="400"/>
      <c r="V69" s="410" t="s">
        <v>630</v>
      </c>
      <c r="W69" s="409"/>
      <c r="Y69" s="383"/>
      <c r="Z69" s="390"/>
      <c r="AA69" s="416"/>
      <c r="AB69" s="382"/>
      <c r="AC69" s="391"/>
      <c r="AD69" s="392"/>
      <c r="AF69" s="376"/>
      <c r="AG69" s="375"/>
      <c r="AH69" s="375"/>
      <c r="AI69" s="375"/>
      <c r="AJ69" s="374"/>
      <c r="AM69" s="374"/>
      <c r="AO69" s="376"/>
      <c r="AP69" s="375"/>
      <c r="AQ69" s="375"/>
      <c r="AR69" s="375"/>
      <c r="AS69" s="377"/>
      <c r="AT69" s="377"/>
      <c r="AU69" s="390"/>
      <c r="AV69" s="395"/>
      <c r="AW69" s="381"/>
      <c r="AX69" s="386"/>
      <c r="BD69" s="373"/>
      <c r="BJ69" s="383"/>
      <c r="BK69" s="377"/>
      <c r="BL69" s="406"/>
      <c r="BM69" s="377"/>
      <c r="BN69" s="392"/>
      <c r="BO69" s="392"/>
      <c r="BQ69" s="376"/>
      <c r="BR69" s="375"/>
      <c r="BS69" s="375"/>
      <c r="BT69" s="375"/>
      <c r="BU69" s="374"/>
    </row>
    <row r="70" spans="2:73" ht="10.5" customHeight="1" thickTop="1" thickBot="1" x14ac:dyDescent="0.25">
      <c r="B70" s="374">
        <v>33</v>
      </c>
      <c r="D70" s="376" t="s">
        <v>599</v>
      </c>
      <c r="E70" s="375" t="s">
        <v>154</v>
      </c>
      <c r="F70" s="375" t="s">
        <v>195</v>
      </c>
      <c r="G70" s="375" t="s">
        <v>152</v>
      </c>
      <c r="H70" s="378"/>
      <c r="I70" s="378"/>
      <c r="J70" s="390"/>
      <c r="K70" s="395"/>
      <c r="L70" s="395"/>
      <c r="M70" s="377"/>
      <c r="O70" s="409"/>
      <c r="P70" s="411"/>
      <c r="Q70" s="402"/>
      <c r="R70" s="401"/>
      <c r="S70" s="393"/>
      <c r="T70" s="401"/>
      <c r="U70" s="400"/>
      <c r="V70" s="410"/>
      <c r="W70" s="409"/>
      <c r="Y70" s="383"/>
      <c r="Z70" s="390"/>
      <c r="AA70" s="381"/>
      <c r="AB70" s="379"/>
      <c r="AC70" s="378"/>
      <c r="AD70" s="378"/>
      <c r="AF70" s="376" t="s">
        <v>629</v>
      </c>
      <c r="AG70" s="375" t="s">
        <v>154</v>
      </c>
      <c r="AH70" s="375" t="s">
        <v>202</v>
      </c>
      <c r="AI70" s="375" t="s">
        <v>152</v>
      </c>
      <c r="AJ70" s="374">
        <v>72</v>
      </c>
      <c r="AM70" s="374">
        <v>110</v>
      </c>
      <c r="AO70" s="376" t="s">
        <v>628</v>
      </c>
      <c r="AP70" s="375" t="s">
        <v>154</v>
      </c>
      <c r="AQ70" s="375" t="s">
        <v>202</v>
      </c>
      <c r="AR70" s="375" t="s">
        <v>152</v>
      </c>
      <c r="AS70" s="378"/>
      <c r="AT70" s="378"/>
      <c r="AU70" s="390"/>
      <c r="AV70" s="395"/>
      <c r="AW70" s="381"/>
      <c r="AX70" s="386"/>
      <c r="BD70" s="373"/>
      <c r="BJ70" s="383"/>
      <c r="BK70" s="390"/>
      <c r="BL70" s="395"/>
      <c r="BM70" s="381"/>
      <c r="BN70" s="378"/>
      <c r="BO70" s="378"/>
      <c r="BQ70" s="376" t="s">
        <v>543</v>
      </c>
      <c r="BR70" s="375" t="s">
        <v>154</v>
      </c>
      <c r="BS70" s="375" t="s">
        <v>263</v>
      </c>
      <c r="BT70" s="375" t="s">
        <v>152</v>
      </c>
      <c r="BU70" s="374">
        <v>149</v>
      </c>
    </row>
    <row r="71" spans="2:73" ht="10.5" customHeight="1" thickTop="1" thickBot="1" x14ac:dyDescent="0.25">
      <c r="B71" s="374"/>
      <c r="D71" s="376"/>
      <c r="E71" s="375"/>
      <c r="F71" s="375"/>
      <c r="G71" s="375"/>
      <c r="H71" s="377"/>
      <c r="I71" s="377"/>
      <c r="J71" s="415"/>
      <c r="K71" s="395"/>
      <c r="L71" s="395"/>
      <c r="M71" s="377"/>
      <c r="O71" s="409"/>
      <c r="P71" s="411"/>
      <c r="Q71" s="408">
        <v>11</v>
      </c>
      <c r="R71" s="401"/>
      <c r="T71" s="407">
        <v>7</v>
      </c>
      <c r="U71" s="400"/>
      <c r="V71" s="410"/>
      <c r="W71" s="409"/>
      <c r="Y71" s="383"/>
      <c r="Z71" s="382"/>
      <c r="AA71" s="381"/>
      <c r="AB71" s="377"/>
      <c r="AC71" s="377"/>
      <c r="AD71" s="377"/>
      <c r="AF71" s="376"/>
      <c r="AG71" s="375"/>
      <c r="AH71" s="375"/>
      <c r="AI71" s="375"/>
      <c r="AJ71" s="374"/>
      <c r="AM71" s="374"/>
      <c r="AO71" s="376"/>
      <c r="AP71" s="375"/>
      <c r="AQ71" s="375"/>
      <c r="AR71" s="375"/>
      <c r="AS71" s="377"/>
      <c r="AT71" s="377"/>
      <c r="AU71" s="415"/>
      <c r="AV71" s="395"/>
      <c r="AW71" s="381"/>
      <c r="AX71" s="386"/>
      <c r="BD71" s="373"/>
      <c r="BJ71" s="383"/>
      <c r="BK71" s="390"/>
      <c r="BL71" s="395"/>
      <c r="BM71" s="414"/>
      <c r="BN71" s="377"/>
      <c r="BO71" s="377"/>
      <c r="BQ71" s="376"/>
      <c r="BR71" s="375"/>
      <c r="BS71" s="375"/>
      <c r="BT71" s="375"/>
      <c r="BU71" s="374"/>
    </row>
    <row r="72" spans="2:73" ht="10.5" customHeight="1" thickTop="1" thickBot="1" x14ac:dyDescent="0.25">
      <c r="B72" s="374">
        <v>34</v>
      </c>
      <c r="D72" s="376" t="s">
        <v>627</v>
      </c>
      <c r="E72" s="375" t="s">
        <v>154</v>
      </c>
      <c r="F72" s="375" t="s">
        <v>181</v>
      </c>
      <c r="G72" s="375" t="s">
        <v>152</v>
      </c>
      <c r="H72" s="394"/>
      <c r="I72" s="396"/>
      <c r="J72" s="377"/>
      <c r="K72" s="390"/>
      <c r="L72" s="395"/>
      <c r="M72" s="377"/>
      <c r="O72" s="409"/>
      <c r="P72" s="411"/>
      <c r="Q72" s="402"/>
      <c r="R72" s="401"/>
      <c r="S72" s="393"/>
      <c r="T72" s="401"/>
      <c r="U72" s="400"/>
      <c r="V72" s="410"/>
      <c r="W72" s="409"/>
      <c r="Y72" s="377"/>
      <c r="Z72" s="379"/>
      <c r="AA72" s="377"/>
      <c r="AB72" s="377"/>
      <c r="AC72" s="378"/>
      <c r="AD72" s="378"/>
      <c r="AF72" s="376" t="s">
        <v>626</v>
      </c>
      <c r="AG72" s="375" t="s">
        <v>154</v>
      </c>
      <c r="AH72" s="375" t="s">
        <v>272</v>
      </c>
      <c r="AI72" s="375" t="s">
        <v>152</v>
      </c>
      <c r="AJ72" s="374">
        <v>73</v>
      </c>
      <c r="AM72" s="374">
        <v>111</v>
      </c>
      <c r="AO72" s="376" t="s">
        <v>625</v>
      </c>
      <c r="AP72" s="375" t="s">
        <v>154</v>
      </c>
      <c r="AQ72" s="375" t="s">
        <v>187</v>
      </c>
      <c r="AR72" s="375" t="s">
        <v>152</v>
      </c>
      <c r="AS72" s="394"/>
      <c r="AT72" s="396"/>
      <c r="AU72" s="377"/>
      <c r="AV72" s="390"/>
      <c r="AW72" s="381"/>
      <c r="AX72" s="386"/>
      <c r="BD72" s="373"/>
      <c r="BJ72" s="383"/>
      <c r="BK72" s="390"/>
      <c r="BL72" s="381"/>
      <c r="BM72" s="390"/>
      <c r="BN72" s="397"/>
      <c r="BO72" s="394"/>
      <c r="BQ72" s="376" t="s">
        <v>624</v>
      </c>
      <c r="BR72" s="375" t="s">
        <v>154</v>
      </c>
      <c r="BS72" s="375" t="s">
        <v>177</v>
      </c>
      <c r="BT72" s="375" t="s">
        <v>152</v>
      </c>
      <c r="BU72" s="374">
        <v>150</v>
      </c>
    </row>
    <row r="73" spans="2:73" ht="10.5" customHeight="1" thickTop="1" thickBot="1" x14ac:dyDescent="0.25">
      <c r="B73" s="374"/>
      <c r="D73" s="376"/>
      <c r="E73" s="375"/>
      <c r="F73" s="375"/>
      <c r="G73" s="375"/>
      <c r="H73" s="377"/>
      <c r="I73" s="377"/>
      <c r="J73" s="377"/>
      <c r="K73" s="390"/>
      <c r="L73" s="412"/>
      <c r="M73" s="377"/>
      <c r="O73" s="409"/>
      <c r="P73" s="411"/>
      <c r="Q73" s="408">
        <v>11</v>
      </c>
      <c r="R73" s="401"/>
      <c r="T73" s="407">
        <v>3</v>
      </c>
      <c r="U73" s="400"/>
      <c r="V73" s="410"/>
      <c r="W73" s="409"/>
      <c r="Y73" s="377"/>
      <c r="Z73" s="383"/>
      <c r="AA73" s="377"/>
      <c r="AB73" s="406"/>
      <c r="AC73" s="377"/>
      <c r="AD73" s="377"/>
      <c r="AF73" s="376"/>
      <c r="AG73" s="375"/>
      <c r="AH73" s="375"/>
      <c r="AI73" s="375"/>
      <c r="AJ73" s="374"/>
      <c r="AM73" s="374"/>
      <c r="AO73" s="376"/>
      <c r="AP73" s="375"/>
      <c r="AQ73" s="375"/>
      <c r="AR73" s="375"/>
      <c r="AS73" s="377"/>
      <c r="AT73" s="377"/>
      <c r="AU73" s="377"/>
      <c r="AV73" s="390"/>
      <c r="AW73" s="387"/>
      <c r="AX73" s="386"/>
      <c r="BD73" s="373"/>
      <c r="BJ73" s="383"/>
      <c r="BK73" s="382"/>
      <c r="BL73" s="381"/>
      <c r="BM73" s="377"/>
      <c r="BN73" s="392"/>
      <c r="BO73" s="392"/>
      <c r="BQ73" s="376"/>
      <c r="BR73" s="375"/>
      <c r="BS73" s="375"/>
      <c r="BT73" s="375"/>
      <c r="BU73" s="374"/>
    </row>
    <row r="74" spans="2:73" ht="10.5" customHeight="1" thickTop="1" thickBot="1" x14ac:dyDescent="0.25">
      <c r="B74" s="374">
        <v>35</v>
      </c>
      <c r="D74" s="376" t="s">
        <v>623</v>
      </c>
      <c r="E74" s="375" t="s">
        <v>154</v>
      </c>
      <c r="F74" s="375" t="s">
        <v>226</v>
      </c>
      <c r="G74" s="375" t="s">
        <v>152</v>
      </c>
      <c r="H74" s="378"/>
      <c r="I74" s="378"/>
      <c r="J74" s="377"/>
      <c r="K74" s="377"/>
      <c r="L74" s="380"/>
      <c r="M74" s="377"/>
      <c r="O74" s="409"/>
      <c r="P74" s="411"/>
      <c r="Q74" s="402"/>
      <c r="R74" s="401"/>
      <c r="S74" s="393"/>
      <c r="T74" s="401"/>
      <c r="U74" s="400"/>
      <c r="V74" s="410"/>
      <c r="W74" s="409"/>
      <c r="Y74" s="377"/>
      <c r="Z74" s="383"/>
      <c r="AA74" s="390"/>
      <c r="AB74" s="395"/>
      <c r="AC74" s="397"/>
      <c r="AD74" s="394"/>
      <c r="AF74" s="376" t="s">
        <v>622</v>
      </c>
      <c r="AG74" s="375" t="s">
        <v>154</v>
      </c>
      <c r="AH74" s="375" t="s">
        <v>185</v>
      </c>
      <c r="AI74" s="375" t="s">
        <v>152</v>
      </c>
      <c r="AJ74" s="374">
        <v>74</v>
      </c>
      <c r="AM74" s="374">
        <v>112</v>
      </c>
      <c r="AO74" s="376" t="s">
        <v>523</v>
      </c>
      <c r="AP74" s="375" t="s">
        <v>154</v>
      </c>
      <c r="AQ74" s="375" t="s">
        <v>263</v>
      </c>
      <c r="AR74" s="375" t="s">
        <v>152</v>
      </c>
      <c r="AS74" s="377"/>
      <c r="AT74" s="377"/>
      <c r="AU74" s="377"/>
      <c r="AV74" s="377"/>
      <c r="AW74" s="380"/>
      <c r="AX74" s="377"/>
      <c r="BD74" s="373"/>
      <c r="BJ74" s="377"/>
      <c r="BK74" s="379"/>
      <c r="BL74" s="377"/>
      <c r="BM74" s="377"/>
      <c r="BN74" s="378"/>
      <c r="BO74" s="378"/>
      <c r="BQ74" s="376" t="s">
        <v>621</v>
      </c>
      <c r="BR74" s="375" t="s">
        <v>154</v>
      </c>
      <c r="BS74" s="375" t="s">
        <v>169</v>
      </c>
      <c r="BT74" s="375" t="s">
        <v>152</v>
      </c>
      <c r="BU74" s="374">
        <v>151</v>
      </c>
    </row>
    <row r="75" spans="2:73" ht="10.5" customHeight="1" thickTop="1" thickBot="1" x14ac:dyDescent="0.25">
      <c r="B75" s="374"/>
      <c r="D75" s="376"/>
      <c r="E75" s="375"/>
      <c r="F75" s="375"/>
      <c r="G75" s="375"/>
      <c r="H75" s="377"/>
      <c r="I75" s="377"/>
      <c r="J75" s="405"/>
      <c r="K75" s="377"/>
      <c r="L75" s="386"/>
      <c r="M75" s="377"/>
      <c r="O75" s="398">
        <f>IF(Q69="","",IF(Q69&gt;T69,1,0)+IF(Q71&gt;T71,1,0)+IF(Q73&gt;T73,1,0)+IF(Q75&gt;T75,1,0)+IF(Q77&gt;T77,1,0))</f>
        <v>3</v>
      </c>
      <c r="P75" s="403"/>
      <c r="Q75" s="408"/>
      <c r="R75" s="401"/>
      <c r="T75" s="407"/>
      <c r="U75" s="400"/>
      <c r="V75" s="399">
        <f>IF(Q69="","",IF(Q69&lt;T69,1,0)+IF(Q71&lt;T71,1,0)+IF(Q73&lt;T73,1,0)+IF(Q75&lt;T75,1,0)+IF(Q77&lt;T77,1,0))</f>
        <v>0</v>
      </c>
      <c r="W75" s="398"/>
      <c r="Y75" s="377"/>
      <c r="Z75" s="383"/>
      <c r="AA75" s="390"/>
      <c r="AB75" s="381"/>
      <c r="AC75" s="392"/>
      <c r="AD75" s="392"/>
      <c r="AF75" s="376"/>
      <c r="AG75" s="375"/>
      <c r="AH75" s="375"/>
      <c r="AI75" s="375"/>
      <c r="AJ75" s="374"/>
      <c r="AM75" s="374"/>
      <c r="AO75" s="376"/>
      <c r="AP75" s="375"/>
      <c r="AQ75" s="375"/>
      <c r="AR75" s="375"/>
      <c r="AS75" s="392"/>
      <c r="AT75" s="388"/>
      <c r="AU75" s="387"/>
      <c r="AV75" s="377"/>
      <c r="AW75" s="386"/>
      <c r="AX75" s="377"/>
      <c r="BD75" s="373"/>
      <c r="BJ75" s="377"/>
      <c r="BK75" s="383"/>
      <c r="BL75" s="377"/>
      <c r="BM75" s="406"/>
      <c r="BN75" s="377"/>
      <c r="BO75" s="377"/>
      <c r="BQ75" s="376"/>
      <c r="BR75" s="375"/>
      <c r="BS75" s="375"/>
      <c r="BT75" s="375"/>
      <c r="BU75" s="374"/>
    </row>
    <row r="76" spans="2:73" ht="10.5" customHeight="1" thickTop="1" thickBot="1" x14ac:dyDescent="0.25">
      <c r="B76" s="374">
        <v>36</v>
      </c>
      <c r="D76" s="376" t="s">
        <v>620</v>
      </c>
      <c r="E76" s="375" t="s">
        <v>154</v>
      </c>
      <c r="F76" s="375" t="s">
        <v>202</v>
      </c>
      <c r="G76" s="375" t="s">
        <v>152</v>
      </c>
      <c r="H76" s="394"/>
      <c r="I76" s="396"/>
      <c r="J76" s="395"/>
      <c r="K76" s="381"/>
      <c r="L76" s="386"/>
      <c r="M76" s="377"/>
      <c r="O76" s="398"/>
      <c r="P76" s="403"/>
      <c r="Q76" s="402"/>
      <c r="R76" s="401"/>
      <c r="S76" s="393"/>
      <c r="T76" s="401"/>
      <c r="U76" s="400"/>
      <c r="V76" s="399"/>
      <c r="W76" s="398"/>
      <c r="Y76" s="377"/>
      <c r="Z76" s="383"/>
      <c r="AA76" s="382"/>
      <c r="AB76" s="381"/>
      <c r="AC76" s="377"/>
      <c r="AD76" s="394"/>
      <c r="AF76" s="376" t="s">
        <v>619</v>
      </c>
      <c r="AG76" s="375" t="s">
        <v>154</v>
      </c>
      <c r="AH76" s="375" t="s">
        <v>181</v>
      </c>
      <c r="AI76" s="375" t="s">
        <v>152</v>
      </c>
      <c r="AJ76" s="374">
        <v>75</v>
      </c>
      <c r="AM76" s="374">
        <v>113</v>
      </c>
      <c r="AO76" s="376" t="s">
        <v>468</v>
      </c>
      <c r="AP76" s="375" t="s">
        <v>154</v>
      </c>
      <c r="AQ76" s="375" t="s">
        <v>255</v>
      </c>
      <c r="AR76" s="375" t="s">
        <v>152</v>
      </c>
      <c r="AS76" s="378"/>
      <c r="AT76" s="378"/>
      <c r="AU76" s="404"/>
      <c r="AV76" s="381"/>
      <c r="AW76" s="386"/>
      <c r="AX76" s="377"/>
      <c r="BD76" s="373"/>
      <c r="BJ76" s="377"/>
      <c r="BK76" s="383"/>
      <c r="BL76" s="390"/>
      <c r="BM76" s="395"/>
      <c r="BN76" s="397"/>
      <c r="BO76" s="394"/>
      <c r="BQ76" s="376" t="s">
        <v>433</v>
      </c>
      <c r="BR76" s="375" t="s">
        <v>154</v>
      </c>
      <c r="BS76" s="375" t="s">
        <v>163</v>
      </c>
      <c r="BT76" s="375" t="s">
        <v>152</v>
      </c>
      <c r="BU76" s="374">
        <v>152</v>
      </c>
    </row>
    <row r="77" spans="2:73" ht="10.5" customHeight="1" thickTop="1" thickBot="1" x14ac:dyDescent="0.25">
      <c r="B77" s="374"/>
      <c r="D77" s="376"/>
      <c r="E77" s="375"/>
      <c r="F77" s="375"/>
      <c r="G77" s="375"/>
      <c r="H77" s="377"/>
      <c r="I77" s="377"/>
      <c r="J77" s="390"/>
      <c r="K77" s="381"/>
      <c r="L77" s="386"/>
      <c r="M77" s="377"/>
      <c r="Q77" s="408"/>
      <c r="R77" s="401"/>
      <c r="T77" s="407"/>
      <c r="U77" s="400"/>
      <c r="Y77" s="377"/>
      <c r="Z77" s="377"/>
      <c r="AA77" s="379"/>
      <c r="AB77" s="377"/>
      <c r="AC77" s="382"/>
      <c r="AD77" s="391"/>
      <c r="AF77" s="376"/>
      <c r="AG77" s="375"/>
      <c r="AH77" s="375"/>
      <c r="AI77" s="375"/>
      <c r="AJ77" s="374"/>
      <c r="AM77" s="374"/>
      <c r="AO77" s="376"/>
      <c r="AP77" s="375"/>
      <c r="AQ77" s="375"/>
      <c r="AR77" s="375"/>
      <c r="AS77" s="377"/>
      <c r="AT77" s="377"/>
      <c r="AU77" s="390"/>
      <c r="AV77" s="381"/>
      <c r="AW77" s="386"/>
      <c r="AX77" s="377"/>
      <c r="BD77" s="373"/>
      <c r="BJ77" s="377"/>
      <c r="BK77" s="383"/>
      <c r="BL77" s="390"/>
      <c r="BM77" s="381"/>
      <c r="BN77" s="392"/>
      <c r="BO77" s="392"/>
      <c r="BQ77" s="376"/>
      <c r="BR77" s="375"/>
      <c r="BS77" s="375"/>
      <c r="BT77" s="375"/>
      <c r="BU77" s="374"/>
    </row>
    <row r="78" spans="2:73" ht="10.5" customHeight="1" thickTop="1" thickBot="1" x14ac:dyDescent="0.25">
      <c r="B78" s="374">
        <v>37</v>
      </c>
      <c r="D78" s="376" t="s">
        <v>618</v>
      </c>
      <c r="E78" s="375" t="s">
        <v>154</v>
      </c>
      <c r="F78" s="375" t="s">
        <v>163</v>
      </c>
      <c r="G78" s="375" t="s">
        <v>152</v>
      </c>
      <c r="H78" s="378"/>
      <c r="I78" s="377"/>
      <c r="J78" s="390"/>
      <c r="K78" s="387"/>
      <c r="L78" s="386"/>
      <c r="M78" s="377"/>
      <c r="Q78" s="402"/>
      <c r="R78" s="401"/>
      <c r="S78" s="393"/>
      <c r="T78" s="401"/>
      <c r="U78" s="400"/>
      <c r="Y78" s="377"/>
      <c r="Z78" s="377"/>
      <c r="AA78" s="383"/>
      <c r="AB78" s="390"/>
      <c r="AC78" s="389"/>
      <c r="AD78" s="378"/>
      <c r="AF78" s="376" t="s">
        <v>617</v>
      </c>
      <c r="AG78" s="375" t="s">
        <v>154</v>
      </c>
      <c r="AH78" s="375" t="s">
        <v>199</v>
      </c>
      <c r="AI78" s="375" t="s">
        <v>152</v>
      </c>
      <c r="AJ78" s="374">
        <v>76</v>
      </c>
      <c r="AM78" s="374">
        <v>114</v>
      </c>
      <c r="AO78" s="376" t="s">
        <v>616</v>
      </c>
      <c r="AP78" s="375" t="s">
        <v>154</v>
      </c>
      <c r="AQ78" s="375" t="s">
        <v>237</v>
      </c>
      <c r="AR78" s="375" t="s">
        <v>152</v>
      </c>
      <c r="AS78" s="377"/>
      <c r="AT78" s="377"/>
      <c r="AU78" s="390"/>
      <c r="AV78" s="387"/>
      <c r="AW78" s="386"/>
      <c r="AX78" s="377"/>
      <c r="BD78" s="373"/>
      <c r="BJ78" s="377"/>
      <c r="BK78" s="383"/>
      <c r="BL78" s="382"/>
      <c r="BM78" s="381"/>
      <c r="BN78" s="377"/>
      <c r="BO78" s="378"/>
      <c r="BQ78" s="376" t="s">
        <v>615</v>
      </c>
      <c r="BR78" s="375" t="s">
        <v>154</v>
      </c>
      <c r="BS78" s="375" t="s">
        <v>202</v>
      </c>
      <c r="BT78" s="375" t="s">
        <v>152</v>
      </c>
      <c r="BU78" s="374">
        <v>153</v>
      </c>
    </row>
    <row r="79" spans="2:73" ht="10.5" customHeight="1" thickTop="1" thickBot="1" x14ac:dyDescent="0.25">
      <c r="B79" s="374"/>
      <c r="D79" s="376"/>
      <c r="E79" s="375"/>
      <c r="F79" s="375"/>
      <c r="G79" s="375"/>
      <c r="H79" s="377"/>
      <c r="I79" s="405"/>
      <c r="J79" s="377"/>
      <c r="K79" s="380"/>
      <c r="L79" s="377"/>
      <c r="M79" s="377"/>
      <c r="Q79" s="393"/>
      <c r="U79" s="393"/>
      <c r="Y79" s="377"/>
      <c r="Z79" s="377"/>
      <c r="AA79" s="383"/>
      <c r="AB79" s="382"/>
      <c r="AC79" s="381"/>
      <c r="AD79" s="377"/>
      <c r="AF79" s="376"/>
      <c r="AG79" s="375"/>
      <c r="AH79" s="375"/>
      <c r="AI79" s="375"/>
      <c r="AJ79" s="374"/>
      <c r="AM79" s="374"/>
      <c r="AO79" s="376"/>
      <c r="AP79" s="375"/>
      <c r="AQ79" s="375"/>
      <c r="AR79" s="375"/>
      <c r="AS79" s="388"/>
      <c r="AT79" s="377"/>
      <c r="AU79" s="377"/>
      <c r="AV79" s="380"/>
      <c r="AW79" s="377"/>
      <c r="AX79" s="377"/>
      <c r="BD79" s="373"/>
      <c r="BJ79" s="377"/>
      <c r="BK79" s="377"/>
      <c r="BL79" s="379"/>
      <c r="BM79" s="377"/>
      <c r="BN79" s="406"/>
      <c r="BO79" s="377"/>
      <c r="BQ79" s="376"/>
      <c r="BR79" s="375"/>
      <c r="BS79" s="375"/>
      <c r="BT79" s="375"/>
      <c r="BU79" s="374"/>
    </row>
    <row r="80" spans="2:73" ht="10.5" customHeight="1" thickTop="1" thickBot="1" x14ac:dyDescent="0.25">
      <c r="B80" s="374">
        <v>38</v>
      </c>
      <c r="D80" s="376" t="s">
        <v>614</v>
      </c>
      <c r="E80" s="375" t="s">
        <v>154</v>
      </c>
      <c r="F80" s="375" t="s">
        <v>263</v>
      </c>
      <c r="G80" s="375" t="s">
        <v>152</v>
      </c>
      <c r="H80" s="396"/>
      <c r="I80" s="395"/>
      <c r="J80" s="381"/>
      <c r="K80" s="386"/>
      <c r="L80" s="377"/>
      <c r="M80" s="377"/>
      <c r="O80" s="384"/>
      <c r="P80" s="385" t="s">
        <v>162</v>
      </c>
      <c r="Q80" s="385"/>
      <c r="R80" s="385"/>
      <c r="S80" s="385"/>
      <c r="T80" s="385"/>
      <c r="U80" s="385"/>
      <c r="V80" s="385"/>
      <c r="W80" s="384"/>
      <c r="Y80" s="377"/>
      <c r="Z80" s="377"/>
      <c r="AA80" s="377"/>
      <c r="AB80" s="379"/>
      <c r="AC80" s="378"/>
      <c r="AD80" s="378"/>
      <c r="AF80" s="376" t="s">
        <v>613</v>
      </c>
      <c r="AG80" s="375" t="s">
        <v>154</v>
      </c>
      <c r="AH80" s="375" t="s">
        <v>245</v>
      </c>
      <c r="AI80" s="375" t="s">
        <v>152</v>
      </c>
      <c r="AJ80" s="374">
        <v>77</v>
      </c>
      <c r="AM80" s="374">
        <v>115</v>
      </c>
      <c r="AO80" s="376" t="s">
        <v>548</v>
      </c>
      <c r="AP80" s="375" t="s">
        <v>154</v>
      </c>
      <c r="AQ80" s="375" t="s">
        <v>218</v>
      </c>
      <c r="AR80" s="375" t="s">
        <v>152</v>
      </c>
      <c r="AS80" s="396"/>
      <c r="AT80" s="425"/>
      <c r="AU80" s="381"/>
      <c r="AV80" s="386"/>
      <c r="AW80" s="377"/>
      <c r="AX80" s="377"/>
      <c r="BD80" s="373"/>
      <c r="BJ80" s="377"/>
      <c r="BK80" s="377"/>
      <c r="BL80" s="383"/>
      <c r="BM80" s="390"/>
      <c r="BN80" s="395"/>
      <c r="BO80" s="397"/>
      <c r="BQ80" s="376" t="s">
        <v>529</v>
      </c>
      <c r="BR80" s="375" t="s">
        <v>154</v>
      </c>
      <c r="BS80" s="375" t="s">
        <v>229</v>
      </c>
      <c r="BT80" s="375" t="s">
        <v>152</v>
      </c>
      <c r="BU80" s="374">
        <v>154</v>
      </c>
    </row>
    <row r="81" spans="2:73" ht="10.5" customHeight="1" thickTop="1" thickBot="1" x14ac:dyDescent="0.25">
      <c r="B81" s="374"/>
      <c r="D81" s="376"/>
      <c r="E81" s="375"/>
      <c r="F81" s="375"/>
      <c r="G81" s="375"/>
      <c r="H81" s="377"/>
      <c r="I81" s="390"/>
      <c r="J81" s="387"/>
      <c r="K81" s="386"/>
      <c r="L81" s="377"/>
      <c r="M81" s="377"/>
      <c r="O81" s="384"/>
      <c r="P81" s="385"/>
      <c r="Q81" s="385"/>
      <c r="R81" s="385"/>
      <c r="S81" s="385"/>
      <c r="T81" s="385"/>
      <c r="U81" s="385"/>
      <c r="V81" s="385"/>
      <c r="W81" s="384"/>
      <c r="Y81" s="377"/>
      <c r="Z81" s="377"/>
      <c r="AA81" s="377"/>
      <c r="AB81" s="377"/>
      <c r="AC81" s="377"/>
      <c r="AD81" s="377"/>
      <c r="AF81" s="376"/>
      <c r="AG81" s="375"/>
      <c r="AH81" s="375"/>
      <c r="AI81" s="375"/>
      <c r="AJ81" s="374"/>
      <c r="AM81" s="374"/>
      <c r="AO81" s="376"/>
      <c r="AP81" s="375"/>
      <c r="AQ81" s="375"/>
      <c r="AR81" s="375"/>
      <c r="AS81" s="377"/>
      <c r="AT81" s="390"/>
      <c r="AU81" s="387"/>
      <c r="AV81" s="386"/>
      <c r="AW81" s="377"/>
      <c r="AX81" s="377"/>
      <c r="BD81" s="373"/>
      <c r="BJ81" s="377"/>
      <c r="BK81" s="377"/>
      <c r="BL81" s="383"/>
      <c r="BM81" s="382"/>
      <c r="BN81" s="381"/>
      <c r="BO81" s="392"/>
      <c r="BQ81" s="376"/>
      <c r="BR81" s="375"/>
      <c r="BS81" s="375"/>
      <c r="BT81" s="375"/>
      <c r="BU81" s="374"/>
    </row>
    <row r="82" spans="2:73" ht="10.5" customHeight="1" thickTop="1" thickBot="1" x14ac:dyDescent="0.25">
      <c r="B82" s="374">
        <v>39</v>
      </c>
      <c r="D82" s="376" t="s">
        <v>612</v>
      </c>
      <c r="E82" s="375" t="s">
        <v>154</v>
      </c>
      <c r="F82" s="375" t="s">
        <v>245</v>
      </c>
      <c r="G82" s="375" t="s">
        <v>152</v>
      </c>
      <c r="H82" s="378"/>
      <c r="I82" s="378"/>
      <c r="J82" s="380"/>
      <c r="K82" s="377"/>
      <c r="L82" s="377"/>
      <c r="M82" s="377"/>
      <c r="AM82" s="374">
        <v>116</v>
      </c>
      <c r="AO82" s="376" t="s">
        <v>611</v>
      </c>
      <c r="AP82" s="375" t="s">
        <v>154</v>
      </c>
      <c r="AQ82" s="375" t="s">
        <v>245</v>
      </c>
      <c r="AR82" s="375" t="s">
        <v>152</v>
      </c>
      <c r="AS82" s="378"/>
      <c r="AT82" s="378"/>
      <c r="AU82" s="380"/>
      <c r="AV82" s="377"/>
      <c r="AW82" s="377"/>
      <c r="AX82" s="377"/>
      <c r="BD82" s="373"/>
      <c r="BJ82" s="377"/>
      <c r="BK82" s="377"/>
      <c r="BL82" s="377"/>
      <c r="BM82" s="379"/>
      <c r="BN82" s="378"/>
      <c r="BO82" s="378"/>
      <c r="BQ82" s="376" t="s">
        <v>610</v>
      </c>
      <c r="BR82" s="375" t="s">
        <v>154</v>
      </c>
      <c r="BS82" s="375" t="s">
        <v>153</v>
      </c>
      <c r="BT82" s="375" t="s">
        <v>152</v>
      </c>
      <c r="BU82" s="374">
        <v>155</v>
      </c>
    </row>
    <row r="83" spans="2:73" ht="10.5" customHeight="1" thickTop="1" x14ac:dyDescent="0.2">
      <c r="B83" s="374"/>
      <c r="D83" s="376"/>
      <c r="E83" s="375"/>
      <c r="F83" s="375"/>
      <c r="G83" s="375"/>
      <c r="H83" s="377"/>
      <c r="I83" s="377"/>
      <c r="J83" s="377"/>
      <c r="K83" s="377"/>
      <c r="L83" s="377"/>
      <c r="M83" s="377"/>
      <c r="S83" s="373"/>
      <c r="AM83" s="374"/>
      <c r="AO83" s="376"/>
      <c r="AP83" s="375"/>
      <c r="AQ83" s="375"/>
      <c r="AR83" s="375"/>
      <c r="AS83" s="377"/>
      <c r="AT83" s="377"/>
      <c r="AU83" s="377"/>
      <c r="AV83" s="377"/>
      <c r="AW83" s="377"/>
      <c r="AX83" s="377"/>
      <c r="BD83" s="373"/>
      <c r="BJ83" s="377"/>
      <c r="BK83" s="377"/>
      <c r="BL83" s="377"/>
      <c r="BM83" s="377"/>
      <c r="BN83" s="377"/>
      <c r="BO83" s="377"/>
      <c r="BQ83" s="376"/>
      <c r="BR83" s="375"/>
      <c r="BS83" s="375"/>
      <c r="BT83" s="375"/>
      <c r="BU83" s="374"/>
    </row>
    <row r="84" spans="2:73" ht="10.5" customHeight="1" x14ac:dyDescent="0.2">
      <c r="S84" s="373"/>
      <c r="T84" s="372"/>
      <c r="U84" s="369"/>
      <c r="V84" s="369"/>
      <c r="W84" s="369"/>
      <c r="X84" s="369"/>
      <c r="Y84" s="369"/>
      <c r="Z84" s="369"/>
      <c r="AA84" s="369"/>
      <c r="AB84" s="369"/>
      <c r="AC84" s="369"/>
      <c r="AD84" s="369"/>
      <c r="AE84" s="369"/>
      <c r="AF84" s="370"/>
      <c r="AG84" s="369"/>
      <c r="AH84" s="369"/>
      <c r="AI84" s="369"/>
      <c r="AJ84" s="371"/>
      <c r="AK84" s="369"/>
      <c r="AL84" s="369"/>
      <c r="AM84" s="371"/>
      <c r="AN84" s="369"/>
      <c r="AO84" s="370"/>
      <c r="AP84" s="369"/>
      <c r="AQ84" s="369"/>
      <c r="AR84" s="369"/>
      <c r="AS84" s="369"/>
      <c r="AT84" s="369"/>
      <c r="AU84" s="369"/>
      <c r="AV84" s="369"/>
      <c r="AW84" s="369"/>
      <c r="AX84" s="369"/>
      <c r="AY84" s="369"/>
      <c r="AZ84" s="369"/>
      <c r="BA84" s="369"/>
      <c r="BB84" s="369"/>
      <c r="BC84" s="369"/>
      <c r="BD84" s="368"/>
    </row>
    <row r="85" spans="2:73" ht="10.5" customHeight="1" x14ac:dyDescent="0.2"/>
    <row r="86" spans="2:73" ht="10.5" customHeight="1" x14ac:dyDescent="0.2"/>
  </sheetData>
  <mergeCells count="821"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42:AJ43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I12:AI13"/>
    <mergeCell ref="AG14:AG15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H50:AH51"/>
    <mergeCell ref="AI48:AI49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T40:U41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52:AO53"/>
    <mergeCell ref="AP52:AP53"/>
    <mergeCell ref="AQ52:AQ53"/>
    <mergeCell ref="AR52:AR53"/>
    <mergeCell ref="AQ50:AQ51"/>
    <mergeCell ref="AR50:AR51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AO50:AO51"/>
    <mergeCell ref="AP50:AP51"/>
    <mergeCell ref="B60:B61"/>
    <mergeCell ref="B62:B63"/>
    <mergeCell ref="B64:B65"/>
    <mergeCell ref="B66:B67"/>
    <mergeCell ref="E64:E65"/>
    <mergeCell ref="F64:F65"/>
    <mergeCell ref="G64:G65"/>
    <mergeCell ref="D66:D67"/>
    <mergeCell ref="B68:B69"/>
    <mergeCell ref="B70:B71"/>
    <mergeCell ref="B72:B73"/>
    <mergeCell ref="B74:B75"/>
    <mergeCell ref="B76:B77"/>
    <mergeCell ref="B78:B79"/>
    <mergeCell ref="B80:B81"/>
    <mergeCell ref="B82:B83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AJ76:AJ77"/>
    <mergeCell ref="AJ78:AJ79"/>
    <mergeCell ref="AJ80:AJ81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M78:AM79"/>
    <mergeCell ref="AM80:AM81"/>
    <mergeCell ref="AM82:AM83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BU76:BU77"/>
    <mergeCell ref="BU78:BU79"/>
    <mergeCell ref="BU80:BU81"/>
    <mergeCell ref="BU82:BU83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D72:D73"/>
    <mergeCell ref="E72:E73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D80:D81"/>
    <mergeCell ref="E80:E81"/>
    <mergeCell ref="F80:F81"/>
    <mergeCell ref="G80:G81"/>
    <mergeCell ref="D82:D83"/>
    <mergeCell ref="E82:E83"/>
    <mergeCell ref="F82:F83"/>
    <mergeCell ref="G82:G83"/>
    <mergeCell ref="AF60:AF61"/>
    <mergeCell ref="AG60:AG61"/>
    <mergeCell ref="AF64:AF65"/>
    <mergeCell ref="AG64:AG65"/>
    <mergeCell ref="AF68:AF69"/>
    <mergeCell ref="AG68:AG69"/>
    <mergeCell ref="AH60:AH61"/>
    <mergeCell ref="AI60:AI61"/>
    <mergeCell ref="AF62:AF63"/>
    <mergeCell ref="AG62:AG63"/>
    <mergeCell ref="AH62:AH63"/>
    <mergeCell ref="AI62:AI63"/>
    <mergeCell ref="AH64:AH65"/>
    <mergeCell ref="AI64:AI65"/>
    <mergeCell ref="AF66:AF67"/>
    <mergeCell ref="AG66:AG67"/>
    <mergeCell ref="AH66:AH67"/>
    <mergeCell ref="AI66:AI67"/>
    <mergeCell ref="AH68:AH69"/>
    <mergeCell ref="AI68:AI69"/>
    <mergeCell ref="AF70:AF71"/>
    <mergeCell ref="AG70:AG71"/>
    <mergeCell ref="AH70:AH71"/>
    <mergeCell ref="AI70:AI71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O60:AO61"/>
    <mergeCell ref="AP60:AP61"/>
    <mergeCell ref="AO64:AO65"/>
    <mergeCell ref="AP64:AP65"/>
    <mergeCell ref="AO68:AO69"/>
    <mergeCell ref="AP68:AP69"/>
    <mergeCell ref="AQ60:AQ61"/>
    <mergeCell ref="AR60:AR61"/>
    <mergeCell ref="AO62:AO63"/>
    <mergeCell ref="AP62:AP63"/>
    <mergeCell ref="AQ62:AQ63"/>
    <mergeCell ref="AR62:AR63"/>
    <mergeCell ref="AQ64:AQ65"/>
    <mergeCell ref="AR64:AR65"/>
    <mergeCell ref="AO66:AO67"/>
    <mergeCell ref="AP66:AP67"/>
    <mergeCell ref="AQ66:AQ67"/>
    <mergeCell ref="AR66:AR67"/>
    <mergeCell ref="AQ68:AQ69"/>
    <mergeCell ref="AR68:AR69"/>
    <mergeCell ref="AO70:AO71"/>
    <mergeCell ref="AP70:AP71"/>
    <mergeCell ref="AQ70:AQ71"/>
    <mergeCell ref="AR70:AR71"/>
    <mergeCell ref="AO72:AO73"/>
    <mergeCell ref="AP72:AP73"/>
    <mergeCell ref="AQ72:AQ73"/>
    <mergeCell ref="AR72:AR73"/>
    <mergeCell ref="AO74:AO75"/>
    <mergeCell ref="AP74:AP75"/>
    <mergeCell ref="AQ74:AQ75"/>
    <mergeCell ref="AR74:AR75"/>
    <mergeCell ref="AO76:AO77"/>
    <mergeCell ref="AP76:AP77"/>
    <mergeCell ref="AQ76:AQ77"/>
    <mergeCell ref="AR76:AR77"/>
    <mergeCell ref="AO78:AO79"/>
    <mergeCell ref="AP78:AP79"/>
    <mergeCell ref="AQ78:AQ79"/>
    <mergeCell ref="AR78:AR79"/>
    <mergeCell ref="AP82:AP83"/>
    <mergeCell ref="AQ82:AQ83"/>
    <mergeCell ref="AR82:AR83"/>
    <mergeCell ref="AO80:AO81"/>
    <mergeCell ref="AP80:AP81"/>
    <mergeCell ref="AQ80:AQ81"/>
    <mergeCell ref="AR80:AR81"/>
    <mergeCell ref="BR62:BR63"/>
    <mergeCell ref="BS62:BS63"/>
    <mergeCell ref="BT62:BT63"/>
    <mergeCell ref="BQ60:BQ61"/>
    <mergeCell ref="BR60:BR61"/>
    <mergeCell ref="BS60:BS61"/>
    <mergeCell ref="BT60:BT61"/>
    <mergeCell ref="BR66:BR67"/>
    <mergeCell ref="BS66:BS67"/>
    <mergeCell ref="BT66:BT67"/>
    <mergeCell ref="BQ64:BQ65"/>
    <mergeCell ref="BR64:BR65"/>
    <mergeCell ref="BS64:BS65"/>
    <mergeCell ref="BT64:BT65"/>
    <mergeCell ref="BR70:BR71"/>
    <mergeCell ref="BS70:BS71"/>
    <mergeCell ref="BT70:BT71"/>
    <mergeCell ref="BQ68:BQ69"/>
    <mergeCell ref="BR68:BR69"/>
    <mergeCell ref="BS68:BS69"/>
    <mergeCell ref="BT68:BT69"/>
    <mergeCell ref="BR74:BR75"/>
    <mergeCell ref="BS74:BS75"/>
    <mergeCell ref="BT74:BT75"/>
    <mergeCell ref="BQ72:BQ73"/>
    <mergeCell ref="BR72:BR73"/>
    <mergeCell ref="BS72:BS73"/>
    <mergeCell ref="BT72:BT73"/>
    <mergeCell ref="BS78:BS79"/>
    <mergeCell ref="BT78:BT79"/>
    <mergeCell ref="BQ76:BQ77"/>
    <mergeCell ref="BR76:BR77"/>
    <mergeCell ref="BS76:BS77"/>
    <mergeCell ref="BT76:BT77"/>
    <mergeCell ref="AO82:AO83"/>
    <mergeCell ref="Q48:R49"/>
    <mergeCell ref="BR82:BR83"/>
    <mergeCell ref="BS82:BS83"/>
    <mergeCell ref="BT82:BT83"/>
    <mergeCell ref="BQ80:BQ81"/>
    <mergeCell ref="BR80:BR81"/>
    <mergeCell ref="BS80:BS81"/>
    <mergeCell ref="BT80:BT81"/>
    <mergeCell ref="BR78:BR79"/>
    <mergeCell ref="BQ82:BQ83"/>
    <mergeCell ref="BQ78:BQ79"/>
    <mergeCell ref="BQ74:BQ75"/>
    <mergeCell ref="BQ70:BQ71"/>
    <mergeCell ref="BQ66:BQ67"/>
    <mergeCell ref="BQ62:BQ63"/>
    <mergeCell ref="O43:P46"/>
    <mergeCell ref="V43:W46"/>
    <mergeCell ref="Q44:R45"/>
    <mergeCell ref="T44:U45"/>
    <mergeCell ref="Q46:R47"/>
    <mergeCell ref="T46:U47"/>
    <mergeCell ref="Q42:R43"/>
    <mergeCell ref="T42:U43"/>
    <mergeCell ref="T48:U49"/>
    <mergeCell ref="BB40:BC41"/>
    <mergeCell ref="BE40:BF41"/>
    <mergeCell ref="BB42:BC43"/>
    <mergeCell ref="BE42:BF43"/>
    <mergeCell ref="AZ43:BA46"/>
    <mergeCell ref="BB48:BC49"/>
    <mergeCell ref="BE48:BF49"/>
    <mergeCell ref="AO46:AO47"/>
    <mergeCell ref="AP46:AP47"/>
    <mergeCell ref="Q40:R41"/>
    <mergeCell ref="BG43:BH46"/>
    <mergeCell ref="BB44:BC45"/>
    <mergeCell ref="BE44:BF45"/>
    <mergeCell ref="BB46:BC47"/>
    <mergeCell ref="BE46:BF47"/>
    <mergeCell ref="AQ46:AQ47"/>
    <mergeCell ref="AR46:AR47"/>
    <mergeCell ref="AO42:AO43"/>
    <mergeCell ref="AP42:AP43"/>
    <mergeCell ref="O69:P74"/>
    <mergeCell ref="Q69:R70"/>
    <mergeCell ref="T69:U70"/>
    <mergeCell ref="V69:W74"/>
    <mergeCell ref="Q71:R72"/>
    <mergeCell ref="T71:U72"/>
    <mergeCell ref="Q73:R74"/>
    <mergeCell ref="T73:U74"/>
    <mergeCell ref="Q77:R78"/>
    <mergeCell ref="T77:U78"/>
    <mergeCell ref="P80:V81"/>
    <mergeCell ref="R6:T11"/>
    <mergeCell ref="R12:T27"/>
    <mergeCell ref="R28:T36"/>
    <mergeCell ref="O75:P76"/>
    <mergeCell ref="Q75:R76"/>
    <mergeCell ref="T75:U76"/>
    <mergeCell ref="V75:W76"/>
  </mergeCells>
  <phoneticPr fontId="2"/>
  <printOptions horizontalCentered="1" verticalCentered="1"/>
  <pageMargins left="0.19685039370078741" right="0.19685039370078741" top="0.19" bottom="0.19" header="0.51181102362204722" footer="0.27"/>
  <pageSetup paperSize="9" scale="6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290F-8083-4E31-9EE1-27F8E2781E21}">
  <dimension ref="A1:O36"/>
  <sheetViews>
    <sheetView view="pageBreakPreview" zoomScale="70" zoomScaleNormal="115" zoomScaleSheetLayoutView="70" workbookViewId="0">
      <selection activeCell="F17" sqref="F17"/>
    </sheetView>
  </sheetViews>
  <sheetFormatPr defaultColWidth="9" defaultRowHeight="13.2" x14ac:dyDescent="0.2"/>
  <cols>
    <col min="1" max="1" width="8.77734375" style="436" bestFit="1" customWidth="1"/>
    <col min="2" max="2" width="16.33203125" style="436" bestFit="1" customWidth="1"/>
    <col min="3" max="3" width="7.77734375" style="436" bestFit="1" customWidth="1"/>
    <col min="4" max="4" width="7.109375" style="436" customWidth="1"/>
    <col min="5" max="5" width="8.77734375" style="436" bestFit="1" customWidth="1"/>
    <col min="6" max="6" width="16.33203125" style="436" bestFit="1" customWidth="1"/>
    <col min="7" max="7" width="7.77734375" style="436" bestFit="1" customWidth="1"/>
    <col min="8" max="8" width="7.109375" style="436" customWidth="1"/>
    <col min="9" max="9" width="8.77734375" style="436" bestFit="1" customWidth="1"/>
    <col min="10" max="10" width="9.77734375" style="436" customWidth="1"/>
    <col min="11" max="11" width="7.77734375" style="436" bestFit="1" customWidth="1"/>
    <col min="12" max="12" width="7.109375" style="436" customWidth="1"/>
    <col min="13" max="13" width="8.77734375" style="436" bestFit="1" customWidth="1"/>
    <col min="14" max="14" width="9.77734375" style="436" bestFit="1" customWidth="1"/>
    <col min="15" max="15" width="7.77734375" style="436" bestFit="1" customWidth="1"/>
    <col min="16" max="16384" width="9" style="436"/>
  </cols>
  <sheetData>
    <row r="1" spans="1:15" ht="23.4" x14ac:dyDescent="0.2">
      <c r="A1" s="472" t="s">
        <v>736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</row>
    <row r="2" spans="1:15" ht="15" customHeight="1" x14ac:dyDescent="0.2"/>
    <row r="3" spans="1:15" ht="15" customHeight="1" thickBot="1" x14ac:dyDescent="0.25">
      <c r="A3" s="462" t="s">
        <v>735</v>
      </c>
      <c r="B3" s="462"/>
      <c r="C3" s="462"/>
      <c r="E3" s="462" t="s">
        <v>734</v>
      </c>
      <c r="F3" s="462"/>
      <c r="G3" s="462"/>
      <c r="I3" s="462" t="s">
        <v>733</v>
      </c>
      <c r="J3" s="462"/>
      <c r="K3" s="462"/>
      <c r="M3" s="462" t="s">
        <v>732</v>
      </c>
      <c r="N3" s="462"/>
      <c r="O3" s="462"/>
    </row>
    <row r="4" spans="1:15" ht="15" customHeight="1" thickBot="1" x14ac:dyDescent="0.25">
      <c r="A4" s="461" t="s">
        <v>728</v>
      </c>
      <c r="B4" s="471" t="s">
        <v>7</v>
      </c>
      <c r="C4" s="470"/>
      <c r="E4" s="461" t="s">
        <v>728</v>
      </c>
      <c r="F4" s="471" t="s">
        <v>7</v>
      </c>
      <c r="G4" s="470"/>
      <c r="I4" s="461" t="s">
        <v>728</v>
      </c>
      <c r="J4" s="460" t="s">
        <v>727</v>
      </c>
      <c r="K4" s="459" t="s">
        <v>7</v>
      </c>
      <c r="M4" s="461" t="s">
        <v>728</v>
      </c>
      <c r="N4" s="460" t="s">
        <v>727</v>
      </c>
      <c r="O4" s="459" t="s">
        <v>7</v>
      </c>
    </row>
    <row r="5" spans="1:15" ht="15" customHeight="1" x14ac:dyDescent="0.2">
      <c r="A5" s="458">
        <v>1</v>
      </c>
      <c r="B5" s="469" t="s">
        <v>67</v>
      </c>
      <c r="C5" s="468"/>
      <c r="E5" s="458">
        <v>1</v>
      </c>
      <c r="F5" s="469" t="s">
        <v>116</v>
      </c>
      <c r="G5" s="468"/>
      <c r="I5" s="458">
        <v>1</v>
      </c>
      <c r="J5" s="457" t="s">
        <v>608</v>
      </c>
      <c r="K5" s="456" t="s">
        <v>153</v>
      </c>
      <c r="M5" s="458">
        <v>1</v>
      </c>
      <c r="N5" s="457" t="s">
        <v>613</v>
      </c>
      <c r="O5" s="456" t="s">
        <v>245</v>
      </c>
    </row>
    <row r="6" spans="1:15" ht="15" customHeight="1" x14ac:dyDescent="0.2">
      <c r="A6" s="455">
        <v>2</v>
      </c>
      <c r="B6" s="467" t="s">
        <v>115</v>
      </c>
      <c r="C6" s="466"/>
      <c r="E6" s="455">
        <v>2</v>
      </c>
      <c r="F6" s="467" t="s">
        <v>54</v>
      </c>
      <c r="G6" s="466"/>
      <c r="I6" s="455">
        <v>2</v>
      </c>
      <c r="J6" s="454" t="s">
        <v>509</v>
      </c>
      <c r="K6" s="453" t="s">
        <v>153</v>
      </c>
      <c r="M6" s="455">
        <v>2</v>
      </c>
      <c r="N6" s="454" t="s">
        <v>610</v>
      </c>
      <c r="O6" s="453" t="s">
        <v>153</v>
      </c>
    </row>
    <row r="7" spans="1:15" ht="15" customHeight="1" x14ac:dyDescent="0.2">
      <c r="A7" s="455">
        <v>3</v>
      </c>
      <c r="B7" s="467" t="s">
        <v>116</v>
      </c>
      <c r="C7" s="466"/>
      <c r="E7" s="455">
        <v>3</v>
      </c>
      <c r="F7" s="467" t="s">
        <v>67</v>
      </c>
      <c r="G7" s="466"/>
      <c r="I7" s="445">
        <v>3</v>
      </c>
      <c r="J7" s="444" t="s">
        <v>407</v>
      </c>
      <c r="K7" s="443" t="s">
        <v>153</v>
      </c>
      <c r="M7" s="445">
        <v>3</v>
      </c>
      <c r="N7" s="444" t="s">
        <v>720</v>
      </c>
      <c r="O7" s="443" t="s">
        <v>163</v>
      </c>
    </row>
    <row r="8" spans="1:15" ht="15" customHeight="1" x14ac:dyDescent="0.2">
      <c r="A8" s="455">
        <v>4</v>
      </c>
      <c r="B8" s="467" t="s">
        <v>59</v>
      </c>
      <c r="C8" s="466"/>
      <c r="E8" s="455">
        <v>4</v>
      </c>
      <c r="F8" s="467" t="s">
        <v>115</v>
      </c>
      <c r="G8" s="466"/>
      <c r="I8" s="452"/>
      <c r="J8" s="451" t="s">
        <v>508</v>
      </c>
      <c r="K8" s="450" t="s">
        <v>159</v>
      </c>
      <c r="M8" s="452"/>
      <c r="N8" s="451" t="s">
        <v>731</v>
      </c>
      <c r="O8" s="450" t="s">
        <v>245</v>
      </c>
    </row>
    <row r="9" spans="1:15" ht="15" customHeight="1" x14ac:dyDescent="0.2">
      <c r="A9" s="455">
        <v>5</v>
      </c>
      <c r="B9" s="467" t="s">
        <v>54</v>
      </c>
      <c r="C9" s="466"/>
      <c r="E9" s="455">
        <v>5</v>
      </c>
      <c r="F9" s="467" t="s">
        <v>56</v>
      </c>
      <c r="G9" s="466"/>
      <c r="I9" s="445" t="s">
        <v>723</v>
      </c>
      <c r="J9" s="449" t="s">
        <v>419</v>
      </c>
      <c r="K9" s="448" t="s">
        <v>153</v>
      </c>
      <c r="M9" s="445" t="s">
        <v>723</v>
      </c>
      <c r="N9" s="449" t="s">
        <v>719</v>
      </c>
      <c r="O9" s="448" t="s">
        <v>159</v>
      </c>
    </row>
    <row r="10" spans="1:15" ht="15" customHeight="1" x14ac:dyDescent="0.2">
      <c r="A10" s="455">
        <v>6</v>
      </c>
      <c r="B10" s="467" t="s">
        <v>95</v>
      </c>
      <c r="C10" s="466"/>
      <c r="E10" s="455">
        <v>6</v>
      </c>
      <c r="F10" s="467" t="s">
        <v>113</v>
      </c>
      <c r="G10" s="466"/>
      <c r="I10" s="441"/>
      <c r="J10" s="442" t="s">
        <v>390</v>
      </c>
      <c r="K10" s="440" t="s">
        <v>153</v>
      </c>
      <c r="M10" s="441"/>
      <c r="N10" s="442" t="s">
        <v>407</v>
      </c>
      <c r="O10" s="440" t="s">
        <v>153</v>
      </c>
    </row>
    <row r="11" spans="1:15" ht="15" customHeight="1" x14ac:dyDescent="0.2">
      <c r="A11" s="455">
        <v>7</v>
      </c>
      <c r="B11" s="467" t="s">
        <v>46</v>
      </c>
      <c r="C11" s="466"/>
      <c r="E11" s="455">
        <v>7</v>
      </c>
      <c r="F11" s="467" t="s">
        <v>59</v>
      </c>
      <c r="G11" s="466"/>
      <c r="I11" s="441"/>
      <c r="J11" s="442" t="s">
        <v>609</v>
      </c>
      <c r="K11" s="440" t="s">
        <v>153</v>
      </c>
      <c r="M11" s="441"/>
      <c r="N11" s="442" t="s">
        <v>459</v>
      </c>
      <c r="O11" s="440" t="s">
        <v>245</v>
      </c>
    </row>
    <row r="12" spans="1:15" ht="15" customHeight="1" thickBot="1" x14ac:dyDescent="0.25">
      <c r="A12" s="465">
        <v>8</v>
      </c>
      <c r="B12" s="464" t="s">
        <v>106</v>
      </c>
      <c r="C12" s="463"/>
      <c r="E12" s="465">
        <v>8</v>
      </c>
      <c r="F12" s="464" t="s">
        <v>55</v>
      </c>
      <c r="G12" s="463"/>
      <c r="I12" s="441"/>
      <c r="J12" s="447" t="s">
        <v>389</v>
      </c>
      <c r="K12" s="446" t="s">
        <v>153</v>
      </c>
      <c r="M12" s="441"/>
      <c r="N12" s="447" t="s">
        <v>611</v>
      </c>
      <c r="O12" s="446" t="s">
        <v>245</v>
      </c>
    </row>
    <row r="13" spans="1:15" ht="15" customHeight="1" x14ac:dyDescent="0.2">
      <c r="I13" s="445" t="s">
        <v>722</v>
      </c>
      <c r="J13" s="444" t="s">
        <v>396</v>
      </c>
      <c r="K13" s="443" t="s">
        <v>167</v>
      </c>
      <c r="M13" s="445" t="s">
        <v>722</v>
      </c>
      <c r="N13" s="444" t="s">
        <v>642</v>
      </c>
      <c r="O13" s="443" t="s">
        <v>169</v>
      </c>
    </row>
    <row r="14" spans="1:15" ht="15" customHeight="1" x14ac:dyDescent="0.2">
      <c r="I14" s="441"/>
      <c r="J14" s="442" t="s">
        <v>391</v>
      </c>
      <c r="K14" s="440" t="s">
        <v>245</v>
      </c>
      <c r="M14" s="441"/>
      <c r="N14" s="442" t="s">
        <v>662</v>
      </c>
      <c r="O14" s="440" t="s">
        <v>159</v>
      </c>
    </row>
    <row r="15" spans="1:15" ht="15" customHeight="1" x14ac:dyDescent="0.2">
      <c r="I15" s="441"/>
      <c r="J15" s="442" t="s">
        <v>512</v>
      </c>
      <c r="K15" s="440" t="s">
        <v>159</v>
      </c>
      <c r="M15" s="441"/>
      <c r="N15" s="442" t="s">
        <v>456</v>
      </c>
      <c r="O15" s="440" t="s">
        <v>245</v>
      </c>
    </row>
    <row r="16" spans="1:15" ht="15" customHeight="1" x14ac:dyDescent="0.2">
      <c r="I16" s="441"/>
      <c r="J16" s="442" t="s">
        <v>393</v>
      </c>
      <c r="K16" s="440" t="s">
        <v>245</v>
      </c>
      <c r="M16" s="441"/>
      <c r="N16" s="442" t="s">
        <v>667</v>
      </c>
      <c r="O16" s="440" t="s">
        <v>245</v>
      </c>
    </row>
    <row r="17" spans="1:15" ht="15" customHeight="1" x14ac:dyDescent="0.2">
      <c r="I17" s="441"/>
      <c r="J17" s="442" t="s">
        <v>511</v>
      </c>
      <c r="K17" s="440" t="s">
        <v>159</v>
      </c>
      <c r="M17" s="441"/>
      <c r="N17" s="442" t="s">
        <v>679</v>
      </c>
      <c r="O17" s="440" t="s">
        <v>229</v>
      </c>
    </row>
    <row r="18" spans="1:15" ht="15" customHeight="1" x14ac:dyDescent="0.2">
      <c r="I18" s="441"/>
      <c r="J18" s="442" t="s">
        <v>396</v>
      </c>
      <c r="K18" s="440" t="s">
        <v>153</v>
      </c>
      <c r="M18" s="441"/>
      <c r="N18" s="442" t="s">
        <v>717</v>
      </c>
      <c r="O18" s="440" t="s">
        <v>153</v>
      </c>
    </row>
    <row r="19" spans="1:15" ht="15" customHeight="1" thickBot="1" x14ac:dyDescent="0.25">
      <c r="A19" s="462" t="s">
        <v>730</v>
      </c>
      <c r="B19" s="462"/>
      <c r="C19" s="462"/>
      <c r="E19" s="462" t="s">
        <v>729</v>
      </c>
      <c r="F19" s="462"/>
      <c r="G19" s="462"/>
      <c r="I19" s="441"/>
      <c r="J19" s="442" t="s">
        <v>740</v>
      </c>
      <c r="K19" s="440" t="s">
        <v>153</v>
      </c>
      <c r="M19" s="441"/>
      <c r="N19" s="442" t="s">
        <v>612</v>
      </c>
      <c r="O19" s="440" t="s">
        <v>245</v>
      </c>
    </row>
    <row r="20" spans="1:15" ht="15" customHeight="1" thickBot="1" x14ac:dyDescent="0.25">
      <c r="A20" s="461" t="s">
        <v>728</v>
      </c>
      <c r="B20" s="460" t="s">
        <v>727</v>
      </c>
      <c r="C20" s="459" t="s">
        <v>7</v>
      </c>
      <c r="E20" s="461" t="s">
        <v>728</v>
      </c>
      <c r="F20" s="460" t="s">
        <v>727</v>
      </c>
      <c r="G20" s="459" t="s">
        <v>7</v>
      </c>
      <c r="I20" s="441"/>
      <c r="J20" s="451" t="s">
        <v>739</v>
      </c>
      <c r="K20" s="450" t="s">
        <v>202</v>
      </c>
      <c r="M20" s="441"/>
      <c r="N20" s="451" t="s">
        <v>641</v>
      </c>
      <c r="O20" s="450" t="s">
        <v>159</v>
      </c>
    </row>
    <row r="21" spans="1:15" ht="15" customHeight="1" x14ac:dyDescent="0.2">
      <c r="A21" s="458">
        <v>1</v>
      </c>
      <c r="B21" s="457" t="s">
        <v>726</v>
      </c>
      <c r="C21" s="456" t="s">
        <v>153</v>
      </c>
      <c r="E21" s="458">
        <v>1</v>
      </c>
      <c r="F21" s="457" t="s">
        <v>320</v>
      </c>
      <c r="G21" s="456" t="s">
        <v>153</v>
      </c>
      <c r="I21" s="445" t="s">
        <v>725</v>
      </c>
      <c r="J21" s="473" t="s">
        <v>425</v>
      </c>
      <c r="K21" s="448" t="s">
        <v>197</v>
      </c>
      <c r="M21" s="445" t="s">
        <v>725</v>
      </c>
      <c r="N21" s="473" t="s">
        <v>724</v>
      </c>
      <c r="O21" s="448" t="s">
        <v>202</v>
      </c>
    </row>
    <row r="22" spans="1:15" ht="15" customHeight="1" x14ac:dyDescent="0.2">
      <c r="A22" s="455">
        <v>2</v>
      </c>
      <c r="B22" s="454" t="s">
        <v>155</v>
      </c>
      <c r="C22" s="453" t="s">
        <v>153</v>
      </c>
      <c r="E22" s="455">
        <v>2</v>
      </c>
      <c r="F22" s="454" t="s">
        <v>387</v>
      </c>
      <c r="G22" s="453" t="s">
        <v>245</v>
      </c>
      <c r="I22" s="441"/>
      <c r="J22" s="474" t="s">
        <v>453</v>
      </c>
      <c r="K22" s="440" t="s">
        <v>163</v>
      </c>
      <c r="M22" s="441"/>
      <c r="N22" s="474" t="s">
        <v>620</v>
      </c>
      <c r="O22" s="440" t="s">
        <v>218</v>
      </c>
    </row>
    <row r="23" spans="1:15" ht="15" customHeight="1" x14ac:dyDescent="0.2">
      <c r="A23" s="445">
        <v>3</v>
      </c>
      <c r="B23" s="444" t="s">
        <v>161</v>
      </c>
      <c r="C23" s="443" t="s">
        <v>159</v>
      </c>
      <c r="E23" s="445">
        <v>3</v>
      </c>
      <c r="F23" s="444" t="s">
        <v>369</v>
      </c>
      <c r="G23" s="443" t="s">
        <v>169</v>
      </c>
      <c r="I23" s="441"/>
      <c r="J23" s="474" t="s">
        <v>562</v>
      </c>
      <c r="K23" s="440" t="s">
        <v>239</v>
      </c>
      <c r="M23" s="441"/>
      <c r="N23" s="474" t="s">
        <v>705</v>
      </c>
      <c r="O23" s="440" t="s">
        <v>218</v>
      </c>
    </row>
    <row r="24" spans="1:15" ht="15" customHeight="1" x14ac:dyDescent="0.2">
      <c r="A24" s="452"/>
      <c r="B24" s="451" t="s">
        <v>312</v>
      </c>
      <c r="C24" s="450" t="s">
        <v>153</v>
      </c>
      <c r="E24" s="452"/>
      <c r="F24" s="451" t="s">
        <v>338</v>
      </c>
      <c r="G24" s="450" t="s">
        <v>163</v>
      </c>
      <c r="I24" s="441"/>
      <c r="J24" s="474" t="s">
        <v>479</v>
      </c>
      <c r="K24" s="440" t="s">
        <v>172</v>
      </c>
      <c r="M24" s="441"/>
      <c r="N24" s="474" t="s">
        <v>694</v>
      </c>
      <c r="O24" s="440" t="s">
        <v>159</v>
      </c>
    </row>
    <row r="25" spans="1:15" ht="15" customHeight="1" x14ac:dyDescent="0.2">
      <c r="A25" s="445" t="s">
        <v>723</v>
      </c>
      <c r="B25" s="449" t="s">
        <v>156</v>
      </c>
      <c r="C25" s="448" t="s">
        <v>153</v>
      </c>
      <c r="E25" s="445" t="s">
        <v>723</v>
      </c>
      <c r="F25" s="449" t="s">
        <v>343</v>
      </c>
      <c r="G25" s="448" t="s">
        <v>153</v>
      </c>
      <c r="I25" s="441"/>
      <c r="J25" s="474" t="s">
        <v>738</v>
      </c>
      <c r="K25" s="440" t="s">
        <v>159</v>
      </c>
      <c r="M25" s="441"/>
      <c r="N25" s="474" t="s">
        <v>695</v>
      </c>
      <c r="O25" s="440" t="s">
        <v>163</v>
      </c>
    </row>
    <row r="26" spans="1:15" ht="15" customHeight="1" x14ac:dyDescent="0.2">
      <c r="A26" s="441"/>
      <c r="B26" s="442" t="s">
        <v>311</v>
      </c>
      <c r="C26" s="440" t="s">
        <v>159</v>
      </c>
      <c r="E26" s="441"/>
      <c r="F26" s="442" t="s">
        <v>354</v>
      </c>
      <c r="G26" s="440" t="s">
        <v>245</v>
      </c>
      <c r="I26" s="441"/>
      <c r="J26" s="474" t="s">
        <v>426</v>
      </c>
      <c r="K26" s="440" t="s">
        <v>174</v>
      </c>
      <c r="M26" s="441"/>
      <c r="N26" s="474" t="s">
        <v>674</v>
      </c>
      <c r="O26" s="440" t="s">
        <v>226</v>
      </c>
    </row>
    <row r="27" spans="1:15" ht="15" customHeight="1" x14ac:dyDescent="0.2">
      <c r="A27" s="441"/>
      <c r="B27" s="442" t="s">
        <v>313</v>
      </c>
      <c r="C27" s="440" t="s">
        <v>245</v>
      </c>
      <c r="E27" s="441"/>
      <c r="F27" s="442" t="s">
        <v>355</v>
      </c>
      <c r="G27" s="440" t="s">
        <v>245</v>
      </c>
      <c r="I27" s="441"/>
      <c r="J27" s="474" t="s">
        <v>565</v>
      </c>
      <c r="K27" s="440" t="s">
        <v>245</v>
      </c>
      <c r="M27" s="441"/>
      <c r="N27" s="474" t="s">
        <v>643</v>
      </c>
      <c r="O27" s="440" t="s">
        <v>199</v>
      </c>
    </row>
    <row r="28" spans="1:15" ht="15" customHeight="1" x14ac:dyDescent="0.2">
      <c r="A28" s="441"/>
      <c r="B28" s="447" t="s">
        <v>209</v>
      </c>
      <c r="C28" s="446" t="s">
        <v>208</v>
      </c>
      <c r="E28" s="441"/>
      <c r="F28" s="447" t="s">
        <v>322</v>
      </c>
      <c r="G28" s="446" t="s">
        <v>245</v>
      </c>
      <c r="I28" s="441"/>
      <c r="J28" s="474" t="s">
        <v>450</v>
      </c>
      <c r="K28" s="440" t="s">
        <v>159</v>
      </c>
      <c r="M28" s="441"/>
      <c r="N28" s="474" t="s">
        <v>639</v>
      </c>
      <c r="O28" s="440" t="s">
        <v>229</v>
      </c>
    </row>
    <row r="29" spans="1:15" ht="15" customHeight="1" x14ac:dyDescent="0.2">
      <c r="A29" s="445" t="s">
        <v>722</v>
      </c>
      <c r="B29" s="444" t="s">
        <v>253</v>
      </c>
      <c r="C29" s="443" t="s">
        <v>159</v>
      </c>
      <c r="E29" s="445" t="s">
        <v>722</v>
      </c>
      <c r="F29" s="444" t="s">
        <v>335</v>
      </c>
      <c r="G29" s="443" t="s">
        <v>245</v>
      </c>
      <c r="I29" s="441"/>
      <c r="J29" s="474" t="s">
        <v>536</v>
      </c>
      <c r="K29" s="440" t="s">
        <v>208</v>
      </c>
      <c r="M29" s="441"/>
      <c r="N29" s="474" t="s">
        <v>587</v>
      </c>
      <c r="O29" s="440" t="s">
        <v>226</v>
      </c>
    </row>
    <row r="30" spans="1:15" ht="15" customHeight="1" x14ac:dyDescent="0.2">
      <c r="A30" s="441"/>
      <c r="B30" s="442" t="s">
        <v>203</v>
      </c>
      <c r="C30" s="440" t="s">
        <v>202</v>
      </c>
      <c r="E30" s="441"/>
      <c r="F30" s="442" t="s">
        <v>370</v>
      </c>
      <c r="G30" s="440" t="s">
        <v>159</v>
      </c>
      <c r="I30" s="441"/>
      <c r="J30" s="474" t="s">
        <v>449</v>
      </c>
      <c r="K30" s="440" t="s">
        <v>159</v>
      </c>
      <c r="M30" s="441"/>
      <c r="N30" s="474" t="s">
        <v>638</v>
      </c>
      <c r="O30" s="440" t="s">
        <v>245</v>
      </c>
    </row>
    <row r="31" spans="1:15" ht="15" customHeight="1" x14ac:dyDescent="0.2">
      <c r="A31" s="441"/>
      <c r="B31" s="442" t="s">
        <v>248</v>
      </c>
      <c r="C31" s="440" t="s">
        <v>163</v>
      </c>
      <c r="E31" s="441"/>
      <c r="F31" s="442" t="s">
        <v>386</v>
      </c>
      <c r="G31" s="440" t="s">
        <v>159</v>
      </c>
      <c r="I31" s="441"/>
      <c r="J31" s="474" t="s">
        <v>560</v>
      </c>
      <c r="K31" s="440" t="s">
        <v>193</v>
      </c>
      <c r="M31" s="441"/>
      <c r="N31" s="474" t="s">
        <v>680</v>
      </c>
      <c r="O31" s="440" t="s">
        <v>179</v>
      </c>
    </row>
    <row r="32" spans="1:15" ht="15" customHeight="1" x14ac:dyDescent="0.2">
      <c r="A32" s="441"/>
      <c r="B32" s="442" t="s">
        <v>251</v>
      </c>
      <c r="C32" s="440" t="s">
        <v>159</v>
      </c>
      <c r="E32" s="441"/>
      <c r="F32" s="442" t="s">
        <v>352</v>
      </c>
      <c r="G32" s="440" t="s">
        <v>245</v>
      </c>
      <c r="I32" s="441"/>
      <c r="J32" s="474" t="s">
        <v>737</v>
      </c>
      <c r="K32" s="440" t="s">
        <v>153</v>
      </c>
      <c r="M32" s="441"/>
      <c r="N32" s="474" t="s">
        <v>432</v>
      </c>
      <c r="O32" s="440" t="s">
        <v>197</v>
      </c>
    </row>
    <row r="33" spans="1:15" ht="15" customHeight="1" x14ac:dyDescent="0.2">
      <c r="A33" s="441"/>
      <c r="B33" s="442" t="s">
        <v>249</v>
      </c>
      <c r="C33" s="440" t="s">
        <v>159</v>
      </c>
      <c r="E33" s="441"/>
      <c r="F33" s="442" t="s">
        <v>351</v>
      </c>
      <c r="G33" s="440" t="s">
        <v>197</v>
      </c>
      <c r="I33" s="441"/>
      <c r="J33" s="474" t="s">
        <v>486</v>
      </c>
      <c r="K33" s="440" t="s">
        <v>220</v>
      </c>
      <c r="M33" s="441"/>
      <c r="N33" s="474" t="s">
        <v>668</v>
      </c>
      <c r="O33" s="440" t="s">
        <v>245</v>
      </c>
    </row>
    <row r="34" spans="1:15" ht="15" customHeight="1" x14ac:dyDescent="0.2">
      <c r="A34" s="441"/>
      <c r="B34" s="442" t="s">
        <v>278</v>
      </c>
      <c r="C34" s="440" t="s">
        <v>220</v>
      </c>
      <c r="E34" s="441"/>
      <c r="F34" s="442" t="s">
        <v>364</v>
      </c>
      <c r="G34" s="440" t="s">
        <v>159</v>
      </c>
      <c r="I34" s="441"/>
      <c r="J34" s="474" t="s">
        <v>455</v>
      </c>
      <c r="K34" s="440" t="s">
        <v>159</v>
      </c>
      <c r="M34" s="441"/>
      <c r="N34" s="474" t="s">
        <v>435</v>
      </c>
      <c r="O34" s="440" t="s">
        <v>163</v>
      </c>
    </row>
    <row r="35" spans="1:15" ht="15" customHeight="1" x14ac:dyDescent="0.2">
      <c r="A35" s="441"/>
      <c r="B35" s="442" t="s">
        <v>252</v>
      </c>
      <c r="C35" s="440" t="s">
        <v>153</v>
      </c>
      <c r="E35" s="441"/>
      <c r="F35" s="442" t="s">
        <v>367</v>
      </c>
      <c r="G35" s="440" t="s">
        <v>163</v>
      </c>
      <c r="I35" s="441"/>
      <c r="J35" s="474" t="s">
        <v>561</v>
      </c>
      <c r="K35" s="440" t="s">
        <v>159</v>
      </c>
      <c r="M35" s="441"/>
      <c r="N35" s="474" t="s">
        <v>640</v>
      </c>
      <c r="O35" s="440" t="s">
        <v>211</v>
      </c>
    </row>
    <row r="36" spans="1:15" ht="15" customHeight="1" thickBot="1" x14ac:dyDescent="0.25">
      <c r="A36" s="438"/>
      <c r="B36" s="439" t="s">
        <v>160</v>
      </c>
      <c r="C36" s="437" t="s">
        <v>159</v>
      </c>
      <c r="E36" s="438"/>
      <c r="F36" s="439" t="s">
        <v>336</v>
      </c>
      <c r="G36" s="437" t="s">
        <v>159</v>
      </c>
      <c r="I36" s="438"/>
      <c r="J36" s="475" t="s">
        <v>482</v>
      </c>
      <c r="K36" s="437" t="s">
        <v>153</v>
      </c>
      <c r="M36" s="438"/>
      <c r="N36" s="475" t="s">
        <v>655</v>
      </c>
      <c r="O36" s="437" t="s">
        <v>226</v>
      </c>
    </row>
  </sheetData>
  <mergeCells count="39">
    <mergeCell ref="M13:M20"/>
    <mergeCell ref="M21:M36"/>
    <mergeCell ref="I7:I8"/>
    <mergeCell ref="I9:I12"/>
    <mergeCell ref="I13:I20"/>
    <mergeCell ref="I21:I36"/>
    <mergeCell ref="E25:E28"/>
    <mergeCell ref="E29:E36"/>
    <mergeCell ref="A23:A24"/>
    <mergeCell ref="A25:A28"/>
    <mergeCell ref="A29:A36"/>
    <mergeCell ref="B12:C12"/>
    <mergeCell ref="A19:C19"/>
    <mergeCell ref="E19:G19"/>
    <mergeCell ref="F12:G12"/>
    <mergeCell ref="E23:E24"/>
    <mergeCell ref="B4:C4"/>
    <mergeCell ref="B5:C5"/>
    <mergeCell ref="B6:C6"/>
    <mergeCell ref="B7:C7"/>
    <mergeCell ref="B8:C8"/>
    <mergeCell ref="B9:C9"/>
    <mergeCell ref="B10:C10"/>
    <mergeCell ref="A1:O1"/>
    <mergeCell ref="I3:K3"/>
    <mergeCell ref="M3:O3"/>
    <mergeCell ref="A3:C3"/>
    <mergeCell ref="E3:G3"/>
    <mergeCell ref="F11:G11"/>
    <mergeCell ref="M7:M8"/>
    <mergeCell ref="M9:M12"/>
    <mergeCell ref="F4:G4"/>
    <mergeCell ref="F5:G5"/>
    <mergeCell ref="F6:G6"/>
    <mergeCell ref="B11:C11"/>
    <mergeCell ref="F7:G7"/>
    <mergeCell ref="F8:G8"/>
    <mergeCell ref="F9:G9"/>
    <mergeCell ref="F10:G10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男子</vt:lpstr>
      <vt:lpstr>女子</vt:lpstr>
      <vt:lpstr>MD</vt:lpstr>
      <vt:lpstr>FD</vt:lpstr>
      <vt:lpstr>MS</vt:lpstr>
      <vt:lpstr>FS</vt:lpstr>
      <vt:lpstr>Rank</vt:lpstr>
      <vt:lpstr>FD!Print_Area</vt:lpstr>
      <vt:lpstr>FS!Print_Area</vt:lpstr>
      <vt:lpstr>MD!Print_Area</vt:lpstr>
      <vt:lpstr>MS!Print_Area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2012-04-22T01:50:13Z</cp:lastPrinted>
  <dcterms:created xsi:type="dcterms:W3CDTF">2007-01-27T04:20:54Z</dcterms:created>
  <dcterms:modified xsi:type="dcterms:W3CDTF">2026-02-05T04:03:22Z</dcterms:modified>
</cp:coreProperties>
</file>