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76" windowWidth="1548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<sst xmlns="http://schemas.openxmlformats.org/spreadsheetml/2006/main" count="215" uniqueCount="145">
  <si>
    <t>S</t>
  </si>
  <si>
    <t>M</t>
  </si>
  <si>
    <t>L</t>
  </si>
  <si>
    <t>３L</t>
  </si>
  <si>
    <t>XS</t>
  </si>
  <si>
    <t>XL</t>
  </si>
  <si>
    <t>４L</t>
  </si>
  <si>
    <t>小計</t>
  </si>
  <si>
    <t>都道府県名</t>
  </si>
  <si>
    <t>学校名（チーム名）</t>
  </si>
  <si>
    <t>所在地</t>
  </si>
  <si>
    <t>〒</t>
  </si>
  <si>
    <t>TEL</t>
  </si>
  <si>
    <t>携帯電話</t>
  </si>
  <si>
    <t>ピンク</t>
  </si>
  <si>
    <t>レッド</t>
  </si>
  <si>
    <t>ターコイズ</t>
  </si>
  <si>
    <t>身丈</t>
  </si>
  <si>
    <t>身幅</t>
  </si>
  <si>
    <t>サイズ</t>
  </si>
  <si>
    <t>５L</t>
  </si>
  <si>
    <t>合計</t>
  </si>
  <si>
    <t>着</t>
  </si>
  <si>
    <t>金額</t>
  </si>
  <si>
    <t>円</t>
  </si>
  <si>
    <t>ライトピンク</t>
  </si>
  <si>
    <t>イエロー</t>
  </si>
  <si>
    <t>ライトグリーン</t>
  </si>
  <si>
    <t>サックス</t>
  </si>
  <si>
    <t>ロイヤルブルー</t>
  </si>
  <si>
    <t>バーガンディ</t>
  </si>
  <si>
    <t>がいなやつタイプ（プリント前面 ）</t>
  </si>
  <si>
    <t>ライトピンク×
ブラック</t>
  </si>
  <si>
    <t>レッド×
ホワイト</t>
  </si>
  <si>
    <t>イエロー×
ブラック</t>
  </si>
  <si>
    <t>ライトグリーン×
ブラック</t>
  </si>
  <si>
    <t>サックス×
ピンク</t>
  </si>
  <si>
    <t>ターコイズ×
イエロー</t>
  </si>
  <si>
    <t>ロイヤルブルー×
ホワイト</t>
  </si>
  <si>
    <t>ネイビー×
ホワイト</t>
  </si>
  <si>
    <t>ブラック×
ホワイト</t>
  </si>
  <si>
    <t>申込方法</t>
  </si>
  <si>
    <t>代金</t>
  </si>
  <si>
    <t>takuo4103@yahoo.co.jp</t>
  </si>
  <si>
    <t>下記の振込先に振り込んでください。振込手数料はご負担ください。</t>
  </si>
  <si>
    <t>発送</t>
  </si>
  <si>
    <t>平成２６年度　第４２回全国高等学校選抜卓球大会　記念Tシャツ　申込書</t>
  </si>
  <si>
    <t>ピンク×
サックス</t>
  </si>
  <si>
    <t>　　　　　サイズ　　　　　　　　　　　色</t>
  </si>
  <si>
    <t>送料</t>
  </si>
  <si>
    <t>支払方法</t>
  </si>
  <si>
    <t>振込先</t>
  </si>
  <si>
    <t>問合わせ先</t>
  </si>
  <si>
    <t>〒７６５－００１３</t>
  </si>
  <si>
    <t>香川県善通寺市文京町１－１－５</t>
  </si>
  <si>
    <t>Ｅｍａｉｌ</t>
  </si>
  <si>
    <t>ＴＥＬ　０８７７－６２－１４５６</t>
  </si>
  <si>
    <t>携帯　０９０－１５７８－５１７２</t>
  </si>
  <si>
    <t>ゆうちょ銀行　口座番号　１６３１０－１４２８４９７１　口座名義　塩見卓生（シオミタクオ）</t>
  </si>
  <si>
    <t>【店名】六三八</t>
  </si>
  <si>
    <t>他金融機関から</t>
  </si>
  <si>
    <t>【店番】６３８【預金種目】普通預金【口座番号】１４２８４９７</t>
  </si>
  <si>
    <t>申込者</t>
  </si>
  <si>
    <t>10着以上購入していただく場合は、送料は無料です。</t>
  </si>
  <si>
    <t>9着以下の場合は、下記の料金も含めて振り込んでください。</t>
  </si>
  <si>
    <t>北海道</t>
  </si>
  <si>
    <t>北東北</t>
  </si>
  <si>
    <t>南東北</t>
  </si>
  <si>
    <t>関東</t>
  </si>
  <si>
    <t>信越</t>
  </si>
  <si>
    <t>北陸</t>
  </si>
  <si>
    <t>東海</t>
  </si>
  <si>
    <t>近畿</t>
  </si>
  <si>
    <t>中国</t>
  </si>
  <si>
    <t>四国</t>
  </si>
  <si>
    <t>九州</t>
  </si>
  <si>
    <t>沖縄</t>
  </si>
  <si>
    <t>青森</t>
  </si>
  <si>
    <t>宮城</t>
  </si>
  <si>
    <t>群馬</t>
  </si>
  <si>
    <t>新潟</t>
  </si>
  <si>
    <t>富山</t>
  </si>
  <si>
    <t>静岡</t>
  </si>
  <si>
    <t>大阪</t>
  </si>
  <si>
    <t>島根</t>
  </si>
  <si>
    <t>徳島</t>
  </si>
  <si>
    <t>福岡</t>
  </si>
  <si>
    <t>秋田</t>
  </si>
  <si>
    <t>山形</t>
  </si>
  <si>
    <t>栃木</t>
  </si>
  <si>
    <t>長野</t>
  </si>
  <si>
    <t>石川</t>
  </si>
  <si>
    <t>愛知</t>
  </si>
  <si>
    <t>京都</t>
  </si>
  <si>
    <t>鳥取</t>
  </si>
  <si>
    <t>高知</t>
  </si>
  <si>
    <t>佐賀</t>
  </si>
  <si>
    <t>岩手</t>
  </si>
  <si>
    <t>福島</t>
  </si>
  <si>
    <t>山梨</t>
  </si>
  <si>
    <t>福井</t>
  </si>
  <si>
    <t>三重</t>
  </si>
  <si>
    <t>奈良</t>
  </si>
  <si>
    <t>山口</t>
  </si>
  <si>
    <t>愛媛</t>
  </si>
  <si>
    <t>長崎</t>
  </si>
  <si>
    <t>茨城</t>
  </si>
  <si>
    <t>岐阜</t>
  </si>
  <si>
    <t>滋賀</t>
  </si>
  <si>
    <t>広島</t>
  </si>
  <si>
    <t>香川</t>
  </si>
  <si>
    <t>熊本</t>
  </si>
  <si>
    <t>千葉</t>
  </si>
  <si>
    <t>兵庫</t>
  </si>
  <si>
    <t>岡山</t>
  </si>
  <si>
    <t>大分</t>
  </si>
  <si>
    <t>埼玉</t>
  </si>
  <si>
    <t>和歌山</t>
  </si>
  <si>
    <t>宮崎</t>
  </si>
  <si>
    <t>神奈川</t>
  </si>
  <si>
    <t>鹿児島</t>
  </si>
  <si>
    <t>東京</t>
  </si>
  <si>
    <t>750円</t>
  </si>
  <si>
    <t>600円</t>
  </si>
  <si>
    <t>550円</t>
  </si>
  <si>
    <t>500円</t>
  </si>
  <si>
    <t>400円</t>
  </si>
  <si>
    <t>350円</t>
  </si>
  <si>
    <t>1050円</t>
  </si>
  <si>
    <t>下記アドレスにメールで送信してください。メールの件名とファイル名は振込人名にしてください。</t>
  </si>
  <si>
    <t>うどん県タイプ（プリント背面黒色のみ ）</t>
  </si>
  <si>
    <t>香川県高体連卓球専門部HPの申込書をダウンロードして、必要事項を打ち込み、</t>
  </si>
  <si>
    <t>振込人名</t>
  </si>
  <si>
    <t>現在はゆうちょ銀行口座間の振込手数料はかかりません。</t>
  </si>
  <si>
    <t>１着２０００円です。</t>
  </si>
  <si>
    <t>多くの色を揃えておりますのでチームのセカンドユニホームとして、</t>
  </si>
  <si>
    <t>練習着としてはもちろん、香川県内の大会ではユニホームとして着ることができます。</t>
  </si>
  <si>
    <t>総合計</t>
  </si>
  <si>
    <r>
      <t>テザインは２種類。【</t>
    </r>
    <r>
      <rPr>
        <sz val="14"/>
        <rFont val="HGP創英角ﾎﾟｯﾌﾟ体"/>
        <family val="3"/>
      </rPr>
      <t>うどん県</t>
    </r>
    <r>
      <rPr>
        <sz val="14"/>
        <color indexed="12"/>
        <rFont val="HGP創英角ﾎﾟｯﾌﾟ体"/>
        <family val="3"/>
      </rPr>
      <t>】タイプと【</t>
    </r>
    <r>
      <rPr>
        <sz val="14"/>
        <color indexed="10"/>
        <rFont val="HGP創英角ﾎﾟｯﾌﾟ体"/>
        <family val="3"/>
      </rPr>
      <t>がいなやつ</t>
    </r>
    <r>
      <rPr>
        <sz val="14"/>
        <color indexed="12"/>
        <rFont val="HGP創英角ﾎﾟｯﾌﾟ体"/>
        <family val="3"/>
      </rPr>
      <t>】タイプ。</t>
    </r>
  </si>
  <si>
    <t>またダブルスのペアで揃えてみたり、いかがでしょうか。</t>
  </si>
  <si>
    <t>多くの皆様に購入していただき、香川でおこなわれる全国高校選抜卓球大会を宣伝して、</t>
  </si>
  <si>
    <t>振込が確認できて約２週間で発送できます。</t>
  </si>
  <si>
    <t>No.</t>
  </si>
  <si>
    <t>盛り上げていけたらと思います。</t>
  </si>
  <si>
    <t>善通寺第一高校　　　塩見卓生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</si>
</sst>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HGP創英角ﾎﾟｯﾌﾟ体"/>
      <family val="3"/>
    </font>
    <font>
      <sz val="14"/>
      <name val="HGP創英角ﾎﾟｯﾌﾟ体"/>
      <family val="3"/>
    </font>
    <font>
      <sz val="14"/>
      <name val="ＭＳ Ｐゴシック"/>
      <family val="3"/>
    </font>
    <font>
      <sz val="14"/>
      <color indexed="17"/>
      <name val="ＭＳ Ｐゴシック"/>
      <family val="3"/>
    </font>
    <font>
      <sz val="14"/>
      <color indexed="12"/>
      <name val="HGP創英角ﾎﾟｯﾌﾟ体"/>
      <family val="3"/>
    </font>
    <font>
      <sz val="14"/>
      <color indexed="10"/>
      <name val="HGP創英角ﾎﾟｯﾌﾟ体"/>
      <family val="3"/>
    </font>
    <font>
      <sz val="14"/>
      <color indexed="12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43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14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uo4103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SheetLayoutView="100" zoomScalePageLayoutView="0" workbookViewId="0" topLeftCell="A1">
      <selection activeCell="M72" sqref="M72"/>
    </sheetView>
  </sheetViews>
  <sheetFormatPr defaultColWidth="6.25390625" defaultRowHeight="23.25" customHeight="1"/>
  <cols>
    <col min="1" max="1" width="3.50390625" style="1" customWidth="1"/>
    <col min="2" max="3" width="5.625" style="1" customWidth="1"/>
    <col min="4" max="4" width="5.50390625" style="1" customWidth="1"/>
    <col min="5" max="5" width="5.50390625" style="2" customWidth="1"/>
    <col min="6" max="14" width="5.50390625" style="1" customWidth="1"/>
    <col min="15" max="15" width="6.25390625" style="1" customWidth="1"/>
    <col min="16" max="16" width="2.75390625" style="1" customWidth="1"/>
    <col min="17" max="17" width="7.75390625" style="1" customWidth="1"/>
    <col min="18" max="18" width="2.75390625" style="1" customWidth="1"/>
    <col min="19" max="19" width="3.375" style="1" customWidth="1"/>
    <col min="20" max="16384" width="6.25390625" style="1" customWidth="1"/>
  </cols>
  <sheetData>
    <row r="1" spans="3:17" ht="21" customHeight="1">
      <c r="C1" s="46" t="s">
        <v>46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Q1" s="64"/>
    </row>
    <row r="2" spans="6:13" ht="21" customHeight="1">
      <c r="F2" s="2"/>
      <c r="G2" s="2"/>
      <c r="H2" s="2"/>
      <c r="I2" s="2"/>
      <c r="J2" s="2"/>
      <c r="K2" s="2"/>
      <c r="L2" s="2"/>
      <c r="M2" s="2"/>
    </row>
    <row r="3" spans="2:17" ht="21" customHeight="1">
      <c r="B3" s="58" t="s">
        <v>8</v>
      </c>
      <c r="C3" s="45"/>
      <c r="D3" s="45"/>
      <c r="E3" s="25"/>
      <c r="F3" s="25"/>
      <c r="G3" s="42"/>
      <c r="H3" s="61" t="s">
        <v>9</v>
      </c>
      <c r="I3" s="62"/>
      <c r="J3" s="63"/>
      <c r="K3" s="45"/>
      <c r="L3" s="25"/>
      <c r="M3" s="25"/>
      <c r="N3" s="25"/>
      <c r="O3" s="25"/>
      <c r="P3" s="25"/>
      <c r="Q3" s="42"/>
    </row>
    <row r="4" spans="2:17" ht="21" customHeight="1">
      <c r="B4" s="58" t="s">
        <v>10</v>
      </c>
      <c r="C4" s="45"/>
      <c r="D4" s="40" t="s">
        <v>11</v>
      </c>
      <c r="E4" s="41"/>
      <c r="F4" s="40"/>
      <c r="G4" s="65"/>
      <c r="H4" s="65"/>
      <c r="I4" s="65"/>
      <c r="J4" s="65"/>
      <c r="K4" s="65"/>
      <c r="L4" s="65"/>
      <c r="M4" s="65"/>
      <c r="N4" s="65"/>
      <c r="O4" s="65"/>
      <c r="P4" s="65"/>
      <c r="Q4" s="41"/>
    </row>
    <row r="5" spans="2:17" ht="21" customHeight="1">
      <c r="B5" s="58" t="s">
        <v>62</v>
      </c>
      <c r="C5" s="58"/>
      <c r="D5" s="45"/>
      <c r="E5" s="25"/>
      <c r="F5" s="25"/>
      <c r="G5" s="25"/>
      <c r="H5" s="25"/>
      <c r="I5" s="42"/>
      <c r="J5" s="58" t="s">
        <v>132</v>
      </c>
      <c r="K5" s="58"/>
      <c r="L5" s="45"/>
      <c r="M5" s="25"/>
      <c r="N5" s="25"/>
      <c r="O5" s="25"/>
      <c r="P5" s="25"/>
      <c r="Q5" s="42"/>
    </row>
    <row r="6" spans="2:17" ht="21" customHeight="1">
      <c r="B6" s="58" t="s">
        <v>12</v>
      </c>
      <c r="C6" s="45"/>
      <c r="D6" s="40"/>
      <c r="E6" s="65"/>
      <c r="F6" s="65"/>
      <c r="G6" s="65"/>
      <c r="H6" s="65"/>
      <c r="I6" s="41"/>
      <c r="J6" s="45" t="s">
        <v>13</v>
      </c>
      <c r="K6" s="42"/>
      <c r="L6" s="40"/>
      <c r="M6" s="65"/>
      <c r="N6" s="65"/>
      <c r="O6" s="65"/>
      <c r="P6" s="65"/>
      <c r="Q6" s="41"/>
    </row>
    <row r="7" spans="2:13" ht="21" customHeight="1">
      <c r="B7" s="2"/>
      <c r="C7" s="2"/>
      <c r="D7" s="2"/>
      <c r="F7" s="2"/>
      <c r="G7" s="2"/>
      <c r="H7" s="2"/>
      <c r="I7" s="2"/>
      <c r="J7" s="2"/>
      <c r="K7" s="2"/>
      <c r="L7" s="2"/>
      <c r="M7" s="2"/>
    </row>
    <row r="8" spans="2:14" ht="21" customHeight="1">
      <c r="B8" s="45" t="s">
        <v>19</v>
      </c>
      <c r="C8" s="42"/>
      <c r="D8" s="6">
        <v>130</v>
      </c>
      <c r="E8" s="6">
        <v>140</v>
      </c>
      <c r="F8" s="6">
        <v>150</v>
      </c>
      <c r="G8" s="5" t="s">
        <v>4</v>
      </c>
      <c r="H8" s="5" t="s">
        <v>0</v>
      </c>
      <c r="I8" s="6" t="s">
        <v>1</v>
      </c>
      <c r="J8" s="6" t="s">
        <v>2</v>
      </c>
      <c r="K8" s="6" t="s">
        <v>5</v>
      </c>
      <c r="L8" s="6" t="s">
        <v>3</v>
      </c>
      <c r="M8" s="6" t="s">
        <v>6</v>
      </c>
      <c r="N8" s="6" t="s">
        <v>20</v>
      </c>
    </row>
    <row r="9" spans="2:14" ht="21" customHeight="1">
      <c r="B9" s="45" t="s">
        <v>17</v>
      </c>
      <c r="C9" s="42"/>
      <c r="D9" s="6">
        <v>52</v>
      </c>
      <c r="E9" s="6">
        <v>56</v>
      </c>
      <c r="F9" s="6">
        <v>59</v>
      </c>
      <c r="G9" s="6">
        <v>62</v>
      </c>
      <c r="H9" s="6">
        <v>65</v>
      </c>
      <c r="I9" s="6">
        <v>68</v>
      </c>
      <c r="J9" s="6">
        <v>71</v>
      </c>
      <c r="K9" s="6">
        <v>74</v>
      </c>
      <c r="L9" s="6">
        <v>77</v>
      </c>
      <c r="M9" s="6">
        <v>80</v>
      </c>
      <c r="N9" s="6">
        <v>82</v>
      </c>
    </row>
    <row r="10" spans="2:14" ht="21" customHeight="1">
      <c r="B10" s="45" t="s">
        <v>18</v>
      </c>
      <c r="C10" s="42"/>
      <c r="D10" s="6">
        <v>38</v>
      </c>
      <c r="E10" s="6">
        <v>40</v>
      </c>
      <c r="F10" s="6">
        <v>42</v>
      </c>
      <c r="G10" s="6">
        <v>44</v>
      </c>
      <c r="H10" s="6">
        <v>47</v>
      </c>
      <c r="I10" s="6">
        <v>50</v>
      </c>
      <c r="J10" s="6">
        <v>53</v>
      </c>
      <c r="K10" s="6">
        <v>56</v>
      </c>
      <c r="L10" s="6">
        <v>60</v>
      </c>
      <c r="M10" s="6">
        <v>64</v>
      </c>
      <c r="N10" s="6">
        <v>68</v>
      </c>
    </row>
    <row r="11" spans="6:13" ht="21" customHeight="1">
      <c r="F11" s="2"/>
      <c r="G11" s="2"/>
      <c r="H11" s="2"/>
      <c r="I11" s="2"/>
      <c r="J11" s="2"/>
      <c r="K11" s="2"/>
      <c r="L11" s="2"/>
      <c r="M11" s="2"/>
    </row>
    <row r="12" spans="3:4" ht="21" customHeight="1">
      <c r="C12" s="7" t="s">
        <v>130</v>
      </c>
      <c r="D12" s="2"/>
    </row>
    <row r="13" spans="1:18" ht="24" customHeight="1">
      <c r="A13" s="22" t="s">
        <v>142</v>
      </c>
      <c r="B13" s="49" t="s">
        <v>48</v>
      </c>
      <c r="C13" s="50"/>
      <c r="D13" s="6">
        <v>130</v>
      </c>
      <c r="E13" s="6">
        <v>140</v>
      </c>
      <c r="F13" s="6">
        <v>150</v>
      </c>
      <c r="G13" s="5" t="s">
        <v>4</v>
      </c>
      <c r="H13" s="5" t="s">
        <v>0</v>
      </c>
      <c r="I13" s="6" t="s">
        <v>1</v>
      </c>
      <c r="J13" s="6" t="s">
        <v>2</v>
      </c>
      <c r="K13" s="6" t="s">
        <v>5</v>
      </c>
      <c r="L13" s="6" t="s">
        <v>3</v>
      </c>
      <c r="M13" s="6" t="s">
        <v>6</v>
      </c>
      <c r="N13" s="6" t="s">
        <v>20</v>
      </c>
      <c r="O13" s="45" t="s">
        <v>7</v>
      </c>
      <c r="P13" s="51"/>
      <c r="Q13" s="45" t="s">
        <v>23</v>
      </c>
      <c r="R13" s="42"/>
    </row>
    <row r="14" spans="1:18" ht="22.5" customHeight="1">
      <c r="A14" s="22">
        <v>1</v>
      </c>
      <c r="B14" s="56" t="s">
        <v>25</v>
      </c>
      <c r="C14" s="57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9">
        <f>SUM(D14:N14)</f>
        <v>0</v>
      </c>
      <c r="P14" s="10" t="s">
        <v>22</v>
      </c>
      <c r="Q14" s="11">
        <f>2000*O14</f>
        <v>0</v>
      </c>
      <c r="R14" s="10" t="s">
        <v>24</v>
      </c>
    </row>
    <row r="15" spans="1:18" ht="22.5" customHeight="1">
      <c r="A15" s="22">
        <v>2</v>
      </c>
      <c r="B15" s="43" t="s">
        <v>14</v>
      </c>
      <c r="C15" s="44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9">
        <f aca="true" t="shared" si="0" ref="O15:O22">SUM(D15:N15)</f>
        <v>0</v>
      </c>
      <c r="P15" s="10" t="s">
        <v>22</v>
      </c>
      <c r="Q15" s="11">
        <f aca="true" t="shared" si="1" ref="Q15:Q23">2000*O15</f>
        <v>0</v>
      </c>
      <c r="R15" s="10" t="s">
        <v>24</v>
      </c>
    </row>
    <row r="16" spans="1:18" ht="22.5" customHeight="1">
      <c r="A16" s="22">
        <v>3</v>
      </c>
      <c r="B16" s="43" t="s">
        <v>15</v>
      </c>
      <c r="C16" s="44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9">
        <f t="shared" si="0"/>
        <v>0</v>
      </c>
      <c r="P16" s="10" t="s">
        <v>22</v>
      </c>
      <c r="Q16" s="11">
        <f t="shared" si="1"/>
        <v>0</v>
      </c>
      <c r="R16" s="10" t="s">
        <v>24</v>
      </c>
    </row>
    <row r="17" spans="1:18" ht="22.5" customHeight="1">
      <c r="A17" s="22">
        <v>4</v>
      </c>
      <c r="B17" s="43" t="s">
        <v>26</v>
      </c>
      <c r="C17" s="44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9">
        <f t="shared" si="0"/>
        <v>0</v>
      </c>
      <c r="P17" s="10" t="s">
        <v>22</v>
      </c>
      <c r="Q17" s="11">
        <f t="shared" si="1"/>
        <v>0</v>
      </c>
      <c r="R17" s="10" t="s">
        <v>24</v>
      </c>
    </row>
    <row r="18" spans="1:18" ht="22.5" customHeight="1">
      <c r="A18" s="22">
        <v>5</v>
      </c>
      <c r="B18" s="43" t="s">
        <v>27</v>
      </c>
      <c r="C18" s="44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9">
        <f t="shared" si="0"/>
        <v>0</v>
      </c>
      <c r="P18" s="10" t="s">
        <v>22</v>
      </c>
      <c r="Q18" s="11">
        <f t="shared" si="1"/>
        <v>0</v>
      </c>
      <c r="R18" s="10" t="s">
        <v>24</v>
      </c>
    </row>
    <row r="19" spans="1:18" ht="22.5" customHeight="1">
      <c r="A19" s="22">
        <v>6</v>
      </c>
      <c r="B19" s="43" t="s">
        <v>28</v>
      </c>
      <c r="C19" s="44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9">
        <f t="shared" si="0"/>
        <v>0</v>
      </c>
      <c r="P19" s="10" t="s">
        <v>22</v>
      </c>
      <c r="Q19" s="11">
        <f t="shared" si="1"/>
        <v>0</v>
      </c>
      <c r="R19" s="10" t="s">
        <v>24</v>
      </c>
    </row>
    <row r="20" spans="1:18" ht="22.5" customHeight="1">
      <c r="A20" s="22">
        <v>7</v>
      </c>
      <c r="B20" s="43" t="s">
        <v>16</v>
      </c>
      <c r="C20" s="44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9">
        <f t="shared" si="0"/>
        <v>0</v>
      </c>
      <c r="P20" s="10" t="s">
        <v>22</v>
      </c>
      <c r="Q20" s="11">
        <f t="shared" si="1"/>
        <v>0</v>
      </c>
      <c r="R20" s="10" t="s">
        <v>24</v>
      </c>
    </row>
    <row r="21" spans="1:18" ht="22.5" customHeight="1">
      <c r="A21" s="22">
        <v>8</v>
      </c>
      <c r="B21" s="43" t="s">
        <v>29</v>
      </c>
      <c r="C21" s="44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9">
        <f t="shared" si="0"/>
        <v>0</v>
      </c>
      <c r="P21" s="10" t="s">
        <v>22</v>
      </c>
      <c r="Q21" s="11">
        <f t="shared" si="1"/>
        <v>0</v>
      </c>
      <c r="R21" s="10" t="s">
        <v>24</v>
      </c>
    </row>
    <row r="22" spans="1:18" ht="22.5" customHeight="1" thickBot="1">
      <c r="A22" s="22">
        <v>9</v>
      </c>
      <c r="B22" s="43" t="s">
        <v>30</v>
      </c>
      <c r="C22" s="44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9">
        <f t="shared" si="0"/>
        <v>0</v>
      </c>
      <c r="P22" s="8" t="s">
        <v>22</v>
      </c>
      <c r="Q22" s="19">
        <f t="shared" si="1"/>
        <v>0</v>
      </c>
      <c r="R22" s="8" t="s">
        <v>24</v>
      </c>
    </row>
    <row r="23" spans="2:18" ht="21" customHeight="1" thickBot="1">
      <c r="B23" s="4"/>
      <c r="C23" s="4"/>
      <c r="D23" s="4"/>
      <c r="E23" s="3"/>
      <c r="N23" s="12" t="s">
        <v>21</v>
      </c>
      <c r="O23" s="14">
        <f>SUM(O14:O22)</f>
        <v>0</v>
      </c>
      <c r="P23" s="13" t="s">
        <v>22</v>
      </c>
      <c r="Q23" s="14">
        <f t="shared" si="1"/>
        <v>0</v>
      </c>
      <c r="R23" s="13" t="s">
        <v>24</v>
      </c>
    </row>
    <row r="24" spans="3:17" ht="21" customHeight="1">
      <c r="C24" s="7" t="s">
        <v>31</v>
      </c>
      <c r="Q24" s="18"/>
    </row>
    <row r="25" spans="1:20" ht="24" customHeight="1">
      <c r="A25" s="22" t="s">
        <v>142</v>
      </c>
      <c r="B25" s="49" t="s">
        <v>48</v>
      </c>
      <c r="C25" s="50"/>
      <c r="D25" s="6">
        <v>130</v>
      </c>
      <c r="E25" s="6">
        <v>140</v>
      </c>
      <c r="F25" s="6">
        <v>150</v>
      </c>
      <c r="G25" s="5" t="s">
        <v>4</v>
      </c>
      <c r="H25" s="5" t="s">
        <v>0</v>
      </c>
      <c r="I25" s="6" t="s">
        <v>1</v>
      </c>
      <c r="J25" s="6" t="s">
        <v>2</v>
      </c>
      <c r="K25" s="6" t="s">
        <v>5</v>
      </c>
      <c r="L25" s="6" t="s">
        <v>3</v>
      </c>
      <c r="M25" s="6" t="s">
        <v>6</v>
      </c>
      <c r="N25" s="6" t="s">
        <v>20</v>
      </c>
      <c r="O25" s="45" t="s">
        <v>7</v>
      </c>
      <c r="P25" s="51"/>
      <c r="Q25" s="52" t="s">
        <v>23</v>
      </c>
      <c r="R25" s="42"/>
      <c r="S25" s="59"/>
      <c r="T25" s="60"/>
    </row>
    <row r="26" spans="1:20" ht="22.5" customHeight="1">
      <c r="A26" s="22">
        <v>1</v>
      </c>
      <c r="B26" s="38" t="s">
        <v>32</v>
      </c>
      <c r="C26" s="53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9">
        <f>SUM(D26:N26)</f>
        <v>0</v>
      </c>
      <c r="P26" s="10" t="s">
        <v>22</v>
      </c>
      <c r="Q26" s="11">
        <f>2000*O26</f>
        <v>0</v>
      </c>
      <c r="R26" s="10" t="s">
        <v>24</v>
      </c>
      <c r="S26" s="54"/>
      <c r="T26" s="55"/>
    </row>
    <row r="27" spans="1:20" ht="22.5" customHeight="1">
      <c r="A27" s="22">
        <v>2</v>
      </c>
      <c r="B27" s="38" t="s">
        <v>47</v>
      </c>
      <c r="C27" s="39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9">
        <f aca="true" t="shared" si="2" ref="O27:O35">SUM(D27:N27)</f>
        <v>0</v>
      </c>
      <c r="P27" s="10" t="s">
        <v>22</v>
      </c>
      <c r="Q27" s="11">
        <f aca="true" t="shared" si="3" ref="Q27:Q35">2000*O27</f>
        <v>0</v>
      </c>
      <c r="R27" s="10" t="s">
        <v>24</v>
      </c>
      <c r="S27" s="54"/>
      <c r="T27" s="55"/>
    </row>
    <row r="28" spans="1:20" ht="22.5" customHeight="1">
      <c r="A28" s="22">
        <v>3</v>
      </c>
      <c r="B28" s="38" t="s">
        <v>33</v>
      </c>
      <c r="C28" s="39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9">
        <f t="shared" si="2"/>
        <v>0</v>
      </c>
      <c r="P28" s="10" t="s">
        <v>22</v>
      </c>
      <c r="Q28" s="11">
        <f t="shared" si="3"/>
        <v>0</v>
      </c>
      <c r="R28" s="10" t="s">
        <v>24</v>
      </c>
      <c r="S28" s="54"/>
      <c r="T28" s="55"/>
    </row>
    <row r="29" spans="1:20" ht="22.5" customHeight="1">
      <c r="A29" s="22">
        <v>4</v>
      </c>
      <c r="B29" s="38" t="s">
        <v>34</v>
      </c>
      <c r="C29" s="39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9">
        <f t="shared" si="2"/>
        <v>0</v>
      </c>
      <c r="P29" s="10" t="s">
        <v>22</v>
      </c>
      <c r="Q29" s="11">
        <f t="shared" si="3"/>
        <v>0</v>
      </c>
      <c r="R29" s="10" t="s">
        <v>24</v>
      </c>
      <c r="S29" s="54"/>
      <c r="T29" s="55"/>
    </row>
    <row r="30" spans="1:20" ht="22.5" customHeight="1">
      <c r="A30" s="22">
        <v>5</v>
      </c>
      <c r="B30" s="38" t="s">
        <v>35</v>
      </c>
      <c r="C30" s="39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9">
        <f t="shared" si="2"/>
        <v>0</v>
      </c>
      <c r="P30" s="10" t="s">
        <v>22</v>
      </c>
      <c r="Q30" s="11">
        <f t="shared" si="3"/>
        <v>0</v>
      </c>
      <c r="R30" s="10" t="s">
        <v>24</v>
      </c>
      <c r="S30" s="54"/>
      <c r="T30" s="55"/>
    </row>
    <row r="31" spans="1:20" ht="22.5" customHeight="1">
      <c r="A31" s="22">
        <v>6</v>
      </c>
      <c r="B31" s="38" t="s">
        <v>36</v>
      </c>
      <c r="C31" s="39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9">
        <f t="shared" si="2"/>
        <v>0</v>
      </c>
      <c r="P31" s="10" t="s">
        <v>22</v>
      </c>
      <c r="Q31" s="11">
        <f t="shared" si="3"/>
        <v>0</v>
      </c>
      <c r="R31" s="10" t="s">
        <v>24</v>
      </c>
      <c r="S31" s="54"/>
      <c r="T31" s="55"/>
    </row>
    <row r="32" spans="1:20" ht="22.5" customHeight="1">
      <c r="A32" s="22">
        <v>7</v>
      </c>
      <c r="B32" s="38" t="s">
        <v>37</v>
      </c>
      <c r="C32" s="39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9">
        <f t="shared" si="2"/>
        <v>0</v>
      </c>
      <c r="P32" s="10" t="s">
        <v>22</v>
      </c>
      <c r="Q32" s="11">
        <f t="shared" si="3"/>
        <v>0</v>
      </c>
      <c r="R32" s="10" t="s">
        <v>24</v>
      </c>
      <c r="S32" s="54"/>
      <c r="T32" s="55"/>
    </row>
    <row r="33" spans="1:20" ht="22.5" customHeight="1">
      <c r="A33" s="22">
        <v>8</v>
      </c>
      <c r="B33" s="38" t="s">
        <v>38</v>
      </c>
      <c r="C33" s="39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9">
        <f t="shared" si="2"/>
        <v>0</v>
      </c>
      <c r="P33" s="10" t="s">
        <v>22</v>
      </c>
      <c r="Q33" s="11">
        <f t="shared" si="3"/>
        <v>0</v>
      </c>
      <c r="R33" s="10" t="s">
        <v>24</v>
      </c>
      <c r="S33" s="47"/>
      <c r="T33" s="48"/>
    </row>
    <row r="34" spans="1:20" ht="22.5" customHeight="1">
      <c r="A34" s="22">
        <v>9</v>
      </c>
      <c r="B34" s="38" t="s">
        <v>39</v>
      </c>
      <c r="C34" s="39"/>
      <c r="D34" s="16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9">
        <f>SUM(D34:N34)</f>
        <v>0</v>
      </c>
      <c r="P34" s="10" t="s">
        <v>22</v>
      </c>
      <c r="Q34" s="11">
        <f t="shared" si="3"/>
        <v>0</v>
      </c>
      <c r="R34" s="10" t="s">
        <v>24</v>
      </c>
      <c r="S34" s="15"/>
      <c r="T34" s="2"/>
    </row>
    <row r="35" spans="1:20" ht="22.5" customHeight="1" thickBot="1">
      <c r="A35" s="22">
        <v>10</v>
      </c>
      <c r="B35" s="38" t="s">
        <v>40</v>
      </c>
      <c r="C35" s="39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9">
        <f t="shared" si="2"/>
        <v>0</v>
      </c>
      <c r="P35" s="8" t="s">
        <v>22</v>
      </c>
      <c r="Q35" s="11">
        <f t="shared" si="3"/>
        <v>0</v>
      </c>
      <c r="R35" s="8" t="s">
        <v>24</v>
      </c>
      <c r="S35" s="47"/>
      <c r="T35" s="48"/>
    </row>
    <row r="36" spans="2:18" ht="21" customHeight="1" thickBot="1">
      <c r="B36" s="4"/>
      <c r="C36" s="4"/>
      <c r="D36" s="4"/>
      <c r="E36" s="3"/>
      <c r="N36" s="12" t="s">
        <v>21</v>
      </c>
      <c r="O36" s="14">
        <f>SUM(O26:O35)</f>
        <v>0</v>
      </c>
      <c r="P36" s="13" t="s">
        <v>22</v>
      </c>
      <c r="Q36" s="14">
        <f>2000*O36</f>
        <v>0</v>
      </c>
      <c r="R36" s="13" t="s">
        <v>24</v>
      </c>
    </row>
    <row r="37" spans="2:14" ht="21" customHeight="1" thickBot="1">
      <c r="B37" s="4"/>
      <c r="C37" s="4"/>
      <c r="D37" s="4"/>
      <c r="E37" s="3"/>
      <c r="N37" s="2"/>
    </row>
    <row r="38" spans="13:18" ht="21" customHeight="1" thickBot="1">
      <c r="M38" s="37" t="s">
        <v>137</v>
      </c>
      <c r="N38" s="37"/>
      <c r="O38" s="14">
        <f>SUM(O23,O36)</f>
        <v>0</v>
      </c>
      <c r="P38" s="13" t="s">
        <v>22</v>
      </c>
      <c r="Q38" s="14">
        <f>2000*O38</f>
        <v>0</v>
      </c>
      <c r="R38" s="13" t="s">
        <v>24</v>
      </c>
    </row>
    <row r="39" spans="13:14" ht="21" customHeight="1">
      <c r="M39" s="28"/>
      <c r="N39" s="28"/>
    </row>
    <row r="40" spans="13:14" ht="21" customHeight="1">
      <c r="M40" s="28"/>
      <c r="N40" s="28"/>
    </row>
    <row r="41" spans="1:19" ht="23.25" customHeight="1">
      <c r="A41" s="29" t="s">
        <v>140</v>
      </c>
      <c r="B41" s="30"/>
      <c r="C41" s="30"/>
      <c r="D41" s="30"/>
      <c r="E41" s="31"/>
      <c r="F41" s="30"/>
      <c r="G41" s="30"/>
      <c r="H41" s="30"/>
      <c r="I41" s="30"/>
      <c r="J41" s="30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23.25" customHeight="1">
      <c r="A42" s="29" t="s">
        <v>143</v>
      </c>
      <c r="B42" s="30"/>
      <c r="C42" s="30"/>
      <c r="D42" s="30"/>
      <c r="E42" s="31"/>
      <c r="F42" s="30"/>
      <c r="G42" s="30"/>
      <c r="H42" s="30"/>
      <c r="I42" s="30"/>
      <c r="J42" s="30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23.25" customHeight="1">
      <c r="A43" s="33" t="s">
        <v>138</v>
      </c>
      <c r="B43" s="34"/>
      <c r="C43" s="34"/>
      <c r="D43" s="34"/>
      <c r="E43" s="35"/>
      <c r="F43" s="34"/>
      <c r="G43" s="34"/>
      <c r="H43" s="34"/>
      <c r="I43" s="34"/>
      <c r="J43" s="34"/>
      <c r="K43" s="34"/>
      <c r="L43" s="34"/>
      <c r="M43" s="34"/>
      <c r="N43" s="26"/>
      <c r="O43" s="26"/>
      <c r="P43" s="26"/>
      <c r="Q43" s="26"/>
      <c r="R43" s="26"/>
      <c r="S43" s="26"/>
    </row>
    <row r="44" spans="1:19" ht="23.25" customHeight="1">
      <c r="A44" s="29" t="s">
        <v>136</v>
      </c>
      <c r="B44" s="30"/>
      <c r="C44" s="30"/>
      <c r="D44" s="30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23.25" customHeight="1">
      <c r="A45" s="29" t="s">
        <v>135</v>
      </c>
      <c r="B45" s="30"/>
      <c r="C45" s="30"/>
      <c r="D45" s="30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23.25" customHeight="1">
      <c r="A46" s="36" t="s">
        <v>139</v>
      </c>
      <c r="B46" s="30"/>
      <c r="C46" s="30"/>
      <c r="D46" s="30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ht="23.25" customHeight="1">
      <c r="A47" s="27"/>
    </row>
    <row r="48" spans="2:4" ht="23.25" customHeight="1">
      <c r="B48" s="1" t="s">
        <v>42</v>
      </c>
      <c r="D48" s="1" t="s">
        <v>134</v>
      </c>
    </row>
    <row r="49" spans="2:4" ht="23.25" customHeight="1">
      <c r="B49" s="1" t="s">
        <v>41</v>
      </c>
      <c r="D49" s="1" t="s">
        <v>131</v>
      </c>
    </row>
    <row r="50" ht="23.25" customHeight="1">
      <c r="D50" s="1" t="s">
        <v>129</v>
      </c>
    </row>
    <row r="51" spans="2:4" ht="23.25" customHeight="1">
      <c r="B51" s="1" t="s">
        <v>50</v>
      </c>
      <c r="D51" s="21" t="s">
        <v>44</v>
      </c>
    </row>
    <row r="52" ht="23.25" customHeight="1">
      <c r="D52" s="21" t="s">
        <v>133</v>
      </c>
    </row>
    <row r="53" spans="2:4" ht="23.25" customHeight="1">
      <c r="B53" s="21" t="s">
        <v>51</v>
      </c>
      <c r="D53" s="21" t="s">
        <v>58</v>
      </c>
    </row>
    <row r="54" spans="2:4" ht="23.25" customHeight="1">
      <c r="B54" s="21"/>
      <c r="D54" s="21" t="s">
        <v>60</v>
      </c>
    </row>
    <row r="55" spans="2:4" ht="23.25" customHeight="1">
      <c r="B55" s="21"/>
      <c r="D55" s="21" t="s">
        <v>59</v>
      </c>
    </row>
    <row r="56" spans="2:4" ht="23.25" customHeight="1">
      <c r="B56" s="21"/>
      <c r="D56" s="21" t="s">
        <v>61</v>
      </c>
    </row>
    <row r="57" spans="2:4" ht="23.25" customHeight="1">
      <c r="B57" s="21" t="s">
        <v>45</v>
      </c>
      <c r="D57" s="21" t="s">
        <v>141</v>
      </c>
    </row>
    <row r="58" spans="2:4" ht="23.25" customHeight="1">
      <c r="B58" s="21" t="s">
        <v>49</v>
      </c>
      <c r="D58" s="1" t="s">
        <v>63</v>
      </c>
    </row>
    <row r="59" spans="2:4" ht="23.25" customHeight="1">
      <c r="B59" s="21"/>
      <c r="D59" s="1" t="s">
        <v>64</v>
      </c>
    </row>
    <row r="60" spans="3:14" ht="15" customHeight="1">
      <c r="C60" s="23" t="s">
        <v>65</v>
      </c>
      <c r="D60" s="23" t="s">
        <v>66</v>
      </c>
      <c r="E60" s="23" t="s">
        <v>67</v>
      </c>
      <c r="F60" s="23" t="s">
        <v>68</v>
      </c>
      <c r="G60" s="23" t="s">
        <v>69</v>
      </c>
      <c r="H60" s="23" t="s">
        <v>70</v>
      </c>
      <c r="I60" s="23" t="s">
        <v>71</v>
      </c>
      <c r="J60" s="23" t="s">
        <v>72</v>
      </c>
      <c r="K60" s="23" t="s">
        <v>73</v>
      </c>
      <c r="L60" s="23" t="s">
        <v>74</v>
      </c>
      <c r="M60" s="23" t="s">
        <v>75</v>
      </c>
      <c r="N60" s="23" t="s">
        <v>76</v>
      </c>
    </row>
    <row r="61" spans="3:14" ht="15" customHeight="1">
      <c r="C61" s="24" t="s">
        <v>65</v>
      </c>
      <c r="D61" s="24" t="s">
        <v>77</v>
      </c>
      <c r="E61" s="24" t="s">
        <v>78</v>
      </c>
      <c r="F61" s="24" t="s">
        <v>79</v>
      </c>
      <c r="G61" s="24" t="s">
        <v>80</v>
      </c>
      <c r="H61" s="24" t="s">
        <v>81</v>
      </c>
      <c r="I61" s="24" t="s">
        <v>82</v>
      </c>
      <c r="J61" s="24" t="s">
        <v>83</v>
      </c>
      <c r="K61" s="24" t="s">
        <v>84</v>
      </c>
      <c r="L61" s="24" t="s">
        <v>85</v>
      </c>
      <c r="M61" s="24" t="s">
        <v>86</v>
      </c>
      <c r="N61" s="24" t="s">
        <v>76</v>
      </c>
    </row>
    <row r="62" spans="3:14" ht="15" customHeight="1">
      <c r="C62" s="24"/>
      <c r="D62" s="24" t="s">
        <v>87</v>
      </c>
      <c r="E62" s="24" t="s">
        <v>88</v>
      </c>
      <c r="F62" s="24" t="s">
        <v>89</v>
      </c>
      <c r="G62" s="24" t="s">
        <v>90</v>
      </c>
      <c r="H62" s="24" t="s">
        <v>91</v>
      </c>
      <c r="I62" s="24" t="s">
        <v>92</v>
      </c>
      <c r="J62" s="24" t="s">
        <v>93</v>
      </c>
      <c r="K62" s="24" t="s">
        <v>94</v>
      </c>
      <c r="L62" s="24" t="s">
        <v>95</v>
      </c>
      <c r="M62" s="24" t="s">
        <v>96</v>
      </c>
      <c r="N62" s="24"/>
    </row>
    <row r="63" spans="3:14" ht="15" customHeight="1">
      <c r="C63" s="24"/>
      <c r="D63" s="24" t="s">
        <v>97</v>
      </c>
      <c r="E63" s="24" t="s">
        <v>98</v>
      </c>
      <c r="F63" s="24" t="s">
        <v>99</v>
      </c>
      <c r="G63" s="24"/>
      <c r="H63" s="24" t="s">
        <v>100</v>
      </c>
      <c r="I63" s="24" t="s">
        <v>101</v>
      </c>
      <c r="J63" s="24" t="s">
        <v>102</v>
      </c>
      <c r="K63" s="24" t="s">
        <v>103</v>
      </c>
      <c r="L63" s="24" t="s">
        <v>104</v>
      </c>
      <c r="M63" s="24" t="s">
        <v>105</v>
      </c>
      <c r="N63" s="24"/>
    </row>
    <row r="64" spans="3:14" ht="15" customHeight="1">
      <c r="C64" s="24"/>
      <c r="D64" s="24"/>
      <c r="E64" s="24"/>
      <c r="F64" s="24" t="s">
        <v>106</v>
      </c>
      <c r="G64" s="24"/>
      <c r="H64" s="24"/>
      <c r="I64" s="24" t="s">
        <v>107</v>
      </c>
      <c r="J64" s="24" t="s">
        <v>108</v>
      </c>
      <c r="K64" s="24" t="s">
        <v>109</v>
      </c>
      <c r="L64" s="24" t="s">
        <v>110</v>
      </c>
      <c r="M64" s="24" t="s">
        <v>111</v>
      </c>
      <c r="N64" s="24"/>
    </row>
    <row r="65" spans="3:14" ht="15" customHeight="1">
      <c r="C65" s="24"/>
      <c r="D65" s="24"/>
      <c r="E65" s="24"/>
      <c r="F65" s="24" t="s">
        <v>112</v>
      </c>
      <c r="G65" s="24"/>
      <c r="H65" s="24"/>
      <c r="I65" s="24"/>
      <c r="J65" s="24" t="s">
        <v>113</v>
      </c>
      <c r="K65" s="24" t="s">
        <v>114</v>
      </c>
      <c r="L65" s="24"/>
      <c r="M65" s="24" t="s">
        <v>115</v>
      </c>
      <c r="N65" s="24"/>
    </row>
    <row r="66" spans="3:14" ht="15" customHeight="1">
      <c r="C66" s="24"/>
      <c r="D66" s="24"/>
      <c r="E66" s="24"/>
      <c r="F66" s="24" t="s">
        <v>116</v>
      </c>
      <c r="G66" s="24"/>
      <c r="H66" s="24"/>
      <c r="I66" s="24"/>
      <c r="J66" s="24" t="s">
        <v>117</v>
      </c>
      <c r="K66" s="24"/>
      <c r="L66" s="24"/>
      <c r="M66" s="24" t="s">
        <v>118</v>
      </c>
      <c r="N66" s="24"/>
    </row>
    <row r="67" spans="3:14" ht="15" customHeight="1">
      <c r="C67" s="24"/>
      <c r="D67" s="24"/>
      <c r="E67" s="24"/>
      <c r="F67" s="24" t="s">
        <v>119</v>
      </c>
      <c r="G67" s="24"/>
      <c r="H67" s="24"/>
      <c r="I67" s="24"/>
      <c r="J67" s="24"/>
      <c r="K67" s="24"/>
      <c r="L67" s="24"/>
      <c r="M67" s="24" t="s">
        <v>120</v>
      </c>
      <c r="N67" s="24"/>
    </row>
    <row r="68" spans="3:14" ht="15" customHeight="1">
      <c r="C68" s="24"/>
      <c r="D68" s="24"/>
      <c r="E68" s="24"/>
      <c r="F68" s="24" t="s">
        <v>121</v>
      </c>
      <c r="G68" s="24"/>
      <c r="H68" s="24"/>
      <c r="I68" s="24"/>
      <c r="J68" s="24"/>
      <c r="K68" s="24"/>
      <c r="L68" s="24"/>
      <c r="M68" s="24"/>
      <c r="N68" s="24"/>
    </row>
    <row r="69" spans="3:14" ht="15" customHeight="1">
      <c r="C69" s="23" t="s">
        <v>122</v>
      </c>
      <c r="D69" s="23" t="s">
        <v>123</v>
      </c>
      <c r="E69" s="23" t="s">
        <v>124</v>
      </c>
      <c r="F69" s="23" t="s">
        <v>125</v>
      </c>
      <c r="G69" s="23" t="s">
        <v>126</v>
      </c>
      <c r="H69" s="23" t="s">
        <v>127</v>
      </c>
      <c r="I69" s="23" t="s">
        <v>127</v>
      </c>
      <c r="J69" s="23" t="s">
        <v>127</v>
      </c>
      <c r="K69" s="23" t="s">
        <v>127</v>
      </c>
      <c r="L69" s="23" t="s">
        <v>127</v>
      </c>
      <c r="M69" s="23" t="s">
        <v>125</v>
      </c>
      <c r="N69" s="23" t="s">
        <v>128</v>
      </c>
    </row>
    <row r="71" spans="2:4" ht="23.25" customHeight="1">
      <c r="B71" s="21" t="s">
        <v>52</v>
      </c>
      <c r="D71" s="21" t="s">
        <v>53</v>
      </c>
    </row>
    <row r="72" ht="23.25" customHeight="1">
      <c r="D72" s="1" t="s">
        <v>54</v>
      </c>
    </row>
    <row r="73" ht="23.25" customHeight="1">
      <c r="D73" s="21" t="s">
        <v>144</v>
      </c>
    </row>
    <row r="74" spans="4:9" ht="23.25" customHeight="1">
      <c r="D74" s="21" t="s">
        <v>56</v>
      </c>
      <c r="I74" s="1" t="s">
        <v>57</v>
      </c>
    </row>
    <row r="75" spans="4:7" ht="23.25" customHeight="1">
      <c r="D75" s="21" t="s">
        <v>55</v>
      </c>
      <c r="E75" s="1"/>
      <c r="F75" s="20" t="s">
        <v>43</v>
      </c>
      <c r="G75" s="2"/>
    </row>
  </sheetData>
  <sheetProtection/>
  <mergeCells count="55">
    <mergeCell ref="S28:T28"/>
    <mergeCell ref="S27:T27"/>
    <mergeCell ref="L6:Q6"/>
    <mergeCell ref="J5:K5"/>
    <mergeCell ref="J6:K6"/>
    <mergeCell ref="S26:T26"/>
    <mergeCell ref="B3:C3"/>
    <mergeCell ref="O13:P13"/>
    <mergeCell ref="Q13:R13"/>
    <mergeCell ref="S25:T25"/>
    <mergeCell ref="D3:G3"/>
    <mergeCell ref="H3:J3"/>
    <mergeCell ref="K3:Q3"/>
    <mergeCell ref="L5:Q5"/>
    <mergeCell ref="D6:I6"/>
    <mergeCell ref="B5:C5"/>
    <mergeCell ref="B8:C8"/>
    <mergeCell ref="B9:C9"/>
    <mergeCell ref="B10:C10"/>
    <mergeCell ref="S32:T32"/>
    <mergeCell ref="B29:C29"/>
    <mergeCell ref="B30:C30"/>
    <mergeCell ref="B31:C31"/>
    <mergeCell ref="S30:T30"/>
    <mergeCell ref="S29:T29"/>
    <mergeCell ref="S35:T35"/>
    <mergeCell ref="B25:C25"/>
    <mergeCell ref="O25:P25"/>
    <mergeCell ref="Q25:R25"/>
    <mergeCell ref="B26:C26"/>
    <mergeCell ref="B27:C27"/>
    <mergeCell ref="S33:T33"/>
    <mergeCell ref="B32:C32"/>
    <mergeCell ref="B33:C33"/>
    <mergeCell ref="S31:T31"/>
    <mergeCell ref="D5:I5"/>
    <mergeCell ref="B35:C35"/>
    <mergeCell ref="B34:C34"/>
    <mergeCell ref="C1:O1"/>
    <mergeCell ref="B21:C21"/>
    <mergeCell ref="B22:C22"/>
    <mergeCell ref="B13:C13"/>
    <mergeCell ref="B14:C14"/>
    <mergeCell ref="B4:C4"/>
    <mergeCell ref="B6:C6"/>
    <mergeCell ref="M38:N38"/>
    <mergeCell ref="B28:C28"/>
    <mergeCell ref="D4:E4"/>
    <mergeCell ref="F4:Q4"/>
    <mergeCell ref="B15:C15"/>
    <mergeCell ref="B20:C20"/>
    <mergeCell ref="B19:C19"/>
    <mergeCell ref="B18:C18"/>
    <mergeCell ref="B17:C17"/>
    <mergeCell ref="B16:C16"/>
  </mergeCells>
  <hyperlinks>
    <hyperlink ref="F75" r:id="rId1" display="takuo4103@yahoo.co.jp"/>
  </hyperlinks>
  <printOptions/>
  <pageMargins left="0.27" right="0.25" top="0.4" bottom="0.42" header="0.31496062992125984" footer="0.31496062992125984"/>
  <pageSetup horizontalDpi="300" verticalDpi="3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k08-0889</dc:creator>
  <cp:keywords/>
  <dc:description/>
  <cp:lastModifiedBy>卓生</cp:lastModifiedBy>
  <cp:lastPrinted>2014-04-22T10:57:15Z</cp:lastPrinted>
  <dcterms:created xsi:type="dcterms:W3CDTF">2009-04-14T03:52:00Z</dcterms:created>
  <dcterms:modified xsi:type="dcterms:W3CDTF">2014-04-22T11:04:18Z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