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6FEA7212-4465-41F6-9F9C-1B40E1712B37}" xr6:coauthVersionLast="47" xr6:coauthVersionMax="47" xr10:uidLastSave="{00000000-0000-0000-0000-000000000000}"/>
  <bookViews>
    <workbookView xWindow="-108" yWindow="-108" windowWidth="23256" windowHeight="12456" xr2:uid="{CF7EC647-436E-4304-B0D2-00D85BF50A56}"/>
  </bookViews>
  <sheets>
    <sheet name="男女学校対抗" sheetId="1" r:id="rId1"/>
    <sheet name="男子リーグ" sheetId="2" r:id="rId2"/>
    <sheet name="女子リーグ" sheetId="3" r:id="rId3"/>
    <sheet name="男子ダブルス" sheetId="4" r:id="rId4"/>
    <sheet name="女子ダブルス" sheetId="5" r:id="rId5"/>
    <sheet name="男子シングルス" sheetId="6" r:id="rId6"/>
    <sheet name="女子シングルス" sheetId="7" r:id="rId7"/>
    <sheet name="Rank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6">女子シングルス!$A$1:$BV$74</definedName>
    <definedName name="_xlnm.Print_Area" localSheetId="4">女子ダブルス!$A$1:$AK$66</definedName>
    <definedName name="_xlnm.Print_Area" localSheetId="2">女子リーグ!$A$1:$S$95</definedName>
    <definedName name="_xlnm.Print_Area" localSheetId="5">男子シングルス!$A$1:$BV$176</definedName>
    <definedName name="_xlnm.Print_Area" localSheetId="3">男子ダブルス!$A$1:$BV$74</definedName>
    <definedName name="_xlnm.Print_Area" localSheetId="1">男子リーグ!$A$1:$S$95</definedName>
    <definedName name="ランキングシード">#REF!</definedName>
    <definedName name="ランキング小">#REF!</definedName>
    <definedName name="ランキング大" localSheetId="7">#REF!</definedName>
    <definedName name="ランキング大" localSheetId="6">[4]ランク表!$A$2:$AO$129</definedName>
    <definedName name="ランキング大" localSheetId="4">[3]ランク表!$A$2:$AO$57</definedName>
    <definedName name="ランキング大" localSheetId="3">[1]ランク表!$A$2:$AO$132</definedName>
    <definedName name="ランキング大">[2]ランク表!$A$2:$AO$313</definedName>
    <definedName name="順位" localSheetId="7">#REF!</definedName>
    <definedName name="順位" localSheetId="6">[4]ランク表!$D$2:$D$129</definedName>
    <definedName name="順位" localSheetId="4">[3]ランク表!$D$2:$D$57</definedName>
    <definedName name="順位" localSheetId="3">[1]ランク表!$D$2:$D$132</definedName>
    <definedName name="順位">[2]ランク表!$D$2:$D$313</definedName>
  </definedNames>
  <calcPr calcId="181029"/>
</workbook>
</file>

<file path=xl/calcChain.xml><?xml version="1.0" encoding="utf-8"?>
<calcChain xmlns="http://schemas.openxmlformats.org/spreadsheetml/2006/main">
  <c r="O36" i="7" l="1"/>
  <c r="V36" i="7"/>
  <c r="AZ36" i="7"/>
  <c r="BG36" i="7"/>
  <c r="O63" i="7"/>
  <c r="V63" i="7"/>
  <c r="AZ13" i="6"/>
  <c r="BG13" i="6"/>
  <c r="O43" i="6"/>
  <c r="V43" i="6"/>
  <c r="AZ43" i="6"/>
  <c r="BG43" i="6"/>
  <c r="O77" i="6"/>
  <c r="V77" i="6"/>
  <c r="O131" i="6"/>
  <c r="V131" i="6"/>
  <c r="AZ131" i="6"/>
  <c r="BG131" i="6"/>
  <c r="O165" i="6"/>
  <c r="V165" i="6"/>
  <c r="O32" i="5"/>
  <c r="V32" i="5"/>
  <c r="O37" i="4"/>
  <c r="V37" i="4"/>
  <c r="AZ37" i="4"/>
  <c r="BG37" i="4"/>
  <c r="O65" i="4"/>
  <c r="V65" i="4"/>
  <c r="Q89" i="3"/>
  <c r="M89" i="3"/>
  <c r="G89" i="3"/>
  <c r="C89" i="3"/>
  <c r="Q84" i="3"/>
  <c r="M84" i="3"/>
  <c r="G84" i="3"/>
  <c r="C84" i="3"/>
  <c r="Q78" i="3"/>
  <c r="M78" i="3"/>
  <c r="G78" i="3"/>
  <c r="C78" i="3"/>
  <c r="Q73" i="3"/>
  <c r="M73" i="3"/>
  <c r="G73" i="3"/>
  <c r="C73" i="3"/>
  <c r="Q68" i="3"/>
  <c r="M68" i="3"/>
  <c r="G68" i="3"/>
  <c r="C68" i="3"/>
  <c r="D67" i="3" s="1"/>
  <c r="P67" i="3"/>
  <c r="N67" i="3"/>
  <c r="Q59" i="3"/>
  <c r="M59" i="3"/>
  <c r="G59" i="3"/>
  <c r="C59" i="3"/>
  <c r="Q54" i="3"/>
  <c r="M54" i="3"/>
  <c r="G54" i="3"/>
  <c r="C54" i="3"/>
  <c r="Q48" i="3"/>
  <c r="M48" i="3"/>
  <c r="G48" i="3"/>
  <c r="C48" i="3"/>
  <c r="Q43" i="3"/>
  <c r="M43" i="3"/>
  <c r="N37" i="3" s="1"/>
  <c r="G43" i="3"/>
  <c r="C43" i="3"/>
  <c r="Q38" i="3"/>
  <c r="P37" i="3"/>
  <c r="M38" i="3"/>
  <c r="G38" i="3"/>
  <c r="F37" i="3"/>
  <c r="C38" i="3"/>
  <c r="D37" i="3"/>
  <c r="Q37" i="3"/>
  <c r="Q67" i="3"/>
  <c r="K37" i="3"/>
  <c r="G67" i="3"/>
  <c r="G37" i="3"/>
  <c r="K67" i="3"/>
  <c r="A37" i="3"/>
  <c r="A67" i="3"/>
  <c r="Q29" i="3"/>
  <c r="M29" i="3"/>
  <c r="G29" i="3"/>
  <c r="C29" i="3"/>
  <c r="Q24" i="3"/>
  <c r="M24" i="3"/>
  <c r="G24" i="3"/>
  <c r="C24" i="3"/>
  <c r="Q18" i="3"/>
  <c r="M18" i="3"/>
  <c r="G18" i="3"/>
  <c r="C18" i="3"/>
  <c r="Q13" i="3"/>
  <c r="M13" i="3"/>
  <c r="G13" i="3"/>
  <c r="C13" i="3"/>
  <c r="Q8" i="3"/>
  <c r="P7" i="3" s="1"/>
  <c r="M8" i="3"/>
  <c r="G8" i="3"/>
  <c r="F7" i="3" s="1"/>
  <c r="C8" i="3"/>
  <c r="D7" i="3" s="1"/>
  <c r="Q89" i="2"/>
  <c r="M89" i="2"/>
  <c r="G89" i="2"/>
  <c r="C89" i="2"/>
  <c r="Q84" i="2"/>
  <c r="M84" i="2"/>
  <c r="G84" i="2"/>
  <c r="C84" i="2"/>
  <c r="Q78" i="2"/>
  <c r="M78" i="2"/>
  <c r="G78" i="2"/>
  <c r="C78" i="2"/>
  <c r="Q73" i="2"/>
  <c r="M73" i="2"/>
  <c r="G73" i="2"/>
  <c r="C73" i="2"/>
  <c r="Q68" i="2"/>
  <c r="P67" i="2" s="1"/>
  <c r="M68" i="2"/>
  <c r="G68" i="2"/>
  <c r="F67" i="2"/>
  <c r="C68" i="2"/>
  <c r="D67" i="2" s="1"/>
  <c r="Q59" i="2"/>
  <c r="M59" i="2"/>
  <c r="G59" i="2"/>
  <c r="C59" i="2"/>
  <c r="Q54" i="2"/>
  <c r="M54" i="2"/>
  <c r="G54" i="2"/>
  <c r="C54" i="2"/>
  <c r="Q48" i="2"/>
  <c r="M48" i="2"/>
  <c r="G48" i="2"/>
  <c r="C48" i="2"/>
  <c r="Q43" i="2"/>
  <c r="M43" i="2"/>
  <c r="G43" i="2"/>
  <c r="C43" i="2"/>
  <c r="Q38" i="2"/>
  <c r="M38" i="2"/>
  <c r="N37" i="2" s="1"/>
  <c r="G38" i="2"/>
  <c r="F37" i="2" s="1"/>
  <c r="C38" i="2"/>
  <c r="D37" i="2"/>
  <c r="Q37" i="2"/>
  <c r="Q67" i="2" s="1"/>
  <c r="K37" i="2"/>
  <c r="G67" i="2"/>
  <c r="G37" i="2"/>
  <c r="K67" i="2" s="1"/>
  <c r="A37" i="2"/>
  <c r="A67" i="2"/>
  <c r="Q29" i="2"/>
  <c r="M29" i="2"/>
  <c r="G29" i="2"/>
  <c r="C29" i="2"/>
  <c r="Q24" i="2"/>
  <c r="M24" i="2"/>
  <c r="G24" i="2"/>
  <c r="C24" i="2"/>
  <c r="Q18" i="2"/>
  <c r="M18" i="2"/>
  <c r="G18" i="2"/>
  <c r="C18" i="2"/>
  <c r="Q13" i="2"/>
  <c r="M13" i="2"/>
  <c r="G13" i="2"/>
  <c r="C13" i="2"/>
  <c r="Q8" i="2"/>
  <c r="P7" i="2" s="1"/>
  <c r="M8" i="2"/>
  <c r="G8" i="2"/>
  <c r="F7" i="2"/>
  <c r="C8" i="2"/>
  <c r="AA56" i="1"/>
  <c r="U56" i="1"/>
  <c r="O56" i="1"/>
  <c r="I56" i="1"/>
  <c r="BS56" i="1"/>
  <c r="BM56" i="1"/>
  <c r="BG56" i="1"/>
  <c r="BA56" i="1"/>
  <c r="F67" i="3"/>
  <c r="P37" i="2"/>
  <c r="N7" i="2"/>
  <c r="D7" i="2"/>
  <c r="N7" i="3"/>
  <c r="N67" i="2"/>
</calcChain>
</file>

<file path=xl/sharedStrings.xml><?xml version="1.0" encoding="utf-8"?>
<sst xmlns="http://schemas.openxmlformats.org/spreadsheetml/2006/main" count="3524" uniqueCount="793">
  <si>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</si>
  <si>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</si>
  <si>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</si>
  <si>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</si>
  <si>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（　代表　四国へ２校　）</t>
    <rPh sb="2" eb="4">
      <t>ダイヒョウ</t>
    </rPh>
    <rPh sb="5" eb="7">
      <t>シコク</t>
    </rPh>
    <rPh sb="9" eb="10">
      <t>コウ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</si>
  <si>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</si>
  <si>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</si>
  <si>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</si>
  <si>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</si>
  <si>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</si>
  <si>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</si>
  <si>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</si>
  <si>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</si>
  <si>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</si>
  <si>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</si>
  <si>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</si>
  <si>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</si>
  <si>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</si>
  <si>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</si>
  <si>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</si>
  <si>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</si>
  <si>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</si>
  <si>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</si>
  <si>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</si>
  <si>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</si>
  <si>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－</t>
    <phoneticPr fontId="2"/>
  </si>
  <si>
    <t>／</t>
    <phoneticPr fontId="2"/>
  </si>
  <si>
    <t>三木</t>
    <rPh sb="0" eb="2">
      <t>ミキ</t>
    </rPh>
    <phoneticPr fontId="2"/>
  </si>
  <si>
    <t>高瀬</t>
    <rPh sb="0" eb="2">
      <t>タカセ</t>
    </rPh>
    <phoneticPr fontId="2"/>
  </si>
  <si>
    <t>善一</t>
    <rPh sb="0" eb="2">
      <t>ゼンイチ</t>
    </rPh>
    <phoneticPr fontId="2"/>
  </si>
  <si>
    <t>観一</t>
    <rPh sb="0" eb="2">
      <t>カンイチ</t>
    </rPh>
    <phoneticPr fontId="2"/>
  </si>
  <si>
    <t>高松一</t>
    <rPh sb="0" eb="2">
      <t>タカマツ</t>
    </rPh>
    <rPh sb="2" eb="3">
      <t>イチ</t>
    </rPh>
    <phoneticPr fontId="2"/>
  </si>
  <si>
    <t>高松</t>
    <rPh sb="0" eb="2">
      <t>タカマツ</t>
    </rPh>
    <phoneticPr fontId="2"/>
  </si>
  <si>
    <t>高工芸</t>
    <rPh sb="0" eb="1">
      <t>タカ</t>
    </rPh>
    <rPh sb="1" eb="3">
      <t>コウゲイ</t>
    </rPh>
    <phoneticPr fontId="2"/>
  </si>
  <si>
    <t>志度</t>
    <rPh sb="0" eb="2">
      <t>シド</t>
    </rPh>
    <phoneticPr fontId="2"/>
  </si>
  <si>
    <t>高松西</t>
    <rPh sb="0" eb="2">
      <t>タカマツ</t>
    </rPh>
    <rPh sb="2" eb="3">
      <t>ニシ</t>
    </rPh>
    <phoneticPr fontId="2"/>
  </si>
  <si>
    <t>香川西</t>
    <rPh sb="0" eb="2">
      <t>カガワ</t>
    </rPh>
    <rPh sb="2" eb="3">
      <t>ニシ</t>
    </rPh>
    <phoneticPr fontId="2"/>
  </si>
  <si>
    <t>高松西</t>
    <rPh sb="0" eb="3">
      <t>タカマツニシ</t>
    </rPh>
    <phoneticPr fontId="2"/>
  </si>
  <si>
    <t>日時：平成２８年１１月１２日（土）</t>
    <rPh sb="0" eb="2">
      <t>ニチジ</t>
    </rPh>
    <rPh sb="3" eb="5">
      <t>ヘイセイ</t>
    </rPh>
    <rPh sb="7" eb="8">
      <t>ネン</t>
    </rPh>
    <rPh sb="10" eb="11">
      <t>ガツ</t>
    </rPh>
    <rPh sb="13" eb="14">
      <t>ニチ</t>
    </rPh>
    <rPh sb="15" eb="16">
      <t>ド</t>
    </rPh>
    <phoneticPr fontId="2"/>
  </si>
  <si>
    <t>場所：坂出市立体育館</t>
    <rPh sb="0" eb="2">
      <t>バショ</t>
    </rPh>
    <rPh sb="3" eb="7">
      <t>サカイデシリツ</t>
    </rPh>
    <rPh sb="7" eb="10">
      <t>タイイクカン</t>
    </rPh>
    <phoneticPr fontId="2"/>
  </si>
  <si>
    <t>平成２８年度香川県高等学校新人卓球大会　兼　第４４回全国高校選抜卓球大会香川県予選会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</si>
  <si>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藤井寒</t>
    <rPh sb="0" eb="2">
      <t>フジイ</t>
    </rPh>
    <rPh sb="2" eb="3">
      <t>サム</t>
    </rPh>
    <phoneticPr fontId="2"/>
  </si>
  <si>
    <t>大手高</t>
    <rPh sb="0" eb="2">
      <t>オオテ</t>
    </rPh>
    <rPh sb="2" eb="3">
      <t>タカ</t>
    </rPh>
    <phoneticPr fontId="2"/>
  </si>
  <si>
    <t>丸城西</t>
    <rPh sb="0" eb="1">
      <t>マル</t>
    </rPh>
    <rPh sb="1" eb="3">
      <t>ジョウセイ</t>
    </rPh>
    <phoneticPr fontId="2"/>
  </si>
  <si>
    <t>藤井</t>
    <rPh sb="0" eb="2">
      <t>フジイ</t>
    </rPh>
    <phoneticPr fontId="2"/>
  </si>
  <si>
    <t>丸亀</t>
    <rPh sb="0" eb="2">
      <t>マルガメ</t>
    </rPh>
    <phoneticPr fontId="2"/>
  </si>
  <si>
    <t>英明</t>
    <rPh sb="0" eb="2">
      <t>エイメイ</t>
    </rPh>
    <phoneticPr fontId="2"/>
  </si>
  <si>
    <t>坂出工</t>
    <rPh sb="0" eb="2">
      <t>サカイデ</t>
    </rPh>
    <rPh sb="2" eb="3">
      <t>コウ</t>
    </rPh>
    <phoneticPr fontId="2"/>
  </si>
  <si>
    <t>三本松</t>
    <rPh sb="0" eb="3">
      <t>サンボンマツ</t>
    </rPh>
    <phoneticPr fontId="2"/>
  </si>
  <si>
    <t>高松南</t>
    <rPh sb="0" eb="2">
      <t>タカマツ</t>
    </rPh>
    <rPh sb="2" eb="3">
      <t>ミナミ</t>
    </rPh>
    <phoneticPr fontId="2"/>
  </si>
  <si>
    <t>琴平</t>
    <rPh sb="0" eb="2">
      <t>コトヒラ</t>
    </rPh>
    <phoneticPr fontId="2"/>
  </si>
  <si>
    <t>三豊工</t>
    <rPh sb="0" eb="2">
      <t>ミトヨ</t>
    </rPh>
    <rPh sb="2" eb="3">
      <t>コウ</t>
    </rPh>
    <phoneticPr fontId="2"/>
  </si>
  <si>
    <t>小豆島</t>
    <rPh sb="0" eb="3">
      <t>ショウドシマ</t>
    </rPh>
    <phoneticPr fontId="2"/>
  </si>
  <si>
    <t>高松東</t>
    <rPh sb="0" eb="2">
      <t>タカマツ</t>
    </rPh>
    <rPh sb="2" eb="3">
      <t>ヒガシ</t>
    </rPh>
    <phoneticPr fontId="2"/>
  </si>
  <si>
    <t>高松北</t>
    <rPh sb="0" eb="2">
      <t>タカマツ</t>
    </rPh>
    <rPh sb="2" eb="3">
      <t>キタ</t>
    </rPh>
    <phoneticPr fontId="2"/>
  </si>
  <si>
    <t>坂出一</t>
    <rPh sb="0" eb="2">
      <t>サカイデ</t>
    </rPh>
    <rPh sb="2" eb="3">
      <t>イチ</t>
    </rPh>
    <phoneticPr fontId="2"/>
  </si>
  <si>
    <t>観中央</t>
    <rPh sb="0" eb="1">
      <t>カン</t>
    </rPh>
    <rPh sb="1" eb="3">
      <t>チュウオウ</t>
    </rPh>
    <phoneticPr fontId="2"/>
  </si>
  <si>
    <t>石田</t>
    <rPh sb="0" eb="2">
      <t>イシダ</t>
    </rPh>
    <phoneticPr fontId="2"/>
  </si>
  <si>
    <t>香中央</t>
    <rPh sb="0" eb="1">
      <t>カ</t>
    </rPh>
    <rPh sb="1" eb="3">
      <t>チュウオウ</t>
    </rPh>
    <phoneticPr fontId="2"/>
  </si>
  <si>
    <t>高専高</t>
    <rPh sb="0" eb="2">
      <t>コウセン</t>
    </rPh>
    <rPh sb="2" eb="3">
      <t>タカ</t>
    </rPh>
    <phoneticPr fontId="2"/>
  </si>
  <si>
    <t>多度津</t>
    <rPh sb="0" eb="3">
      <t>タドツ</t>
    </rPh>
    <phoneticPr fontId="2"/>
  </si>
  <si>
    <t>香誠陵</t>
    <rPh sb="0" eb="1">
      <t>カ</t>
    </rPh>
    <rPh sb="1" eb="3">
      <t>セイリョウ</t>
    </rPh>
    <phoneticPr fontId="2"/>
  </si>
  <si>
    <t>高専詫</t>
    <rPh sb="0" eb="2">
      <t>コウセン</t>
    </rPh>
    <rPh sb="2" eb="3">
      <t>タ</t>
    </rPh>
    <phoneticPr fontId="2"/>
  </si>
  <si>
    <t>土庄</t>
    <rPh sb="0" eb="2">
      <t>トノショウ</t>
    </rPh>
    <phoneticPr fontId="2"/>
  </si>
  <si>
    <t>観一</t>
    <rPh sb="0" eb="1">
      <t>カン</t>
    </rPh>
    <rPh sb="1" eb="2">
      <t>イチ</t>
    </rPh>
    <phoneticPr fontId="2"/>
  </si>
  <si>
    <t>津田</t>
    <rPh sb="0" eb="2">
      <t>ツダ</t>
    </rPh>
    <phoneticPr fontId="2"/>
  </si>
  <si>
    <t>高桜井</t>
    <rPh sb="0" eb="1">
      <t>タカ</t>
    </rPh>
    <rPh sb="1" eb="3">
      <t>サクライ</t>
    </rPh>
    <phoneticPr fontId="2"/>
  </si>
  <si>
    <t>坂出</t>
    <rPh sb="0" eb="2">
      <t>サカイデ</t>
    </rPh>
    <phoneticPr fontId="2"/>
  </si>
  <si>
    <t>高瀬</t>
    <rPh sb="0" eb="1">
      <t>タカ</t>
    </rPh>
    <rPh sb="1" eb="2">
      <t>セ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</si>
  <si>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</si>
  <si>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（　○四国大会出場　）</t>
    <rPh sb="3" eb="5">
      <t>シコク</t>
    </rPh>
    <rPh sb="5" eb="7">
      <t>タイカイ</t>
    </rPh>
    <rPh sb="7" eb="9">
      <t>シュツジョウ</t>
    </rPh>
    <phoneticPr fontId="2"/>
  </si>
  <si>
    <t>〈第１試合〉</t>
    <rPh sb="1" eb="2">
      <t>ダイ</t>
    </rPh>
    <rPh sb="3" eb="5">
      <t>シアイ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</si>
  <si>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</si>
  <si>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</si>
  <si>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－</t>
    <phoneticPr fontId="2"/>
  </si>
  <si>
    <t>－</t>
    <phoneticPr fontId="2"/>
  </si>
  <si>
    <t>Ｔ</t>
    <phoneticPr fontId="2"/>
  </si>
  <si>
    <t>Ｔ</t>
    <phoneticPr fontId="2"/>
  </si>
  <si>
    <t>Ｔ</t>
    <phoneticPr fontId="2"/>
  </si>
  <si>
    <t>中村</t>
    <rPh sb="0" eb="2">
      <t>ナカムラ</t>
    </rPh>
    <phoneticPr fontId="2"/>
  </si>
  <si>
    <t>－</t>
    <phoneticPr fontId="2"/>
  </si>
  <si>
    <t>平井</t>
    <rPh sb="0" eb="2">
      <t>ヒライ</t>
    </rPh>
    <phoneticPr fontId="2"/>
  </si>
  <si>
    <t>－</t>
    <phoneticPr fontId="2"/>
  </si>
  <si>
    <t>割石</t>
    <rPh sb="0" eb="2">
      <t>ワリイシ</t>
    </rPh>
    <phoneticPr fontId="2"/>
  </si>
  <si>
    <t>久保</t>
    <rPh sb="0" eb="2">
      <t>クボ</t>
    </rPh>
    <phoneticPr fontId="2"/>
  </si>
  <si>
    <t>前山</t>
    <rPh sb="0" eb="2">
      <t>マエヤマ</t>
    </rPh>
    <phoneticPr fontId="2"/>
  </si>
  <si>
    <t>－</t>
    <phoneticPr fontId="2"/>
  </si>
  <si>
    <t>高橋</t>
    <rPh sb="0" eb="2">
      <t>タカハシ</t>
    </rPh>
    <phoneticPr fontId="2"/>
  </si>
  <si>
    <t>Ｄ</t>
    <phoneticPr fontId="2"/>
  </si>
  <si>
    <t>Ｄ</t>
    <phoneticPr fontId="2"/>
  </si>
  <si>
    <t>－</t>
    <phoneticPr fontId="2"/>
  </si>
  <si>
    <t>山下</t>
    <rPh sb="0" eb="2">
      <t>ヤマシタ</t>
    </rPh>
    <phoneticPr fontId="2"/>
  </si>
  <si>
    <t>Ｌ</t>
    <phoneticPr fontId="2"/>
  </si>
  <si>
    <t>矢野</t>
    <rPh sb="0" eb="2">
      <t>ヤノ</t>
    </rPh>
    <phoneticPr fontId="2"/>
  </si>
  <si>
    <t>Ｌ</t>
    <phoneticPr fontId="2"/>
  </si>
  <si>
    <t>－</t>
    <phoneticPr fontId="2"/>
  </si>
  <si>
    <t>Ｌ</t>
    <phoneticPr fontId="2"/>
  </si>
  <si>
    <t>－</t>
    <phoneticPr fontId="2"/>
  </si>
  <si>
    <t>〈第２試合〉</t>
    <rPh sb="1" eb="2">
      <t>ダイ</t>
    </rPh>
    <rPh sb="3" eb="5">
      <t>シアイ</t>
    </rPh>
    <phoneticPr fontId="2"/>
  </si>
  <si>
    <t>Ｔ</t>
    <phoneticPr fontId="2"/>
  </si>
  <si>
    <t>Ｔ</t>
    <phoneticPr fontId="2"/>
  </si>
  <si>
    <t>－</t>
    <phoneticPr fontId="2"/>
  </si>
  <si>
    <t>Ｔ</t>
    <phoneticPr fontId="2"/>
  </si>
  <si>
    <t>Ｄ</t>
    <phoneticPr fontId="2"/>
  </si>
  <si>
    <t>Ｄ</t>
    <phoneticPr fontId="2"/>
  </si>
  <si>
    <t>Ｌ</t>
    <phoneticPr fontId="2"/>
  </si>
  <si>
    <t>－</t>
    <phoneticPr fontId="2"/>
  </si>
  <si>
    <t>〈第３試合〉</t>
    <rPh sb="1" eb="2">
      <t>ダイ</t>
    </rPh>
    <rPh sb="3" eb="5">
      <t>シアイ</t>
    </rPh>
    <phoneticPr fontId="2"/>
  </si>
  <si>
    <t>松永</t>
    <rPh sb="0" eb="2">
      <t>マツナガ</t>
    </rPh>
    <phoneticPr fontId="2"/>
  </si>
  <si>
    <t>Ｄ</t>
    <phoneticPr fontId="2"/>
  </si>
  <si>
    <t>Ｌ</t>
    <phoneticPr fontId="2"/>
  </si>
  <si>
    <t>Ｌ</t>
    <phoneticPr fontId="2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</si>
  <si>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</si>
  <si>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Ｔ</t>
    <phoneticPr fontId="2"/>
  </si>
  <si>
    <t>Ｔ</t>
    <phoneticPr fontId="2"/>
  </si>
  <si>
    <t>－</t>
    <phoneticPr fontId="2"/>
  </si>
  <si>
    <t>Ｔ</t>
    <phoneticPr fontId="2"/>
  </si>
  <si>
    <t>－</t>
    <phoneticPr fontId="2"/>
  </si>
  <si>
    <t>－</t>
    <phoneticPr fontId="2"/>
  </si>
  <si>
    <t>－</t>
    <phoneticPr fontId="2"/>
  </si>
  <si>
    <t>松谷</t>
    <rPh sb="0" eb="2">
      <t>マツタニ</t>
    </rPh>
    <phoneticPr fontId="2"/>
  </si>
  <si>
    <t>岩﨑</t>
    <rPh sb="0" eb="2">
      <t>イワサキ</t>
    </rPh>
    <phoneticPr fontId="2"/>
  </si>
  <si>
    <t>Ｄ</t>
    <phoneticPr fontId="2"/>
  </si>
  <si>
    <t>－</t>
    <phoneticPr fontId="2"/>
  </si>
  <si>
    <t>Ｄ</t>
    <phoneticPr fontId="2"/>
  </si>
  <si>
    <t>Ｄ</t>
    <phoneticPr fontId="2"/>
  </si>
  <si>
    <t>－</t>
    <phoneticPr fontId="2"/>
  </si>
  <si>
    <t>－</t>
    <phoneticPr fontId="2"/>
  </si>
  <si>
    <t>－</t>
    <phoneticPr fontId="2"/>
  </si>
  <si>
    <t>小前</t>
    <rPh sb="0" eb="2">
      <t>コマエ</t>
    </rPh>
    <phoneticPr fontId="2"/>
  </si>
  <si>
    <t>Ｌ</t>
    <phoneticPr fontId="2"/>
  </si>
  <si>
    <t>Ｌ</t>
    <phoneticPr fontId="2"/>
  </si>
  <si>
    <t>Ｌ</t>
    <phoneticPr fontId="2"/>
  </si>
  <si>
    <t>－</t>
    <phoneticPr fontId="2"/>
  </si>
  <si>
    <t>Ｔ</t>
    <phoneticPr fontId="2"/>
  </si>
  <si>
    <t>Ｔ</t>
    <phoneticPr fontId="2"/>
  </si>
  <si>
    <t>Ｄ</t>
    <phoneticPr fontId="2"/>
  </si>
  <si>
    <t>Ｄ</t>
    <phoneticPr fontId="2"/>
  </si>
  <si>
    <t>Ｌ</t>
    <phoneticPr fontId="2"/>
  </si>
  <si>
    <t>Ｔ</t>
    <phoneticPr fontId="2"/>
  </si>
  <si>
    <t>Ｔ</t>
    <phoneticPr fontId="2"/>
  </si>
  <si>
    <t>Ｔ</t>
    <phoneticPr fontId="2"/>
  </si>
  <si>
    <t>平成２８年度香川県高等学校新人卓球大会　兼　第４４回全国高校選抜卓球大会香川県予選会</t>
    <phoneticPr fontId="2"/>
  </si>
  <si>
    <t>三笘</t>
    <rPh sb="0" eb="2">
      <t>ミトマ</t>
    </rPh>
    <phoneticPr fontId="2"/>
  </si>
  <si>
    <t>都丸</t>
    <rPh sb="0" eb="2">
      <t>トマル</t>
    </rPh>
    <phoneticPr fontId="2"/>
  </si>
  <si>
    <t>三谷</t>
    <rPh sb="0" eb="2">
      <t>ミタニ</t>
    </rPh>
    <phoneticPr fontId="2"/>
  </si>
  <si>
    <t>近井</t>
    <rPh sb="0" eb="2">
      <t>チカイ</t>
    </rPh>
    <phoneticPr fontId="2"/>
  </si>
  <si>
    <t>露原</t>
    <rPh sb="0" eb="2">
      <t>ツユハラ</t>
    </rPh>
    <phoneticPr fontId="2"/>
  </si>
  <si>
    <t>山本</t>
    <rPh sb="0" eb="2">
      <t>ヤマモト</t>
    </rPh>
    <phoneticPr fontId="2"/>
  </si>
  <si>
    <t>若林</t>
    <rPh sb="0" eb="2">
      <t>ワカバヤシ</t>
    </rPh>
    <phoneticPr fontId="2"/>
  </si>
  <si>
    <t>中条</t>
    <rPh sb="0" eb="2">
      <t>チュウジョウ</t>
    </rPh>
    <phoneticPr fontId="2"/>
  </si>
  <si>
    <t>鵜尾</t>
    <rPh sb="0" eb="2">
      <t>ウオ</t>
    </rPh>
    <phoneticPr fontId="2"/>
  </si>
  <si>
    <t>岸下佳</t>
    <rPh sb="0" eb="2">
      <t>キシシタ</t>
    </rPh>
    <rPh sb="2" eb="3">
      <t>カ</t>
    </rPh>
    <phoneticPr fontId="2"/>
  </si>
  <si>
    <t>岸下茉</t>
    <rPh sb="0" eb="2">
      <t>キシシタ</t>
    </rPh>
    <rPh sb="2" eb="3">
      <t>マツ</t>
    </rPh>
    <phoneticPr fontId="2"/>
  </si>
  <si>
    <t>松濤流南</t>
    <rPh sb="0" eb="2">
      <t>マツナミ</t>
    </rPh>
    <rPh sb="2" eb="3">
      <t>ナガ</t>
    </rPh>
    <rPh sb="3" eb="4">
      <t>ミナミ</t>
    </rPh>
    <phoneticPr fontId="2"/>
  </si>
  <si>
    <t>丸山</t>
    <rPh sb="0" eb="2">
      <t>マルヤマ</t>
    </rPh>
    <phoneticPr fontId="2"/>
  </si>
  <si>
    <t>礒野</t>
    <rPh sb="0" eb="2">
      <t>イソノ</t>
    </rPh>
    <phoneticPr fontId="2"/>
  </si>
  <si>
    <t>割石</t>
    <rPh sb="0" eb="1">
      <t>ワリ</t>
    </rPh>
    <rPh sb="1" eb="2">
      <t>イシ</t>
    </rPh>
    <phoneticPr fontId="2"/>
  </si>
  <si>
    <t>笹田</t>
    <rPh sb="0" eb="2">
      <t>ササダ</t>
    </rPh>
    <phoneticPr fontId="2"/>
  </si>
  <si>
    <t>山科</t>
    <rPh sb="0" eb="2">
      <t>ヤマシナ</t>
    </rPh>
    <phoneticPr fontId="2"/>
  </si>
  <si>
    <t>山口</t>
    <rPh sb="0" eb="2">
      <t>ヤマグチ</t>
    </rPh>
    <phoneticPr fontId="2"/>
  </si>
  <si>
    <t>冨山</t>
    <rPh sb="0" eb="2">
      <t>トミヤマ</t>
    </rPh>
    <phoneticPr fontId="2"/>
  </si>
  <si>
    <t>庄田</t>
    <rPh sb="0" eb="2">
      <t>ショウダ</t>
    </rPh>
    <phoneticPr fontId="2"/>
  </si>
  <si>
    <t>中野</t>
    <rPh sb="0" eb="2">
      <t>ナカノ</t>
    </rPh>
    <phoneticPr fontId="2"/>
  </si>
  <si>
    <t>中西</t>
    <rPh sb="0" eb="2">
      <t>ナカニシ</t>
    </rPh>
    <phoneticPr fontId="2"/>
  </si>
  <si>
    <t>岸下</t>
    <rPh sb="0" eb="2">
      <t>キシシタ</t>
    </rPh>
    <phoneticPr fontId="2"/>
  </si>
  <si>
    <t>泉</t>
    <rPh sb="0" eb="1">
      <t>イズミ</t>
    </rPh>
    <phoneticPr fontId="2"/>
  </si>
  <si>
    <t>優勝　四国学院大学香川西高校（初）</t>
    <rPh sb="0" eb="2">
      <t>ユウショウ</t>
    </rPh>
    <rPh sb="3" eb="5">
      <t>シコク</t>
    </rPh>
    <rPh sb="5" eb="7">
      <t>ガクイン</t>
    </rPh>
    <rPh sb="7" eb="9">
      <t>ダイガク</t>
    </rPh>
    <rPh sb="9" eb="11">
      <t>カガワ</t>
    </rPh>
    <rPh sb="11" eb="12">
      <t>ニシ</t>
    </rPh>
    <rPh sb="12" eb="14">
      <t>コウコウ</t>
    </rPh>
    <rPh sb="15" eb="16">
      <t>ハツ</t>
    </rPh>
    <phoneticPr fontId="2"/>
  </si>
  <si>
    <t>優勝　尽誠学園高校（２年連続２７回目）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2" eb="14">
      <t>レンゾク</t>
    </rPh>
    <rPh sb="16" eb="18">
      <t>カイメ</t>
    </rPh>
    <phoneticPr fontId="2"/>
  </si>
  <si>
    <t>平成２８年度香川県高等学校新人卓球大会　兼　第４４回全国高校選抜卓球大会香川県予選会</t>
    <phoneticPr fontId="2"/>
  </si>
  <si>
    <t>𠮷　武</t>
    <phoneticPr fontId="14"/>
  </si>
  <si>
    <t>)</t>
  </si>
  <si>
    <t>高松商</t>
  </si>
  <si>
    <t>(</t>
  </si>
  <si>
    <t>高　橋・平　井</t>
  </si>
  <si>
    <t>尽　誠</t>
  </si>
  <si>
    <t>片　桐・細　川</t>
  </si>
  <si>
    <t>志　度</t>
  </si>
  <si>
    <t>山　畑・柴　垣</t>
  </si>
  <si>
    <t>高専高</t>
  </si>
  <si>
    <t>宮　西・川　村</t>
  </si>
  <si>
    <t>多度津</t>
  </si>
  <si>
    <t>宮　武・沖　野</t>
  </si>
  <si>
    <t>高中央</t>
  </si>
  <si>
    <t>前　山・中　村</t>
  </si>
  <si>
    <t>決勝</t>
  </si>
  <si>
    <t>香中央</t>
  </si>
  <si>
    <t>小　川・杭　田</t>
  </si>
  <si>
    <t>土　庄</t>
  </si>
  <si>
    <t>藤　塚・大　谷</t>
  </si>
  <si>
    <t>高松南</t>
  </si>
  <si>
    <t>日　野・北　畠</t>
  </si>
  <si>
    <t>高松西</t>
  </si>
  <si>
    <t>髙　畑・山　下</t>
  </si>
  <si>
    <t>高工芸</t>
  </si>
  <si>
    <t>小　原・松　井</t>
  </si>
  <si>
    <t>三本松</t>
  </si>
  <si>
    <t>道　北・山　下</t>
  </si>
  <si>
    <t>琴　平</t>
  </si>
  <si>
    <t>水　口・　梶　</t>
  </si>
  <si>
    <t>高桜井</t>
  </si>
  <si>
    <t>井　戸・吉　田</t>
  </si>
  <si>
    <t>坂出工</t>
  </si>
  <si>
    <t>宮　﨑・尾　路</t>
  </si>
  <si>
    <t>岡　本・上　池</t>
  </si>
  <si>
    <t>英　明</t>
  </si>
  <si>
    <t>石　川・田　中</t>
  </si>
  <si>
    <t>丸　亀</t>
  </si>
  <si>
    <t>古　川・西　谷</t>
  </si>
  <si>
    <t>飯　山</t>
  </si>
  <si>
    <t>白　川・四　角</t>
  </si>
  <si>
    <t>宮　内・黒　川</t>
  </si>
  <si>
    <t>吉　野・松　本</t>
  </si>
  <si>
    <t>髙　嶋・深　澤</t>
  </si>
  <si>
    <t>高　松</t>
  </si>
  <si>
    <t>蓮　井・石　橋</t>
  </si>
  <si>
    <t>香誠陵</t>
  </si>
  <si>
    <t>久　米・豊　島</t>
  </si>
  <si>
    <t>佐　々・香　川</t>
  </si>
  <si>
    <t>高松東</t>
  </si>
  <si>
    <t>松　下・樋　笠</t>
  </si>
  <si>
    <t>善　一</t>
  </si>
  <si>
    <t>山　下・多田羅</t>
  </si>
  <si>
    <t>高橋・平井</t>
    <rPh sb="0" eb="2">
      <t>タカハシ</t>
    </rPh>
    <rPh sb="3" eb="5">
      <t>ヒライ</t>
    </rPh>
    <phoneticPr fontId="14"/>
  </si>
  <si>
    <t>割石・笹田</t>
    <rPh sb="0" eb="1">
      <t>ワリ</t>
    </rPh>
    <rPh sb="1" eb="2">
      <t>イシ</t>
    </rPh>
    <rPh sb="3" eb="5">
      <t>ササダ</t>
    </rPh>
    <phoneticPr fontId="14"/>
  </si>
  <si>
    <t>野　間・竹　内</t>
  </si>
  <si>
    <t>高松北</t>
  </si>
  <si>
    <t>髙　橋・藤　澤</t>
  </si>
  <si>
    <t>佐　薙・大　林</t>
  </si>
  <si>
    <t>三豊工</t>
  </si>
  <si>
    <t>藤　川・岸　上</t>
  </si>
  <si>
    <t>片　座・藤　重</t>
  </si>
  <si>
    <t>溝　淵・岸　川</t>
  </si>
  <si>
    <t>松　山・松　山</t>
  </si>
  <si>
    <t>山　上・高　平</t>
  </si>
  <si>
    <t>高　瀬</t>
  </si>
  <si>
    <t>山　本・藤　川</t>
  </si>
  <si>
    <t>藤　井</t>
  </si>
  <si>
    <t>前　田・西　村</t>
  </si>
  <si>
    <t>三　木</t>
  </si>
  <si>
    <t>山　地・角　田</t>
  </si>
  <si>
    <t>堀　山・大　和</t>
  </si>
  <si>
    <t>徳　住・蓮　井</t>
  </si>
  <si>
    <t>阿　野・岡　本</t>
  </si>
  <si>
    <t>山　田・田　中</t>
  </si>
  <si>
    <t>観　一</t>
  </si>
  <si>
    <t>大　橋・豊　田</t>
  </si>
  <si>
    <t>齊　藤・峯　永</t>
  </si>
  <si>
    <t>杉　本・鵜　川</t>
  </si>
  <si>
    <t>丸城西</t>
  </si>
  <si>
    <t>村　井・眞　鍋</t>
  </si>
  <si>
    <t>小豆島</t>
  </si>
  <si>
    <t>鈴　木・　萩　</t>
  </si>
  <si>
    <t>綾　田・丹　生</t>
  </si>
  <si>
    <t>織　部・赤　垣</t>
  </si>
  <si>
    <t>東　條・岡　田</t>
  </si>
  <si>
    <t>高松一</t>
  </si>
  <si>
    <t>横　山・松　下</t>
  </si>
  <si>
    <t>小　倉・太　田</t>
  </si>
  <si>
    <t>坂　出</t>
  </si>
  <si>
    <t>石　井・豊　田</t>
  </si>
  <si>
    <t>牧　野・町　戸</t>
  </si>
  <si>
    <t>瀧　川・由　佐</t>
  </si>
  <si>
    <t>大手高</t>
  </si>
  <si>
    <t>福　浦・三　好</t>
  </si>
  <si>
    <t>坂出一</t>
  </si>
  <si>
    <t>真　鍋・徳　永</t>
  </si>
  <si>
    <t>沖　元・古　河</t>
  </si>
  <si>
    <t>宮　崎・谷　口</t>
  </si>
  <si>
    <t>濱　井・上　村</t>
  </si>
  <si>
    <t>冨　山・山　口</t>
  </si>
  <si>
    <t>松　本・久　保</t>
  </si>
  <si>
    <t>岸　下・　泉　</t>
  </si>
  <si>
    <t>岡　田・大　野</t>
  </si>
  <si>
    <t>金　丸・安　倍</t>
  </si>
  <si>
    <t>谷　村・數　野</t>
  </si>
  <si>
    <t>古　川・福　家</t>
  </si>
  <si>
    <t>中　野・庄　田</t>
  </si>
  <si>
    <t>川　瀧・藤　原</t>
  </si>
  <si>
    <t>　伴　・小　野</t>
  </si>
  <si>
    <t>松　尾・山　下</t>
  </si>
  <si>
    <t>安　倍・藤　澤</t>
  </si>
  <si>
    <t>　岡　・田　中</t>
  </si>
  <si>
    <t>福　山・梅　村</t>
  </si>
  <si>
    <t>白　石・小　橋</t>
  </si>
  <si>
    <t>松　下・横　山</t>
  </si>
  <si>
    <t>木　村・中　西</t>
  </si>
  <si>
    <t>鎌　田・植　松</t>
  </si>
  <si>
    <t>香川西</t>
  </si>
  <si>
    <t>鈴　木・堀　川</t>
  </si>
  <si>
    <t>真　木・巴　山</t>
  </si>
  <si>
    <t>服　部・赤　木</t>
  </si>
  <si>
    <t>村　川・宮　崎</t>
  </si>
  <si>
    <t>　辻　・永　木</t>
  </si>
  <si>
    <t>秋　山・今　村</t>
  </si>
  <si>
    <t>吉　田・三　木</t>
  </si>
  <si>
    <t>観中央</t>
  </si>
  <si>
    <t>堀　川・山　本</t>
  </si>
  <si>
    <t>松　本・大　西</t>
  </si>
  <si>
    <t>北　西・香　西</t>
  </si>
  <si>
    <t>橋　村・市　場</t>
  </si>
  <si>
    <t>藤　本・寒　川</t>
  </si>
  <si>
    <t>福　田・石　川</t>
  </si>
  <si>
    <t>海　野・田　中</t>
  </si>
  <si>
    <t>村　川・山　地</t>
  </si>
  <si>
    <t>沖　崎・柳　瀬</t>
  </si>
  <si>
    <t>(尽誠)</t>
    <rPh sb="1" eb="3">
      <t>ジンセイ</t>
    </rPh>
    <phoneticPr fontId="14"/>
  </si>
  <si>
    <t>長谷川・　港　</t>
  </si>
  <si>
    <t>　窪　・福　下</t>
  </si>
  <si>
    <t>辰　井・大　野</t>
  </si>
  <si>
    <t>上　原・佐　藤</t>
  </si>
  <si>
    <t>高専詫</t>
  </si>
  <si>
    <t>秋　田・松　岡</t>
  </si>
  <si>
    <t>谷　本・　岡　</t>
  </si>
  <si>
    <t>西　澤・滝　口</t>
  </si>
  <si>
    <t>金　山・圖　子</t>
  </si>
  <si>
    <t>掛　橋・西　山</t>
  </si>
  <si>
    <t>大　西・渋　谷</t>
  </si>
  <si>
    <t>中　地・山　口</t>
  </si>
  <si>
    <t>岡　本・入　谷</t>
  </si>
  <si>
    <t>石　田</t>
  </si>
  <si>
    <t>尾　﨑・山　下</t>
  </si>
  <si>
    <t>政　本・平　尾</t>
  </si>
  <si>
    <t>平　田・松　下</t>
  </si>
  <si>
    <t>森　川・木　下</t>
  </si>
  <si>
    <t>有　岡・前　田</t>
  </si>
  <si>
    <t>永　吉・平　木</t>
  </si>
  <si>
    <t>末　澤・山　科</t>
  </si>
  <si>
    <t>三　谷・戸　羽</t>
  </si>
  <si>
    <t>加　藤・大　西</t>
  </si>
  <si>
    <t>筒　井・新　田</t>
  </si>
  <si>
    <t>黒　川・天　野</t>
  </si>
  <si>
    <t>坂　口・中　西</t>
  </si>
  <si>
    <t>松　村・二　宮</t>
  </si>
  <si>
    <t>笹田　卓嗣</t>
    <rPh sb="0" eb="2">
      <t>ササダ</t>
    </rPh>
    <rPh sb="3" eb="4">
      <t>タク</t>
    </rPh>
    <rPh sb="4" eb="5">
      <t>ツグ</t>
    </rPh>
    <phoneticPr fontId="14"/>
  </si>
  <si>
    <t>・</t>
    <phoneticPr fontId="14"/>
  </si>
  <si>
    <t>割石　佑介</t>
    <rPh sb="0" eb="2">
      <t>ワリイシ</t>
    </rPh>
    <rPh sb="3" eb="5">
      <t>ユウスケ</t>
    </rPh>
    <phoneticPr fontId="14"/>
  </si>
  <si>
    <t>丸　山・宮　本</t>
  </si>
  <si>
    <t>伊　賀・真　鍋</t>
  </si>
  <si>
    <t>奥　村・阪　田</t>
  </si>
  <si>
    <t>谷　澤・湯之前</t>
  </si>
  <si>
    <t>齋　藤・平　井</t>
  </si>
  <si>
    <t>近　藤・岸　上</t>
  </si>
  <si>
    <t>安　田・稲　田</t>
  </si>
  <si>
    <t>細　川・須　藤</t>
  </si>
  <si>
    <t>　伴　・宮　崎</t>
  </si>
  <si>
    <t>礒　野・山　下</t>
  </si>
  <si>
    <t>松　永・中　西</t>
  </si>
  <si>
    <t>優勝</t>
    <rPh sb="0" eb="2">
      <t>ユウショウ</t>
    </rPh>
    <phoneticPr fontId="14"/>
  </si>
  <si>
    <t>割　石・笹　田</t>
  </si>
  <si>
    <t>会場：坂出市立体育館・丸亀市民体育館</t>
    <rPh sb="11" eb="13">
      <t>マルガメ</t>
    </rPh>
    <rPh sb="13" eb="15">
      <t>シミン</t>
    </rPh>
    <rPh sb="15" eb="18">
      <t>タイイクカン</t>
    </rPh>
    <phoneticPr fontId="2"/>
  </si>
  <si>
    <t>期日：平成28年11月12日(土)・23日(水)</t>
    <phoneticPr fontId="14"/>
  </si>
  <si>
    <t>男子ダブルス</t>
  </si>
  <si>
    <t>平成28年度　香川県高等学校新人卓球大会</t>
  </si>
  <si>
    <t>有　本・小　林</t>
  </si>
  <si>
    <t>片　岡・田　川</t>
  </si>
  <si>
    <t>渋　谷・三　好</t>
  </si>
  <si>
    <t>近　藤・井　上</t>
  </si>
  <si>
    <t>宮　脇・川　上</t>
  </si>
  <si>
    <t>　森　・栗　生</t>
  </si>
  <si>
    <t>近　藤・廣　瀬</t>
  </si>
  <si>
    <t>山　地・浦　辺</t>
  </si>
  <si>
    <t>佐々木・岡　上</t>
  </si>
  <si>
    <t>村　松・樋　口</t>
  </si>
  <si>
    <t>池　田・　森　</t>
  </si>
  <si>
    <t>　堤　・西　尾</t>
  </si>
  <si>
    <t>近　井・都　丸</t>
  </si>
  <si>
    <t>砂　川・岩　田</t>
  </si>
  <si>
    <t>久　保・恵比須</t>
  </si>
  <si>
    <t>松　谷・齊　藤</t>
  </si>
  <si>
    <t>中　山・小　河</t>
  </si>
  <si>
    <t>聾</t>
  </si>
  <si>
    <t>守　屋・石　川</t>
  </si>
  <si>
    <t>伊　澤・山　田</t>
  </si>
  <si>
    <t>長　町・髙　橋</t>
  </si>
  <si>
    <t>榎　原・小　西</t>
  </si>
  <si>
    <t>児　嶋・山　下</t>
  </si>
  <si>
    <t>廣　田・平　尾</t>
  </si>
  <si>
    <t>冨　家・太　田</t>
  </si>
  <si>
    <t>中　野・松　本</t>
  </si>
  <si>
    <t>金　川・大　美</t>
  </si>
  <si>
    <t>鵜　尾・丸　山</t>
  </si>
  <si>
    <t>安　田・河　野</t>
  </si>
  <si>
    <t>星　川・久　保</t>
  </si>
  <si>
    <t>岩　﨑・小　前</t>
  </si>
  <si>
    <t>眞　鍋・高　﨑</t>
  </si>
  <si>
    <t>谷　川・藤　原</t>
  </si>
  <si>
    <t>矢　野・西　山</t>
  </si>
  <si>
    <t>谷　口・彈上原</t>
  </si>
  <si>
    <t>中　谷・髙　木</t>
  </si>
  <si>
    <t>丸　橋・澤　井</t>
  </si>
  <si>
    <t>梶　河・増　田</t>
  </si>
  <si>
    <t>塚　本・間　賀</t>
  </si>
  <si>
    <t>雉　鳥・籔　内</t>
  </si>
  <si>
    <t>中　橋・山　本</t>
  </si>
  <si>
    <t>(香川西)</t>
    <rPh sb="1" eb="3">
      <t>カガワ</t>
    </rPh>
    <rPh sb="3" eb="4">
      <t>ニシ</t>
    </rPh>
    <phoneticPr fontId="14"/>
  </si>
  <si>
    <t>露　原・矢　野</t>
  </si>
  <si>
    <t>岸　下・岸　下</t>
  </si>
  <si>
    <t>河　相・　森　</t>
  </si>
  <si>
    <t>片　岡・河　津</t>
  </si>
  <si>
    <t>鎌　野・村　尾</t>
  </si>
  <si>
    <t>高　木・川　崎</t>
  </si>
  <si>
    <t>松　濤・松　濤</t>
  </si>
  <si>
    <t>中　村・忍　川</t>
  </si>
  <si>
    <t>植　田・野　口</t>
  </si>
  <si>
    <t>松　本・　東　</t>
  </si>
  <si>
    <t>藤　澤・福　井</t>
  </si>
  <si>
    <t>三谷　紗蘭</t>
    <rPh sb="0" eb="2">
      <t>ミタニ</t>
    </rPh>
    <rPh sb="3" eb="4">
      <t>サ</t>
    </rPh>
    <rPh sb="4" eb="5">
      <t>ラン</t>
    </rPh>
    <phoneticPr fontId="14"/>
  </si>
  <si>
    <t>三笘　鈴音</t>
    <rPh sb="0" eb="2">
      <t>ミトマ</t>
    </rPh>
    <rPh sb="3" eb="5">
      <t>スズネ</t>
    </rPh>
    <phoneticPr fontId="14"/>
  </si>
  <si>
    <t>白　井・貞　中</t>
  </si>
  <si>
    <t>赤　澤・津　田</t>
  </si>
  <si>
    <t>日　笠・黒　河</t>
  </si>
  <si>
    <t>中　条・若　林</t>
  </si>
  <si>
    <t>三　笘・三　谷</t>
  </si>
  <si>
    <t>会場：坂出市立体育館・丸亀市民体育館</t>
    <rPh sb="11" eb="13">
      <t>マルガメ</t>
    </rPh>
    <rPh sb="13" eb="18">
      <t>シミンタイイクカン</t>
    </rPh>
    <phoneticPr fontId="2"/>
  </si>
  <si>
    <t>女子ダブルス</t>
  </si>
  <si>
    <t>笹　田</t>
  </si>
  <si>
    <t>　伴</t>
  </si>
  <si>
    <t>礒　野</t>
  </si>
  <si>
    <t>準決勝</t>
  </si>
  <si>
    <t>庄　田</t>
  </si>
  <si>
    <t>大　谷</t>
  </si>
  <si>
    <t>谷　口</t>
  </si>
  <si>
    <t>筒　井</t>
  </si>
  <si>
    <t>山　口</t>
  </si>
  <si>
    <t>梅　村</t>
  </si>
  <si>
    <t>近　藤</t>
  </si>
  <si>
    <t>須　藤</t>
  </si>
  <si>
    <r>
      <t>石　川</t>
    </r>
    <r>
      <rPr>
        <sz val="9"/>
        <rFont val="HG丸ｺﾞｼｯｸM-PRO"/>
        <family val="3"/>
        <charset val="128"/>
      </rPr>
      <t>侑</t>
    </r>
  </si>
  <si>
    <t>岡　本</t>
  </si>
  <si>
    <t>阪　田</t>
  </si>
  <si>
    <t>佐　薙</t>
  </si>
  <si>
    <t>吉　田</t>
  </si>
  <si>
    <t>小　川</t>
  </si>
  <si>
    <t>村　井</t>
  </si>
  <si>
    <r>
      <t>山　下</t>
    </r>
    <r>
      <rPr>
        <sz val="9"/>
        <rFont val="HG丸ｺﾞｼｯｸM-PRO"/>
        <family val="3"/>
        <charset val="128"/>
      </rPr>
      <t>浩</t>
    </r>
  </si>
  <si>
    <t>柳　瀬</t>
  </si>
  <si>
    <t>白　石</t>
  </si>
  <si>
    <t>尾　﨑</t>
  </si>
  <si>
    <t>加　藤</t>
  </si>
  <si>
    <t>松　本</t>
  </si>
  <si>
    <t>笹田</t>
    <rPh sb="0" eb="2">
      <t>ササダ</t>
    </rPh>
    <phoneticPr fontId="14"/>
  </si>
  <si>
    <t>高橋</t>
    <rPh sb="0" eb="2">
      <t>タカハシ</t>
    </rPh>
    <phoneticPr fontId="14"/>
  </si>
  <si>
    <t>田　中</t>
  </si>
  <si>
    <t>稲　田</t>
  </si>
  <si>
    <t>四　角</t>
  </si>
  <si>
    <t>西　澤</t>
  </si>
  <si>
    <t>堀　山</t>
  </si>
  <si>
    <t>堀　川</t>
  </si>
  <si>
    <t>農　経</t>
  </si>
  <si>
    <t>岩　本</t>
  </si>
  <si>
    <t>真　鍋</t>
  </si>
  <si>
    <t>藤　重</t>
  </si>
  <si>
    <t>髙　嶋</t>
  </si>
  <si>
    <t>山　科</t>
  </si>
  <si>
    <t>清　水</t>
  </si>
  <si>
    <t>大　野</t>
  </si>
  <si>
    <t>宮　内</t>
  </si>
  <si>
    <t>柴　垣</t>
  </si>
  <si>
    <t>谷　本</t>
  </si>
  <si>
    <t>寒　川</t>
  </si>
  <si>
    <t>山　上</t>
  </si>
  <si>
    <t>前　田</t>
  </si>
  <si>
    <t>岡　田</t>
  </si>
  <si>
    <t>石　橋</t>
  </si>
  <si>
    <t>宮　西</t>
  </si>
  <si>
    <t>東　條</t>
  </si>
  <si>
    <t>藤　原</t>
  </si>
  <si>
    <t>山　下</t>
  </si>
  <si>
    <t>政　本</t>
  </si>
  <si>
    <t>市　場</t>
  </si>
  <si>
    <t>山　本</t>
  </si>
  <si>
    <t>蓮　井</t>
  </si>
  <si>
    <t>沖　崎</t>
  </si>
  <si>
    <t>豊　田</t>
  </si>
  <si>
    <t>　梶</t>
  </si>
  <si>
    <t>三　井</t>
  </si>
  <si>
    <t>　窪</t>
  </si>
  <si>
    <t>眞　鍋</t>
  </si>
  <si>
    <t>丸　山</t>
  </si>
  <si>
    <t>森　川</t>
  </si>
  <si>
    <t>鈴　木</t>
  </si>
  <si>
    <t>藤　塚</t>
  </si>
  <si>
    <t>上　村</t>
  </si>
  <si>
    <t>圖　子</t>
  </si>
  <si>
    <t>藤井寒</t>
  </si>
  <si>
    <t>阿　部</t>
  </si>
  <si>
    <r>
      <t>山　下</t>
    </r>
    <r>
      <rPr>
        <sz val="9"/>
        <rFont val="HG丸ｺﾞｼｯｸM-PRO"/>
        <family val="3"/>
        <charset val="128"/>
      </rPr>
      <t>登</t>
    </r>
  </si>
  <si>
    <t>德　井</t>
  </si>
  <si>
    <t>荒　川</t>
  </si>
  <si>
    <t>平　木</t>
  </si>
  <si>
    <t>髙　橋</t>
  </si>
  <si>
    <t>渋　谷</t>
  </si>
  <si>
    <t>入　谷</t>
  </si>
  <si>
    <t>金　丸</t>
  </si>
  <si>
    <t>中　野</t>
  </si>
  <si>
    <t>中　平</t>
  </si>
  <si>
    <t>數　野</t>
  </si>
  <si>
    <t>平　井</t>
  </si>
  <si>
    <t>岸　下</t>
  </si>
  <si>
    <t>小　野</t>
  </si>
  <si>
    <t>杭　田</t>
  </si>
  <si>
    <t>川　田</t>
  </si>
  <si>
    <t>日　野</t>
  </si>
  <si>
    <t>安　田</t>
  </si>
  <si>
    <t>秋　山</t>
  </si>
  <si>
    <t>野　間</t>
  </si>
  <si>
    <t>　谷</t>
  </si>
  <si>
    <t>深　澤</t>
  </si>
  <si>
    <t>海　野</t>
  </si>
  <si>
    <t>阿　野</t>
  </si>
  <si>
    <t>高　平</t>
  </si>
  <si>
    <t>戸　羽</t>
  </si>
  <si>
    <t>沖　元</t>
  </si>
  <si>
    <t>横　山</t>
  </si>
  <si>
    <t>徳　住</t>
  </si>
  <si>
    <t>長　船</t>
  </si>
  <si>
    <t>天　野</t>
  </si>
  <si>
    <t>松　岡</t>
  </si>
  <si>
    <t>真　木</t>
  </si>
  <si>
    <t>福　田</t>
  </si>
  <si>
    <t>豊　島</t>
  </si>
  <si>
    <t>中　西</t>
  </si>
  <si>
    <t>玉　木</t>
  </si>
  <si>
    <t>柴　田</t>
  </si>
  <si>
    <r>
      <t>松　山</t>
    </r>
    <r>
      <rPr>
        <sz val="9"/>
        <rFont val="HG丸ｺﾞｼｯｸM-PRO"/>
        <family val="3"/>
        <charset val="128"/>
      </rPr>
      <t>立</t>
    </r>
  </si>
  <si>
    <t>小　倉</t>
  </si>
  <si>
    <t>山　地</t>
  </si>
  <si>
    <t>宮　崎</t>
  </si>
  <si>
    <t>齊　藤</t>
  </si>
  <si>
    <t>上　原</t>
  </si>
  <si>
    <t>二　宮</t>
  </si>
  <si>
    <t>角　田</t>
  </si>
  <si>
    <t>川　村</t>
  </si>
  <si>
    <t>岸　川</t>
  </si>
  <si>
    <t>三　好</t>
  </si>
  <si>
    <t>宮　﨑</t>
  </si>
  <si>
    <t>橋　村</t>
  </si>
  <si>
    <t>西　谷</t>
  </si>
  <si>
    <t>新　田</t>
  </si>
  <si>
    <r>
      <t>石　川</t>
    </r>
    <r>
      <rPr>
        <sz val="9"/>
        <rFont val="HG丸ｺﾞｼｯｸM-PRO"/>
        <family val="3"/>
        <charset val="128"/>
      </rPr>
      <t>竜</t>
    </r>
  </si>
  <si>
    <t>永　木</t>
  </si>
  <si>
    <t>坂　口</t>
  </si>
  <si>
    <t>礒　村</t>
  </si>
  <si>
    <t>鵜　川</t>
  </si>
  <si>
    <t>中　地</t>
  </si>
  <si>
    <t>福　家</t>
  </si>
  <si>
    <t>平　田</t>
  </si>
  <si>
    <t>奥　村</t>
  </si>
  <si>
    <t>西　山</t>
  </si>
  <si>
    <t>　萩</t>
  </si>
  <si>
    <t>沖　野</t>
  </si>
  <si>
    <t>北　添</t>
  </si>
  <si>
    <t>大　西</t>
  </si>
  <si>
    <t>髙　畑</t>
  </si>
  <si>
    <t>冨　山</t>
  </si>
  <si>
    <t>　泉</t>
  </si>
  <si>
    <t>高　橋</t>
  </si>
  <si>
    <t>会場：丸亀市民体育館</t>
  </si>
  <si>
    <t>期日：平成28年11月23日(水)</t>
  </si>
  <si>
    <t>男子シングルス</t>
  </si>
  <si>
    <t>松　永</t>
  </si>
  <si>
    <t>中　村</t>
  </si>
  <si>
    <t>佐　藤</t>
  </si>
  <si>
    <t>國　方</t>
  </si>
  <si>
    <t>香　西</t>
  </si>
  <si>
    <t>渡　邉</t>
  </si>
  <si>
    <t>北　田</t>
  </si>
  <si>
    <t>濱　口</t>
  </si>
  <si>
    <t>井　関</t>
  </si>
  <si>
    <t>池　内</t>
  </si>
  <si>
    <r>
      <t>岸　上</t>
    </r>
    <r>
      <rPr>
        <sz val="9"/>
        <rFont val="HG丸ｺﾞｼｯｸM-PRO"/>
        <family val="3"/>
        <charset val="128"/>
      </rPr>
      <t>航</t>
    </r>
  </si>
  <si>
    <t>松　村</t>
  </si>
  <si>
    <t>松　下</t>
  </si>
  <si>
    <t>吉　野</t>
  </si>
  <si>
    <t>服　部</t>
  </si>
  <si>
    <t>織　部</t>
  </si>
  <si>
    <t>前山</t>
    <rPh sb="0" eb="1">
      <t>マエ</t>
    </rPh>
    <rPh sb="1" eb="2">
      <t>ヤマ</t>
    </rPh>
    <phoneticPr fontId="14"/>
  </si>
  <si>
    <t>割石</t>
    <rPh sb="0" eb="1">
      <t>ワリ</t>
    </rPh>
    <rPh sb="1" eb="2">
      <t>イシ</t>
    </rPh>
    <phoneticPr fontId="14"/>
  </si>
  <si>
    <t>宮　武</t>
  </si>
  <si>
    <t>今　村</t>
  </si>
  <si>
    <t>大　林</t>
  </si>
  <si>
    <t>谷　澤</t>
  </si>
  <si>
    <t>樋　笠</t>
  </si>
  <si>
    <t>福　浦</t>
  </si>
  <si>
    <t>　港</t>
  </si>
  <si>
    <t>藤　川</t>
  </si>
  <si>
    <t>溝　淵</t>
  </si>
  <si>
    <t>藤　澤</t>
  </si>
  <si>
    <t>丹　生</t>
  </si>
  <si>
    <t>長谷川</t>
  </si>
  <si>
    <t>秋　田</t>
  </si>
  <si>
    <t>有　岡</t>
  </si>
  <si>
    <t>香　川</t>
  </si>
  <si>
    <t>植　松</t>
  </si>
  <si>
    <t>久　米</t>
  </si>
  <si>
    <t>石　井</t>
  </si>
  <si>
    <t>滝　口</t>
  </si>
  <si>
    <t>濱　井</t>
  </si>
  <si>
    <t>小　林</t>
  </si>
  <si>
    <t>細　川</t>
  </si>
  <si>
    <t>北　西</t>
  </si>
  <si>
    <t>白　川</t>
  </si>
  <si>
    <t>三　枝</t>
  </si>
  <si>
    <t>石　原</t>
  </si>
  <si>
    <t>古　川</t>
  </si>
  <si>
    <t>三　谷</t>
  </si>
  <si>
    <t>末　澤</t>
  </si>
  <si>
    <t>　辻</t>
  </si>
  <si>
    <t>村　川</t>
  </si>
  <si>
    <t>福　下</t>
  </si>
  <si>
    <t>大　橋</t>
  </si>
  <si>
    <t>松　井</t>
  </si>
  <si>
    <t>松　尾</t>
  </si>
  <si>
    <t>多　田</t>
  </si>
  <si>
    <t>竹　内</t>
  </si>
  <si>
    <t>松　浦</t>
  </si>
  <si>
    <t>安　倍</t>
  </si>
  <si>
    <t>西　村</t>
  </si>
  <si>
    <t>片　桐</t>
  </si>
  <si>
    <t>谷　村</t>
  </si>
  <si>
    <t>徳　永</t>
  </si>
  <si>
    <r>
      <t>松　山</t>
    </r>
    <r>
      <rPr>
        <sz val="9"/>
        <rFont val="HG丸ｺﾞｼｯｸM-PRO"/>
        <family val="3"/>
        <charset val="128"/>
      </rPr>
      <t>侑</t>
    </r>
  </si>
  <si>
    <r>
      <t>岸　上</t>
    </r>
    <r>
      <rPr>
        <sz val="9"/>
        <rFont val="HG丸ｺﾞｼｯｸM-PRO"/>
        <family val="3"/>
        <charset val="128"/>
      </rPr>
      <t>剛</t>
    </r>
  </si>
  <si>
    <t>金　山</t>
  </si>
  <si>
    <t>太　田</t>
  </si>
  <si>
    <t>牧　野</t>
  </si>
  <si>
    <t>福　山</t>
  </si>
  <si>
    <t>永　吉</t>
  </si>
  <si>
    <t>大　沢</t>
  </si>
  <si>
    <t>巴　山</t>
  </si>
  <si>
    <t>赤　木</t>
  </si>
  <si>
    <t>佐　々</t>
  </si>
  <si>
    <t>山　田</t>
  </si>
  <si>
    <t>黒　川</t>
  </si>
  <si>
    <t>掛　橋</t>
  </si>
  <si>
    <t>道　北</t>
  </si>
  <si>
    <t>小　原</t>
  </si>
  <si>
    <t>多田羅</t>
  </si>
  <si>
    <t>水　口</t>
  </si>
  <si>
    <t>川　瀧</t>
  </si>
  <si>
    <t>大　和</t>
  </si>
  <si>
    <t>石　川</t>
  </si>
  <si>
    <t>木　村</t>
  </si>
  <si>
    <t>北　畠</t>
  </si>
  <si>
    <t>久　保</t>
  </si>
  <si>
    <t>津　田</t>
  </si>
  <si>
    <t>片　座</t>
  </si>
  <si>
    <t>瀧　川</t>
  </si>
  <si>
    <t>鎌　田</t>
  </si>
  <si>
    <t>宮　本</t>
  </si>
  <si>
    <t>　岡</t>
  </si>
  <si>
    <t>伊　藤</t>
  </si>
  <si>
    <t>高　尾</t>
  </si>
  <si>
    <t>辰　井</t>
  </si>
  <si>
    <t>由　佐</t>
  </si>
  <si>
    <t>井　戸</t>
  </si>
  <si>
    <t>古　河</t>
  </si>
  <si>
    <t>平　尾</t>
  </si>
  <si>
    <t>齋　藤</t>
  </si>
  <si>
    <t>今　井</t>
  </si>
  <si>
    <t>藤　本</t>
  </si>
  <si>
    <t>杉　本</t>
  </si>
  <si>
    <t>小　橋</t>
  </si>
  <si>
    <t>綾　田</t>
  </si>
  <si>
    <t>峯　永</t>
  </si>
  <si>
    <t>上　池</t>
  </si>
  <si>
    <t>赤　垣</t>
  </si>
  <si>
    <t>割石　佑介</t>
    <rPh sb="0" eb="1">
      <t>ワリ</t>
    </rPh>
    <rPh sb="1" eb="2">
      <t>イシ</t>
    </rPh>
    <rPh sb="3" eb="5">
      <t>ユウスケ</t>
    </rPh>
    <phoneticPr fontId="14"/>
  </si>
  <si>
    <t>町　戸</t>
  </si>
  <si>
    <t>山　川</t>
  </si>
  <si>
    <t>伊　賀</t>
  </si>
  <si>
    <t>尾　路</t>
  </si>
  <si>
    <t>宝　蔵</t>
  </si>
  <si>
    <t>前　山</t>
  </si>
  <si>
    <t>山　畑</t>
  </si>
  <si>
    <t>割　石</t>
  </si>
  <si>
    <t>片　岡</t>
  </si>
  <si>
    <t>黒　田</t>
  </si>
  <si>
    <t>小　西</t>
  </si>
  <si>
    <t>大　美</t>
  </si>
  <si>
    <t>川　上</t>
  </si>
  <si>
    <t>長　町</t>
  </si>
  <si>
    <t>雉　鳥</t>
  </si>
  <si>
    <t>増　田</t>
  </si>
  <si>
    <t>金　川</t>
  </si>
  <si>
    <t>池　田</t>
  </si>
  <si>
    <t>植　田</t>
  </si>
  <si>
    <t>守　屋</t>
  </si>
  <si>
    <t>澤　井</t>
  </si>
  <si>
    <t>児　嶋</t>
  </si>
  <si>
    <t>矢　野</t>
  </si>
  <si>
    <t>西　尾</t>
  </si>
  <si>
    <t>有本</t>
    <rPh sb="0" eb="2">
      <t>アリモト</t>
    </rPh>
    <phoneticPr fontId="14"/>
  </si>
  <si>
    <t>三笘</t>
    <rPh sb="0" eb="2">
      <t>ミトマ</t>
    </rPh>
    <phoneticPr fontId="14"/>
  </si>
  <si>
    <t>貞　中</t>
  </si>
  <si>
    <t>宮　脇</t>
  </si>
  <si>
    <t>日　笠</t>
  </si>
  <si>
    <t>村　松</t>
  </si>
  <si>
    <t>星　川</t>
  </si>
  <si>
    <t>近　井</t>
  </si>
  <si>
    <t>松　谷</t>
  </si>
  <si>
    <t>砂　川</t>
  </si>
  <si>
    <t>廣　田</t>
  </si>
  <si>
    <t>樋　口</t>
  </si>
  <si>
    <t>　東</t>
  </si>
  <si>
    <t>福　井</t>
  </si>
  <si>
    <t>丸　橋</t>
  </si>
  <si>
    <t>野　口</t>
  </si>
  <si>
    <t>遠　藤</t>
  </si>
  <si>
    <t>恵比須</t>
  </si>
  <si>
    <t>高　木</t>
  </si>
  <si>
    <t>彈上原</t>
  </si>
  <si>
    <t>山　﨑</t>
  </si>
  <si>
    <t>髙　木</t>
  </si>
  <si>
    <r>
      <t>岸　下</t>
    </r>
    <r>
      <rPr>
        <sz val="9"/>
        <rFont val="HG丸ｺﾞｼｯｸM-PRO"/>
        <family val="3"/>
        <charset val="128"/>
      </rPr>
      <t>茉</t>
    </r>
  </si>
  <si>
    <t>若　林</t>
  </si>
  <si>
    <t>露　原</t>
  </si>
  <si>
    <t>中　条</t>
  </si>
  <si>
    <t>鵜　尾</t>
  </si>
  <si>
    <r>
      <t>岸　下</t>
    </r>
    <r>
      <rPr>
        <sz val="9"/>
        <rFont val="HG丸ｺﾞｼｯｸM-PRO"/>
        <family val="3"/>
        <charset val="128"/>
      </rPr>
      <t>佳</t>
    </r>
  </si>
  <si>
    <t>川　崎</t>
  </si>
  <si>
    <t>大　熊</t>
  </si>
  <si>
    <t>武　智</t>
  </si>
  <si>
    <t>　堤</t>
  </si>
  <si>
    <t>廣　瀬</t>
  </si>
  <si>
    <t>谷　川</t>
  </si>
  <si>
    <t>森　髙</t>
  </si>
  <si>
    <t>河　津</t>
  </si>
  <si>
    <t>黒　河</t>
  </si>
  <si>
    <t>高　﨑</t>
  </si>
  <si>
    <t>浦　辺</t>
  </si>
  <si>
    <t>冨　家</t>
  </si>
  <si>
    <t>間　賀</t>
  </si>
  <si>
    <t>榎　原</t>
  </si>
  <si>
    <t>籔　内</t>
  </si>
  <si>
    <t>中　橋</t>
  </si>
  <si>
    <t>岡　上</t>
  </si>
  <si>
    <t>赤　澤</t>
  </si>
  <si>
    <t>小　前</t>
  </si>
  <si>
    <t>河　野</t>
  </si>
  <si>
    <t>河　相</t>
  </si>
  <si>
    <t>岩　﨑</t>
  </si>
  <si>
    <t>都　丸</t>
  </si>
  <si>
    <r>
      <t>松濤流</t>
    </r>
    <r>
      <rPr>
        <sz val="9"/>
        <rFont val="HG丸ｺﾞｼｯｸM-PRO"/>
        <family val="3"/>
        <charset val="128"/>
      </rPr>
      <t>南</t>
    </r>
  </si>
  <si>
    <t>橋　本</t>
  </si>
  <si>
    <r>
      <t>松濤流</t>
    </r>
    <r>
      <rPr>
        <sz val="9"/>
        <rFont val="HG丸ｺﾞｼｯｸM-PRO"/>
        <family val="3"/>
        <charset val="128"/>
      </rPr>
      <t>風</t>
    </r>
  </si>
  <si>
    <t>岩　田</t>
  </si>
  <si>
    <t>忍　川</t>
  </si>
  <si>
    <t>中　谷</t>
  </si>
  <si>
    <t>田　川</t>
  </si>
  <si>
    <t>　森</t>
  </si>
  <si>
    <t>鎌　野</t>
  </si>
  <si>
    <t>佐々木</t>
  </si>
  <si>
    <t>梶　河</t>
  </si>
  <si>
    <t>米　津</t>
  </si>
  <si>
    <t>伊　澤</t>
  </si>
  <si>
    <t>村　尾</t>
  </si>
  <si>
    <t>塚　本</t>
  </si>
  <si>
    <t>水　谷</t>
  </si>
  <si>
    <t>森　本</t>
  </si>
  <si>
    <t>白　井</t>
  </si>
  <si>
    <t>有　本</t>
  </si>
  <si>
    <t>三　笘</t>
  </si>
  <si>
    <t>女子シングルス</t>
  </si>
  <si>
    <t>松　山立</t>
  </si>
  <si>
    <t>Best16</t>
    <phoneticPr fontId="2"/>
  </si>
  <si>
    <t>Best8</t>
    <phoneticPr fontId="2"/>
  </si>
  <si>
    <t>松　山侑</t>
  </si>
  <si>
    <t>松濤流南</t>
  </si>
  <si>
    <t>松濤流風</t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</si>
  <si>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</si>
  <si>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</si>
  <si>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</si>
  <si>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</si>
  <si>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</si>
  <si>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</si>
  <si>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岸　下茉</t>
  </si>
  <si>
    <t>岸　下佳</t>
  </si>
  <si>
    <t>高松第一</t>
    <rPh sb="0" eb="2">
      <t>タカマツ</t>
    </rPh>
    <rPh sb="2" eb="4">
      <t>ダイイチ</t>
    </rPh>
    <phoneticPr fontId="2"/>
  </si>
  <si>
    <t>高松工芸</t>
    <rPh sb="0" eb="2">
      <t>タカマツ</t>
    </rPh>
    <rPh sb="2" eb="4">
      <t>コウゲイ</t>
    </rPh>
    <phoneticPr fontId="2"/>
  </si>
  <si>
    <t>善通寺第一</t>
    <rPh sb="0" eb="5">
      <t>ゼンツウジダイイチ</t>
    </rPh>
    <phoneticPr fontId="2"/>
  </si>
  <si>
    <t>観音寺第一</t>
    <rPh sb="0" eb="3">
      <t>カンノンジ</t>
    </rPh>
    <rPh sb="3" eb="5">
      <t>ダイイチ</t>
    </rPh>
    <phoneticPr fontId="2"/>
  </si>
  <si>
    <t>観音寺第一</t>
    <rPh sb="0" eb="3">
      <t>カンオンジ</t>
    </rPh>
    <rPh sb="3" eb="5">
      <t>ダイイチ</t>
    </rPh>
    <phoneticPr fontId="2"/>
  </si>
  <si>
    <t>高松中央</t>
    <rPh sb="0" eb="2">
      <t>タカマツ</t>
    </rPh>
    <rPh sb="2" eb="4">
      <t>チュウオウ</t>
    </rPh>
    <phoneticPr fontId="2"/>
  </si>
  <si>
    <t>高松商業</t>
    <rPh sb="0" eb="2">
      <t>タカマツ</t>
    </rPh>
    <rPh sb="2" eb="4">
      <t>ショウギョウ</t>
    </rPh>
    <phoneticPr fontId="2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</si>
  <si>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"/>
  </si>
  <si>
    <t>尽誠学園</t>
    <rPh sb="0" eb="2">
      <t>ジンセイ</t>
    </rPh>
    <rPh sb="2" eb="4">
      <t>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</si>
  <si>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</si>
  <si>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</si>
  <si>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</si>
  <si>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</si>
  <si>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平成28年度 香川県高等学校新人卓球大会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rPh sb="21" eb="23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</si>
</sst>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Bookman Old Style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</font>
    <font>
      <sz val="12"/>
      <name val="ＭＳ 明朝"/>
      <family val="1"/>
      <charset val="128"/>
    </font>
    <font>
      <sz val="18"/>
      <color rgb="FFFF0000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Ｐゴシック"/>
      <family val="3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0" fontId="3" fillId="0" borderId="1" xfId="0" applyFont="1" applyBorder="1" applyAlignment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0" xfId="0" applyFont="1" applyBorder="1" applyAlignment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justifyLastLine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/>
    </xf>
    <xf numFmtId="49" fontId="3" fillId="0" borderId="0" xfId="0" applyNumberFormat="1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distributed" textRotation="255" justifyLastLine="1"/>
    </xf>
    <xf numFmtId="0" fontId="3" fillId="0" borderId="20" xfId="0" applyFont="1" applyBorder="1" applyAlignment="1">
      <alignment horizontal="center" vertical="distributed" textRotation="255" justifyLastLine="1"/>
    </xf>
    <xf numFmtId="0" fontId="4" fillId="0" borderId="0" xfId="0" applyFont="1" applyBorder="1" applyAlignment="1">
      <alignment horizontal="distributed" vertical="center" justifyLastLine="1" shrinkToFit="1"/>
    </xf>
    <xf numFmtId="0" fontId="3" fillId="0" borderId="21" xfId="0" applyFont="1" applyBorder="1" applyAlignment="1">
      <alignment horizontal="center" vertical="distributed" textRotation="255" justifyLastLine="1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2" xfId="0" applyFont="1" applyBorder="1" applyAlignment="1">
      <alignment horizontal="center" vertical="distributed" textRotation="255" justifyLastLine="1"/>
    </xf>
    <xf numFmtId="0" fontId="3" fillId="0" borderId="8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5" xfId="0" applyFont="1" applyBorder="1" applyAlignment="1">
      <alignment horizontal="center" vertical="distributed" textRotation="255" justifyLastLine="1"/>
    </xf>
    <xf numFmtId="0" fontId="3" fillId="0" borderId="7" xfId="0" applyFont="1" applyBorder="1" applyAlignment="1">
      <alignment horizontal="center" vertical="distributed" textRotation="255" justifyLastLine="1"/>
    </xf>
    <xf numFmtId="0" fontId="4" fillId="0" borderId="0" xfId="0" applyFont="1" applyAlignment="1">
      <alignment horizontal="center" vertical="center" justifyLastLine="1" shrinkToFit="1"/>
    </xf>
    <xf numFmtId="0" fontId="5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distributed" vertical="center" justifyLastLine="1"/>
    </xf>
    <xf numFmtId="0" fontId="6" fillId="0" borderId="21" xfId="1" applyFont="1" applyBorder="1" applyAlignment="1">
      <alignment horizontal="distributed" vertical="center" justifyLastLine="1"/>
    </xf>
    <xf numFmtId="0" fontId="6" fillId="0" borderId="20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center" vertical="center"/>
    </xf>
    <xf numFmtId="0" fontId="5" fillId="0" borderId="45" xfId="1" applyFont="1" applyBorder="1" applyAlignment="1">
      <alignment horizontal="distributed" vertical="center" justifyLastLine="1"/>
    </xf>
    <xf numFmtId="0" fontId="5" fillId="0" borderId="46" xfId="1" applyFont="1" applyBorder="1" applyAlignment="1">
      <alignment horizontal="distributed" vertical="center" justifyLastLine="1"/>
    </xf>
    <xf numFmtId="0" fontId="5" fillId="0" borderId="47" xfId="1" applyFont="1" applyBorder="1" applyAlignment="1">
      <alignment horizontal="distributed" vertical="center" justifyLastLine="1"/>
    </xf>
    <xf numFmtId="0" fontId="9" fillId="0" borderId="18" xfId="1" applyFont="1" applyBorder="1" applyAlignment="1">
      <alignment horizontal="center" vertical="center"/>
    </xf>
    <xf numFmtId="0" fontId="5" fillId="0" borderId="49" xfId="1" applyFont="1" applyBorder="1" applyAlignment="1">
      <alignment horizontal="distributed" vertical="center" justifyLastLine="1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48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3" fillId="0" borderId="0" xfId="2" applyFont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0" xfId="2" applyFont="1"/>
    <xf numFmtId="0" fontId="15" fillId="0" borderId="0" xfId="2" applyFont="1" applyAlignment="1">
      <alignment horizontal="center" vertical="center" shrinkToFit="1"/>
    </xf>
    <xf numFmtId="0" fontId="13" fillId="0" borderId="62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3" fillId="0" borderId="6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textRotation="255" shrinkToFit="1"/>
    </xf>
    <xf numFmtId="0" fontId="18" fillId="0" borderId="8" xfId="2" applyFont="1" applyBorder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3" fillId="0" borderId="13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shrinkToFit="1"/>
    </xf>
    <xf numFmtId="0" fontId="13" fillId="0" borderId="6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68" xfId="2" applyFont="1" applyBorder="1" applyAlignment="1">
      <alignment horizontal="center" vertical="center" shrinkToFit="1"/>
    </xf>
    <xf numFmtId="0" fontId="10" fillId="0" borderId="69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vertical="center" shrinkToFit="1"/>
    </xf>
    <xf numFmtId="0" fontId="4" fillId="0" borderId="0" xfId="2" applyFont="1" applyAlignment="1">
      <alignment horizontal="right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2" fillId="0" borderId="0" xfId="2" applyFont="1" applyAlignment="1">
      <alignment horizontal="distributed" vertical="center" shrinkToFit="1"/>
    </xf>
    <xf numFmtId="0" fontId="24" fillId="0" borderId="0" xfId="2" applyFont="1" applyAlignment="1">
      <alignment horizontal="center" vertical="center" shrinkToFit="1"/>
    </xf>
    <xf numFmtId="0" fontId="13" fillId="0" borderId="70" xfId="2" applyFont="1" applyBorder="1" applyAlignment="1">
      <alignment horizontal="center" vertical="center"/>
    </xf>
    <xf numFmtId="0" fontId="21" fillId="0" borderId="0" xfId="2" applyFont="1" applyAlignment="1">
      <alignment vertical="center" shrinkToFit="1"/>
    </xf>
    <xf numFmtId="0" fontId="22" fillId="0" borderId="0" xfId="2" applyFont="1" applyAlignment="1">
      <alignment horizontal="center" vertical="center" shrinkToFit="1"/>
    </xf>
    <xf numFmtId="0" fontId="10" fillId="0" borderId="71" xfId="2" applyFont="1" applyBorder="1" applyAlignment="1">
      <alignment horizontal="center" vertical="center" shrinkToFit="1"/>
    </xf>
    <xf numFmtId="176" fontId="26" fillId="0" borderId="0" xfId="2" applyNumberFormat="1" applyFont="1" applyAlignment="1">
      <alignment horizontal="center" vertical="center" shrinkToFit="1"/>
    </xf>
    <xf numFmtId="0" fontId="13" fillId="0" borderId="72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textRotation="255" shrinkToFit="1"/>
    </xf>
    <xf numFmtId="0" fontId="13" fillId="0" borderId="69" xfId="2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74" xfId="3" applyFont="1" applyBorder="1" applyAlignment="1">
      <alignment horizontal="center" vertical="center"/>
    </xf>
    <xf numFmtId="0" fontId="13" fillId="0" borderId="75" xfId="3" applyFont="1" applyBorder="1" applyAlignment="1">
      <alignment horizontal="center" vertical="center"/>
    </xf>
    <xf numFmtId="0" fontId="13" fillId="0" borderId="76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13" fillId="0" borderId="78" xfId="3" applyFont="1" applyBorder="1" applyAlignment="1">
      <alignment horizontal="center" vertical="center"/>
    </xf>
    <xf numFmtId="0" fontId="13" fillId="0" borderId="79" xfId="3" applyFont="1" applyBorder="1" applyAlignment="1">
      <alignment horizontal="center" vertical="center"/>
    </xf>
    <xf numFmtId="0" fontId="13" fillId="0" borderId="80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0" fontId="13" fillId="0" borderId="82" xfId="3" applyFont="1" applyBorder="1" applyAlignment="1">
      <alignment horizontal="center" vertical="center"/>
    </xf>
    <xf numFmtId="0" fontId="13" fillId="0" borderId="83" xfId="3" applyFont="1" applyBorder="1" applyAlignment="1">
      <alignment horizontal="center" vertical="center"/>
    </xf>
    <xf numFmtId="0" fontId="13" fillId="0" borderId="84" xfId="3" applyFont="1" applyBorder="1" applyAlignment="1">
      <alignment horizontal="center" vertical="center"/>
    </xf>
    <xf numFmtId="0" fontId="13" fillId="0" borderId="85" xfId="3" applyFont="1" applyBorder="1" applyAlignment="1">
      <alignment horizontal="center" vertical="center"/>
    </xf>
    <xf numFmtId="0" fontId="13" fillId="0" borderId="86" xfId="3" applyFont="1" applyBorder="1" applyAlignment="1">
      <alignment horizontal="center" vertical="center"/>
    </xf>
    <xf numFmtId="0" fontId="13" fillId="0" borderId="87" xfId="3" applyFont="1" applyBorder="1" applyAlignment="1">
      <alignment horizontal="center" vertical="center"/>
    </xf>
    <xf numFmtId="0" fontId="13" fillId="0" borderId="88" xfId="3" applyFont="1" applyBorder="1" applyAlignment="1">
      <alignment horizontal="center" vertical="center"/>
    </xf>
    <xf numFmtId="0" fontId="13" fillId="0" borderId="89" xfId="3" applyFont="1" applyBorder="1" applyAlignment="1">
      <alignment horizontal="center" vertical="center"/>
    </xf>
    <xf numFmtId="0" fontId="13" fillId="0" borderId="90" xfId="3" applyFont="1" applyBorder="1" applyAlignment="1">
      <alignment horizontal="center" vertical="center"/>
    </xf>
    <xf numFmtId="0" fontId="13" fillId="0" borderId="91" xfId="3" applyFont="1" applyBorder="1" applyAlignment="1">
      <alignment horizontal="center" vertical="center"/>
    </xf>
    <xf numFmtId="0" fontId="13" fillId="0" borderId="92" xfId="3" applyFont="1" applyBorder="1" applyAlignment="1">
      <alignment horizontal="center" vertical="center"/>
    </xf>
    <xf numFmtId="0" fontId="13" fillId="0" borderId="93" xfId="3" applyFont="1" applyBorder="1" applyAlignment="1">
      <alignment horizontal="center" vertical="center"/>
    </xf>
    <xf numFmtId="0" fontId="13" fillId="0" borderId="94" xfId="3" applyFont="1" applyBorder="1" applyAlignment="1">
      <alignment horizontal="center" vertical="center"/>
    </xf>
    <xf numFmtId="0" fontId="13" fillId="0" borderId="95" xfId="3" applyFont="1" applyBorder="1" applyAlignment="1">
      <alignment horizontal="center" vertical="center"/>
    </xf>
    <xf numFmtId="0" fontId="13" fillId="0" borderId="96" xfId="3" applyFont="1" applyBorder="1" applyAlignment="1">
      <alignment horizontal="center" vertical="center"/>
    </xf>
    <xf numFmtId="0" fontId="13" fillId="0" borderId="97" xfId="3" applyFont="1" applyBorder="1" applyAlignment="1">
      <alignment horizontal="center" vertical="center"/>
    </xf>
    <xf numFmtId="0" fontId="13" fillId="0" borderId="80" xfId="3" applyFont="1" applyBorder="1" applyAlignment="1">
      <alignment horizontal="center" vertical="center"/>
    </xf>
    <xf numFmtId="0" fontId="13" fillId="0" borderId="98" xfId="3" applyFont="1" applyBorder="1" applyAlignment="1">
      <alignment horizontal="center" vertical="center"/>
    </xf>
    <xf numFmtId="0" fontId="13" fillId="0" borderId="99" xfId="3" applyFont="1" applyBorder="1" applyAlignment="1">
      <alignment horizontal="center" vertical="center"/>
    </xf>
    <xf numFmtId="0" fontId="13" fillId="0" borderId="10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101" xfId="3" applyFont="1" applyBorder="1" applyAlignment="1">
      <alignment horizontal="distributed" vertical="center" indent="3"/>
    </xf>
    <xf numFmtId="0" fontId="13" fillId="0" borderId="102" xfId="3" applyFont="1" applyBorder="1" applyAlignment="1">
      <alignment horizontal="distributed" vertical="center" indent="3"/>
    </xf>
    <xf numFmtId="0" fontId="13" fillId="0" borderId="103" xfId="3" applyFont="1" applyBorder="1" applyAlignment="1">
      <alignment horizontal="distributed" vertical="center" indent="3"/>
    </xf>
    <xf numFmtId="0" fontId="13" fillId="0" borderId="104" xfId="3" applyFont="1" applyBorder="1" applyAlignment="1">
      <alignment horizontal="distributed" vertical="center" indent="3"/>
    </xf>
    <xf numFmtId="0" fontId="13" fillId="0" borderId="105" xfId="3" applyFont="1" applyBorder="1" applyAlignment="1">
      <alignment horizontal="distributed" vertical="center" indent="3"/>
    </xf>
    <xf numFmtId="0" fontId="13" fillId="0" borderId="106" xfId="3" applyFont="1" applyBorder="1" applyAlignment="1">
      <alignment horizontal="distributed" vertical="center" indent="3"/>
    </xf>
    <xf numFmtId="0" fontId="13" fillId="0" borderId="107" xfId="3" applyFont="1" applyBorder="1" applyAlignment="1">
      <alignment horizontal="distributed" vertical="center" indent="3"/>
    </xf>
    <xf numFmtId="0" fontId="13" fillId="0" borderId="108" xfId="3" applyFont="1" applyBorder="1" applyAlignment="1">
      <alignment horizontal="distributed" vertical="center" indent="3"/>
    </xf>
    <xf numFmtId="0" fontId="13" fillId="0" borderId="109" xfId="3" applyFont="1" applyBorder="1" applyAlignment="1">
      <alignment horizontal="distributed" vertical="center" indent="3"/>
    </xf>
    <xf numFmtId="0" fontId="13" fillId="0" borderId="110" xfId="3" applyFont="1" applyBorder="1" applyAlignment="1">
      <alignment horizontal="distributed" vertical="center" indent="3"/>
    </xf>
    <xf numFmtId="0" fontId="13" fillId="0" borderId="111" xfId="3" applyFont="1" applyBorder="1" applyAlignment="1">
      <alignment horizontal="center" vertical="center"/>
    </xf>
    <xf numFmtId="0" fontId="13" fillId="0" borderId="112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4">
    <cellStyle name="標準" xfId="0" builtinId="0"/>
    <cellStyle name="標準 2" xfId="2" xr:uid="{756EA7C4-D9AD-427C-A16F-8E0D12B35AF7}"/>
    <cellStyle name="標準_決勝リーグ記録" xfId="1" xr:uid="{2070571C-4CCF-4D88-A87E-E835C9D933D5}"/>
    <cellStyle name="標準_新人大会結果（決勝リーグも）２１" xfId="3" xr:uid="{B8C43537-CA94-4ADE-AB36-DED6EC25A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115613</xdr:colOff>
      <xdr:row>21</xdr:row>
      <xdr:rowOff>13970</xdr:rowOff>
    </xdr:from>
    <xdr:to>
      <xdr:col>52</xdr:col>
      <xdr:colOff>0</xdr:colOff>
      <xdr:row>21</xdr:row>
      <xdr:rowOff>13970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3655723-4CB6-4282-94A1-C2F28AFD7849}"/>
            </a:ext>
          </a:extLst>
        </xdr:cNvPr>
        <xdr:cNvCxnSpPr/>
      </xdr:nvCxnSpPr>
      <xdr:spPr>
        <a:xfrm>
          <a:off x="5257800" y="2406650"/>
          <a:ext cx="6858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1314</xdr:colOff>
      <xdr:row>17</xdr:row>
      <xdr:rowOff>876</xdr:rowOff>
    </xdr:from>
    <xdr:to>
      <xdr:col>12</xdr:col>
      <xdr:colOff>0</xdr:colOff>
      <xdr:row>19</xdr:row>
      <xdr:rowOff>0</xdr:rowOff>
    </xdr:to>
    <xdr:sp macro="" textlink="">
      <xdr:nvSpPr>
        <xdr:cNvPr id="4" name="Rectangle 164">
          <a:extLst>
            <a:ext uri="{FF2B5EF4-FFF2-40B4-BE49-F238E27FC236}">
              <a16:creationId xmlns:a16="http://schemas.microsoft.com/office/drawing/2014/main" id="{4073AFDF-702E-418F-B8AD-3A55D2E8572D}"/>
            </a:ext>
          </a:extLst>
        </xdr:cNvPr>
        <xdr:cNvSpPr>
          <a:spLocks noChangeArrowheads="1"/>
        </xdr:cNvSpPr>
      </xdr:nvSpPr>
      <xdr:spPr bwMode="auto">
        <a:xfrm>
          <a:off x="1144314" y="1943976"/>
          <a:ext cx="227286" cy="22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112986</xdr:colOff>
      <xdr:row>16</xdr:row>
      <xdr:rowOff>112986</xdr:rowOff>
    </xdr:to>
    <xdr:sp macro="" textlink="">
      <xdr:nvSpPr>
        <xdr:cNvPr id="5" name="Rectangle 164">
          <a:extLst>
            <a:ext uri="{FF2B5EF4-FFF2-40B4-BE49-F238E27FC236}">
              <a16:creationId xmlns:a16="http://schemas.microsoft.com/office/drawing/2014/main" id="{0568855F-3BBC-4F18-B112-081D700FFA6E}"/>
            </a:ext>
          </a:extLst>
        </xdr:cNvPr>
        <xdr:cNvSpPr>
          <a:spLocks noChangeArrowheads="1"/>
        </xdr:cNvSpPr>
      </xdr:nvSpPr>
      <xdr:spPr bwMode="auto">
        <a:xfrm>
          <a:off x="1138621" y="17079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876</xdr:colOff>
      <xdr:row>13</xdr:row>
      <xdr:rowOff>0</xdr:rowOff>
    </xdr:from>
    <xdr:to>
      <xdr:col>14</xdr:col>
      <xdr:colOff>0</xdr:colOff>
      <xdr:row>14</xdr:row>
      <xdr:rowOff>112986</xdr:rowOff>
    </xdr:to>
    <xdr:sp macro="" textlink="">
      <xdr:nvSpPr>
        <xdr:cNvPr id="6" name="Rectangle 164">
          <a:extLst>
            <a:ext uri="{FF2B5EF4-FFF2-40B4-BE49-F238E27FC236}">
              <a16:creationId xmlns:a16="http://schemas.microsoft.com/office/drawing/2014/main" id="{E45E20B1-427E-4DB9-BA35-176BA282773A}"/>
            </a:ext>
          </a:extLst>
        </xdr:cNvPr>
        <xdr:cNvSpPr>
          <a:spLocks noChangeArrowheads="1"/>
        </xdr:cNvSpPr>
      </xdr:nvSpPr>
      <xdr:spPr bwMode="auto">
        <a:xfrm>
          <a:off x="1367221" y="1480207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16</xdr:row>
      <xdr:rowOff>876</xdr:rowOff>
    </xdr:from>
    <xdr:to>
      <xdr:col>14</xdr:col>
      <xdr:colOff>0</xdr:colOff>
      <xdr:row>18</xdr:row>
      <xdr:rowOff>0</xdr:rowOff>
    </xdr:to>
    <xdr:sp macro="" textlink="">
      <xdr:nvSpPr>
        <xdr:cNvPr id="7" name="Rectangle 164">
          <a:extLst>
            <a:ext uri="{FF2B5EF4-FFF2-40B4-BE49-F238E27FC236}">
              <a16:creationId xmlns:a16="http://schemas.microsoft.com/office/drawing/2014/main" id="{9BD3EC16-30C2-4E73-8AE1-8D31CBE07D15}"/>
            </a:ext>
          </a:extLst>
        </xdr:cNvPr>
        <xdr:cNvSpPr>
          <a:spLocks noChangeArrowheads="1"/>
        </xdr:cNvSpPr>
      </xdr:nvSpPr>
      <xdr:spPr bwMode="auto">
        <a:xfrm>
          <a:off x="1372476" y="1829676"/>
          <a:ext cx="227724" cy="22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14</xdr:col>
      <xdr:colOff>876</xdr:colOff>
      <xdr:row>14</xdr:row>
      <xdr:rowOff>0</xdr:rowOff>
    </xdr:from>
    <xdr:to>
      <xdr:col>16</xdr:col>
      <xdr:colOff>0</xdr:colOff>
      <xdr:row>15</xdr:row>
      <xdr:rowOff>112986</xdr:rowOff>
    </xdr:to>
    <xdr:sp macro="" textlink="">
      <xdr:nvSpPr>
        <xdr:cNvPr id="8" name="Rectangle 164">
          <a:extLst>
            <a:ext uri="{FF2B5EF4-FFF2-40B4-BE49-F238E27FC236}">
              <a16:creationId xmlns:a16="http://schemas.microsoft.com/office/drawing/2014/main" id="{518CFC4B-E276-452B-95F0-FCF65490626D}"/>
            </a:ext>
          </a:extLst>
        </xdr:cNvPr>
        <xdr:cNvSpPr>
          <a:spLocks noChangeArrowheads="1"/>
        </xdr:cNvSpPr>
      </xdr:nvSpPr>
      <xdr:spPr bwMode="auto">
        <a:xfrm>
          <a:off x="1594945" y="159406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876</xdr:colOff>
      <xdr:row>19</xdr:row>
      <xdr:rowOff>113862</xdr:rowOff>
    </xdr:from>
    <xdr:to>
      <xdr:col>16</xdr:col>
      <xdr:colOff>0</xdr:colOff>
      <xdr:row>21</xdr:row>
      <xdr:rowOff>112986</xdr:rowOff>
    </xdr:to>
    <xdr:sp macro="" textlink="">
      <xdr:nvSpPr>
        <xdr:cNvPr id="9" name="Rectangle 164">
          <a:extLst>
            <a:ext uri="{FF2B5EF4-FFF2-40B4-BE49-F238E27FC236}">
              <a16:creationId xmlns:a16="http://schemas.microsoft.com/office/drawing/2014/main" id="{A7C04AAC-BD00-43A5-9ED2-F0D73C0AC481}"/>
            </a:ext>
          </a:extLst>
        </xdr:cNvPr>
        <xdr:cNvSpPr>
          <a:spLocks noChangeArrowheads="1"/>
        </xdr:cNvSpPr>
      </xdr:nvSpPr>
      <xdr:spPr bwMode="auto">
        <a:xfrm>
          <a:off x="1594945" y="227724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16</xdr:col>
      <xdr:colOff>876</xdr:colOff>
      <xdr:row>17</xdr:row>
      <xdr:rowOff>876</xdr:rowOff>
    </xdr:from>
    <xdr:to>
      <xdr:col>18</xdr:col>
      <xdr:colOff>0</xdr:colOff>
      <xdr:row>19</xdr:row>
      <xdr:rowOff>0</xdr:rowOff>
    </xdr:to>
    <xdr:sp macro="" textlink="">
      <xdr:nvSpPr>
        <xdr:cNvPr id="10" name="Rectangle 164">
          <a:extLst>
            <a:ext uri="{FF2B5EF4-FFF2-40B4-BE49-F238E27FC236}">
              <a16:creationId xmlns:a16="http://schemas.microsoft.com/office/drawing/2014/main" id="{F9106417-BA96-4C6C-B636-68DAA4AEB7F8}"/>
            </a:ext>
          </a:extLst>
        </xdr:cNvPr>
        <xdr:cNvSpPr>
          <a:spLocks noChangeArrowheads="1"/>
        </xdr:cNvSpPr>
      </xdr:nvSpPr>
      <xdr:spPr bwMode="auto">
        <a:xfrm>
          <a:off x="1822669" y="19365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0</xdr:colOff>
      <xdr:row>26</xdr:row>
      <xdr:rowOff>876</xdr:rowOff>
    </xdr:from>
    <xdr:to>
      <xdr:col>17</xdr:col>
      <xdr:colOff>112986</xdr:colOff>
      <xdr:row>28</xdr:row>
      <xdr:rowOff>0</xdr:rowOff>
    </xdr:to>
    <xdr:sp macro="" textlink="">
      <xdr:nvSpPr>
        <xdr:cNvPr id="11" name="Rectangle 164">
          <a:extLst>
            <a:ext uri="{FF2B5EF4-FFF2-40B4-BE49-F238E27FC236}">
              <a16:creationId xmlns:a16="http://schemas.microsoft.com/office/drawing/2014/main" id="{A88A618F-2B8B-4FFE-B66B-A8C6EF1FFC19}"/>
            </a:ext>
          </a:extLst>
        </xdr:cNvPr>
        <xdr:cNvSpPr>
          <a:spLocks noChangeArrowheads="1"/>
        </xdr:cNvSpPr>
      </xdr:nvSpPr>
      <xdr:spPr bwMode="auto">
        <a:xfrm>
          <a:off x="1821793" y="296129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14</xdr:col>
      <xdr:colOff>876</xdr:colOff>
      <xdr:row>24</xdr:row>
      <xdr:rowOff>0</xdr:rowOff>
    </xdr:from>
    <xdr:to>
      <xdr:col>16</xdr:col>
      <xdr:colOff>0</xdr:colOff>
      <xdr:row>25</xdr:row>
      <xdr:rowOff>112986</xdr:rowOff>
    </xdr:to>
    <xdr:sp macro="" textlink="">
      <xdr:nvSpPr>
        <xdr:cNvPr id="12" name="Rectangle 164">
          <a:extLst>
            <a:ext uri="{FF2B5EF4-FFF2-40B4-BE49-F238E27FC236}">
              <a16:creationId xmlns:a16="http://schemas.microsoft.com/office/drawing/2014/main" id="{1B9DFFF4-72B3-4C95-B426-22655E25A3D2}"/>
            </a:ext>
          </a:extLst>
        </xdr:cNvPr>
        <xdr:cNvSpPr>
          <a:spLocks noChangeArrowheads="1"/>
        </xdr:cNvSpPr>
      </xdr:nvSpPr>
      <xdr:spPr bwMode="auto">
        <a:xfrm>
          <a:off x="1594945" y="273269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14</xdr:col>
      <xdr:colOff>876</xdr:colOff>
      <xdr:row>28</xdr:row>
      <xdr:rowOff>876</xdr:rowOff>
    </xdr:from>
    <xdr:to>
      <xdr:col>16</xdr:col>
      <xdr:colOff>0</xdr:colOff>
      <xdr:row>30</xdr:row>
      <xdr:rowOff>0</xdr:rowOff>
    </xdr:to>
    <xdr:sp macro="" textlink="">
      <xdr:nvSpPr>
        <xdr:cNvPr id="13" name="Rectangle 164">
          <a:extLst>
            <a:ext uri="{FF2B5EF4-FFF2-40B4-BE49-F238E27FC236}">
              <a16:creationId xmlns:a16="http://schemas.microsoft.com/office/drawing/2014/main" id="{9E658659-466D-4812-B2C7-74750392058A}"/>
            </a:ext>
          </a:extLst>
        </xdr:cNvPr>
        <xdr:cNvSpPr>
          <a:spLocks noChangeArrowheads="1"/>
        </xdr:cNvSpPr>
      </xdr:nvSpPr>
      <xdr:spPr bwMode="auto">
        <a:xfrm>
          <a:off x="1594945" y="318901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23</xdr:row>
      <xdr:rowOff>0</xdr:rowOff>
    </xdr:from>
    <xdr:to>
      <xdr:col>14</xdr:col>
      <xdr:colOff>0</xdr:colOff>
      <xdr:row>24</xdr:row>
      <xdr:rowOff>112986</xdr:rowOff>
    </xdr:to>
    <xdr:sp macro="" textlink="">
      <xdr:nvSpPr>
        <xdr:cNvPr id="14" name="Rectangle 164">
          <a:extLst>
            <a:ext uri="{FF2B5EF4-FFF2-40B4-BE49-F238E27FC236}">
              <a16:creationId xmlns:a16="http://schemas.microsoft.com/office/drawing/2014/main" id="{C4E3F846-86D8-47FF-8A73-6705D9ABA9DD}"/>
            </a:ext>
          </a:extLst>
        </xdr:cNvPr>
        <xdr:cNvSpPr>
          <a:spLocks noChangeArrowheads="1"/>
        </xdr:cNvSpPr>
      </xdr:nvSpPr>
      <xdr:spPr bwMode="auto">
        <a:xfrm>
          <a:off x="1367221" y="2618828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876</xdr:colOff>
      <xdr:row>25</xdr:row>
      <xdr:rowOff>0</xdr:rowOff>
    </xdr:from>
    <xdr:to>
      <xdr:col>14</xdr:col>
      <xdr:colOff>0</xdr:colOff>
      <xdr:row>26</xdr:row>
      <xdr:rowOff>112986</xdr:rowOff>
    </xdr:to>
    <xdr:sp macro="" textlink="">
      <xdr:nvSpPr>
        <xdr:cNvPr id="15" name="Rectangle 164">
          <a:extLst>
            <a:ext uri="{FF2B5EF4-FFF2-40B4-BE49-F238E27FC236}">
              <a16:creationId xmlns:a16="http://schemas.microsoft.com/office/drawing/2014/main" id="{9C791214-6535-4738-9CCE-9D432338BD3A}"/>
            </a:ext>
          </a:extLst>
        </xdr:cNvPr>
        <xdr:cNvSpPr>
          <a:spLocks noChangeArrowheads="1"/>
        </xdr:cNvSpPr>
      </xdr:nvSpPr>
      <xdr:spPr bwMode="auto">
        <a:xfrm>
          <a:off x="1367221" y="284655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27</xdr:row>
      <xdr:rowOff>0</xdr:rowOff>
    </xdr:from>
    <xdr:to>
      <xdr:col>14</xdr:col>
      <xdr:colOff>0</xdr:colOff>
      <xdr:row>28</xdr:row>
      <xdr:rowOff>112986</xdr:rowOff>
    </xdr:to>
    <xdr:sp macro="" textlink="">
      <xdr:nvSpPr>
        <xdr:cNvPr id="16" name="Rectangle 164">
          <a:extLst>
            <a:ext uri="{FF2B5EF4-FFF2-40B4-BE49-F238E27FC236}">
              <a16:creationId xmlns:a16="http://schemas.microsoft.com/office/drawing/2014/main" id="{41B8DBCF-8A4C-4299-B9B2-BCB926F302EE}"/>
            </a:ext>
          </a:extLst>
        </xdr:cNvPr>
        <xdr:cNvSpPr>
          <a:spLocks noChangeArrowheads="1"/>
        </xdr:cNvSpPr>
      </xdr:nvSpPr>
      <xdr:spPr bwMode="auto">
        <a:xfrm>
          <a:off x="1367221" y="307427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112986</xdr:colOff>
      <xdr:row>30</xdr:row>
      <xdr:rowOff>112986</xdr:rowOff>
    </xdr:to>
    <xdr:sp macro="" textlink="">
      <xdr:nvSpPr>
        <xdr:cNvPr id="17" name="Rectangle 164">
          <a:extLst>
            <a:ext uri="{FF2B5EF4-FFF2-40B4-BE49-F238E27FC236}">
              <a16:creationId xmlns:a16="http://schemas.microsoft.com/office/drawing/2014/main" id="{448F9252-CF92-488F-9FB7-A660F94263F2}"/>
            </a:ext>
          </a:extLst>
        </xdr:cNvPr>
        <xdr:cNvSpPr>
          <a:spLocks noChangeArrowheads="1"/>
        </xdr:cNvSpPr>
      </xdr:nvSpPr>
      <xdr:spPr bwMode="auto">
        <a:xfrm>
          <a:off x="1366345" y="330200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13</xdr:col>
      <xdr:colOff>112986</xdr:colOff>
      <xdr:row>32</xdr:row>
      <xdr:rowOff>112986</xdr:rowOff>
    </xdr:to>
    <xdr:sp macro="" textlink="">
      <xdr:nvSpPr>
        <xdr:cNvPr id="18" name="Rectangle 164">
          <a:extLst>
            <a:ext uri="{FF2B5EF4-FFF2-40B4-BE49-F238E27FC236}">
              <a16:creationId xmlns:a16="http://schemas.microsoft.com/office/drawing/2014/main" id="{3AE4FC9C-5525-4C51-8659-0CDDCF8F58EC}"/>
            </a:ext>
          </a:extLst>
        </xdr:cNvPr>
        <xdr:cNvSpPr>
          <a:spLocks noChangeArrowheads="1"/>
        </xdr:cNvSpPr>
      </xdr:nvSpPr>
      <xdr:spPr bwMode="auto">
        <a:xfrm>
          <a:off x="1366345" y="352972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33</xdr:row>
      <xdr:rowOff>0</xdr:rowOff>
    </xdr:from>
    <xdr:to>
      <xdr:col>14</xdr:col>
      <xdr:colOff>0</xdr:colOff>
      <xdr:row>34</xdr:row>
      <xdr:rowOff>112986</xdr:rowOff>
    </xdr:to>
    <xdr:sp macro="" textlink="">
      <xdr:nvSpPr>
        <xdr:cNvPr id="19" name="Rectangle 164">
          <a:extLst>
            <a:ext uri="{FF2B5EF4-FFF2-40B4-BE49-F238E27FC236}">
              <a16:creationId xmlns:a16="http://schemas.microsoft.com/office/drawing/2014/main" id="{F2A35AB3-1C23-4E37-90AA-FE715676196C}"/>
            </a:ext>
          </a:extLst>
        </xdr:cNvPr>
        <xdr:cNvSpPr>
          <a:spLocks noChangeArrowheads="1"/>
        </xdr:cNvSpPr>
      </xdr:nvSpPr>
      <xdr:spPr bwMode="auto">
        <a:xfrm>
          <a:off x="1367221" y="3757448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876</xdr:colOff>
      <xdr:row>35</xdr:row>
      <xdr:rowOff>877</xdr:rowOff>
    </xdr:from>
    <xdr:to>
      <xdr:col>14</xdr:col>
      <xdr:colOff>0</xdr:colOff>
      <xdr:row>37</xdr:row>
      <xdr:rowOff>0</xdr:rowOff>
    </xdr:to>
    <xdr:sp macro="" textlink="">
      <xdr:nvSpPr>
        <xdr:cNvPr id="20" name="Rectangle 164">
          <a:extLst>
            <a:ext uri="{FF2B5EF4-FFF2-40B4-BE49-F238E27FC236}">
              <a16:creationId xmlns:a16="http://schemas.microsoft.com/office/drawing/2014/main" id="{804FB5B5-143A-4D13-82D1-BDF45FA61AD9}"/>
            </a:ext>
          </a:extLst>
        </xdr:cNvPr>
        <xdr:cNvSpPr>
          <a:spLocks noChangeArrowheads="1"/>
        </xdr:cNvSpPr>
      </xdr:nvSpPr>
      <xdr:spPr bwMode="auto">
        <a:xfrm>
          <a:off x="1367221" y="398604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37</xdr:row>
      <xdr:rowOff>876</xdr:rowOff>
    </xdr:from>
    <xdr:to>
      <xdr:col>14</xdr:col>
      <xdr:colOff>0</xdr:colOff>
      <xdr:row>39</xdr:row>
      <xdr:rowOff>0</xdr:rowOff>
    </xdr:to>
    <xdr:sp macro="" textlink="">
      <xdr:nvSpPr>
        <xdr:cNvPr id="21" name="Rectangle 164">
          <a:extLst>
            <a:ext uri="{FF2B5EF4-FFF2-40B4-BE49-F238E27FC236}">
              <a16:creationId xmlns:a16="http://schemas.microsoft.com/office/drawing/2014/main" id="{2AE3A00E-8739-4842-88E4-FE5198918898}"/>
            </a:ext>
          </a:extLst>
        </xdr:cNvPr>
        <xdr:cNvSpPr>
          <a:spLocks noChangeArrowheads="1"/>
        </xdr:cNvSpPr>
      </xdr:nvSpPr>
      <xdr:spPr bwMode="auto">
        <a:xfrm>
          <a:off x="1367221" y="4213773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0</xdr:colOff>
      <xdr:row>39</xdr:row>
      <xdr:rowOff>876</xdr:rowOff>
    </xdr:from>
    <xdr:to>
      <xdr:col>13</xdr:col>
      <xdr:colOff>112986</xdr:colOff>
      <xdr:row>41</xdr:row>
      <xdr:rowOff>0</xdr:rowOff>
    </xdr:to>
    <xdr:sp macro="" textlink="">
      <xdr:nvSpPr>
        <xdr:cNvPr id="22" name="Rectangle 164">
          <a:extLst>
            <a:ext uri="{FF2B5EF4-FFF2-40B4-BE49-F238E27FC236}">
              <a16:creationId xmlns:a16="http://schemas.microsoft.com/office/drawing/2014/main" id="{6F55010D-0208-4F9A-A48F-77DFA4925766}"/>
            </a:ext>
          </a:extLst>
        </xdr:cNvPr>
        <xdr:cNvSpPr>
          <a:spLocks noChangeArrowheads="1"/>
        </xdr:cNvSpPr>
      </xdr:nvSpPr>
      <xdr:spPr bwMode="auto">
        <a:xfrm>
          <a:off x="1366345" y="4441497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876</xdr:colOff>
      <xdr:row>41</xdr:row>
      <xdr:rowOff>0</xdr:rowOff>
    </xdr:from>
    <xdr:to>
      <xdr:col>14</xdr:col>
      <xdr:colOff>0</xdr:colOff>
      <xdr:row>42</xdr:row>
      <xdr:rowOff>112986</xdr:rowOff>
    </xdr:to>
    <xdr:sp macro="" textlink="">
      <xdr:nvSpPr>
        <xdr:cNvPr id="23" name="Rectangle 164">
          <a:extLst>
            <a:ext uri="{FF2B5EF4-FFF2-40B4-BE49-F238E27FC236}">
              <a16:creationId xmlns:a16="http://schemas.microsoft.com/office/drawing/2014/main" id="{25C131E6-B355-4571-A2F4-87940B0C372F}"/>
            </a:ext>
          </a:extLst>
        </xdr:cNvPr>
        <xdr:cNvSpPr>
          <a:spLocks noChangeArrowheads="1"/>
        </xdr:cNvSpPr>
      </xdr:nvSpPr>
      <xdr:spPr bwMode="auto">
        <a:xfrm>
          <a:off x="1367221" y="466834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44</xdr:row>
      <xdr:rowOff>0</xdr:rowOff>
    </xdr:from>
    <xdr:to>
      <xdr:col>14</xdr:col>
      <xdr:colOff>0</xdr:colOff>
      <xdr:row>45</xdr:row>
      <xdr:rowOff>112986</xdr:rowOff>
    </xdr:to>
    <xdr:sp macro="" textlink="">
      <xdr:nvSpPr>
        <xdr:cNvPr id="24" name="Rectangle 164">
          <a:extLst>
            <a:ext uri="{FF2B5EF4-FFF2-40B4-BE49-F238E27FC236}">
              <a16:creationId xmlns:a16="http://schemas.microsoft.com/office/drawing/2014/main" id="{E4DF5E0C-2D38-498D-802C-A19DBE947B7C}"/>
            </a:ext>
          </a:extLst>
        </xdr:cNvPr>
        <xdr:cNvSpPr>
          <a:spLocks noChangeArrowheads="1"/>
        </xdr:cNvSpPr>
      </xdr:nvSpPr>
      <xdr:spPr bwMode="auto">
        <a:xfrm>
          <a:off x="1367221" y="50099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112986</xdr:colOff>
      <xdr:row>48</xdr:row>
      <xdr:rowOff>112986</xdr:rowOff>
    </xdr:to>
    <xdr:sp macro="" textlink="">
      <xdr:nvSpPr>
        <xdr:cNvPr id="25" name="Rectangle 164">
          <a:extLst>
            <a:ext uri="{FF2B5EF4-FFF2-40B4-BE49-F238E27FC236}">
              <a16:creationId xmlns:a16="http://schemas.microsoft.com/office/drawing/2014/main" id="{0F58981C-FD43-4D38-8B8A-5D781A3651B0}"/>
            </a:ext>
          </a:extLst>
        </xdr:cNvPr>
        <xdr:cNvSpPr>
          <a:spLocks noChangeArrowheads="1"/>
        </xdr:cNvSpPr>
      </xdr:nvSpPr>
      <xdr:spPr bwMode="auto">
        <a:xfrm>
          <a:off x="1366345" y="5351517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876</xdr:colOff>
      <xdr:row>45</xdr:row>
      <xdr:rowOff>0</xdr:rowOff>
    </xdr:from>
    <xdr:to>
      <xdr:col>12</xdr:col>
      <xdr:colOff>0</xdr:colOff>
      <xdr:row>46</xdr:row>
      <xdr:rowOff>112986</xdr:rowOff>
    </xdr:to>
    <xdr:sp macro="" textlink="">
      <xdr:nvSpPr>
        <xdr:cNvPr id="26" name="Rectangle 164">
          <a:extLst>
            <a:ext uri="{FF2B5EF4-FFF2-40B4-BE49-F238E27FC236}">
              <a16:creationId xmlns:a16="http://schemas.microsoft.com/office/drawing/2014/main" id="{FBA6A241-23C4-4A40-8413-FE9A1BB9F6D7}"/>
            </a:ext>
          </a:extLst>
        </xdr:cNvPr>
        <xdr:cNvSpPr>
          <a:spLocks noChangeArrowheads="1"/>
        </xdr:cNvSpPr>
      </xdr:nvSpPr>
      <xdr:spPr bwMode="auto">
        <a:xfrm>
          <a:off x="1139497" y="5123793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876</xdr:colOff>
      <xdr:row>43</xdr:row>
      <xdr:rowOff>0</xdr:rowOff>
    </xdr:from>
    <xdr:to>
      <xdr:col>12</xdr:col>
      <xdr:colOff>0</xdr:colOff>
      <xdr:row>44</xdr:row>
      <xdr:rowOff>112986</xdr:rowOff>
    </xdr:to>
    <xdr:sp macro="" textlink="">
      <xdr:nvSpPr>
        <xdr:cNvPr id="27" name="Rectangle 164">
          <a:extLst>
            <a:ext uri="{FF2B5EF4-FFF2-40B4-BE49-F238E27FC236}">
              <a16:creationId xmlns:a16="http://schemas.microsoft.com/office/drawing/2014/main" id="{798990C1-2B09-42C2-9324-46398C9EE4AF}"/>
            </a:ext>
          </a:extLst>
        </xdr:cNvPr>
        <xdr:cNvSpPr>
          <a:spLocks noChangeArrowheads="1"/>
        </xdr:cNvSpPr>
      </xdr:nvSpPr>
      <xdr:spPr bwMode="auto">
        <a:xfrm>
          <a:off x="1139497" y="489606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16</xdr:col>
      <xdr:colOff>0</xdr:colOff>
      <xdr:row>34</xdr:row>
      <xdr:rowOff>14014</xdr:rowOff>
    </xdr:from>
    <xdr:to>
      <xdr:col>17</xdr:col>
      <xdr:colOff>112986</xdr:colOff>
      <xdr:row>36</xdr:row>
      <xdr:rowOff>13138</xdr:rowOff>
    </xdr:to>
    <xdr:sp macro="" textlink="">
      <xdr:nvSpPr>
        <xdr:cNvPr id="28" name="Rectangle 164">
          <a:extLst>
            <a:ext uri="{FF2B5EF4-FFF2-40B4-BE49-F238E27FC236}">
              <a16:creationId xmlns:a16="http://schemas.microsoft.com/office/drawing/2014/main" id="{91934CC5-B9D1-4963-AE5F-A6946BC159E7}"/>
            </a:ext>
          </a:extLst>
        </xdr:cNvPr>
        <xdr:cNvSpPr>
          <a:spLocks noChangeArrowheads="1"/>
        </xdr:cNvSpPr>
      </xdr:nvSpPr>
      <xdr:spPr bwMode="auto">
        <a:xfrm>
          <a:off x="1821793" y="388532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876</xdr:colOff>
      <xdr:row>42</xdr:row>
      <xdr:rowOff>105980</xdr:rowOff>
    </xdr:from>
    <xdr:to>
      <xdr:col>18</xdr:col>
      <xdr:colOff>0</xdr:colOff>
      <xdr:row>44</xdr:row>
      <xdr:rowOff>105104</xdr:rowOff>
    </xdr:to>
    <xdr:sp macro="" textlink="">
      <xdr:nvSpPr>
        <xdr:cNvPr id="29" name="Rectangle 164">
          <a:extLst>
            <a:ext uri="{FF2B5EF4-FFF2-40B4-BE49-F238E27FC236}">
              <a16:creationId xmlns:a16="http://schemas.microsoft.com/office/drawing/2014/main" id="{4AD105EC-D2B1-47C8-A0F0-64C8B1158FE9}"/>
            </a:ext>
          </a:extLst>
        </xdr:cNvPr>
        <xdr:cNvSpPr>
          <a:spLocks noChangeArrowheads="1"/>
        </xdr:cNvSpPr>
      </xdr:nvSpPr>
      <xdr:spPr bwMode="auto">
        <a:xfrm>
          <a:off x="1822669" y="4888187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24</xdr:col>
      <xdr:colOff>876</xdr:colOff>
      <xdr:row>43</xdr:row>
      <xdr:rowOff>876</xdr:rowOff>
    </xdr:from>
    <xdr:to>
      <xdr:col>26</xdr:col>
      <xdr:colOff>0</xdr:colOff>
      <xdr:row>45</xdr:row>
      <xdr:rowOff>0</xdr:rowOff>
    </xdr:to>
    <xdr:sp macro="" textlink="">
      <xdr:nvSpPr>
        <xdr:cNvPr id="30" name="Rectangle 164">
          <a:extLst>
            <a:ext uri="{FF2B5EF4-FFF2-40B4-BE49-F238E27FC236}">
              <a16:creationId xmlns:a16="http://schemas.microsoft.com/office/drawing/2014/main" id="{C8C72C19-051E-4073-8749-7EA34F44E3F8}"/>
            </a:ext>
          </a:extLst>
        </xdr:cNvPr>
        <xdr:cNvSpPr>
          <a:spLocks noChangeArrowheads="1"/>
        </xdr:cNvSpPr>
      </xdr:nvSpPr>
      <xdr:spPr bwMode="auto">
        <a:xfrm>
          <a:off x="2733566" y="489694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876</xdr:colOff>
      <xdr:row>34</xdr:row>
      <xdr:rowOff>0</xdr:rowOff>
    </xdr:from>
    <xdr:to>
      <xdr:col>26</xdr:col>
      <xdr:colOff>0</xdr:colOff>
      <xdr:row>35</xdr:row>
      <xdr:rowOff>112986</xdr:rowOff>
    </xdr:to>
    <xdr:sp macro="" textlink="">
      <xdr:nvSpPr>
        <xdr:cNvPr id="31" name="Rectangle 164">
          <a:extLst>
            <a:ext uri="{FF2B5EF4-FFF2-40B4-BE49-F238E27FC236}">
              <a16:creationId xmlns:a16="http://schemas.microsoft.com/office/drawing/2014/main" id="{6D23D5F0-1C77-4C3D-9947-AB2B5DCF1D9B}"/>
            </a:ext>
          </a:extLst>
        </xdr:cNvPr>
        <xdr:cNvSpPr>
          <a:spLocks noChangeArrowheads="1"/>
        </xdr:cNvSpPr>
      </xdr:nvSpPr>
      <xdr:spPr bwMode="auto">
        <a:xfrm>
          <a:off x="2733566" y="387131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26</xdr:col>
      <xdr:colOff>0</xdr:colOff>
      <xdr:row>32</xdr:row>
      <xdr:rowOff>876</xdr:rowOff>
    </xdr:from>
    <xdr:to>
      <xdr:col>27</xdr:col>
      <xdr:colOff>112986</xdr:colOff>
      <xdr:row>34</xdr:row>
      <xdr:rowOff>0</xdr:rowOff>
    </xdr:to>
    <xdr:sp macro="" textlink="">
      <xdr:nvSpPr>
        <xdr:cNvPr id="32" name="Rectangle 164">
          <a:extLst>
            <a:ext uri="{FF2B5EF4-FFF2-40B4-BE49-F238E27FC236}">
              <a16:creationId xmlns:a16="http://schemas.microsoft.com/office/drawing/2014/main" id="{4540DC5D-43E7-42E6-A25B-0C1D6D6870FD}"/>
            </a:ext>
          </a:extLst>
        </xdr:cNvPr>
        <xdr:cNvSpPr>
          <a:spLocks noChangeArrowheads="1"/>
        </xdr:cNvSpPr>
      </xdr:nvSpPr>
      <xdr:spPr bwMode="auto">
        <a:xfrm>
          <a:off x="2960414" y="364446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26</xdr:col>
      <xdr:colOff>0</xdr:colOff>
      <xdr:row>35</xdr:row>
      <xdr:rowOff>113862</xdr:rowOff>
    </xdr:from>
    <xdr:to>
      <xdr:col>27</xdr:col>
      <xdr:colOff>112986</xdr:colOff>
      <xdr:row>37</xdr:row>
      <xdr:rowOff>112985</xdr:rowOff>
    </xdr:to>
    <xdr:sp macro="" textlink="">
      <xdr:nvSpPr>
        <xdr:cNvPr id="33" name="Rectangle 164">
          <a:extLst>
            <a:ext uri="{FF2B5EF4-FFF2-40B4-BE49-F238E27FC236}">
              <a16:creationId xmlns:a16="http://schemas.microsoft.com/office/drawing/2014/main" id="{FBA098F0-20A6-4558-93A7-55A73393F907}"/>
            </a:ext>
          </a:extLst>
        </xdr:cNvPr>
        <xdr:cNvSpPr>
          <a:spLocks noChangeArrowheads="1"/>
        </xdr:cNvSpPr>
      </xdr:nvSpPr>
      <xdr:spPr bwMode="auto">
        <a:xfrm>
          <a:off x="2960414" y="409903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876</xdr:colOff>
      <xdr:row>40</xdr:row>
      <xdr:rowOff>876</xdr:rowOff>
    </xdr:from>
    <xdr:to>
      <xdr:col>28</xdr:col>
      <xdr:colOff>0</xdr:colOff>
      <xdr:row>42</xdr:row>
      <xdr:rowOff>0</xdr:rowOff>
    </xdr:to>
    <xdr:sp macro="" textlink="">
      <xdr:nvSpPr>
        <xdr:cNvPr id="34" name="Rectangle 164">
          <a:extLst>
            <a:ext uri="{FF2B5EF4-FFF2-40B4-BE49-F238E27FC236}">
              <a16:creationId xmlns:a16="http://schemas.microsoft.com/office/drawing/2014/main" id="{B018EF64-E039-4719-823B-2FB7B31440D7}"/>
            </a:ext>
          </a:extLst>
        </xdr:cNvPr>
        <xdr:cNvSpPr>
          <a:spLocks noChangeArrowheads="1"/>
        </xdr:cNvSpPr>
      </xdr:nvSpPr>
      <xdr:spPr bwMode="auto">
        <a:xfrm>
          <a:off x="2961290" y="455535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26</xdr:col>
      <xdr:colOff>0</xdr:colOff>
      <xdr:row>46</xdr:row>
      <xdr:rowOff>876</xdr:rowOff>
    </xdr:from>
    <xdr:to>
      <xdr:col>27</xdr:col>
      <xdr:colOff>112986</xdr:colOff>
      <xdr:row>48</xdr:row>
      <xdr:rowOff>0</xdr:rowOff>
    </xdr:to>
    <xdr:sp macro="" textlink="">
      <xdr:nvSpPr>
        <xdr:cNvPr id="35" name="Rectangle 164">
          <a:extLst>
            <a:ext uri="{FF2B5EF4-FFF2-40B4-BE49-F238E27FC236}">
              <a16:creationId xmlns:a16="http://schemas.microsoft.com/office/drawing/2014/main" id="{2A8135DB-D24C-4FED-A9B3-0A53728AF4B8}"/>
            </a:ext>
          </a:extLst>
        </xdr:cNvPr>
        <xdr:cNvSpPr>
          <a:spLocks noChangeArrowheads="1"/>
        </xdr:cNvSpPr>
      </xdr:nvSpPr>
      <xdr:spPr bwMode="auto">
        <a:xfrm>
          <a:off x="2960414" y="52385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876</xdr:colOff>
      <xdr:row>47</xdr:row>
      <xdr:rowOff>0</xdr:rowOff>
    </xdr:from>
    <xdr:to>
      <xdr:col>30</xdr:col>
      <xdr:colOff>0</xdr:colOff>
      <xdr:row>48</xdr:row>
      <xdr:rowOff>112986</xdr:rowOff>
    </xdr:to>
    <xdr:sp macro="" textlink="">
      <xdr:nvSpPr>
        <xdr:cNvPr id="36" name="Rectangle 164">
          <a:extLst>
            <a:ext uri="{FF2B5EF4-FFF2-40B4-BE49-F238E27FC236}">
              <a16:creationId xmlns:a16="http://schemas.microsoft.com/office/drawing/2014/main" id="{C627DEA8-11D1-419C-B870-BF927306333D}"/>
            </a:ext>
          </a:extLst>
        </xdr:cNvPr>
        <xdr:cNvSpPr>
          <a:spLocks noChangeArrowheads="1"/>
        </xdr:cNvSpPr>
      </xdr:nvSpPr>
      <xdr:spPr bwMode="auto">
        <a:xfrm>
          <a:off x="3189014" y="5351517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876</xdr:colOff>
      <xdr:row>44</xdr:row>
      <xdr:rowOff>0</xdr:rowOff>
    </xdr:from>
    <xdr:to>
      <xdr:col>30</xdr:col>
      <xdr:colOff>0</xdr:colOff>
      <xdr:row>45</xdr:row>
      <xdr:rowOff>112986</xdr:rowOff>
    </xdr:to>
    <xdr:sp macro="" textlink="">
      <xdr:nvSpPr>
        <xdr:cNvPr id="37" name="Rectangle 164">
          <a:extLst>
            <a:ext uri="{FF2B5EF4-FFF2-40B4-BE49-F238E27FC236}">
              <a16:creationId xmlns:a16="http://schemas.microsoft.com/office/drawing/2014/main" id="{B3FD9B9A-FDC5-47B4-AC14-FF8ADE92C0EB}"/>
            </a:ext>
          </a:extLst>
        </xdr:cNvPr>
        <xdr:cNvSpPr>
          <a:spLocks noChangeArrowheads="1"/>
        </xdr:cNvSpPr>
      </xdr:nvSpPr>
      <xdr:spPr bwMode="auto">
        <a:xfrm>
          <a:off x="3189014" y="50099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0</xdr:colOff>
      <xdr:row>41</xdr:row>
      <xdr:rowOff>0</xdr:rowOff>
    </xdr:from>
    <xdr:to>
      <xdr:col>29</xdr:col>
      <xdr:colOff>112986</xdr:colOff>
      <xdr:row>42</xdr:row>
      <xdr:rowOff>112986</xdr:rowOff>
    </xdr:to>
    <xdr:sp macro="" textlink="">
      <xdr:nvSpPr>
        <xdr:cNvPr id="38" name="Rectangle 164">
          <a:extLst>
            <a:ext uri="{FF2B5EF4-FFF2-40B4-BE49-F238E27FC236}">
              <a16:creationId xmlns:a16="http://schemas.microsoft.com/office/drawing/2014/main" id="{8AC69519-D9A8-4C28-9FCF-06A91238CE89}"/>
            </a:ext>
          </a:extLst>
        </xdr:cNvPr>
        <xdr:cNvSpPr>
          <a:spLocks noChangeArrowheads="1"/>
        </xdr:cNvSpPr>
      </xdr:nvSpPr>
      <xdr:spPr bwMode="auto">
        <a:xfrm>
          <a:off x="3188138" y="466834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39</xdr:row>
      <xdr:rowOff>0</xdr:rowOff>
    </xdr:from>
    <xdr:to>
      <xdr:col>29</xdr:col>
      <xdr:colOff>112986</xdr:colOff>
      <xdr:row>40</xdr:row>
      <xdr:rowOff>112986</xdr:rowOff>
    </xdr:to>
    <xdr:sp macro="" textlink="">
      <xdr:nvSpPr>
        <xdr:cNvPr id="39" name="Rectangle 164">
          <a:extLst>
            <a:ext uri="{FF2B5EF4-FFF2-40B4-BE49-F238E27FC236}">
              <a16:creationId xmlns:a16="http://schemas.microsoft.com/office/drawing/2014/main" id="{B774E5BE-8853-4750-A3A2-DC7F2F7F94F1}"/>
            </a:ext>
          </a:extLst>
        </xdr:cNvPr>
        <xdr:cNvSpPr>
          <a:spLocks noChangeArrowheads="1"/>
        </xdr:cNvSpPr>
      </xdr:nvSpPr>
      <xdr:spPr bwMode="auto">
        <a:xfrm>
          <a:off x="3188138" y="444062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876</xdr:colOff>
      <xdr:row>37</xdr:row>
      <xdr:rowOff>876</xdr:rowOff>
    </xdr:from>
    <xdr:to>
      <xdr:col>30</xdr:col>
      <xdr:colOff>0</xdr:colOff>
      <xdr:row>39</xdr:row>
      <xdr:rowOff>0</xdr:rowOff>
    </xdr:to>
    <xdr:sp macro="" textlink="">
      <xdr:nvSpPr>
        <xdr:cNvPr id="40" name="Rectangle 164">
          <a:extLst>
            <a:ext uri="{FF2B5EF4-FFF2-40B4-BE49-F238E27FC236}">
              <a16:creationId xmlns:a16="http://schemas.microsoft.com/office/drawing/2014/main" id="{26066F6B-7629-4CAC-BA9E-40EA1B5F36F7}"/>
            </a:ext>
          </a:extLst>
        </xdr:cNvPr>
        <xdr:cNvSpPr>
          <a:spLocks noChangeArrowheads="1"/>
        </xdr:cNvSpPr>
      </xdr:nvSpPr>
      <xdr:spPr bwMode="auto">
        <a:xfrm>
          <a:off x="3189014" y="4213773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876</xdr:colOff>
      <xdr:row>34</xdr:row>
      <xdr:rowOff>113862</xdr:rowOff>
    </xdr:from>
    <xdr:to>
      <xdr:col>30</xdr:col>
      <xdr:colOff>0</xdr:colOff>
      <xdr:row>36</xdr:row>
      <xdr:rowOff>112986</xdr:rowOff>
    </xdr:to>
    <xdr:sp macro="" textlink="">
      <xdr:nvSpPr>
        <xdr:cNvPr id="41" name="Rectangle 164">
          <a:extLst>
            <a:ext uri="{FF2B5EF4-FFF2-40B4-BE49-F238E27FC236}">
              <a16:creationId xmlns:a16="http://schemas.microsoft.com/office/drawing/2014/main" id="{D7FF8938-7F11-474F-B496-A5F58B901973}"/>
            </a:ext>
          </a:extLst>
        </xdr:cNvPr>
        <xdr:cNvSpPr>
          <a:spLocks noChangeArrowheads="1"/>
        </xdr:cNvSpPr>
      </xdr:nvSpPr>
      <xdr:spPr bwMode="auto">
        <a:xfrm>
          <a:off x="3189014" y="398517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876</xdr:colOff>
      <xdr:row>33</xdr:row>
      <xdr:rowOff>876</xdr:rowOff>
    </xdr:from>
    <xdr:to>
      <xdr:col>30</xdr:col>
      <xdr:colOff>0</xdr:colOff>
      <xdr:row>34</xdr:row>
      <xdr:rowOff>113862</xdr:rowOff>
    </xdr:to>
    <xdr:sp macro="" textlink="">
      <xdr:nvSpPr>
        <xdr:cNvPr id="42" name="Rectangle 164">
          <a:extLst>
            <a:ext uri="{FF2B5EF4-FFF2-40B4-BE49-F238E27FC236}">
              <a16:creationId xmlns:a16="http://schemas.microsoft.com/office/drawing/2014/main" id="{FF72B097-1085-4634-A9E6-25B95E6E8C09}"/>
            </a:ext>
          </a:extLst>
        </xdr:cNvPr>
        <xdr:cNvSpPr>
          <a:spLocks noChangeArrowheads="1"/>
        </xdr:cNvSpPr>
      </xdr:nvSpPr>
      <xdr:spPr bwMode="auto">
        <a:xfrm>
          <a:off x="3189014" y="375832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876</xdr:colOff>
      <xdr:row>31</xdr:row>
      <xdr:rowOff>876</xdr:rowOff>
    </xdr:from>
    <xdr:to>
      <xdr:col>30</xdr:col>
      <xdr:colOff>0</xdr:colOff>
      <xdr:row>33</xdr:row>
      <xdr:rowOff>0</xdr:rowOff>
    </xdr:to>
    <xdr:sp macro="" textlink="">
      <xdr:nvSpPr>
        <xdr:cNvPr id="43" name="Rectangle 164">
          <a:extLst>
            <a:ext uri="{FF2B5EF4-FFF2-40B4-BE49-F238E27FC236}">
              <a16:creationId xmlns:a16="http://schemas.microsoft.com/office/drawing/2014/main" id="{2B6CF206-5481-4C26-8FFC-63EFDD0E35E0}"/>
            </a:ext>
          </a:extLst>
        </xdr:cNvPr>
        <xdr:cNvSpPr>
          <a:spLocks noChangeArrowheads="1"/>
        </xdr:cNvSpPr>
      </xdr:nvSpPr>
      <xdr:spPr bwMode="auto">
        <a:xfrm>
          <a:off x="3189014" y="353060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30</xdr:col>
      <xdr:colOff>876</xdr:colOff>
      <xdr:row>45</xdr:row>
      <xdr:rowOff>876</xdr:rowOff>
    </xdr:from>
    <xdr:to>
      <xdr:col>32</xdr:col>
      <xdr:colOff>0</xdr:colOff>
      <xdr:row>47</xdr:row>
      <xdr:rowOff>0</xdr:rowOff>
    </xdr:to>
    <xdr:sp macro="" textlink="">
      <xdr:nvSpPr>
        <xdr:cNvPr id="44" name="Rectangle 164">
          <a:extLst>
            <a:ext uri="{FF2B5EF4-FFF2-40B4-BE49-F238E27FC236}">
              <a16:creationId xmlns:a16="http://schemas.microsoft.com/office/drawing/2014/main" id="{AE78AEE0-6F6B-4CBF-A898-0CE37AF5060E}"/>
            </a:ext>
          </a:extLst>
        </xdr:cNvPr>
        <xdr:cNvSpPr>
          <a:spLocks noChangeArrowheads="1"/>
        </xdr:cNvSpPr>
      </xdr:nvSpPr>
      <xdr:spPr bwMode="auto">
        <a:xfrm>
          <a:off x="3416738" y="512466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0</xdr:colOff>
      <xdr:row>29</xdr:row>
      <xdr:rowOff>876</xdr:rowOff>
    </xdr:from>
    <xdr:to>
      <xdr:col>29</xdr:col>
      <xdr:colOff>112986</xdr:colOff>
      <xdr:row>31</xdr:row>
      <xdr:rowOff>0</xdr:rowOff>
    </xdr:to>
    <xdr:sp macro="" textlink="">
      <xdr:nvSpPr>
        <xdr:cNvPr id="45" name="Rectangle 164">
          <a:extLst>
            <a:ext uri="{FF2B5EF4-FFF2-40B4-BE49-F238E27FC236}">
              <a16:creationId xmlns:a16="http://schemas.microsoft.com/office/drawing/2014/main" id="{83F2959D-DD02-4508-B8F1-616A7828D60F}"/>
            </a:ext>
          </a:extLst>
        </xdr:cNvPr>
        <xdr:cNvSpPr>
          <a:spLocks noChangeArrowheads="1"/>
        </xdr:cNvSpPr>
      </xdr:nvSpPr>
      <xdr:spPr bwMode="auto">
        <a:xfrm>
          <a:off x="3188138" y="330287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876</xdr:colOff>
      <xdr:row>28</xdr:row>
      <xdr:rowOff>0</xdr:rowOff>
    </xdr:from>
    <xdr:to>
      <xdr:col>28</xdr:col>
      <xdr:colOff>0</xdr:colOff>
      <xdr:row>29</xdr:row>
      <xdr:rowOff>112986</xdr:rowOff>
    </xdr:to>
    <xdr:sp macro="" textlink="">
      <xdr:nvSpPr>
        <xdr:cNvPr id="46" name="Rectangle 164">
          <a:extLst>
            <a:ext uri="{FF2B5EF4-FFF2-40B4-BE49-F238E27FC236}">
              <a16:creationId xmlns:a16="http://schemas.microsoft.com/office/drawing/2014/main" id="{4FB290E4-0ABF-4711-A93C-049695D5FA6B}"/>
            </a:ext>
          </a:extLst>
        </xdr:cNvPr>
        <xdr:cNvSpPr>
          <a:spLocks noChangeArrowheads="1"/>
        </xdr:cNvSpPr>
      </xdr:nvSpPr>
      <xdr:spPr bwMode="auto">
        <a:xfrm>
          <a:off x="2961290" y="3188138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876</xdr:colOff>
      <xdr:row>26</xdr:row>
      <xdr:rowOff>0</xdr:rowOff>
    </xdr:from>
    <xdr:to>
      <xdr:col>26</xdr:col>
      <xdr:colOff>0</xdr:colOff>
      <xdr:row>27</xdr:row>
      <xdr:rowOff>112986</xdr:rowOff>
    </xdr:to>
    <xdr:sp macro="" textlink="">
      <xdr:nvSpPr>
        <xdr:cNvPr id="47" name="Rectangle 164">
          <a:extLst>
            <a:ext uri="{FF2B5EF4-FFF2-40B4-BE49-F238E27FC236}">
              <a16:creationId xmlns:a16="http://schemas.microsoft.com/office/drawing/2014/main" id="{346056AB-6864-4F9D-9E16-224115FB877E}"/>
            </a:ext>
          </a:extLst>
        </xdr:cNvPr>
        <xdr:cNvSpPr>
          <a:spLocks noChangeArrowheads="1"/>
        </xdr:cNvSpPr>
      </xdr:nvSpPr>
      <xdr:spPr bwMode="auto">
        <a:xfrm>
          <a:off x="2733566" y="296041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26</xdr:col>
      <xdr:colOff>0</xdr:colOff>
      <xdr:row>24</xdr:row>
      <xdr:rowOff>876</xdr:rowOff>
    </xdr:from>
    <xdr:to>
      <xdr:col>27</xdr:col>
      <xdr:colOff>112986</xdr:colOff>
      <xdr:row>26</xdr:row>
      <xdr:rowOff>0</xdr:rowOff>
    </xdr:to>
    <xdr:sp macro="" textlink="">
      <xdr:nvSpPr>
        <xdr:cNvPr id="48" name="Rectangle 164">
          <a:extLst>
            <a:ext uri="{FF2B5EF4-FFF2-40B4-BE49-F238E27FC236}">
              <a16:creationId xmlns:a16="http://schemas.microsoft.com/office/drawing/2014/main" id="{E9682965-8475-4282-80CE-C61AF555AFD3}"/>
            </a:ext>
          </a:extLst>
        </xdr:cNvPr>
        <xdr:cNvSpPr>
          <a:spLocks noChangeArrowheads="1"/>
        </xdr:cNvSpPr>
      </xdr:nvSpPr>
      <xdr:spPr bwMode="auto">
        <a:xfrm>
          <a:off x="2960414" y="273356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29</xdr:col>
      <xdr:colOff>112986</xdr:colOff>
      <xdr:row>26</xdr:row>
      <xdr:rowOff>112986</xdr:rowOff>
    </xdr:to>
    <xdr:sp macro="" textlink="">
      <xdr:nvSpPr>
        <xdr:cNvPr id="49" name="Rectangle 164">
          <a:extLst>
            <a:ext uri="{FF2B5EF4-FFF2-40B4-BE49-F238E27FC236}">
              <a16:creationId xmlns:a16="http://schemas.microsoft.com/office/drawing/2014/main" id="{620C7B90-1116-477D-96D6-B67226264FB9}"/>
            </a:ext>
          </a:extLst>
        </xdr:cNvPr>
        <xdr:cNvSpPr>
          <a:spLocks noChangeArrowheads="1"/>
        </xdr:cNvSpPr>
      </xdr:nvSpPr>
      <xdr:spPr bwMode="auto">
        <a:xfrm>
          <a:off x="3188138" y="284655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876</xdr:colOff>
      <xdr:row>23</xdr:row>
      <xdr:rowOff>876</xdr:rowOff>
    </xdr:from>
    <xdr:to>
      <xdr:col>30</xdr:col>
      <xdr:colOff>0</xdr:colOff>
      <xdr:row>25</xdr:row>
      <xdr:rowOff>0</xdr:rowOff>
    </xdr:to>
    <xdr:sp macro="" textlink="">
      <xdr:nvSpPr>
        <xdr:cNvPr id="50" name="Rectangle 164">
          <a:extLst>
            <a:ext uri="{FF2B5EF4-FFF2-40B4-BE49-F238E27FC236}">
              <a16:creationId xmlns:a16="http://schemas.microsoft.com/office/drawing/2014/main" id="{3C37F7A4-6573-45FB-9558-6D93275C963C}"/>
            </a:ext>
          </a:extLst>
        </xdr:cNvPr>
        <xdr:cNvSpPr>
          <a:spLocks noChangeArrowheads="1"/>
        </xdr:cNvSpPr>
      </xdr:nvSpPr>
      <xdr:spPr bwMode="auto">
        <a:xfrm>
          <a:off x="3189014" y="261970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876</xdr:colOff>
      <xdr:row>21</xdr:row>
      <xdr:rowOff>877</xdr:rowOff>
    </xdr:from>
    <xdr:to>
      <xdr:col>30</xdr:col>
      <xdr:colOff>0</xdr:colOff>
      <xdr:row>23</xdr:row>
      <xdr:rowOff>0</xdr:rowOff>
    </xdr:to>
    <xdr:sp macro="" textlink="">
      <xdr:nvSpPr>
        <xdr:cNvPr id="51" name="Rectangle 164">
          <a:extLst>
            <a:ext uri="{FF2B5EF4-FFF2-40B4-BE49-F238E27FC236}">
              <a16:creationId xmlns:a16="http://schemas.microsoft.com/office/drawing/2014/main" id="{538B9C90-CDFC-4771-880C-3E6A76D9C47C}"/>
            </a:ext>
          </a:extLst>
        </xdr:cNvPr>
        <xdr:cNvSpPr>
          <a:spLocks noChangeArrowheads="1"/>
        </xdr:cNvSpPr>
      </xdr:nvSpPr>
      <xdr:spPr bwMode="auto">
        <a:xfrm>
          <a:off x="3189014" y="239198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876</xdr:colOff>
      <xdr:row>19</xdr:row>
      <xdr:rowOff>0</xdr:rowOff>
    </xdr:from>
    <xdr:to>
      <xdr:col>30</xdr:col>
      <xdr:colOff>0</xdr:colOff>
      <xdr:row>20</xdr:row>
      <xdr:rowOff>112986</xdr:rowOff>
    </xdr:to>
    <xdr:sp macro="" textlink="">
      <xdr:nvSpPr>
        <xdr:cNvPr id="52" name="Rectangle 164">
          <a:extLst>
            <a:ext uri="{FF2B5EF4-FFF2-40B4-BE49-F238E27FC236}">
              <a16:creationId xmlns:a16="http://schemas.microsoft.com/office/drawing/2014/main" id="{5F79D403-50A6-4B3C-B302-4D2EA3F12C4D}"/>
            </a:ext>
          </a:extLst>
        </xdr:cNvPr>
        <xdr:cNvSpPr>
          <a:spLocks noChangeArrowheads="1"/>
        </xdr:cNvSpPr>
      </xdr:nvSpPr>
      <xdr:spPr bwMode="auto">
        <a:xfrm>
          <a:off x="3189014" y="216337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13</xdr:row>
      <xdr:rowOff>876</xdr:rowOff>
    </xdr:from>
    <xdr:to>
      <xdr:col>29</xdr:col>
      <xdr:colOff>112986</xdr:colOff>
      <xdr:row>15</xdr:row>
      <xdr:rowOff>0</xdr:rowOff>
    </xdr:to>
    <xdr:sp macro="" textlink="">
      <xdr:nvSpPr>
        <xdr:cNvPr id="53" name="Rectangle 164">
          <a:extLst>
            <a:ext uri="{FF2B5EF4-FFF2-40B4-BE49-F238E27FC236}">
              <a16:creationId xmlns:a16="http://schemas.microsoft.com/office/drawing/2014/main" id="{ECB26844-2405-4808-8F9E-7F085057A8E7}"/>
            </a:ext>
          </a:extLst>
        </xdr:cNvPr>
        <xdr:cNvSpPr>
          <a:spLocks noChangeArrowheads="1"/>
        </xdr:cNvSpPr>
      </xdr:nvSpPr>
      <xdr:spPr bwMode="auto">
        <a:xfrm>
          <a:off x="3188138" y="1481083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876</xdr:colOff>
      <xdr:row>17</xdr:row>
      <xdr:rowOff>0</xdr:rowOff>
    </xdr:from>
    <xdr:to>
      <xdr:col>32</xdr:col>
      <xdr:colOff>0</xdr:colOff>
      <xdr:row>18</xdr:row>
      <xdr:rowOff>112986</xdr:rowOff>
    </xdr:to>
    <xdr:sp macro="" textlink="">
      <xdr:nvSpPr>
        <xdr:cNvPr id="54" name="Rectangle 164">
          <a:extLst>
            <a:ext uri="{FF2B5EF4-FFF2-40B4-BE49-F238E27FC236}">
              <a16:creationId xmlns:a16="http://schemas.microsoft.com/office/drawing/2014/main" id="{A5D7E4C5-F846-45D9-89F8-AF149EDA5C0B}"/>
            </a:ext>
          </a:extLst>
        </xdr:cNvPr>
        <xdr:cNvSpPr>
          <a:spLocks noChangeArrowheads="1"/>
        </xdr:cNvSpPr>
      </xdr:nvSpPr>
      <xdr:spPr bwMode="auto">
        <a:xfrm>
          <a:off x="3416738" y="193565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30</xdr:col>
      <xdr:colOff>876</xdr:colOff>
      <xdr:row>15</xdr:row>
      <xdr:rowOff>0</xdr:rowOff>
    </xdr:from>
    <xdr:to>
      <xdr:col>32</xdr:col>
      <xdr:colOff>0</xdr:colOff>
      <xdr:row>16</xdr:row>
      <xdr:rowOff>112986</xdr:rowOff>
    </xdr:to>
    <xdr:sp macro="" textlink="">
      <xdr:nvSpPr>
        <xdr:cNvPr id="55" name="Rectangle 164">
          <a:extLst>
            <a:ext uri="{FF2B5EF4-FFF2-40B4-BE49-F238E27FC236}">
              <a16:creationId xmlns:a16="http://schemas.microsoft.com/office/drawing/2014/main" id="{391A5DA3-9E48-495E-8F55-17958A0779A0}"/>
            </a:ext>
          </a:extLst>
        </xdr:cNvPr>
        <xdr:cNvSpPr>
          <a:spLocks noChangeArrowheads="1"/>
        </xdr:cNvSpPr>
      </xdr:nvSpPr>
      <xdr:spPr bwMode="auto">
        <a:xfrm>
          <a:off x="3416738" y="17079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876</xdr:colOff>
      <xdr:row>19</xdr:row>
      <xdr:rowOff>113862</xdr:rowOff>
    </xdr:from>
    <xdr:to>
      <xdr:col>28</xdr:col>
      <xdr:colOff>0</xdr:colOff>
      <xdr:row>21</xdr:row>
      <xdr:rowOff>112986</xdr:rowOff>
    </xdr:to>
    <xdr:sp macro="" textlink="">
      <xdr:nvSpPr>
        <xdr:cNvPr id="56" name="Rectangle 164">
          <a:extLst>
            <a:ext uri="{FF2B5EF4-FFF2-40B4-BE49-F238E27FC236}">
              <a16:creationId xmlns:a16="http://schemas.microsoft.com/office/drawing/2014/main" id="{FE0E7D7E-FE37-4E7C-97D8-BC92D0D17947}"/>
            </a:ext>
          </a:extLst>
        </xdr:cNvPr>
        <xdr:cNvSpPr>
          <a:spLocks noChangeArrowheads="1"/>
        </xdr:cNvSpPr>
      </xdr:nvSpPr>
      <xdr:spPr bwMode="auto">
        <a:xfrm>
          <a:off x="2961290" y="227724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26</xdr:col>
      <xdr:colOff>876</xdr:colOff>
      <xdr:row>14</xdr:row>
      <xdr:rowOff>876</xdr:rowOff>
    </xdr:from>
    <xdr:to>
      <xdr:col>28</xdr:col>
      <xdr:colOff>0</xdr:colOff>
      <xdr:row>16</xdr:row>
      <xdr:rowOff>0</xdr:rowOff>
    </xdr:to>
    <xdr:sp macro="" textlink="">
      <xdr:nvSpPr>
        <xdr:cNvPr id="57" name="Rectangle 164">
          <a:extLst>
            <a:ext uri="{FF2B5EF4-FFF2-40B4-BE49-F238E27FC236}">
              <a16:creationId xmlns:a16="http://schemas.microsoft.com/office/drawing/2014/main" id="{B47E7C98-8C1E-4890-8151-66559A89C2DD}"/>
            </a:ext>
          </a:extLst>
        </xdr:cNvPr>
        <xdr:cNvSpPr>
          <a:spLocks noChangeArrowheads="1"/>
        </xdr:cNvSpPr>
      </xdr:nvSpPr>
      <xdr:spPr bwMode="auto">
        <a:xfrm>
          <a:off x="2961290" y="159494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876</xdr:colOff>
      <xdr:row>17</xdr:row>
      <xdr:rowOff>876</xdr:rowOff>
    </xdr:from>
    <xdr:to>
      <xdr:col>26</xdr:col>
      <xdr:colOff>0</xdr:colOff>
      <xdr:row>19</xdr:row>
      <xdr:rowOff>0</xdr:rowOff>
    </xdr:to>
    <xdr:sp macro="" textlink="">
      <xdr:nvSpPr>
        <xdr:cNvPr id="58" name="Rectangle 164">
          <a:extLst>
            <a:ext uri="{FF2B5EF4-FFF2-40B4-BE49-F238E27FC236}">
              <a16:creationId xmlns:a16="http://schemas.microsoft.com/office/drawing/2014/main" id="{5A76CC66-8DA5-4E6E-81B1-F193F1BCF489}"/>
            </a:ext>
          </a:extLst>
        </xdr:cNvPr>
        <xdr:cNvSpPr>
          <a:spLocks noChangeArrowheads="1"/>
        </xdr:cNvSpPr>
      </xdr:nvSpPr>
      <xdr:spPr bwMode="auto">
        <a:xfrm>
          <a:off x="2733566" y="19365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56</xdr:col>
      <xdr:colOff>876</xdr:colOff>
      <xdr:row>16</xdr:row>
      <xdr:rowOff>0</xdr:rowOff>
    </xdr:from>
    <xdr:to>
      <xdr:col>58</xdr:col>
      <xdr:colOff>0</xdr:colOff>
      <xdr:row>17</xdr:row>
      <xdr:rowOff>112986</xdr:rowOff>
    </xdr:to>
    <xdr:sp macro="" textlink="">
      <xdr:nvSpPr>
        <xdr:cNvPr id="61" name="Rectangle 164">
          <a:extLst>
            <a:ext uri="{FF2B5EF4-FFF2-40B4-BE49-F238E27FC236}">
              <a16:creationId xmlns:a16="http://schemas.microsoft.com/office/drawing/2014/main" id="{E76F2763-A0B9-47A4-AD4A-C6D8B098CD10}"/>
            </a:ext>
          </a:extLst>
        </xdr:cNvPr>
        <xdr:cNvSpPr>
          <a:spLocks noChangeArrowheads="1"/>
        </xdr:cNvSpPr>
      </xdr:nvSpPr>
      <xdr:spPr bwMode="auto">
        <a:xfrm>
          <a:off x="6377152" y="1821793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58</xdr:col>
      <xdr:colOff>0</xdr:colOff>
      <xdr:row>17</xdr:row>
      <xdr:rowOff>876</xdr:rowOff>
    </xdr:from>
    <xdr:to>
      <xdr:col>59</xdr:col>
      <xdr:colOff>112986</xdr:colOff>
      <xdr:row>19</xdr:row>
      <xdr:rowOff>0</xdr:rowOff>
    </xdr:to>
    <xdr:sp macro="" textlink="">
      <xdr:nvSpPr>
        <xdr:cNvPr id="62" name="Rectangle 164">
          <a:extLst>
            <a:ext uri="{FF2B5EF4-FFF2-40B4-BE49-F238E27FC236}">
              <a16:creationId xmlns:a16="http://schemas.microsoft.com/office/drawing/2014/main" id="{281D4C53-06BA-46C1-B0C8-CBB95DB27AB3}"/>
            </a:ext>
          </a:extLst>
        </xdr:cNvPr>
        <xdr:cNvSpPr>
          <a:spLocks noChangeArrowheads="1"/>
        </xdr:cNvSpPr>
      </xdr:nvSpPr>
      <xdr:spPr bwMode="auto">
        <a:xfrm>
          <a:off x="6604000" y="19365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58</xdr:col>
      <xdr:colOff>876</xdr:colOff>
      <xdr:row>23</xdr:row>
      <xdr:rowOff>876</xdr:rowOff>
    </xdr:from>
    <xdr:to>
      <xdr:col>60</xdr:col>
      <xdr:colOff>0</xdr:colOff>
      <xdr:row>25</xdr:row>
      <xdr:rowOff>0</xdr:rowOff>
    </xdr:to>
    <xdr:sp macro="" textlink="">
      <xdr:nvSpPr>
        <xdr:cNvPr id="63" name="Rectangle 164">
          <a:extLst>
            <a:ext uri="{FF2B5EF4-FFF2-40B4-BE49-F238E27FC236}">
              <a16:creationId xmlns:a16="http://schemas.microsoft.com/office/drawing/2014/main" id="{E657A61C-BC60-473B-AC2F-DB7672CB5B2E}"/>
            </a:ext>
          </a:extLst>
        </xdr:cNvPr>
        <xdr:cNvSpPr>
          <a:spLocks noChangeArrowheads="1"/>
        </xdr:cNvSpPr>
      </xdr:nvSpPr>
      <xdr:spPr bwMode="auto">
        <a:xfrm>
          <a:off x="6604876" y="261970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56</xdr:col>
      <xdr:colOff>0</xdr:colOff>
      <xdr:row>24</xdr:row>
      <xdr:rowOff>0</xdr:rowOff>
    </xdr:from>
    <xdr:to>
      <xdr:col>57</xdr:col>
      <xdr:colOff>112986</xdr:colOff>
      <xdr:row>25</xdr:row>
      <xdr:rowOff>112986</xdr:rowOff>
    </xdr:to>
    <xdr:sp macro="" textlink="">
      <xdr:nvSpPr>
        <xdr:cNvPr id="64" name="Rectangle 164">
          <a:extLst>
            <a:ext uri="{FF2B5EF4-FFF2-40B4-BE49-F238E27FC236}">
              <a16:creationId xmlns:a16="http://schemas.microsoft.com/office/drawing/2014/main" id="{4303C0CF-F0EB-4875-A2AC-EF3F8D4D93B2}"/>
            </a:ext>
          </a:extLst>
        </xdr:cNvPr>
        <xdr:cNvSpPr>
          <a:spLocks noChangeArrowheads="1"/>
        </xdr:cNvSpPr>
      </xdr:nvSpPr>
      <xdr:spPr bwMode="auto">
        <a:xfrm>
          <a:off x="6376276" y="273269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56</xdr:col>
      <xdr:colOff>0</xdr:colOff>
      <xdr:row>22</xdr:row>
      <xdr:rowOff>0</xdr:rowOff>
    </xdr:from>
    <xdr:to>
      <xdr:col>57</xdr:col>
      <xdr:colOff>112986</xdr:colOff>
      <xdr:row>23</xdr:row>
      <xdr:rowOff>112986</xdr:rowOff>
    </xdr:to>
    <xdr:sp macro="" textlink="">
      <xdr:nvSpPr>
        <xdr:cNvPr id="65" name="Rectangle 164">
          <a:extLst>
            <a:ext uri="{FF2B5EF4-FFF2-40B4-BE49-F238E27FC236}">
              <a16:creationId xmlns:a16="http://schemas.microsoft.com/office/drawing/2014/main" id="{B014FE14-4891-473A-B5B2-E3E2E181D3F2}"/>
            </a:ext>
          </a:extLst>
        </xdr:cNvPr>
        <xdr:cNvSpPr>
          <a:spLocks noChangeArrowheads="1"/>
        </xdr:cNvSpPr>
      </xdr:nvSpPr>
      <xdr:spPr bwMode="auto">
        <a:xfrm>
          <a:off x="6376276" y="250496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56</xdr:col>
      <xdr:colOff>0</xdr:colOff>
      <xdr:row>26</xdr:row>
      <xdr:rowOff>876</xdr:rowOff>
    </xdr:from>
    <xdr:to>
      <xdr:col>57</xdr:col>
      <xdr:colOff>112986</xdr:colOff>
      <xdr:row>28</xdr:row>
      <xdr:rowOff>0</xdr:rowOff>
    </xdr:to>
    <xdr:sp macro="" textlink="">
      <xdr:nvSpPr>
        <xdr:cNvPr id="66" name="Rectangle 164">
          <a:extLst>
            <a:ext uri="{FF2B5EF4-FFF2-40B4-BE49-F238E27FC236}">
              <a16:creationId xmlns:a16="http://schemas.microsoft.com/office/drawing/2014/main" id="{81EA7F68-9E05-41A7-9389-CB500EDD85BA}"/>
            </a:ext>
          </a:extLst>
        </xdr:cNvPr>
        <xdr:cNvSpPr>
          <a:spLocks noChangeArrowheads="1"/>
        </xdr:cNvSpPr>
      </xdr:nvSpPr>
      <xdr:spPr bwMode="auto">
        <a:xfrm>
          <a:off x="6376276" y="296129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56</xdr:col>
      <xdr:colOff>0</xdr:colOff>
      <xdr:row>28</xdr:row>
      <xdr:rowOff>876</xdr:rowOff>
    </xdr:from>
    <xdr:to>
      <xdr:col>57</xdr:col>
      <xdr:colOff>112986</xdr:colOff>
      <xdr:row>30</xdr:row>
      <xdr:rowOff>0</xdr:rowOff>
    </xdr:to>
    <xdr:sp macro="" textlink="">
      <xdr:nvSpPr>
        <xdr:cNvPr id="67" name="Rectangle 164">
          <a:extLst>
            <a:ext uri="{FF2B5EF4-FFF2-40B4-BE49-F238E27FC236}">
              <a16:creationId xmlns:a16="http://schemas.microsoft.com/office/drawing/2014/main" id="{16862749-4653-42AE-982F-6B7537436101}"/>
            </a:ext>
          </a:extLst>
        </xdr:cNvPr>
        <xdr:cNvSpPr>
          <a:spLocks noChangeArrowheads="1"/>
        </xdr:cNvSpPr>
      </xdr:nvSpPr>
      <xdr:spPr bwMode="auto">
        <a:xfrm>
          <a:off x="6376276" y="318901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56</xdr:col>
      <xdr:colOff>0</xdr:colOff>
      <xdr:row>30</xdr:row>
      <xdr:rowOff>876</xdr:rowOff>
    </xdr:from>
    <xdr:to>
      <xdr:col>57</xdr:col>
      <xdr:colOff>112986</xdr:colOff>
      <xdr:row>32</xdr:row>
      <xdr:rowOff>0</xdr:rowOff>
    </xdr:to>
    <xdr:sp macro="" textlink="">
      <xdr:nvSpPr>
        <xdr:cNvPr id="68" name="Rectangle 164">
          <a:extLst>
            <a:ext uri="{FF2B5EF4-FFF2-40B4-BE49-F238E27FC236}">
              <a16:creationId xmlns:a16="http://schemas.microsoft.com/office/drawing/2014/main" id="{6C46BD32-61FD-4A6C-A891-345D8AC58C32}"/>
            </a:ext>
          </a:extLst>
        </xdr:cNvPr>
        <xdr:cNvSpPr>
          <a:spLocks noChangeArrowheads="1"/>
        </xdr:cNvSpPr>
      </xdr:nvSpPr>
      <xdr:spPr bwMode="auto">
        <a:xfrm>
          <a:off x="6376276" y="3416738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56</xdr:col>
      <xdr:colOff>0</xdr:colOff>
      <xdr:row>32</xdr:row>
      <xdr:rowOff>876</xdr:rowOff>
    </xdr:from>
    <xdr:to>
      <xdr:col>57</xdr:col>
      <xdr:colOff>112986</xdr:colOff>
      <xdr:row>34</xdr:row>
      <xdr:rowOff>0</xdr:rowOff>
    </xdr:to>
    <xdr:sp macro="" textlink="">
      <xdr:nvSpPr>
        <xdr:cNvPr id="69" name="Rectangle 164">
          <a:extLst>
            <a:ext uri="{FF2B5EF4-FFF2-40B4-BE49-F238E27FC236}">
              <a16:creationId xmlns:a16="http://schemas.microsoft.com/office/drawing/2014/main" id="{CC2C4F0A-A78E-4B8E-82DC-3D5303DC642C}"/>
            </a:ext>
          </a:extLst>
        </xdr:cNvPr>
        <xdr:cNvSpPr>
          <a:spLocks noChangeArrowheads="1"/>
        </xdr:cNvSpPr>
      </xdr:nvSpPr>
      <xdr:spPr bwMode="auto">
        <a:xfrm>
          <a:off x="6376276" y="364446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58</xdr:col>
      <xdr:colOff>0</xdr:colOff>
      <xdr:row>31</xdr:row>
      <xdr:rowOff>876</xdr:rowOff>
    </xdr:from>
    <xdr:to>
      <xdr:col>59</xdr:col>
      <xdr:colOff>112986</xdr:colOff>
      <xdr:row>33</xdr:row>
      <xdr:rowOff>0</xdr:rowOff>
    </xdr:to>
    <xdr:sp macro="" textlink="">
      <xdr:nvSpPr>
        <xdr:cNvPr id="70" name="Rectangle 164">
          <a:extLst>
            <a:ext uri="{FF2B5EF4-FFF2-40B4-BE49-F238E27FC236}">
              <a16:creationId xmlns:a16="http://schemas.microsoft.com/office/drawing/2014/main" id="{877FD1E5-AC73-4229-964C-DD7F8EC29667}"/>
            </a:ext>
          </a:extLst>
        </xdr:cNvPr>
        <xdr:cNvSpPr>
          <a:spLocks noChangeArrowheads="1"/>
        </xdr:cNvSpPr>
      </xdr:nvSpPr>
      <xdr:spPr bwMode="auto">
        <a:xfrm>
          <a:off x="6604000" y="353060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58</xdr:col>
      <xdr:colOff>0</xdr:colOff>
      <xdr:row>27</xdr:row>
      <xdr:rowOff>0</xdr:rowOff>
    </xdr:from>
    <xdr:to>
      <xdr:col>59</xdr:col>
      <xdr:colOff>112986</xdr:colOff>
      <xdr:row>28</xdr:row>
      <xdr:rowOff>112986</xdr:rowOff>
    </xdr:to>
    <xdr:sp macro="" textlink="">
      <xdr:nvSpPr>
        <xdr:cNvPr id="71" name="Rectangle 164">
          <a:extLst>
            <a:ext uri="{FF2B5EF4-FFF2-40B4-BE49-F238E27FC236}">
              <a16:creationId xmlns:a16="http://schemas.microsoft.com/office/drawing/2014/main" id="{2C5BB861-0E28-44A1-9646-4C4C8034E828}"/>
            </a:ext>
          </a:extLst>
        </xdr:cNvPr>
        <xdr:cNvSpPr>
          <a:spLocks noChangeArrowheads="1"/>
        </xdr:cNvSpPr>
      </xdr:nvSpPr>
      <xdr:spPr bwMode="auto">
        <a:xfrm>
          <a:off x="6604000" y="307427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66</xdr:col>
      <xdr:colOff>876</xdr:colOff>
      <xdr:row>33</xdr:row>
      <xdr:rowOff>876</xdr:rowOff>
    </xdr:from>
    <xdr:to>
      <xdr:col>68</xdr:col>
      <xdr:colOff>0</xdr:colOff>
      <xdr:row>34</xdr:row>
      <xdr:rowOff>113862</xdr:rowOff>
    </xdr:to>
    <xdr:sp macro="" textlink="">
      <xdr:nvSpPr>
        <xdr:cNvPr id="72" name="Rectangle 164">
          <a:extLst>
            <a:ext uri="{FF2B5EF4-FFF2-40B4-BE49-F238E27FC236}">
              <a16:creationId xmlns:a16="http://schemas.microsoft.com/office/drawing/2014/main" id="{10BBF653-ADFE-46DD-BAE2-4504506D9637}"/>
            </a:ext>
          </a:extLst>
        </xdr:cNvPr>
        <xdr:cNvSpPr>
          <a:spLocks noChangeArrowheads="1"/>
        </xdr:cNvSpPr>
      </xdr:nvSpPr>
      <xdr:spPr bwMode="auto">
        <a:xfrm>
          <a:off x="7515773" y="375832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66</xdr:col>
      <xdr:colOff>0</xdr:colOff>
      <xdr:row>27</xdr:row>
      <xdr:rowOff>0</xdr:rowOff>
    </xdr:from>
    <xdr:to>
      <xdr:col>67</xdr:col>
      <xdr:colOff>112986</xdr:colOff>
      <xdr:row>28</xdr:row>
      <xdr:rowOff>112986</xdr:rowOff>
    </xdr:to>
    <xdr:sp macro="" textlink="">
      <xdr:nvSpPr>
        <xdr:cNvPr id="73" name="Rectangle 164">
          <a:extLst>
            <a:ext uri="{FF2B5EF4-FFF2-40B4-BE49-F238E27FC236}">
              <a16:creationId xmlns:a16="http://schemas.microsoft.com/office/drawing/2014/main" id="{742430F9-A681-47EA-950C-C9E77C9263A9}"/>
            </a:ext>
          </a:extLst>
        </xdr:cNvPr>
        <xdr:cNvSpPr>
          <a:spLocks noChangeArrowheads="1"/>
        </xdr:cNvSpPr>
      </xdr:nvSpPr>
      <xdr:spPr bwMode="auto">
        <a:xfrm>
          <a:off x="7514897" y="307427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68</xdr:col>
      <xdr:colOff>0</xdr:colOff>
      <xdr:row>26</xdr:row>
      <xdr:rowOff>876</xdr:rowOff>
    </xdr:from>
    <xdr:to>
      <xdr:col>69</xdr:col>
      <xdr:colOff>112986</xdr:colOff>
      <xdr:row>28</xdr:row>
      <xdr:rowOff>0</xdr:rowOff>
    </xdr:to>
    <xdr:sp macro="" textlink="">
      <xdr:nvSpPr>
        <xdr:cNvPr id="74" name="Rectangle 164">
          <a:extLst>
            <a:ext uri="{FF2B5EF4-FFF2-40B4-BE49-F238E27FC236}">
              <a16:creationId xmlns:a16="http://schemas.microsoft.com/office/drawing/2014/main" id="{5A22EF9A-8FD2-4C8B-A194-A9BAA084BD52}"/>
            </a:ext>
          </a:extLst>
        </xdr:cNvPr>
        <xdr:cNvSpPr>
          <a:spLocks noChangeArrowheads="1"/>
        </xdr:cNvSpPr>
      </xdr:nvSpPr>
      <xdr:spPr bwMode="auto">
        <a:xfrm>
          <a:off x="7742621" y="296129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68</xdr:col>
      <xdr:colOff>876</xdr:colOff>
      <xdr:row>28</xdr:row>
      <xdr:rowOff>876</xdr:rowOff>
    </xdr:from>
    <xdr:to>
      <xdr:col>70</xdr:col>
      <xdr:colOff>0</xdr:colOff>
      <xdr:row>30</xdr:row>
      <xdr:rowOff>0</xdr:rowOff>
    </xdr:to>
    <xdr:sp macro="" textlink="">
      <xdr:nvSpPr>
        <xdr:cNvPr id="75" name="Rectangle 164">
          <a:extLst>
            <a:ext uri="{FF2B5EF4-FFF2-40B4-BE49-F238E27FC236}">
              <a16:creationId xmlns:a16="http://schemas.microsoft.com/office/drawing/2014/main" id="{4BA1CB95-50A1-42BA-BE48-62121C4A7851}"/>
            </a:ext>
          </a:extLst>
        </xdr:cNvPr>
        <xdr:cNvSpPr>
          <a:spLocks noChangeArrowheads="1"/>
        </xdr:cNvSpPr>
      </xdr:nvSpPr>
      <xdr:spPr bwMode="auto">
        <a:xfrm>
          <a:off x="7743497" y="318901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68</xdr:col>
      <xdr:colOff>876</xdr:colOff>
      <xdr:row>31</xdr:row>
      <xdr:rowOff>876</xdr:rowOff>
    </xdr:from>
    <xdr:to>
      <xdr:col>70</xdr:col>
      <xdr:colOff>0</xdr:colOff>
      <xdr:row>33</xdr:row>
      <xdr:rowOff>0</xdr:rowOff>
    </xdr:to>
    <xdr:sp macro="" textlink="">
      <xdr:nvSpPr>
        <xdr:cNvPr id="76" name="Rectangle 164">
          <a:extLst>
            <a:ext uri="{FF2B5EF4-FFF2-40B4-BE49-F238E27FC236}">
              <a16:creationId xmlns:a16="http://schemas.microsoft.com/office/drawing/2014/main" id="{2C65C9CA-3198-4915-AF80-F1A3CF811AC8}"/>
            </a:ext>
          </a:extLst>
        </xdr:cNvPr>
        <xdr:cNvSpPr>
          <a:spLocks noChangeArrowheads="1"/>
        </xdr:cNvSpPr>
      </xdr:nvSpPr>
      <xdr:spPr bwMode="auto">
        <a:xfrm>
          <a:off x="7743497" y="353060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68</xdr:col>
      <xdr:colOff>0</xdr:colOff>
      <xdr:row>34</xdr:row>
      <xdr:rowOff>0</xdr:rowOff>
    </xdr:from>
    <xdr:to>
      <xdr:col>69</xdr:col>
      <xdr:colOff>112986</xdr:colOff>
      <xdr:row>35</xdr:row>
      <xdr:rowOff>112986</xdr:rowOff>
    </xdr:to>
    <xdr:sp macro="" textlink="">
      <xdr:nvSpPr>
        <xdr:cNvPr id="77" name="Rectangle 164">
          <a:extLst>
            <a:ext uri="{FF2B5EF4-FFF2-40B4-BE49-F238E27FC236}">
              <a16:creationId xmlns:a16="http://schemas.microsoft.com/office/drawing/2014/main" id="{858BF07F-9586-41E1-9916-7B21210D5425}"/>
            </a:ext>
          </a:extLst>
        </xdr:cNvPr>
        <xdr:cNvSpPr>
          <a:spLocks noChangeArrowheads="1"/>
        </xdr:cNvSpPr>
      </xdr:nvSpPr>
      <xdr:spPr bwMode="auto">
        <a:xfrm>
          <a:off x="7742621" y="387131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70</xdr:col>
      <xdr:colOff>0</xdr:colOff>
      <xdr:row>30</xdr:row>
      <xdr:rowOff>0</xdr:rowOff>
    </xdr:from>
    <xdr:to>
      <xdr:col>71</xdr:col>
      <xdr:colOff>112986</xdr:colOff>
      <xdr:row>31</xdr:row>
      <xdr:rowOff>112986</xdr:rowOff>
    </xdr:to>
    <xdr:sp macro="" textlink="">
      <xdr:nvSpPr>
        <xdr:cNvPr id="78" name="Rectangle 164">
          <a:extLst>
            <a:ext uri="{FF2B5EF4-FFF2-40B4-BE49-F238E27FC236}">
              <a16:creationId xmlns:a16="http://schemas.microsoft.com/office/drawing/2014/main" id="{D31B3869-EFA5-4E38-9356-9660CE486AA7}"/>
            </a:ext>
          </a:extLst>
        </xdr:cNvPr>
        <xdr:cNvSpPr>
          <a:spLocks noChangeArrowheads="1"/>
        </xdr:cNvSpPr>
      </xdr:nvSpPr>
      <xdr:spPr bwMode="auto">
        <a:xfrm>
          <a:off x="7970345" y="341586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70</xdr:col>
      <xdr:colOff>0</xdr:colOff>
      <xdr:row>32</xdr:row>
      <xdr:rowOff>876</xdr:rowOff>
    </xdr:from>
    <xdr:to>
      <xdr:col>71</xdr:col>
      <xdr:colOff>112986</xdr:colOff>
      <xdr:row>34</xdr:row>
      <xdr:rowOff>0</xdr:rowOff>
    </xdr:to>
    <xdr:sp macro="" textlink="">
      <xdr:nvSpPr>
        <xdr:cNvPr id="79" name="Rectangle 164">
          <a:extLst>
            <a:ext uri="{FF2B5EF4-FFF2-40B4-BE49-F238E27FC236}">
              <a16:creationId xmlns:a16="http://schemas.microsoft.com/office/drawing/2014/main" id="{383EBAED-D0B1-4654-8781-988E37E73D66}"/>
            </a:ext>
          </a:extLst>
        </xdr:cNvPr>
        <xdr:cNvSpPr>
          <a:spLocks noChangeArrowheads="1"/>
        </xdr:cNvSpPr>
      </xdr:nvSpPr>
      <xdr:spPr bwMode="auto">
        <a:xfrm>
          <a:off x="7970345" y="364446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68</xdr:col>
      <xdr:colOff>0</xdr:colOff>
      <xdr:row>24</xdr:row>
      <xdr:rowOff>0</xdr:rowOff>
    </xdr:from>
    <xdr:to>
      <xdr:col>69</xdr:col>
      <xdr:colOff>112986</xdr:colOff>
      <xdr:row>25</xdr:row>
      <xdr:rowOff>112986</xdr:rowOff>
    </xdr:to>
    <xdr:sp macro="" textlink="">
      <xdr:nvSpPr>
        <xdr:cNvPr id="80" name="Rectangle 164">
          <a:extLst>
            <a:ext uri="{FF2B5EF4-FFF2-40B4-BE49-F238E27FC236}">
              <a16:creationId xmlns:a16="http://schemas.microsoft.com/office/drawing/2014/main" id="{289D0941-5971-4A7C-96AD-1E6C22F32E72}"/>
            </a:ext>
          </a:extLst>
        </xdr:cNvPr>
        <xdr:cNvSpPr>
          <a:spLocks noChangeArrowheads="1"/>
        </xdr:cNvSpPr>
      </xdr:nvSpPr>
      <xdr:spPr bwMode="auto">
        <a:xfrm>
          <a:off x="7742621" y="273269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68</xdr:col>
      <xdr:colOff>0</xdr:colOff>
      <xdr:row>22</xdr:row>
      <xdr:rowOff>0</xdr:rowOff>
    </xdr:from>
    <xdr:to>
      <xdr:col>69</xdr:col>
      <xdr:colOff>112986</xdr:colOff>
      <xdr:row>23</xdr:row>
      <xdr:rowOff>112986</xdr:rowOff>
    </xdr:to>
    <xdr:sp macro="" textlink="">
      <xdr:nvSpPr>
        <xdr:cNvPr id="81" name="Rectangle 164">
          <a:extLst>
            <a:ext uri="{FF2B5EF4-FFF2-40B4-BE49-F238E27FC236}">
              <a16:creationId xmlns:a16="http://schemas.microsoft.com/office/drawing/2014/main" id="{C1E08847-4A3D-426D-8144-5A130DBB7A8C}"/>
            </a:ext>
          </a:extLst>
        </xdr:cNvPr>
        <xdr:cNvSpPr>
          <a:spLocks noChangeArrowheads="1"/>
        </xdr:cNvSpPr>
      </xdr:nvSpPr>
      <xdr:spPr bwMode="auto">
        <a:xfrm>
          <a:off x="7742621" y="2504966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68</xdr:col>
      <xdr:colOff>876</xdr:colOff>
      <xdr:row>16</xdr:row>
      <xdr:rowOff>876</xdr:rowOff>
    </xdr:from>
    <xdr:to>
      <xdr:col>70</xdr:col>
      <xdr:colOff>0</xdr:colOff>
      <xdr:row>18</xdr:row>
      <xdr:rowOff>0</xdr:rowOff>
    </xdr:to>
    <xdr:sp macro="" textlink="">
      <xdr:nvSpPr>
        <xdr:cNvPr id="82" name="Rectangle 164">
          <a:extLst>
            <a:ext uri="{FF2B5EF4-FFF2-40B4-BE49-F238E27FC236}">
              <a16:creationId xmlns:a16="http://schemas.microsoft.com/office/drawing/2014/main" id="{67BB72A2-1C82-4FA7-B6A9-A9F15F4BA4B9}"/>
            </a:ext>
          </a:extLst>
        </xdr:cNvPr>
        <xdr:cNvSpPr>
          <a:spLocks noChangeArrowheads="1"/>
        </xdr:cNvSpPr>
      </xdr:nvSpPr>
      <xdr:spPr bwMode="auto">
        <a:xfrm>
          <a:off x="7743497" y="182266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68</xdr:col>
      <xdr:colOff>876</xdr:colOff>
      <xdr:row>19</xdr:row>
      <xdr:rowOff>0</xdr:rowOff>
    </xdr:from>
    <xdr:to>
      <xdr:col>70</xdr:col>
      <xdr:colOff>0</xdr:colOff>
      <xdr:row>20</xdr:row>
      <xdr:rowOff>112986</xdr:rowOff>
    </xdr:to>
    <xdr:sp macro="" textlink="">
      <xdr:nvSpPr>
        <xdr:cNvPr id="83" name="Rectangle 164">
          <a:extLst>
            <a:ext uri="{FF2B5EF4-FFF2-40B4-BE49-F238E27FC236}">
              <a16:creationId xmlns:a16="http://schemas.microsoft.com/office/drawing/2014/main" id="{2DF1D2EE-EFE9-4641-8D2A-29D6064E8991}"/>
            </a:ext>
          </a:extLst>
        </xdr:cNvPr>
        <xdr:cNvSpPr>
          <a:spLocks noChangeArrowheads="1"/>
        </xdr:cNvSpPr>
      </xdr:nvSpPr>
      <xdr:spPr bwMode="auto">
        <a:xfrm>
          <a:off x="7743497" y="216337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66</xdr:col>
      <xdr:colOff>0</xdr:colOff>
      <xdr:row>17</xdr:row>
      <xdr:rowOff>0</xdr:rowOff>
    </xdr:from>
    <xdr:to>
      <xdr:col>67</xdr:col>
      <xdr:colOff>112986</xdr:colOff>
      <xdr:row>18</xdr:row>
      <xdr:rowOff>112986</xdr:rowOff>
    </xdr:to>
    <xdr:sp macro="" textlink="">
      <xdr:nvSpPr>
        <xdr:cNvPr id="84" name="Rectangle 164">
          <a:extLst>
            <a:ext uri="{FF2B5EF4-FFF2-40B4-BE49-F238E27FC236}">
              <a16:creationId xmlns:a16="http://schemas.microsoft.com/office/drawing/2014/main" id="{62E3C36E-2DA8-484D-9AF4-C67F03231EE9}"/>
            </a:ext>
          </a:extLst>
        </xdr:cNvPr>
        <xdr:cNvSpPr>
          <a:spLocks noChangeArrowheads="1"/>
        </xdr:cNvSpPr>
      </xdr:nvSpPr>
      <xdr:spPr bwMode="auto">
        <a:xfrm>
          <a:off x="7514897" y="193565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66</xdr:col>
      <xdr:colOff>876</xdr:colOff>
      <xdr:row>23</xdr:row>
      <xdr:rowOff>0</xdr:rowOff>
    </xdr:from>
    <xdr:to>
      <xdr:col>68</xdr:col>
      <xdr:colOff>0</xdr:colOff>
      <xdr:row>24</xdr:row>
      <xdr:rowOff>112986</xdr:rowOff>
    </xdr:to>
    <xdr:sp macro="" textlink="">
      <xdr:nvSpPr>
        <xdr:cNvPr id="85" name="Rectangle 164">
          <a:extLst>
            <a:ext uri="{FF2B5EF4-FFF2-40B4-BE49-F238E27FC236}">
              <a16:creationId xmlns:a16="http://schemas.microsoft.com/office/drawing/2014/main" id="{BAF04176-74BD-4C81-9FBC-1D17E29836CB}"/>
            </a:ext>
          </a:extLst>
        </xdr:cNvPr>
        <xdr:cNvSpPr>
          <a:spLocks noChangeArrowheads="1"/>
        </xdr:cNvSpPr>
      </xdr:nvSpPr>
      <xdr:spPr bwMode="auto">
        <a:xfrm>
          <a:off x="7515773" y="2618828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70</xdr:col>
      <xdr:colOff>0</xdr:colOff>
      <xdr:row>18</xdr:row>
      <xdr:rowOff>0</xdr:rowOff>
    </xdr:from>
    <xdr:to>
      <xdr:col>71</xdr:col>
      <xdr:colOff>112986</xdr:colOff>
      <xdr:row>19</xdr:row>
      <xdr:rowOff>112986</xdr:rowOff>
    </xdr:to>
    <xdr:sp macro="" textlink="">
      <xdr:nvSpPr>
        <xdr:cNvPr id="86" name="Rectangle 164">
          <a:extLst>
            <a:ext uri="{FF2B5EF4-FFF2-40B4-BE49-F238E27FC236}">
              <a16:creationId xmlns:a16="http://schemas.microsoft.com/office/drawing/2014/main" id="{2971AAFC-ED51-461C-BF61-D136C1AAFD9E}"/>
            </a:ext>
          </a:extLst>
        </xdr:cNvPr>
        <xdr:cNvSpPr>
          <a:spLocks noChangeArrowheads="1"/>
        </xdr:cNvSpPr>
      </xdr:nvSpPr>
      <xdr:spPr bwMode="auto">
        <a:xfrm>
          <a:off x="7970345" y="2049517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70</xdr:col>
      <xdr:colOff>876</xdr:colOff>
      <xdr:row>20</xdr:row>
      <xdr:rowOff>877</xdr:rowOff>
    </xdr:from>
    <xdr:to>
      <xdr:col>72</xdr:col>
      <xdr:colOff>0</xdr:colOff>
      <xdr:row>22</xdr:row>
      <xdr:rowOff>0</xdr:rowOff>
    </xdr:to>
    <xdr:sp macro="" textlink="">
      <xdr:nvSpPr>
        <xdr:cNvPr id="87" name="Rectangle 164">
          <a:extLst>
            <a:ext uri="{FF2B5EF4-FFF2-40B4-BE49-F238E27FC236}">
              <a16:creationId xmlns:a16="http://schemas.microsoft.com/office/drawing/2014/main" id="{9C8086CB-150F-4321-B15C-B8B2AADD6333}"/>
            </a:ext>
          </a:extLst>
        </xdr:cNvPr>
        <xdr:cNvSpPr>
          <a:spLocks noChangeArrowheads="1"/>
        </xdr:cNvSpPr>
      </xdr:nvSpPr>
      <xdr:spPr bwMode="auto">
        <a:xfrm>
          <a:off x="7971221" y="2278118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30</xdr:col>
      <xdr:colOff>876</xdr:colOff>
      <xdr:row>43</xdr:row>
      <xdr:rowOff>876</xdr:rowOff>
    </xdr:from>
    <xdr:to>
      <xdr:col>32</xdr:col>
      <xdr:colOff>0</xdr:colOff>
      <xdr:row>45</xdr:row>
      <xdr:rowOff>0</xdr:rowOff>
    </xdr:to>
    <xdr:sp macro="" textlink="">
      <xdr:nvSpPr>
        <xdr:cNvPr id="88" name="Rectangle 164">
          <a:extLst>
            <a:ext uri="{FF2B5EF4-FFF2-40B4-BE49-F238E27FC236}">
              <a16:creationId xmlns:a16="http://schemas.microsoft.com/office/drawing/2014/main" id="{F9CDE6EB-09D7-4989-AE17-DCDFC8F60EBD}"/>
            </a:ext>
          </a:extLst>
        </xdr:cNvPr>
        <xdr:cNvSpPr>
          <a:spLocks noChangeArrowheads="1"/>
        </xdr:cNvSpPr>
      </xdr:nvSpPr>
      <xdr:spPr bwMode="auto">
        <a:xfrm>
          <a:off x="3416738" y="4896945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109483</xdr:colOff>
      <xdr:row>39</xdr:row>
      <xdr:rowOff>113861</xdr:rowOff>
    </xdr:from>
    <xdr:to>
      <xdr:col>15</xdr:col>
      <xdr:colOff>108607</xdr:colOff>
      <xdr:row>41</xdr:row>
      <xdr:rowOff>112985</xdr:rowOff>
    </xdr:to>
    <xdr:sp macro="" textlink="">
      <xdr:nvSpPr>
        <xdr:cNvPr id="89" name="Rectangle 164">
          <a:extLst>
            <a:ext uri="{FF2B5EF4-FFF2-40B4-BE49-F238E27FC236}">
              <a16:creationId xmlns:a16="http://schemas.microsoft.com/office/drawing/2014/main" id="{6F27E115-B7F1-4D9C-8104-D4B1EC3A31A4}"/>
            </a:ext>
          </a:extLst>
        </xdr:cNvPr>
        <xdr:cNvSpPr>
          <a:spLocks noChangeArrowheads="1"/>
        </xdr:cNvSpPr>
      </xdr:nvSpPr>
      <xdr:spPr bwMode="auto">
        <a:xfrm>
          <a:off x="1589690" y="455448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14</xdr:col>
      <xdr:colOff>0</xdr:colOff>
      <xdr:row>35</xdr:row>
      <xdr:rowOff>113862</xdr:rowOff>
    </xdr:from>
    <xdr:to>
      <xdr:col>15</xdr:col>
      <xdr:colOff>112986</xdr:colOff>
      <xdr:row>37</xdr:row>
      <xdr:rowOff>112985</xdr:rowOff>
    </xdr:to>
    <xdr:sp macro="" textlink="">
      <xdr:nvSpPr>
        <xdr:cNvPr id="90" name="Rectangle 164">
          <a:extLst>
            <a:ext uri="{FF2B5EF4-FFF2-40B4-BE49-F238E27FC236}">
              <a16:creationId xmlns:a16="http://schemas.microsoft.com/office/drawing/2014/main" id="{2A56A05D-EAC2-4800-990C-A0F347ADA112}"/>
            </a:ext>
          </a:extLst>
        </xdr:cNvPr>
        <xdr:cNvSpPr>
          <a:spLocks noChangeArrowheads="1"/>
        </xdr:cNvSpPr>
      </xdr:nvSpPr>
      <xdr:spPr bwMode="auto">
        <a:xfrm>
          <a:off x="1594069" y="4099034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14</xdr:col>
      <xdr:colOff>0</xdr:colOff>
      <xdr:row>32</xdr:row>
      <xdr:rowOff>876</xdr:rowOff>
    </xdr:from>
    <xdr:to>
      <xdr:col>15</xdr:col>
      <xdr:colOff>112986</xdr:colOff>
      <xdr:row>34</xdr:row>
      <xdr:rowOff>0</xdr:rowOff>
    </xdr:to>
    <xdr:sp macro="" textlink="">
      <xdr:nvSpPr>
        <xdr:cNvPr id="91" name="Rectangle 164">
          <a:extLst>
            <a:ext uri="{FF2B5EF4-FFF2-40B4-BE49-F238E27FC236}">
              <a16:creationId xmlns:a16="http://schemas.microsoft.com/office/drawing/2014/main" id="{7ACCC673-C273-4501-BD97-12120441C394}"/>
            </a:ext>
          </a:extLst>
        </xdr:cNvPr>
        <xdr:cNvSpPr>
          <a:spLocks noChangeArrowheads="1"/>
        </xdr:cNvSpPr>
      </xdr:nvSpPr>
      <xdr:spPr bwMode="auto">
        <a:xfrm>
          <a:off x="1594069" y="364446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21</xdr:row>
      <xdr:rowOff>877</xdr:rowOff>
    </xdr:from>
    <xdr:to>
      <xdr:col>14</xdr:col>
      <xdr:colOff>0</xdr:colOff>
      <xdr:row>23</xdr:row>
      <xdr:rowOff>0</xdr:rowOff>
    </xdr:to>
    <xdr:sp macro="" textlink="">
      <xdr:nvSpPr>
        <xdr:cNvPr id="94" name="Rectangle 164">
          <a:extLst>
            <a:ext uri="{FF2B5EF4-FFF2-40B4-BE49-F238E27FC236}">
              <a16:creationId xmlns:a16="http://schemas.microsoft.com/office/drawing/2014/main" id="{3C4B84E1-FCCC-48AD-BE9E-8EFBE2BE9F98}"/>
            </a:ext>
          </a:extLst>
        </xdr:cNvPr>
        <xdr:cNvSpPr>
          <a:spLocks noChangeArrowheads="1"/>
        </xdr:cNvSpPr>
      </xdr:nvSpPr>
      <xdr:spPr bwMode="auto">
        <a:xfrm>
          <a:off x="1367221" y="2391980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876</xdr:colOff>
      <xdr:row>19</xdr:row>
      <xdr:rowOff>0</xdr:rowOff>
    </xdr:from>
    <xdr:to>
      <xdr:col>14</xdr:col>
      <xdr:colOff>0</xdr:colOff>
      <xdr:row>20</xdr:row>
      <xdr:rowOff>112986</xdr:rowOff>
    </xdr:to>
    <xdr:sp macro="" textlink="">
      <xdr:nvSpPr>
        <xdr:cNvPr id="95" name="Rectangle 164">
          <a:extLst>
            <a:ext uri="{FF2B5EF4-FFF2-40B4-BE49-F238E27FC236}">
              <a16:creationId xmlns:a16="http://schemas.microsoft.com/office/drawing/2014/main" id="{E6B0CD54-4727-4F81-8A92-6045BD0B042F}"/>
            </a:ext>
          </a:extLst>
        </xdr:cNvPr>
        <xdr:cNvSpPr>
          <a:spLocks noChangeArrowheads="1"/>
        </xdr:cNvSpPr>
      </xdr:nvSpPr>
      <xdr:spPr bwMode="auto">
        <a:xfrm>
          <a:off x="1367221" y="216337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14</xdr:col>
      <xdr:colOff>0</xdr:colOff>
      <xdr:row>46</xdr:row>
      <xdr:rowOff>876</xdr:rowOff>
    </xdr:from>
    <xdr:to>
      <xdr:col>15</xdr:col>
      <xdr:colOff>112986</xdr:colOff>
      <xdr:row>48</xdr:row>
      <xdr:rowOff>0</xdr:rowOff>
    </xdr:to>
    <xdr:sp macro="" textlink="">
      <xdr:nvSpPr>
        <xdr:cNvPr id="96" name="Rectangle 164">
          <a:extLst>
            <a:ext uri="{FF2B5EF4-FFF2-40B4-BE49-F238E27FC236}">
              <a16:creationId xmlns:a16="http://schemas.microsoft.com/office/drawing/2014/main" id="{445AB950-EB24-45AD-B62F-6528C50898DF}"/>
            </a:ext>
          </a:extLst>
        </xdr:cNvPr>
        <xdr:cNvSpPr>
          <a:spLocks noChangeArrowheads="1"/>
        </xdr:cNvSpPr>
      </xdr:nvSpPr>
      <xdr:spPr bwMode="auto">
        <a:xfrm>
          <a:off x="1594069" y="5238531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16</xdr:row>
      <xdr:rowOff>876</xdr:rowOff>
    </xdr:from>
    <xdr:to>
      <xdr:col>29</xdr:col>
      <xdr:colOff>112986</xdr:colOff>
      <xdr:row>18</xdr:row>
      <xdr:rowOff>0</xdr:rowOff>
    </xdr:to>
    <xdr:sp macro="" textlink="">
      <xdr:nvSpPr>
        <xdr:cNvPr id="97" name="Rectangle 164">
          <a:extLst>
            <a:ext uri="{FF2B5EF4-FFF2-40B4-BE49-F238E27FC236}">
              <a16:creationId xmlns:a16="http://schemas.microsoft.com/office/drawing/2014/main" id="{DF79F32F-42C1-4942-A27D-C34D3E6903BA}"/>
            </a:ext>
          </a:extLst>
        </xdr:cNvPr>
        <xdr:cNvSpPr>
          <a:spLocks noChangeArrowheads="1"/>
        </xdr:cNvSpPr>
      </xdr:nvSpPr>
      <xdr:spPr bwMode="auto">
        <a:xfrm>
          <a:off x="3188138" y="182266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876</xdr:colOff>
      <xdr:row>27</xdr:row>
      <xdr:rowOff>876</xdr:rowOff>
    </xdr:from>
    <xdr:to>
      <xdr:col>30</xdr:col>
      <xdr:colOff>0</xdr:colOff>
      <xdr:row>29</xdr:row>
      <xdr:rowOff>0</xdr:rowOff>
    </xdr:to>
    <xdr:sp macro="" textlink="">
      <xdr:nvSpPr>
        <xdr:cNvPr id="98" name="Rectangle 164">
          <a:extLst>
            <a:ext uri="{FF2B5EF4-FFF2-40B4-BE49-F238E27FC236}">
              <a16:creationId xmlns:a16="http://schemas.microsoft.com/office/drawing/2014/main" id="{017424DC-2CB8-4DE9-AA95-7CB31D34B1BD}"/>
            </a:ext>
          </a:extLst>
        </xdr:cNvPr>
        <xdr:cNvSpPr>
          <a:spLocks noChangeArrowheads="1"/>
        </xdr:cNvSpPr>
      </xdr:nvSpPr>
      <xdr:spPr bwMode="auto">
        <a:xfrm>
          <a:off x="3189014" y="3075152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56</xdr:col>
      <xdr:colOff>0</xdr:colOff>
      <xdr:row>19</xdr:row>
      <xdr:rowOff>0</xdr:rowOff>
    </xdr:from>
    <xdr:to>
      <xdr:col>57</xdr:col>
      <xdr:colOff>112986</xdr:colOff>
      <xdr:row>20</xdr:row>
      <xdr:rowOff>112986</xdr:rowOff>
    </xdr:to>
    <xdr:sp macro="" textlink="">
      <xdr:nvSpPr>
        <xdr:cNvPr id="99" name="Rectangle 164">
          <a:extLst>
            <a:ext uri="{FF2B5EF4-FFF2-40B4-BE49-F238E27FC236}">
              <a16:creationId xmlns:a16="http://schemas.microsoft.com/office/drawing/2014/main" id="{5066F1B5-C82E-4B53-8C67-85F2B10074F6}"/>
            </a:ext>
          </a:extLst>
        </xdr:cNvPr>
        <xdr:cNvSpPr>
          <a:spLocks noChangeArrowheads="1"/>
        </xdr:cNvSpPr>
      </xdr:nvSpPr>
      <xdr:spPr bwMode="auto">
        <a:xfrm>
          <a:off x="6376276" y="2163379"/>
          <a:ext cx="226848" cy="22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887AAC8D-1952-4A3B-BD16-8B14E222DA8B}"/>
            </a:ext>
          </a:extLst>
        </xdr:cNvPr>
        <xdr:cNvSpPr txBox="1">
          <a:spLocks noChangeArrowheads="1"/>
        </xdr:cNvSpPr>
      </xdr:nvSpPr>
      <xdr:spPr bwMode="auto">
        <a:xfrm>
          <a:off x="6873240" y="205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30</xdr:row>
      <xdr:rowOff>12700</xdr:rowOff>
    </xdr:from>
    <xdr:to>
      <xdr:col>7</xdr:col>
      <xdr:colOff>0</xdr:colOff>
      <xdr:row>30</xdr:row>
      <xdr:rowOff>12700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D58C286-AF8F-4895-B305-57F9CABCA8B8}"/>
            </a:ext>
          </a:extLst>
        </xdr:cNvPr>
        <xdr:cNvCxnSpPr/>
      </xdr:nvCxnSpPr>
      <xdr:spPr>
        <a:xfrm>
          <a:off x="624840" y="68707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02D7798-F7DD-4488-85D6-E362605DF003}"/>
            </a:ext>
          </a:extLst>
        </xdr:cNvPr>
        <xdr:cNvCxnSpPr/>
      </xdr:nvCxnSpPr>
      <xdr:spPr>
        <a:xfrm>
          <a:off x="18745200" y="100584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5" name="Text Box 80">
          <a:extLst>
            <a:ext uri="{FF2B5EF4-FFF2-40B4-BE49-F238E27FC236}">
              <a16:creationId xmlns:a16="http://schemas.microsoft.com/office/drawing/2014/main" id="{A0B940A7-23CE-475B-AA27-06CD0C0044F8}"/>
            </a:ext>
          </a:extLst>
        </xdr:cNvPr>
        <xdr:cNvSpPr txBox="1">
          <a:spLocks noChangeArrowheads="1"/>
        </xdr:cNvSpPr>
      </xdr:nvSpPr>
      <xdr:spPr bwMode="auto">
        <a:xfrm>
          <a:off x="6873240" y="4114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5676C000-D5DD-4AB2-954A-916E3A910BD1}"/>
            </a:ext>
          </a:extLst>
        </xdr:cNvPr>
        <xdr:cNvSpPr txBox="1">
          <a:spLocks noChangeArrowheads="1"/>
        </xdr:cNvSpPr>
      </xdr:nvSpPr>
      <xdr:spPr bwMode="auto">
        <a:xfrm>
          <a:off x="7498080" y="320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7" name="Text Box 80">
          <a:extLst>
            <a:ext uri="{FF2B5EF4-FFF2-40B4-BE49-F238E27FC236}">
              <a16:creationId xmlns:a16="http://schemas.microsoft.com/office/drawing/2014/main" id="{6C3C8911-B6E4-4B67-8F42-E688C84B0BBA}"/>
            </a:ext>
          </a:extLst>
        </xdr:cNvPr>
        <xdr:cNvSpPr txBox="1">
          <a:spLocks noChangeArrowheads="1"/>
        </xdr:cNvSpPr>
      </xdr:nvSpPr>
      <xdr:spPr bwMode="auto">
        <a:xfrm>
          <a:off x="7498080" y="6858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8" name="Text Box 80">
          <a:extLst>
            <a:ext uri="{FF2B5EF4-FFF2-40B4-BE49-F238E27FC236}">
              <a16:creationId xmlns:a16="http://schemas.microsoft.com/office/drawing/2014/main" id="{C89D3063-0434-4591-9C64-3F472E642969}"/>
            </a:ext>
          </a:extLst>
        </xdr:cNvPr>
        <xdr:cNvSpPr txBox="1">
          <a:spLocks noChangeArrowheads="1"/>
        </xdr:cNvSpPr>
      </xdr:nvSpPr>
      <xdr:spPr bwMode="auto">
        <a:xfrm>
          <a:off x="6873240" y="5943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9" name="Text Box 80">
          <a:extLst>
            <a:ext uri="{FF2B5EF4-FFF2-40B4-BE49-F238E27FC236}">
              <a16:creationId xmlns:a16="http://schemas.microsoft.com/office/drawing/2014/main" id="{3C75E685-F324-4163-829E-25E611941A32}"/>
            </a:ext>
          </a:extLst>
        </xdr:cNvPr>
        <xdr:cNvSpPr txBox="1">
          <a:spLocks noChangeArrowheads="1"/>
        </xdr:cNvSpPr>
      </xdr:nvSpPr>
      <xdr:spPr bwMode="auto">
        <a:xfrm>
          <a:off x="6873240" y="7772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0" name="Text Box 80">
          <a:extLst>
            <a:ext uri="{FF2B5EF4-FFF2-40B4-BE49-F238E27FC236}">
              <a16:creationId xmlns:a16="http://schemas.microsoft.com/office/drawing/2014/main" id="{63EB4388-D7E2-4D79-A311-7B29629E03FF}"/>
            </a:ext>
          </a:extLst>
        </xdr:cNvPr>
        <xdr:cNvSpPr txBox="1">
          <a:spLocks noChangeArrowheads="1"/>
        </xdr:cNvSpPr>
      </xdr:nvSpPr>
      <xdr:spPr bwMode="auto">
        <a:xfrm>
          <a:off x="6873240" y="9601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CAFC7829-1813-41F8-B39E-EAC27DA47280}"/>
            </a:ext>
          </a:extLst>
        </xdr:cNvPr>
        <xdr:cNvSpPr txBox="1">
          <a:spLocks noChangeArrowheads="1"/>
        </xdr:cNvSpPr>
      </xdr:nvSpPr>
      <xdr:spPr bwMode="auto">
        <a:xfrm>
          <a:off x="6873240" y="11430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6A610403-49CC-47A0-B85A-A3EA2AA61ED0}"/>
            </a:ext>
          </a:extLst>
        </xdr:cNvPr>
        <xdr:cNvSpPr txBox="1">
          <a:spLocks noChangeArrowheads="1"/>
        </xdr:cNvSpPr>
      </xdr:nvSpPr>
      <xdr:spPr bwMode="auto">
        <a:xfrm>
          <a:off x="7498080" y="10515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3" name="Text Box 80">
          <a:extLst>
            <a:ext uri="{FF2B5EF4-FFF2-40B4-BE49-F238E27FC236}">
              <a16:creationId xmlns:a16="http://schemas.microsoft.com/office/drawing/2014/main" id="{18780F58-62E3-48F0-8634-AC386B277EE6}"/>
            </a:ext>
          </a:extLst>
        </xdr:cNvPr>
        <xdr:cNvSpPr txBox="1">
          <a:spLocks noChangeArrowheads="1"/>
        </xdr:cNvSpPr>
      </xdr:nvSpPr>
      <xdr:spPr bwMode="auto">
        <a:xfrm>
          <a:off x="6873240" y="1325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14" name="Text Box 80">
          <a:extLst>
            <a:ext uri="{FF2B5EF4-FFF2-40B4-BE49-F238E27FC236}">
              <a16:creationId xmlns:a16="http://schemas.microsoft.com/office/drawing/2014/main" id="{09F4D460-18D9-4360-874E-0512644E6C84}"/>
            </a:ext>
          </a:extLst>
        </xdr:cNvPr>
        <xdr:cNvSpPr txBox="1">
          <a:spLocks noChangeArrowheads="1"/>
        </xdr:cNvSpPr>
      </xdr:nvSpPr>
      <xdr:spPr bwMode="auto">
        <a:xfrm>
          <a:off x="6873240" y="1508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15" name="Text Box 80">
          <a:extLst>
            <a:ext uri="{FF2B5EF4-FFF2-40B4-BE49-F238E27FC236}">
              <a16:creationId xmlns:a16="http://schemas.microsoft.com/office/drawing/2014/main" id="{FD6DC16B-EED2-41F3-A3A6-8A29A6F2AE7E}"/>
            </a:ext>
          </a:extLst>
        </xdr:cNvPr>
        <xdr:cNvSpPr txBox="1">
          <a:spLocks noChangeArrowheads="1"/>
        </xdr:cNvSpPr>
      </xdr:nvSpPr>
      <xdr:spPr bwMode="auto">
        <a:xfrm>
          <a:off x="1562100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16" name="Text Box 80">
          <a:extLst>
            <a:ext uri="{FF2B5EF4-FFF2-40B4-BE49-F238E27FC236}">
              <a16:creationId xmlns:a16="http://schemas.microsoft.com/office/drawing/2014/main" id="{198E0E1D-F22D-4128-A192-3D85731B70F7}"/>
            </a:ext>
          </a:extLst>
        </xdr:cNvPr>
        <xdr:cNvSpPr txBox="1">
          <a:spLocks noChangeArrowheads="1"/>
        </xdr:cNvSpPr>
      </xdr:nvSpPr>
      <xdr:spPr bwMode="auto">
        <a:xfrm>
          <a:off x="15621000" y="1280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17" name="Text Box 80">
          <a:extLst>
            <a:ext uri="{FF2B5EF4-FFF2-40B4-BE49-F238E27FC236}">
              <a16:creationId xmlns:a16="http://schemas.microsoft.com/office/drawing/2014/main" id="{A8C80197-0AF2-4C81-B8AD-84922D2F7800}"/>
            </a:ext>
          </a:extLst>
        </xdr:cNvPr>
        <xdr:cNvSpPr txBox="1">
          <a:spLocks noChangeArrowheads="1"/>
        </xdr:cNvSpPr>
      </xdr:nvSpPr>
      <xdr:spPr bwMode="auto">
        <a:xfrm>
          <a:off x="14996160" y="1371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52DA7E9F-A48D-46D6-852D-DB446666187F}"/>
            </a:ext>
          </a:extLst>
        </xdr:cNvPr>
        <xdr:cNvSpPr txBox="1">
          <a:spLocks noChangeArrowheads="1"/>
        </xdr:cNvSpPr>
      </xdr:nvSpPr>
      <xdr:spPr bwMode="auto">
        <a:xfrm>
          <a:off x="14996160" y="10058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19" name="Text Box 80">
          <a:extLst>
            <a:ext uri="{FF2B5EF4-FFF2-40B4-BE49-F238E27FC236}">
              <a16:creationId xmlns:a16="http://schemas.microsoft.com/office/drawing/2014/main" id="{C85250D2-1F41-4A82-BBEC-A1255AA5DAE2}"/>
            </a:ext>
          </a:extLst>
        </xdr:cNvPr>
        <xdr:cNvSpPr txBox="1">
          <a:spLocks noChangeArrowheads="1"/>
        </xdr:cNvSpPr>
      </xdr:nvSpPr>
      <xdr:spPr bwMode="auto">
        <a:xfrm>
          <a:off x="15621000" y="10972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20" name="Text Box 80">
          <a:extLst>
            <a:ext uri="{FF2B5EF4-FFF2-40B4-BE49-F238E27FC236}">
              <a16:creationId xmlns:a16="http://schemas.microsoft.com/office/drawing/2014/main" id="{BA73C06C-8C40-47E5-8929-72AD2DE537BF}"/>
            </a:ext>
          </a:extLst>
        </xdr:cNvPr>
        <xdr:cNvSpPr txBox="1">
          <a:spLocks noChangeArrowheads="1"/>
        </xdr:cNvSpPr>
      </xdr:nvSpPr>
      <xdr:spPr bwMode="auto">
        <a:xfrm>
          <a:off x="15621000" y="914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21" name="Text Box 80">
          <a:extLst>
            <a:ext uri="{FF2B5EF4-FFF2-40B4-BE49-F238E27FC236}">
              <a16:creationId xmlns:a16="http://schemas.microsoft.com/office/drawing/2014/main" id="{C089D496-053D-430F-93AF-5665F0149BCC}"/>
            </a:ext>
          </a:extLst>
        </xdr:cNvPr>
        <xdr:cNvSpPr txBox="1">
          <a:spLocks noChangeArrowheads="1"/>
        </xdr:cNvSpPr>
      </xdr:nvSpPr>
      <xdr:spPr bwMode="auto">
        <a:xfrm>
          <a:off x="1562100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2" name="Text Box 80">
          <a:extLst>
            <a:ext uri="{FF2B5EF4-FFF2-40B4-BE49-F238E27FC236}">
              <a16:creationId xmlns:a16="http://schemas.microsoft.com/office/drawing/2014/main" id="{4527B9C3-7DBD-466D-A91A-8A4333E9AB8C}"/>
            </a:ext>
          </a:extLst>
        </xdr:cNvPr>
        <xdr:cNvSpPr txBox="1">
          <a:spLocks noChangeArrowheads="1"/>
        </xdr:cNvSpPr>
      </xdr:nvSpPr>
      <xdr:spPr bwMode="auto">
        <a:xfrm>
          <a:off x="1562100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0</xdr:colOff>
      <xdr:row>30</xdr:row>
      <xdr:rowOff>0</xdr:rowOff>
    </xdr:to>
    <xdr:sp macro="" textlink="">
      <xdr:nvSpPr>
        <xdr:cNvPr id="23" name="Text Box 80">
          <a:extLst>
            <a:ext uri="{FF2B5EF4-FFF2-40B4-BE49-F238E27FC236}">
              <a16:creationId xmlns:a16="http://schemas.microsoft.com/office/drawing/2014/main" id="{BC5A4115-99C0-4B08-9386-C696C2F76B38}"/>
            </a:ext>
          </a:extLst>
        </xdr:cNvPr>
        <xdr:cNvSpPr txBox="1">
          <a:spLocks noChangeArrowheads="1"/>
        </xdr:cNvSpPr>
      </xdr:nvSpPr>
      <xdr:spPr bwMode="auto">
        <a:xfrm>
          <a:off x="14996160" y="6400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24" name="Text Box 80">
          <a:extLst>
            <a:ext uri="{FF2B5EF4-FFF2-40B4-BE49-F238E27FC236}">
              <a16:creationId xmlns:a16="http://schemas.microsoft.com/office/drawing/2014/main" id="{A062A339-4BEE-4BC2-B785-CEB611C81B50}"/>
            </a:ext>
          </a:extLst>
        </xdr:cNvPr>
        <xdr:cNvSpPr txBox="1">
          <a:spLocks noChangeArrowheads="1"/>
        </xdr:cNvSpPr>
      </xdr:nvSpPr>
      <xdr:spPr bwMode="auto">
        <a:xfrm>
          <a:off x="15621000" y="365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25</xdr:col>
      <xdr:colOff>0</xdr:colOff>
      <xdr:row>14</xdr:row>
      <xdr:rowOff>0</xdr:rowOff>
    </xdr:to>
    <xdr:sp macro="" textlink="">
      <xdr:nvSpPr>
        <xdr:cNvPr id="25" name="Text Box 80">
          <a:extLst>
            <a:ext uri="{FF2B5EF4-FFF2-40B4-BE49-F238E27FC236}">
              <a16:creationId xmlns:a16="http://schemas.microsoft.com/office/drawing/2014/main" id="{3DFC839B-0027-429D-8B00-F07707CAB50D}"/>
            </a:ext>
          </a:extLst>
        </xdr:cNvPr>
        <xdr:cNvSpPr txBox="1">
          <a:spLocks noChangeArrowheads="1"/>
        </xdr:cNvSpPr>
      </xdr:nvSpPr>
      <xdr:spPr bwMode="auto">
        <a:xfrm>
          <a:off x="14996160" y="274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26" name="Text Box 80">
          <a:extLst>
            <a:ext uri="{FF2B5EF4-FFF2-40B4-BE49-F238E27FC236}">
              <a16:creationId xmlns:a16="http://schemas.microsoft.com/office/drawing/2014/main" id="{42DB7891-51B1-4F4D-A485-2A611EC2AF42}"/>
            </a:ext>
          </a:extLst>
        </xdr:cNvPr>
        <xdr:cNvSpPr txBox="1">
          <a:spLocks noChangeArrowheads="1"/>
        </xdr:cNvSpPr>
      </xdr:nvSpPr>
      <xdr:spPr bwMode="auto">
        <a:xfrm>
          <a:off x="15621000" y="182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155D10C2-1DB5-484A-BD66-23C62112C42B}"/>
            </a:ext>
          </a:extLst>
        </xdr:cNvPr>
        <xdr:cNvSpPr txBox="1">
          <a:spLocks noChangeArrowheads="1"/>
        </xdr:cNvSpPr>
      </xdr:nvSpPr>
      <xdr:spPr bwMode="auto">
        <a:xfrm>
          <a:off x="29992320" y="5943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28" name="Text Box 80">
          <a:extLst>
            <a:ext uri="{FF2B5EF4-FFF2-40B4-BE49-F238E27FC236}">
              <a16:creationId xmlns:a16="http://schemas.microsoft.com/office/drawing/2014/main" id="{0F707AAF-23BB-4DED-B92C-8D13AC2F351D}"/>
            </a:ext>
          </a:extLst>
        </xdr:cNvPr>
        <xdr:cNvSpPr txBox="1">
          <a:spLocks noChangeArrowheads="1"/>
        </xdr:cNvSpPr>
      </xdr:nvSpPr>
      <xdr:spPr bwMode="auto">
        <a:xfrm>
          <a:off x="30617160" y="320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9" name="Text Box 80">
          <a:extLst>
            <a:ext uri="{FF2B5EF4-FFF2-40B4-BE49-F238E27FC236}">
              <a16:creationId xmlns:a16="http://schemas.microsoft.com/office/drawing/2014/main" id="{3914BA21-4224-450B-B089-17494E2DF24F}"/>
            </a:ext>
          </a:extLst>
        </xdr:cNvPr>
        <xdr:cNvSpPr txBox="1">
          <a:spLocks noChangeArrowheads="1"/>
        </xdr:cNvSpPr>
      </xdr:nvSpPr>
      <xdr:spPr bwMode="auto">
        <a:xfrm>
          <a:off x="29992320" y="205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0" name="Text Box 80">
          <a:extLst>
            <a:ext uri="{FF2B5EF4-FFF2-40B4-BE49-F238E27FC236}">
              <a16:creationId xmlns:a16="http://schemas.microsoft.com/office/drawing/2014/main" id="{CBB0E9EC-261C-4E38-AB8A-880E1393A8C2}"/>
            </a:ext>
          </a:extLst>
        </xdr:cNvPr>
        <xdr:cNvSpPr txBox="1">
          <a:spLocks noChangeArrowheads="1"/>
        </xdr:cNvSpPr>
      </xdr:nvSpPr>
      <xdr:spPr bwMode="auto">
        <a:xfrm>
          <a:off x="29992320" y="4114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31" name="Text Box 80">
          <a:extLst>
            <a:ext uri="{FF2B5EF4-FFF2-40B4-BE49-F238E27FC236}">
              <a16:creationId xmlns:a16="http://schemas.microsoft.com/office/drawing/2014/main" id="{0A1EE84C-9B48-421A-9A7A-391A2894D785}"/>
            </a:ext>
          </a:extLst>
        </xdr:cNvPr>
        <xdr:cNvSpPr txBox="1">
          <a:spLocks noChangeArrowheads="1"/>
        </xdr:cNvSpPr>
      </xdr:nvSpPr>
      <xdr:spPr bwMode="auto">
        <a:xfrm>
          <a:off x="29992320" y="7772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7D4CC2B8-9A53-48D2-BCB6-12B5DB9FB57C}"/>
            </a:ext>
          </a:extLst>
        </xdr:cNvPr>
        <xdr:cNvSpPr txBox="1">
          <a:spLocks noChangeArrowheads="1"/>
        </xdr:cNvSpPr>
      </xdr:nvSpPr>
      <xdr:spPr bwMode="auto">
        <a:xfrm>
          <a:off x="30617160" y="6858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33" name="Text Box 80">
          <a:extLst>
            <a:ext uri="{FF2B5EF4-FFF2-40B4-BE49-F238E27FC236}">
              <a16:creationId xmlns:a16="http://schemas.microsoft.com/office/drawing/2014/main" id="{EC5088EA-794B-48D3-BA31-22B9157DD174}"/>
            </a:ext>
          </a:extLst>
        </xdr:cNvPr>
        <xdr:cNvSpPr txBox="1">
          <a:spLocks noChangeArrowheads="1"/>
        </xdr:cNvSpPr>
      </xdr:nvSpPr>
      <xdr:spPr bwMode="auto">
        <a:xfrm>
          <a:off x="29992320" y="9601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34" name="Text Box 80">
          <a:extLst>
            <a:ext uri="{FF2B5EF4-FFF2-40B4-BE49-F238E27FC236}">
              <a16:creationId xmlns:a16="http://schemas.microsoft.com/office/drawing/2014/main" id="{71378F02-D52E-499A-9822-F5FA17DA9E48}"/>
            </a:ext>
          </a:extLst>
        </xdr:cNvPr>
        <xdr:cNvSpPr txBox="1">
          <a:spLocks noChangeArrowheads="1"/>
        </xdr:cNvSpPr>
      </xdr:nvSpPr>
      <xdr:spPr bwMode="auto">
        <a:xfrm>
          <a:off x="29992320" y="11430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57392D3A-5FBD-40CC-B999-435C447380D6}"/>
            </a:ext>
          </a:extLst>
        </xdr:cNvPr>
        <xdr:cNvSpPr txBox="1">
          <a:spLocks noChangeArrowheads="1"/>
        </xdr:cNvSpPr>
      </xdr:nvSpPr>
      <xdr:spPr bwMode="auto">
        <a:xfrm>
          <a:off x="30617160" y="10515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36" name="Text Box 80">
          <a:extLst>
            <a:ext uri="{FF2B5EF4-FFF2-40B4-BE49-F238E27FC236}">
              <a16:creationId xmlns:a16="http://schemas.microsoft.com/office/drawing/2014/main" id="{B8EF8ED8-FFE5-4C21-8B25-52BCFE264249}"/>
            </a:ext>
          </a:extLst>
        </xdr:cNvPr>
        <xdr:cNvSpPr txBox="1">
          <a:spLocks noChangeArrowheads="1"/>
        </xdr:cNvSpPr>
      </xdr:nvSpPr>
      <xdr:spPr bwMode="auto">
        <a:xfrm>
          <a:off x="30617160" y="1417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37" name="Text Box 80">
          <a:extLst>
            <a:ext uri="{FF2B5EF4-FFF2-40B4-BE49-F238E27FC236}">
              <a16:creationId xmlns:a16="http://schemas.microsoft.com/office/drawing/2014/main" id="{165B1785-9BA2-4055-A540-5591773ECD17}"/>
            </a:ext>
          </a:extLst>
        </xdr:cNvPr>
        <xdr:cNvSpPr txBox="1">
          <a:spLocks noChangeArrowheads="1"/>
        </xdr:cNvSpPr>
      </xdr:nvSpPr>
      <xdr:spPr bwMode="auto">
        <a:xfrm>
          <a:off x="29992320" y="1325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38" name="Text Box 80">
          <a:extLst>
            <a:ext uri="{FF2B5EF4-FFF2-40B4-BE49-F238E27FC236}">
              <a16:creationId xmlns:a16="http://schemas.microsoft.com/office/drawing/2014/main" id="{D83699CA-2EE6-41F0-AD53-E32600DFCB51}"/>
            </a:ext>
          </a:extLst>
        </xdr:cNvPr>
        <xdr:cNvSpPr txBox="1">
          <a:spLocks noChangeArrowheads="1"/>
        </xdr:cNvSpPr>
      </xdr:nvSpPr>
      <xdr:spPr bwMode="auto">
        <a:xfrm>
          <a:off x="29992320" y="1508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67</xdr:row>
      <xdr:rowOff>0</xdr:rowOff>
    </xdr:to>
    <xdr:sp macro="" textlink="">
      <xdr:nvSpPr>
        <xdr:cNvPr id="39" name="Text Box 80">
          <a:extLst>
            <a:ext uri="{FF2B5EF4-FFF2-40B4-BE49-F238E27FC236}">
              <a16:creationId xmlns:a16="http://schemas.microsoft.com/office/drawing/2014/main" id="{846F6622-A596-4A54-8968-C07068741FA3}"/>
            </a:ext>
          </a:extLst>
        </xdr:cNvPr>
        <xdr:cNvSpPr txBox="1">
          <a:spLocks noChangeArrowheads="1"/>
        </xdr:cNvSpPr>
      </xdr:nvSpPr>
      <xdr:spPr bwMode="auto">
        <a:xfrm>
          <a:off x="38740080" y="1485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0</xdr:rowOff>
    </xdr:to>
    <xdr:sp macro="" textlink="">
      <xdr:nvSpPr>
        <xdr:cNvPr id="40" name="Text Box 80">
          <a:extLst>
            <a:ext uri="{FF2B5EF4-FFF2-40B4-BE49-F238E27FC236}">
              <a16:creationId xmlns:a16="http://schemas.microsoft.com/office/drawing/2014/main" id="{47156B2C-4464-45C2-9011-954A7E0CE682}"/>
            </a:ext>
          </a:extLst>
        </xdr:cNvPr>
        <xdr:cNvSpPr txBox="1">
          <a:spLocks noChangeArrowheads="1"/>
        </xdr:cNvSpPr>
      </xdr:nvSpPr>
      <xdr:spPr bwMode="auto">
        <a:xfrm>
          <a:off x="38740080" y="1280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41" name="Text Box 80">
          <a:extLst>
            <a:ext uri="{FF2B5EF4-FFF2-40B4-BE49-F238E27FC236}">
              <a16:creationId xmlns:a16="http://schemas.microsoft.com/office/drawing/2014/main" id="{6468B8A8-C308-4D4D-9F7E-80B9724D1F75}"/>
            </a:ext>
          </a:extLst>
        </xdr:cNvPr>
        <xdr:cNvSpPr txBox="1">
          <a:spLocks noChangeArrowheads="1"/>
        </xdr:cNvSpPr>
      </xdr:nvSpPr>
      <xdr:spPr bwMode="auto">
        <a:xfrm>
          <a:off x="38115240" y="1371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8EDD30E2-C5F3-4E28-B38E-49D7E14C632E}"/>
            </a:ext>
          </a:extLst>
        </xdr:cNvPr>
        <xdr:cNvSpPr txBox="1">
          <a:spLocks noChangeArrowheads="1"/>
        </xdr:cNvSpPr>
      </xdr:nvSpPr>
      <xdr:spPr bwMode="auto">
        <a:xfrm>
          <a:off x="38115240" y="10058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85D009DD-4EEE-4446-9BB1-0614B2DCB5A8}"/>
            </a:ext>
          </a:extLst>
        </xdr:cNvPr>
        <xdr:cNvSpPr txBox="1">
          <a:spLocks noChangeArrowheads="1"/>
        </xdr:cNvSpPr>
      </xdr:nvSpPr>
      <xdr:spPr bwMode="auto">
        <a:xfrm>
          <a:off x="38740080" y="10972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44" name="Text Box 80">
          <a:extLst>
            <a:ext uri="{FF2B5EF4-FFF2-40B4-BE49-F238E27FC236}">
              <a16:creationId xmlns:a16="http://schemas.microsoft.com/office/drawing/2014/main" id="{0C27E551-8363-4867-9B5B-C67E6498AB41}"/>
            </a:ext>
          </a:extLst>
        </xdr:cNvPr>
        <xdr:cNvSpPr txBox="1">
          <a:spLocks noChangeArrowheads="1"/>
        </xdr:cNvSpPr>
      </xdr:nvSpPr>
      <xdr:spPr bwMode="auto">
        <a:xfrm>
          <a:off x="38740080" y="914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0</xdr:rowOff>
    </xdr:to>
    <xdr:sp macro="" textlink="">
      <xdr:nvSpPr>
        <xdr:cNvPr id="45" name="Text Box 80">
          <a:extLst>
            <a:ext uri="{FF2B5EF4-FFF2-40B4-BE49-F238E27FC236}">
              <a16:creationId xmlns:a16="http://schemas.microsoft.com/office/drawing/2014/main" id="{20EAA416-D154-44B6-A26E-2204939A6822}"/>
            </a:ext>
          </a:extLst>
        </xdr:cNvPr>
        <xdr:cNvSpPr txBox="1">
          <a:spLocks noChangeArrowheads="1"/>
        </xdr:cNvSpPr>
      </xdr:nvSpPr>
      <xdr:spPr bwMode="auto">
        <a:xfrm>
          <a:off x="3874008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46" name="Text Box 80">
          <a:extLst>
            <a:ext uri="{FF2B5EF4-FFF2-40B4-BE49-F238E27FC236}">
              <a16:creationId xmlns:a16="http://schemas.microsoft.com/office/drawing/2014/main" id="{824297C7-C31B-4553-9DF7-9C3BE98747B9}"/>
            </a:ext>
          </a:extLst>
        </xdr:cNvPr>
        <xdr:cNvSpPr txBox="1">
          <a:spLocks noChangeArrowheads="1"/>
        </xdr:cNvSpPr>
      </xdr:nvSpPr>
      <xdr:spPr bwMode="auto">
        <a:xfrm>
          <a:off x="38115240" y="6400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47" name="Text Box 80">
          <a:extLst>
            <a:ext uri="{FF2B5EF4-FFF2-40B4-BE49-F238E27FC236}">
              <a16:creationId xmlns:a16="http://schemas.microsoft.com/office/drawing/2014/main" id="{36B49286-CD9F-4D2C-A4F9-A8865B35EBAD}"/>
            </a:ext>
          </a:extLst>
        </xdr:cNvPr>
        <xdr:cNvSpPr txBox="1">
          <a:spLocks noChangeArrowheads="1"/>
        </xdr:cNvSpPr>
      </xdr:nvSpPr>
      <xdr:spPr bwMode="auto">
        <a:xfrm>
          <a:off x="3874008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48" name="Text Box 80">
          <a:extLst>
            <a:ext uri="{FF2B5EF4-FFF2-40B4-BE49-F238E27FC236}">
              <a16:creationId xmlns:a16="http://schemas.microsoft.com/office/drawing/2014/main" id="{DE79603E-32E9-4C64-985B-9290101367FC}"/>
            </a:ext>
          </a:extLst>
        </xdr:cNvPr>
        <xdr:cNvSpPr txBox="1">
          <a:spLocks noChangeArrowheads="1"/>
        </xdr:cNvSpPr>
      </xdr:nvSpPr>
      <xdr:spPr bwMode="auto">
        <a:xfrm>
          <a:off x="38740080" y="365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49" name="Text Box 80">
          <a:extLst>
            <a:ext uri="{FF2B5EF4-FFF2-40B4-BE49-F238E27FC236}">
              <a16:creationId xmlns:a16="http://schemas.microsoft.com/office/drawing/2014/main" id="{5C675CE0-F516-4F16-B2E7-F144FBD6BDD4}"/>
            </a:ext>
          </a:extLst>
        </xdr:cNvPr>
        <xdr:cNvSpPr txBox="1">
          <a:spLocks noChangeArrowheads="1"/>
        </xdr:cNvSpPr>
      </xdr:nvSpPr>
      <xdr:spPr bwMode="auto">
        <a:xfrm>
          <a:off x="38115240" y="274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10</xdr:row>
      <xdr:rowOff>0</xdr:rowOff>
    </xdr:to>
    <xdr:sp macro="" textlink="">
      <xdr:nvSpPr>
        <xdr:cNvPr id="50" name="Text Box 80">
          <a:extLst>
            <a:ext uri="{FF2B5EF4-FFF2-40B4-BE49-F238E27FC236}">
              <a16:creationId xmlns:a16="http://schemas.microsoft.com/office/drawing/2014/main" id="{227AA889-C987-46E2-BBA8-21A209475084}"/>
            </a:ext>
          </a:extLst>
        </xdr:cNvPr>
        <xdr:cNvSpPr txBox="1">
          <a:spLocks noChangeArrowheads="1"/>
        </xdr:cNvSpPr>
      </xdr:nvSpPr>
      <xdr:spPr bwMode="auto">
        <a:xfrm>
          <a:off x="38740080" y="182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51" name="Text Box 80">
          <a:extLst>
            <a:ext uri="{FF2B5EF4-FFF2-40B4-BE49-F238E27FC236}">
              <a16:creationId xmlns:a16="http://schemas.microsoft.com/office/drawing/2014/main" id="{2AE6F666-96F7-4B53-A2D3-B04B34508E83}"/>
            </a:ext>
          </a:extLst>
        </xdr:cNvPr>
        <xdr:cNvSpPr txBox="1">
          <a:spLocks noChangeArrowheads="1"/>
        </xdr:cNvSpPr>
      </xdr:nvSpPr>
      <xdr:spPr bwMode="auto">
        <a:xfrm>
          <a:off x="7498080" y="1417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2" name="Text Box 80">
          <a:extLst>
            <a:ext uri="{FF2B5EF4-FFF2-40B4-BE49-F238E27FC236}">
              <a16:creationId xmlns:a16="http://schemas.microsoft.com/office/drawing/2014/main" id="{54C815C5-4C23-4607-8080-A8665D2FD3FD}"/>
            </a:ext>
          </a:extLst>
        </xdr:cNvPr>
        <xdr:cNvSpPr txBox="1">
          <a:spLocks noChangeArrowheads="1"/>
        </xdr:cNvSpPr>
      </xdr:nvSpPr>
      <xdr:spPr bwMode="auto">
        <a:xfrm>
          <a:off x="8122920" y="502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24</xdr:col>
      <xdr:colOff>0</xdr:colOff>
      <xdr:row>22</xdr:row>
      <xdr:rowOff>0</xdr:rowOff>
    </xdr:to>
    <xdr:sp macro="" textlink="">
      <xdr:nvSpPr>
        <xdr:cNvPr id="53" name="Text Box 80">
          <a:extLst>
            <a:ext uri="{FF2B5EF4-FFF2-40B4-BE49-F238E27FC236}">
              <a16:creationId xmlns:a16="http://schemas.microsoft.com/office/drawing/2014/main" id="{414FAA71-8B48-4765-93A8-C02BCDB0A917}"/>
            </a:ext>
          </a:extLst>
        </xdr:cNvPr>
        <xdr:cNvSpPr txBox="1">
          <a:spLocks noChangeArrowheads="1"/>
        </xdr:cNvSpPr>
      </xdr:nvSpPr>
      <xdr:spPr bwMode="auto">
        <a:xfrm>
          <a:off x="14371320" y="457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54" name="Text Box 80">
          <a:extLst>
            <a:ext uri="{FF2B5EF4-FFF2-40B4-BE49-F238E27FC236}">
              <a16:creationId xmlns:a16="http://schemas.microsoft.com/office/drawing/2014/main" id="{88D29E2A-DAB8-4047-9806-7D67B84184E2}"/>
            </a:ext>
          </a:extLst>
        </xdr:cNvPr>
        <xdr:cNvSpPr txBox="1">
          <a:spLocks noChangeArrowheads="1"/>
        </xdr:cNvSpPr>
      </xdr:nvSpPr>
      <xdr:spPr bwMode="auto">
        <a:xfrm>
          <a:off x="8122920" y="12344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55" name="Text Box 80">
          <a:extLst>
            <a:ext uri="{FF2B5EF4-FFF2-40B4-BE49-F238E27FC236}">
              <a16:creationId xmlns:a16="http://schemas.microsoft.com/office/drawing/2014/main" id="{9404BD18-D1B2-43E6-A353-280C0C86F1F4}"/>
            </a:ext>
          </a:extLst>
        </xdr:cNvPr>
        <xdr:cNvSpPr txBox="1">
          <a:spLocks noChangeArrowheads="1"/>
        </xdr:cNvSpPr>
      </xdr:nvSpPr>
      <xdr:spPr bwMode="auto">
        <a:xfrm>
          <a:off x="1437132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56" name="Text Box 80">
          <a:extLst>
            <a:ext uri="{FF2B5EF4-FFF2-40B4-BE49-F238E27FC236}">
              <a16:creationId xmlns:a16="http://schemas.microsoft.com/office/drawing/2014/main" id="{190760FE-E387-4618-AAC6-B037F4B20317}"/>
            </a:ext>
          </a:extLst>
        </xdr:cNvPr>
        <xdr:cNvSpPr txBox="1">
          <a:spLocks noChangeArrowheads="1"/>
        </xdr:cNvSpPr>
      </xdr:nvSpPr>
      <xdr:spPr bwMode="auto">
        <a:xfrm>
          <a:off x="31242000" y="12344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57" name="Text Box 80">
          <a:extLst>
            <a:ext uri="{FF2B5EF4-FFF2-40B4-BE49-F238E27FC236}">
              <a16:creationId xmlns:a16="http://schemas.microsoft.com/office/drawing/2014/main" id="{4FE8381D-C93D-404D-9AA1-D402B9ADADA5}"/>
            </a:ext>
          </a:extLst>
        </xdr:cNvPr>
        <xdr:cNvSpPr txBox="1">
          <a:spLocks noChangeArrowheads="1"/>
        </xdr:cNvSpPr>
      </xdr:nvSpPr>
      <xdr:spPr bwMode="auto">
        <a:xfrm>
          <a:off x="3749040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8AC0BAD1-42AC-4B98-A570-C0D0624173C8}"/>
            </a:ext>
          </a:extLst>
        </xdr:cNvPr>
        <xdr:cNvSpPr txBox="1">
          <a:spLocks noChangeArrowheads="1"/>
        </xdr:cNvSpPr>
      </xdr:nvSpPr>
      <xdr:spPr bwMode="auto">
        <a:xfrm>
          <a:off x="31242000" y="502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22</xdr:row>
      <xdr:rowOff>0</xdr:rowOff>
    </xdr:to>
    <xdr:sp macro="" textlink="">
      <xdr:nvSpPr>
        <xdr:cNvPr id="59" name="Text Box 80">
          <a:extLst>
            <a:ext uri="{FF2B5EF4-FFF2-40B4-BE49-F238E27FC236}">
              <a16:creationId xmlns:a16="http://schemas.microsoft.com/office/drawing/2014/main" id="{12B68569-FB44-4B58-A1A0-D6660B97EEB9}"/>
            </a:ext>
          </a:extLst>
        </xdr:cNvPr>
        <xdr:cNvSpPr txBox="1">
          <a:spLocks noChangeArrowheads="1"/>
        </xdr:cNvSpPr>
      </xdr:nvSpPr>
      <xdr:spPr bwMode="auto">
        <a:xfrm>
          <a:off x="37490400" y="457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DD97B68C-C100-4701-A673-3A519D580E3F}"/>
            </a:ext>
          </a:extLst>
        </xdr:cNvPr>
        <xdr:cNvSpPr txBox="1">
          <a:spLocks noChangeArrowheads="1"/>
        </xdr:cNvSpPr>
      </xdr:nvSpPr>
      <xdr:spPr bwMode="auto">
        <a:xfrm>
          <a:off x="6248400" y="154686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Text Box 80">
          <a:extLst>
            <a:ext uri="{FF2B5EF4-FFF2-40B4-BE49-F238E27FC236}">
              <a16:creationId xmlns:a16="http://schemas.microsoft.com/office/drawing/2014/main" id="{B5D7BFC9-8303-4DDA-A911-5CF9A4437B8A}"/>
            </a:ext>
          </a:extLst>
        </xdr:cNvPr>
        <xdr:cNvSpPr txBox="1">
          <a:spLocks noChangeArrowheads="1"/>
        </xdr:cNvSpPr>
      </xdr:nvSpPr>
      <xdr:spPr bwMode="auto">
        <a:xfrm>
          <a:off x="6248400" y="28879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DD4B5FD5-A8CC-4467-BF0E-70DA9DE2F790}"/>
            </a:ext>
          </a:extLst>
        </xdr:cNvPr>
        <xdr:cNvSpPr txBox="1">
          <a:spLocks noChangeArrowheads="1"/>
        </xdr:cNvSpPr>
      </xdr:nvSpPr>
      <xdr:spPr bwMode="auto">
        <a:xfrm>
          <a:off x="6248400" y="42291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31</xdr:row>
      <xdr:rowOff>172357</xdr:rowOff>
    </xdr:to>
    <xdr:sp macro="" textlink="">
      <xdr:nvSpPr>
        <xdr:cNvPr id="5" name="Text Box 80">
          <a:extLst>
            <a:ext uri="{FF2B5EF4-FFF2-40B4-BE49-F238E27FC236}">
              <a16:creationId xmlns:a16="http://schemas.microsoft.com/office/drawing/2014/main" id="{520E3ABD-8C11-4C45-A63B-8B69269AC3D6}"/>
            </a:ext>
          </a:extLst>
        </xdr:cNvPr>
        <xdr:cNvSpPr txBox="1">
          <a:spLocks noChangeArrowheads="1"/>
        </xdr:cNvSpPr>
      </xdr:nvSpPr>
      <xdr:spPr bwMode="auto">
        <a:xfrm>
          <a:off x="6248400" y="5570220"/>
          <a:ext cx="624840" cy="33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3AEB5538-AA2C-4991-9803-D85E06EB748E}"/>
            </a:ext>
          </a:extLst>
        </xdr:cNvPr>
        <xdr:cNvSpPr txBox="1">
          <a:spLocks noChangeArrowheads="1"/>
        </xdr:cNvSpPr>
      </xdr:nvSpPr>
      <xdr:spPr bwMode="auto">
        <a:xfrm>
          <a:off x="6248400" y="62407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7" name="Text Box 80">
          <a:extLst>
            <a:ext uri="{FF2B5EF4-FFF2-40B4-BE49-F238E27FC236}">
              <a16:creationId xmlns:a16="http://schemas.microsoft.com/office/drawing/2014/main" id="{69121501-51EA-4CB8-90BE-8E29BB0529F8}"/>
            </a:ext>
          </a:extLst>
        </xdr:cNvPr>
        <xdr:cNvSpPr txBox="1">
          <a:spLocks noChangeArrowheads="1"/>
        </xdr:cNvSpPr>
      </xdr:nvSpPr>
      <xdr:spPr bwMode="auto">
        <a:xfrm>
          <a:off x="6248400" y="75819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8" name="Text Box 80">
          <a:extLst>
            <a:ext uri="{FF2B5EF4-FFF2-40B4-BE49-F238E27FC236}">
              <a16:creationId xmlns:a16="http://schemas.microsoft.com/office/drawing/2014/main" id="{90A7C339-84C8-45A0-9878-83404C871880}"/>
            </a:ext>
          </a:extLst>
        </xdr:cNvPr>
        <xdr:cNvSpPr txBox="1">
          <a:spLocks noChangeArrowheads="1"/>
        </xdr:cNvSpPr>
      </xdr:nvSpPr>
      <xdr:spPr bwMode="auto">
        <a:xfrm>
          <a:off x="6248400" y="892302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0</xdr:colOff>
      <xdr:row>59</xdr:row>
      <xdr:rowOff>172357</xdr:rowOff>
    </xdr:to>
    <xdr:sp macro="" textlink="">
      <xdr:nvSpPr>
        <xdr:cNvPr id="9" name="Text Box 80">
          <a:extLst>
            <a:ext uri="{FF2B5EF4-FFF2-40B4-BE49-F238E27FC236}">
              <a16:creationId xmlns:a16="http://schemas.microsoft.com/office/drawing/2014/main" id="{BD51357C-42D7-42E3-BCF6-8A8CB1152E3F}"/>
            </a:ext>
          </a:extLst>
        </xdr:cNvPr>
        <xdr:cNvSpPr txBox="1">
          <a:spLocks noChangeArrowheads="1"/>
        </xdr:cNvSpPr>
      </xdr:nvSpPr>
      <xdr:spPr bwMode="auto">
        <a:xfrm>
          <a:off x="6248400" y="10264140"/>
          <a:ext cx="624840" cy="33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59</xdr:row>
      <xdr:rowOff>172357</xdr:rowOff>
    </xdr:to>
    <xdr:sp macro="" textlink="">
      <xdr:nvSpPr>
        <xdr:cNvPr id="10" name="Text Box 80">
          <a:extLst>
            <a:ext uri="{FF2B5EF4-FFF2-40B4-BE49-F238E27FC236}">
              <a16:creationId xmlns:a16="http://schemas.microsoft.com/office/drawing/2014/main" id="{85909E75-0EC9-4E2B-BD9E-181B56FE20AB}"/>
            </a:ext>
          </a:extLst>
        </xdr:cNvPr>
        <xdr:cNvSpPr txBox="1">
          <a:spLocks noChangeArrowheads="1"/>
        </xdr:cNvSpPr>
      </xdr:nvSpPr>
      <xdr:spPr bwMode="auto">
        <a:xfrm>
          <a:off x="16245840" y="10264140"/>
          <a:ext cx="624840" cy="33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30DB8CC8-BF86-4459-97F0-60E7DE738697}"/>
            </a:ext>
          </a:extLst>
        </xdr:cNvPr>
        <xdr:cNvSpPr txBox="1">
          <a:spLocks noChangeArrowheads="1"/>
        </xdr:cNvSpPr>
      </xdr:nvSpPr>
      <xdr:spPr bwMode="auto">
        <a:xfrm>
          <a:off x="16245840" y="892302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46CDB7D9-5C67-4B55-B949-B094D432D60A}"/>
            </a:ext>
          </a:extLst>
        </xdr:cNvPr>
        <xdr:cNvSpPr txBox="1">
          <a:spLocks noChangeArrowheads="1"/>
        </xdr:cNvSpPr>
      </xdr:nvSpPr>
      <xdr:spPr bwMode="auto">
        <a:xfrm>
          <a:off x="16245840" y="75819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27</xdr:col>
      <xdr:colOff>0</xdr:colOff>
      <xdr:row>37</xdr:row>
      <xdr:rowOff>0</xdr:rowOff>
    </xdr:to>
    <xdr:sp macro="" textlink="">
      <xdr:nvSpPr>
        <xdr:cNvPr id="13" name="Text Box 80">
          <a:extLst>
            <a:ext uri="{FF2B5EF4-FFF2-40B4-BE49-F238E27FC236}">
              <a16:creationId xmlns:a16="http://schemas.microsoft.com/office/drawing/2014/main" id="{4BD3FDBF-53A7-4CA6-B261-48CE8588C779}"/>
            </a:ext>
          </a:extLst>
        </xdr:cNvPr>
        <xdr:cNvSpPr txBox="1">
          <a:spLocks noChangeArrowheads="1"/>
        </xdr:cNvSpPr>
      </xdr:nvSpPr>
      <xdr:spPr bwMode="auto">
        <a:xfrm>
          <a:off x="16245840" y="640842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31</xdr:row>
      <xdr:rowOff>172357</xdr:rowOff>
    </xdr:to>
    <xdr:sp macro="" textlink="">
      <xdr:nvSpPr>
        <xdr:cNvPr id="14" name="Text Box 80">
          <a:extLst>
            <a:ext uri="{FF2B5EF4-FFF2-40B4-BE49-F238E27FC236}">
              <a16:creationId xmlns:a16="http://schemas.microsoft.com/office/drawing/2014/main" id="{2F4B503C-837A-49FA-9F8A-465E54024BB6}"/>
            </a:ext>
          </a:extLst>
        </xdr:cNvPr>
        <xdr:cNvSpPr txBox="1">
          <a:spLocks noChangeArrowheads="1"/>
        </xdr:cNvSpPr>
      </xdr:nvSpPr>
      <xdr:spPr bwMode="auto">
        <a:xfrm>
          <a:off x="16245840" y="5570220"/>
          <a:ext cx="624840" cy="33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5" name="Text Box 80">
          <a:extLst>
            <a:ext uri="{FF2B5EF4-FFF2-40B4-BE49-F238E27FC236}">
              <a16:creationId xmlns:a16="http://schemas.microsoft.com/office/drawing/2014/main" id="{9D96D5C7-48EA-4A40-B819-27F5A75BD3FE}"/>
            </a:ext>
          </a:extLst>
        </xdr:cNvPr>
        <xdr:cNvSpPr txBox="1">
          <a:spLocks noChangeArrowheads="1"/>
        </xdr:cNvSpPr>
      </xdr:nvSpPr>
      <xdr:spPr bwMode="auto">
        <a:xfrm>
          <a:off x="16245840" y="42291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6" name="Text Box 80">
          <a:extLst>
            <a:ext uri="{FF2B5EF4-FFF2-40B4-BE49-F238E27FC236}">
              <a16:creationId xmlns:a16="http://schemas.microsoft.com/office/drawing/2014/main" id="{A1BB6E25-BE9A-4875-B05E-D058EC9A6CBA}"/>
            </a:ext>
          </a:extLst>
        </xdr:cNvPr>
        <xdr:cNvSpPr txBox="1">
          <a:spLocks noChangeArrowheads="1"/>
        </xdr:cNvSpPr>
      </xdr:nvSpPr>
      <xdr:spPr bwMode="auto">
        <a:xfrm>
          <a:off x="16245840" y="28879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7" name="Text Box 80">
          <a:extLst>
            <a:ext uri="{FF2B5EF4-FFF2-40B4-BE49-F238E27FC236}">
              <a16:creationId xmlns:a16="http://schemas.microsoft.com/office/drawing/2014/main" id="{FC83328D-3E63-42D8-A294-DB8ED2241179}"/>
            </a:ext>
          </a:extLst>
        </xdr:cNvPr>
        <xdr:cNvSpPr txBox="1">
          <a:spLocks noChangeArrowheads="1"/>
        </xdr:cNvSpPr>
      </xdr:nvSpPr>
      <xdr:spPr bwMode="auto">
        <a:xfrm>
          <a:off x="16245840" y="154686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F78E779-E0FD-491B-9416-490E673A36FE}"/>
            </a:ext>
          </a:extLst>
        </xdr:cNvPr>
        <xdr:cNvCxnSpPr/>
      </xdr:nvCxnSpPr>
      <xdr:spPr>
        <a:xfrm>
          <a:off x="624840" y="791718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223B539-8A43-4CE9-B00F-A21F4C29DFB2}"/>
            </a:ext>
          </a:extLst>
        </xdr:cNvPr>
        <xdr:cNvCxnSpPr/>
      </xdr:nvCxnSpPr>
      <xdr:spPr>
        <a:xfrm>
          <a:off x="624840" y="959358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3C9F7C8-D1A2-4123-950B-DFE816031F42}"/>
            </a:ext>
          </a:extLst>
        </xdr:cNvPr>
        <xdr:cNvCxnSpPr/>
      </xdr:nvCxnSpPr>
      <xdr:spPr>
        <a:xfrm>
          <a:off x="18745200" y="791718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4AC3CC1-A841-4716-B56E-8CEC4C50D1CF}"/>
            </a:ext>
          </a:extLst>
        </xdr:cNvPr>
        <xdr:cNvCxnSpPr/>
      </xdr:nvCxnSpPr>
      <xdr:spPr>
        <a:xfrm>
          <a:off x="18745200" y="188214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36</xdr:col>
      <xdr:colOff>0</xdr:colOff>
      <xdr:row>58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3A60952-DA61-4558-95B1-03FD657CEBBA}"/>
            </a:ext>
          </a:extLst>
        </xdr:cNvPr>
        <xdr:cNvCxnSpPr/>
      </xdr:nvCxnSpPr>
      <xdr:spPr>
        <a:xfrm>
          <a:off x="18745200" y="1026414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9D46B12-D866-4BFC-A573-4BC13B67AD26}"/>
            </a:ext>
          </a:extLst>
        </xdr:cNvPr>
        <xdr:cNvCxnSpPr/>
      </xdr:nvCxnSpPr>
      <xdr:spPr>
        <a:xfrm>
          <a:off x="624840" y="25527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1</xdr:rowOff>
    </xdr:from>
    <xdr:to>
      <xdr:col>12</xdr:col>
      <xdr:colOff>0</xdr:colOff>
      <xdr:row>12</xdr:row>
      <xdr:rowOff>0</xdr:rowOff>
    </xdr:to>
    <xdr:sp macro="" textlink="">
      <xdr:nvSpPr>
        <xdr:cNvPr id="24" name="Text Box 80">
          <a:extLst>
            <a:ext uri="{FF2B5EF4-FFF2-40B4-BE49-F238E27FC236}">
              <a16:creationId xmlns:a16="http://schemas.microsoft.com/office/drawing/2014/main" id="{DA0DC1F6-6DA1-4958-B950-BE8EC599466F}"/>
            </a:ext>
          </a:extLst>
        </xdr:cNvPr>
        <xdr:cNvSpPr txBox="1">
          <a:spLocks noChangeArrowheads="1"/>
        </xdr:cNvSpPr>
      </xdr:nvSpPr>
      <xdr:spPr bwMode="auto">
        <a:xfrm>
          <a:off x="6873240" y="2217421"/>
          <a:ext cx="6248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1</xdr:rowOff>
    </xdr:from>
    <xdr:to>
      <xdr:col>26</xdr:col>
      <xdr:colOff>0</xdr:colOff>
      <xdr:row>12</xdr:row>
      <xdr:rowOff>0</xdr:rowOff>
    </xdr:to>
    <xdr:sp macro="" textlink="">
      <xdr:nvSpPr>
        <xdr:cNvPr id="25" name="Text Box 80">
          <a:extLst>
            <a:ext uri="{FF2B5EF4-FFF2-40B4-BE49-F238E27FC236}">
              <a16:creationId xmlns:a16="http://schemas.microsoft.com/office/drawing/2014/main" id="{E91447F3-0435-4797-8EE9-D342DBFADEF6}"/>
            </a:ext>
          </a:extLst>
        </xdr:cNvPr>
        <xdr:cNvSpPr txBox="1">
          <a:spLocks noChangeArrowheads="1"/>
        </xdr:cNvSpPr>
      </xdr:nvSpPr>
      <xdr:spPr bwMode="auto">
        <a:xfrm>
          <a:off x="15621000" y="2217421"/>
          <a:ext cx="6248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17</xdr:row>
      <xdr:rowOff>163286</xdr:rowOff>
    </xdr:from>
    <xdr:to>
      <xdr:col>25</xdr:col>
      <xdr:colOff>0</xdr:colOff>
      <xdr:row>19</xdr:row>
      <xdr:rowOff>163285</xdr:rowOff>
    </xdr:to>
    <xdr:sp macro="" textlink="">
      <xdr:nvSpPr>
        <xdr:cNvPr id="26" name="Text Box 80">
          <a:extLst>
            <a:ext uri="{FF2B5EF4-FFF2-40B4-BE49-F238E27FC236}">
              <a16:creationId xmlns:a16="http://schemas.microsoft.com/office/drawing/2014/main" id="{74AE81FF-8A02-4344-96C6-5F4644F879A5}"/>
            </a:ext>
          </a:extLst>
        </xdr:cNvPr>
        <xdr:cNvSpPr txBox="1">
          <a:spLocks noChangeArrowheads="1"/>
        </xdr:cNvSpPr>
      </xdr:nvSpPr>
      <xdr:spPr bwMode="auto">
        <a:xfrm>
          <a:off x="14996160" y="3554186"/>
          <a:ext cx="6248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1</xdr:rowOff>
    </xdr:from>
    <xdr:to>
      <xdr:col>13</xdr:col>
      <xdr:colOff>0</xdr:colOff>
      <xdr:row>20</xdr:row>
      <xdr:rowOff>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BEEB0D7B-7E50-4699-BCE0-5C17054FA7FB}"/>
            </a:ext>
          </a:extLst>
        </xdr:cNvPr>
        <xdr:cNvSpPr txBox="1">
          <a:spLocks noChangeArrowheads="1"/>
        </xdr:cNvSpPr>
      </xdr:nvSpPr>
      <xdr:spPr bwMode="auto">
        <a:xfrm>
          <a:off x="7498080" y="3558541"/>
          <a:ext cx="6248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28" name="Text Box 80">
          <a:extLst>
            <a:ext uri="{FF2B5EF4-FFF2-40B4-BE49-F238E27FC236}">
              <a16:creationId xmlns:a16="http://schemas.microsoft.com/office/drawing/2014/main" id="{6FC6BFBF-D355-4817-BB8C-376CF5E24369}"/>
            </a:ext>
          </a:extLst>
        </xdr:cNvPr>
        <xdr:cNvSpPr txBox="1">
          <a:spLocks noChangeArrowheads="1"/>
        </xdr:cNvSpPr>
      </xdr:nvSpPr>
      <xdr:spPr bwMode="auto">
        <a:xfrm>
          <a:off x="6873240" y="95935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46</xdr:row>
      <xdr:rowOff>1</xdr:rowOff>
    </xdr:from>
    <xdr:to>
      <xdr:col>13</xdr:col>
      <xdr:colOff>0</xdr:colOff>
      <xdr:row>48</xdr:row>
      <xdr:rowOff>0</xdr:rowOff>
    </xdr:to>
    <xdr:sp macro="" textlink="">
      <xdr:nvSpPr>
        <xdr:cNvPr id="29" name="Text Box 80">
          <a:extLst>
            <a:ext uri="{FF2B5EF4-FFF2-40B4-BE49-F238E27FC236}">
              <a16:creationId xmlns:a16="http://schemas.microsoft.com/office/drawing/2014/main" id="{18B7209A-310C-499B-A66C-D890679984AD}"/>
            </a:ext>
          </a:extLst>
        </xdr:cNvPr>
        <xdr:cNvSpPr txBox="1">
          <a:spLocks noChangeArrowheads="1"/>
        </xdr:cNvSpPr>
      </xdr:nvSpPr>
      <xdr:spPr bwMode="auto">
        <a:xfrm>
          <a:off x="7498080" y="8252461"/>
          <a:ext cx="6248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30" name="Text Box 80">
          <a:extLst>
            <a:ext uri="{FF2B5EF4-FFF2-40B4-BE49-F238E27FC236}">
              <a16:creationId xmlns:a16="http://schemas.microsoft.com/office/drawing/2014/main" id="{65AD713D-2BFA-4074-9998-6EE874B1EC7C}"/>
            </a:ext>
          </a:extLst>
        </xdr:cNvPr>
        <xdr:cNvSpPr txBox="1">
          <a:spLocks noChangeArrowheads="1"/>
        </xdr:cNvSpPr>
      </xdr:nvSpPr>
      <xdr:spPr bwMode="auto">
        <a:xfrm>
          <a:off x="15621000" y="95935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46</xdr:row>
      <xdr:rowOff>1</xdr:rowOff>
    </xdr:from>
    <xdr:to>
      <xdr:col>25</xdr:col>
      <xdr:colOff>0</xdr:colOff>
      <xdr:row>48</xdr:row>
      <xdr:rowOff>0</xdr:rowOff>
    </xdr:to>
    <xdr:sp macro="" textlink="">
      <xdr:nvSpPr>
        <xdr:cNvPr id="31" name="Text Box 80">
          <a:extLst>
            <a:ext uri="{FF2B5EF4-FFF2-40B4-BE49-F238E27FC236}">
              <a16:creationId xmlns:a16="http://schemas.microsoft.com/office/drawing/2014/main" id="{138A985A-3E9E-4411-A9A1-2EC771286552}"/>
            </a:ext>
          </a:extLst>
        </xdr:cNvPr>
        <xdr:cNvSpPr txBox="1">
          <a:spLocks noChangeArrowheads="1"/>
        </xdr:cNvSpPr>
      </xdr:nvSpPr>
      <xdr:spPr bwMode="auto">
        <a:xfrm>
          <a:off x="14996160" y="8252461"/>
          <a:ext cx="6248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12</xdr:col>
      <xdr:colOff>0</xdr:colOff>
      <xdr:row>39</xdr:row>
      <xdr:rowOff>172357</xdr:rowOff>
    </xdr:to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82470CA5-19D5-4614-B1A1-B010AA177249}"/>
            </a:ext>
          </a:extLst>
        </xdr:cNvPr>
        <xdr:cNvSpPr txBox="1">
          <a:spLocks noChangeArrowheads="1"/>
        </xdr:cNvSpPr>
      </xdr:nvSpPr>
      <xdr:spPr bwMode="auto">
        <a:xfrm>
          <a:off x="6873240" y="6911340"/>
          <a:ext cx="624840" cy="33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39</xdr:row>
      <xdr:rowOff>172357</xdr:rowOff>
    </xdr:to>
    <xdr:sp macro="" textlink="">
      <xdr:nvSpPr>
        <xdr:cNvPr id="33" name="Text Box 80">
          <a:extLst>
            <a:ext uri="{FF2B5EF4-FFF2-40B4-BE49-F238E27FC236}">
              <a16:creationId xmlns:a16="http://schemas.microsoft.com/office/drawing/2014/main" id="{19869F63-E17E-4739-9A4C-BBF0AEFF9C9A}"/>
            </a:ext>
          </a:extLst>
        </xdr:cNvPr>
        <xdr:cNvSpPr txBox="1">
          <a:spLocks noChangeArrowheads="1"/>
        </xdr:cNvSpPr>
      </xdr:nvSpPr>
      <xdr:spPr bwMode="auto">
        <a:xfrm>
          <a:off x="15621000" y="6911340"/>
          <a:ext cx="624840" cy="332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4" name="Text Box 80">
          <a:extLst>
            <a:ext uri="{FF2B5EF4-FFF2-40B4-BE49-F238E27FC236}">
              <a16:creationId xmlns:a16="http://schemas.microsoft.com/office/drawing/2014/main" id="{EFEC211D-7D06-4406-9609-215846C89A42}"/>
            </a:ext>
          </a:extLst>
        </xdr:cNvPr>
        <xdr:cNvSpPr txBox="1">
          <a:spLocks noChangeArrowheads="1"/>
        </xdr:cNvSpPr>
      </xdr:nvSpPr>
      <xdr:spPr bwMode="auto">
        <a:xfrm>
          <a:off x="6873240" y="489966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3F74D8F4-97A5-43EF-8A1E-987288E5BC48}"/>
            </a:ext>
          </a:extLst>
        </xdr:cNvPr>
        <xdr:cNvSpPr txBox="1">
          <a:spLocks noChangeArrowheads="1"/>
        </xdr:cNvSpPr>
      </xdr:nvSpPr>
      <xdr:spPr bwMode="auto">
        <a:xfrm>
          <a:off x="15621000" y="489966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453FEDB9-D35A-46EB-9A53-7F3F954EBDC4}"/>
            </a:ext>
          </a:extLst>
        </xdr:cNvPr>
        <xdr:cNvSpPr txBox="1">
          <a:spLocks noChangeArrowheads="1"/>
        </xdr:cNvSpPr>
      </xdr:nvSpPr>
      <xdr:spPr bwMode="auto">
        <a:xfrm>
          <a:off x="6873240" y="205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" name="Text Box 80">
          <a:extLst>
            <a:ext uri="{FF2B5EF4-FFF2-40B4-BE49-F238E27FC236}">
              <a16:creationId xmlns:a16="http://schemas.microsoft.com/office/drawing/2014/main" id="{F9FA0EC9-62F4-41A4-AF3F-A0367010CA7F}"/>
            </a:ext>
          </a:extLst>
        </xdr:cNvPr>
        <xdr:cNvSpPr txBox="1">
          <a:spLocks noChangeArrowheads="1"/>
        </xdr:cNvSpPr>
      </xdr:nvSpPr>
      <xdr:spPr bwMode="auto">
        <a:xfrm>
          <a:off x="6873240" y="4114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E8DC1CD4-A716-42F3-855F-5DC10CE87905}"/>
            </a:ext>
          </a:extLst>
        </xdr:cNvPr>
        <xdr:cNvSpPr txBox="1">
          <a:spLocks noChangeArrowheads="1"/>
        </xdr:cNvSpPr>
      </xdr:nvSpPr>
      <xdr:spPr bwMode="auto">
        <a:xfrm>
          <a:off x="7498080" y="320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5" name="Text Box 80">
          <a:extLst>
            <a:ext uri="{FF2B5EF4-FFF2-40B4-BE49-F238E27FC236}">
              <a16:creationId xmlns:a16="http://schemas.microsoft.com/office/drawing/2014/main" id="{BF6936A7-78CD-4F7B-8648-80B02D260D51}"/>
            </a:ext>
          </a:extLst>
        </xdr:cNvPr>
        <xdr:cNvSpPr txBox="1">
          <a:spLocks noChangeArrowheads="1"/>
        </xdr:cNvSpPr>
      </xdr:nvSpPr>
      <xdr:spPr bwMode="auto">
        <a:xfrm>
          <a:off x="6873240" y="6172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75298946-F2F9-45CF-A79B-B63748C96B35}"/>
            </a:ext>
          </a:extLst>
        </xdr:cNvPr>
        <xdr:cNvSpPr txBox="1">
          <a:spLocks noChangeArrowheads="1"/>
        </xdr:cNvSpPr>
      </xdr:nvSpPr>
      <xdr:spPr bwMode="auto">
        <a:xfrm>
          <a:off x="6873240" y="8458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7" name="Text Box 80">
          <a:extLst>
            <a:ext uri="{FF2B5EF4-FFF2-40B4-BE49-F238E27FC236}">
              <a16:creationId xmlns:a16="http://schemas.microsoft.com/office/drawing/2014/main" id="{3AC70491-AE2D-4874-8F48-353E46924352}"/>
            </a:ext>
          </a:extLst>
        </xdr:cNvPr>
        <xdr:cNvSpPr txBox="1">
          <a:spLocks noChangeArrowheads="1"/>
        </xdr:cNvSpPr>
      </xdr:nvSpPr>
      <xdr:spPr bwMode="auto">
        <a:xfrm>
          <a:off x="749808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8" name="Text Box 80">
          <a:extLst>
            <a:ext uri="{FF2B5EF4-FFF2-40B4-BE49-F238E27FC236}">
              <a16:creationId xmlns:a16="http://schemas.microsoft.com/office/drawing/2014/main" id="{FA855EE3-6AA4-4C3A-B815-8D53B9EF22C9}"/>
            </a:ext>
          </a:extLst>
        </xdr:cNvPr>
        <xdr:cNvSpPr txBox="1">
          <a:spLocks noChangeArrowheads="1"/>
        </xdr:cNvSpPr>
      </xdr:nvSpPr>
      <xdr:spPr bwMode="auto">
        <a:xfrm>
          <a:off x="6873240" y="10744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9" name="Text Box 80">
          <a:extLst>
            <a:ext uri="{FF2B5EF4-FFF2-40B4-BE49-F238E27FC236}">
              <a16:creationId xmlns:a16="http://schemas.microsoft.com/office/drawing/2014/main" id="{995A14C5-44B5-46F3-A40C-B745B081A585}"/>
            </a:ext>
          </a:extLst>
        </xdr:cNvPr>
        <xdr:cNvSpPr txBox="1">
          <a:spLocks noChangeArrowheads="1"/>
        </xdr:cNvSpPr>
      </xdr:nvSpPr>
      <xdr:spPr bwMode="auto">
        <a:xfrm>
          <a:off x="6873240" y="13030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0" name="Text Box 80">
          <a:extLst>
            <a:ext uri="{FF2B5EF4-FFF2-40B4-BE49-F238E27FC236}">
              <a16:creationId xmlns:a16="http://schemas.microsoft.com/office/drawing/2014/main" id="{55A176A9-CCAC-4799-B365-8A20CBF01D50}"/>
            </a:ext>
          </a:extLst>
        </xdr:cNvPr>
        <xdr:cNvSpPr txBox="1">
          <a:spLocks noChangeArrowheads="1"/>
        </xdr:cNvSpPr>
      </xdr:nvSpPr>
      <xdr:spPr bwMode="auto">
        <a:xfrm>
          <a:off x="749808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4A775413-796A-4ECE-B767-661669BF39A2}"/>
            </a:ext>
          </a:extLst>
        </xdr:cNvPr>
        <xdr:cNvSpPr txBox="1">
          <a:spLocks noChangeArrowheads="1"/>
        </xdr:cNvSpPr>
      </xdr:nvSpPr>
      <xdr:spPr bwMode="auto">
        <a:xfrm>
          <a:off x="6873240" y="15316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79</xdr:row>
      <xdr:rowOff>0</xdr:rowOff>
    </xdr:to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38554C40-063E-4E3E-BF57-6BE2F071425F}"/>
            </a:ext>
          </a:extLst>
        </xdr:cNvPr>
        <xdr:cNvSpPr txBox="1">
          <a:spLocks noChangeArrowheads="1"/>
        </xdr:cNvSpPr>
      </xdr:nvSpPr>
      <xdr:spPr bwMode="auto">
        <a:xfrm>
          <a:off x="6873240" y="17602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13" name="Text Box 80">
          <a:extLst>
            <a:ext uri="{FF2B5EF4-FFF2-40B4-BE49-F238E27FC236}">
              <a16:creationId xmlns:a16="http://schemas.microsoft.com/office/drawing/2014/main" id="{7853299C-7BBB-4680-98F8-73659F4C6317}"/>
            </a:ext>
          </a:extLst>
        </xdr:cNvPr>
        <xdr:cNvSpPr txBox="1">
          <a:spLocks noChangeArrowheads="1"/>
        </xdr:cNvSpPr>
      </xdr:nvSpPr>
      <xdr:spPr bwMode="auto">
        <a:xfrm>
          <a:off x="7498080" y="1645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69</xdr:row>
      <xdr:rowOff>0</xdr:rowOff>
    </xdr:to>
    <xdr:sp macro="" textlink="">
      <xdr:nvSpPr>
        <xdr:cNvPr id="14" name="Text Box 80">
          <a:extLst>
            <a:ext uri="{FF2B5EF4-FFF2-40B4-BE49-F238E27FC236}">
              <a16:creationId xmlns:a16="http://schemas.microsoft.com/office/drawing/2014/main" id="{4813B689-948F-472F-8C57-C30B20004228}"/>
            </a:ext>
          </a:extLst>
        </xdr:cNvPr>
        <xdr:cNvSpPr txBox="1">
          <a:spLocks noChangeArrowheads="1"/>
        </xdr:cNvSpPr>
      </xdr:nvSpPr>
      <xdr:spPr bwMode="auto">
        <a:xfrm>
          <a:off x="29992320" y="15316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77</xdr:row>
      <xdr:rowOff>0</xdr:rowOff>
    </xdr:from>
    <xdr:to>
      <xdr:col>49</xdr:col>
      <xdr:colOff>0</xdr:colOff>
      <xdr:row>79</xdr:row>
      <xdr:rowOff>0</xdr:rowOff>
    </xdr:to>
    <xdr:sp macro="" textlink="">
      <xdr:nvSpPr>
        <xdr:cNvPr id="15" name="Text Box 80">
          <a:extLst>
            <a:ext uri="{FF2B5EF4-FFF2-40B4-BE49-F238E27FC236}">
              <a16:creationId xmlns:a16="http://schemas.microsoft.com/office/drawing/2014/main" id="{30FBD9C7-062E-40B0-AE0C-A8B627591015}"/>
            </a:ext>
          </a:extLst>
        </xdr:cNvPr>
        <xdr:cNvSpPr txBox="1">
          <a:spLocks noChangeArrowheads="1"/>
        </xdr:cNvSpPr>
      </xdr:nvSpPr>
      <xdr:spPr bwMode="auto">
        <a:xfrm>
          <a:off x="29992320" y="17602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16" name="Text Box 80">
          <a:extLst>
            <a:ext uri="{FF2B5EF4-FFF2-40B4-BE49-F238E27FC236}">
              <a16:creationId xmlns:a16="http://schemas.microsoft.com/office/drawing/2014/main" id="{149A98F0-553B-492E-98F0-59F732AEE696}"/>
            </a:ext>
          </a:extLst>
        </xdr:cNvPr>
        <xdr:cNvSpPr txBox="1">
          <a:spLocks noChangeArrowheads="1"/>
        </xdr:cNvSpPr>
      </xdr:nvSpPr>
      <xdr:spPr bwMode="auto">
        <a:xfrm>
          <a:off x="30617160" y="1645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49</xdr:row>
      <xdr:rowOff>0</xdr:rowOff>
    </xdr:to>
    <xdr:sp macro="" textlink="">
      <xdr:nvSpPr>
        <xdr:cNvPr id="17" name="Text Box 80">
          <a:extLst>
            <a:ext uri="{FF2B5EF4-FFF2-40B4-BE49-F238E27FC236}">
              <a16:creationId xmlns:a16="http://schemas.microsoft.com/office/drawing/2014/main" id="{391A51B5-BB4D-49EF-99ED-8DE9F8B1789B}"/>
            </a:ext>
          </a:extLst>
        </xdr:cNvPr>
        <xdr:cNvSpPr txBox="1">
          <a:spLocks noChangeArrowheads="1"/>
        </xdr:cNvSpPr>
      </xdr:nvSpPr>
      <xdr:spPr bwMode="auto">
        <a:xfrm>
          <a:off x="29992320" y="10744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FDEC2B9A-B9A4-4DF9-B4E5-6496DD71FB23}"/>
            </a:ext>
          </a:extLst>
        </xdr:cNvPr>
        <xdr:cNvSpPr txBox="1">
          <a:spLocks noChangeArrowheads="1"/>
        </xdr:cNvSpPr>
      </xdr:nvSpPr>
      <xdr:spPr bwMode="auto">
        <a:xfrm>
          <a:off x="29992320" y="13030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19" name="Text Box 80">
          <a:extLst>
            <a:ext uri="{FF2B5EF4-FFF2-40B4-BE49-F238E27FC236}">
              <a16:creationId xmlns:a16="http://schemas.microsoft.com/office/drawing/2014/main" id="{7D3ADD9E-EC3D-4C47-839F-21BAC785E0CE}"/>
            </a:ext>
          </a:extLst>
        </xdr:cNvPr>
        <xdr:cNvSpPr txBox="1">
          <a:spLocks noChangeArrowheads="1"/>
        </xdr:cNvSpPr>
      </xdr:nvSpPr>
      <xdr:spPr bwMode="auto">
        <a:xfrm>
          <a:off x="3061716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20" name="Text Box 80">
          <a:extLst>
            <a:ext uri="{FF2B5EF4-FFF2-40B4-BE49-F238E27FC236}">
              <a16:creationId xmlns:a16="http://schemas.microsoft.com/office/drawing/2014/main" id="{DE81AC68-E45C-4922-ADD2-BFE086CEF7F2}"/>
            </a:ext>
          </a:extLst>
        </xdr:cNvPr>
        <xdr:cNvSpPr txBox="1">
          <a:spLocks noChangeArrowheads="1"/>
        </xdr:cNvSpPr>
      </xdr:nvSpPr>
      <xdr:spPr bwMode="auto">
        <a:xfrm>
          <a:off x="29992320" y="6172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21" name="Text Box 80">
          <a:extLst>
            <a:ext uri="{FF2B5EF4-FFF2-40B4-BE49-F238E27FC236}">
              <a16:creationId xmlns:a16="http://schemas.microsoft.com/office/drawing/2014/main" id="{9DB3945E-A786-4895-AF90-666099A4A54B}"/>
            </a:ext>
          </a:extLst>
        </xdr:cNvPr>
        <xdr:cNvSpPr txBox="1">
          <a:spLocks noChangeArrowheads="1"/>
        </xdr:cNvSpPr>
      </xdr:nvSpPr>
      <xdr:spPr bwMode="auto">
        <a:xfrm>
          <a:off x="29992320" y="8458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22" name="Text Box 80">
          <a:extLst>
            <a:ext uri="{FF2B5EF4-FFF2-40B4-BE49-F238E27FC236}">
              <a16:creationId xmlns:a16="http://schemas.microsoft.com/office/drawing/2014/main" id="{18FC1B57-F3CA-4581-9823-B9C204B0643B}"/>
            </a:ext>
          </a:extLst>
        </xdr:cNvPr>
        <xdr:cNvSpPr txBox="1">
          <a:spLocks noChangeArrowheads="1"/>
        </xdr:cNvSpPr>
      </xdr:nvSpPr>
      <xdr:spPr bwMode="auto">
        <a:xfrm>
          <a:off x="3061716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3" name="Text Box 80">
          <a:extLst>
            <a:ext uri="{FF2B5EF4-FFF2-40B4-BE49-F238E27FC236}">
              <a16:creationId xmlns:a16="http://schemas.microsoft.com/office/drawing/2014/main" id="{F4CE487A-9E33-40FE-A249-DFBA696C98DB}"/>
            </a:ext>
          </a:extLst>
        </xdr:cNvPr>
        <xdr:cNvSpPr txBox="1">
          <a:spLocks noChangeArrowheads="1"/>
        </xdr:cNvSpPr>
      </xdr:nvSpPr>
      <xdr:spPr bwMode="auto">
        <a:xfrm>
          <a:off x="29992320" y="205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24" name="Text Box 80">
          <a:extLst>
            <a:ext uri="{FF2B5EF4-FFF2-40B4-BE49-F238E27FC236}">
              <a16:creationId xmlns:a16="http://schemas.microsoft.com/office/drawing/2014/main" id="{892F0A54-52FA-4169-98B9-98684093B1E2}"/>
            </a:ext>
          </a:extLst>
        </xdr:cNvPr>
        <xdr:cNvSpPr txBox="1">
          <a:spLocks noChangeArrowheads="1"/>
        </xdr:cNvSpPr>
      </xdr:nvSpPr>
      <xdr:spPr bwMode="auto">
        <a:xfrm>
          <a:off x="29992320" y="4114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25" name="Text Box 80">
          <a:extLst>
            <a:ext uri="{FF2B5EF4-FFF2-40B4-BE49-F238E27FC236}">
              <a16:creationId xmlns:a16="http://schemas.microsoft.com/office/drawing/2014/main" id="{4A8B1E49-DEBF-4E19-830A-D594388E3A97}"/>
            </a:ext>
          </a:extLst>
        </xdr:cNvPr>
        <xdr:cNvSpPr txBox="1">
          <a:spLocks noChangeArrowheads="1"/>
        </xdr:cNvSpPr>
      </xdr:nvSpPr>
      <xdr:spPr bwMode="auto">
        <a:xfrm>
          <a:off x="30617160" y="320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6" name="Text Box 80">
          <a:extLst>
            <a:ext uri="{FF2B5EF4-FFF2-40B4-BE49-F238E27FC236}">
              <a16:creationId xmlns:a16="http://schemas.microsoft.com/office/drawing/2014/main" id="{E61E9D28-BEB3-4938-96B2-8D7AB6C02EF3}"/>
            </a:ext>
          </a:extLst>
        </xdr:cNvPr>
        <xdr:cNvSpPr txBox="1">
          <a:spLocks noChangeArrowheads="1"/>
        </xdr:cNvSpPr>
      </xdr:nvSpPr>
      <xdr:spPr bwMode="auto">
        <a:xfrm>
          <a:off x="8122920" y="502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77B26AD3-58A1-4BA3-9B49-7DEC12177F3D}"/>
            </a:ext>
          </a:extLst>
        </xdr:cNvPr>
        <xdr:cNvSpPr txBox="1">
          <a:spLocks noChangeArrowheads="1"/>
        </xdr:cNvSpPr>
      </xdr:nvSpPr>
      <xdr:spPr bwMode="auto">
        <a:xfrm>
          <a:off x="8122920" y="1417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28" name="Text Box 80">
          <a:extLst>
            <a:ext uri="{FF2B5EF4-FFF2-40B4-BE49-F238E27FC236}">
              <a16:creationId xmlns:a16="http://schemas.microsoft.com/office/drawing/2014/main" id="{D2A8626B-2D6B-4609-8A07-ED810FD3C749}"/>
            </a:ext>
          </a:extLst>
        </xdr:cNvPr>
        <xdr:cNvSpPr txBox="1">
          <a:spLocks noChangeArrowheads="1"/>
        </xdr:cNvSpPr>
      </xdr:nvSpPr>
      <xdr:spPr bwMode="auto">
        <a:xfrm>
          <a:off x="31242000" y="1417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29" name="Text Box 80">
          <a:extLst>
            <a:ext uri="{FF2B5EF4-FFF2-40B4-BE49-F238E27FC236}">
              <a16:creationId xmlns:a16="http://schemas.microsoft.com/office/drawing/2014/main" id="{C86A44BA-37DD-4DFB-BBD6-204C44E067BB}"/>
            </a:ext>
          </a:extLst>
        </xdr:cNvPr>
        <xdr:cNvSpPr txBox="1">
          <a:spLocks noChangeArrowheads="1"/>
        </xdr:cNvSpPr>
      </xdr:nvSpPr>
      <xdr:spPr bwMode="auto">
        <a:xfrm>
          <a:off x="31242000" y="502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30" name="Text Box 80">
          <a:extLst>
            <a:ext uri="{FF2B5EF4-FFF2-40B4-BE49-F238E27FC236}">
              <a16:creationId xmlns:a16="http://schemas.microsoft.com/office/drawing/2014/main" id="{F9CDE330-C4B0-47C7-9E4A-939C63BCA291}"/>
            </a:ext>
          </a:extLst>
        </xdr:cNvPr>
        <xdr:cNvSpPr txBox="1">
          <a:spLocks noChangeArrowheads="1"/>
        </xdr:cNvSpPr>
      </xdr:nvSpPr>
      <xdr:spPr bwMode="auto">
        <a:xfrm>
          <a:off x="15621000" y="8915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31" name="Text Box 80">
          <a:extLst>
            <a:ext uri="{FF2B5EF4-FFF2-40B4-BE49-F238E27FC236}">
              <a16:creationId xmlns:a16="http://schemas.microsoft.com/office/drawing/2014/main" id="{35778515-CFE0-47B8-9ACD-E4FB107ED2BE}"/>
            </a:ext>
          </a:extLst>
        </xdr:cNvPr>
        <xdr:cNvSpPr txBox="1">
          <a:spLocks noChangeArrowheads="1"/>
        </xdr:cNvSpPr>
      </xdr:nvSpPr>
      <xdr:spPr bwMode="auto">
        <a:xfrm>
          <a:off x="14996160" y="7772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6350</xdr:colOff>
      <xdr:row>29</xdr:row>
      <xdr:rowOff>0</xdr:rowOff>
    </xdr:from>
    <xdr:to>
      <xdr:col>26</xdr:col>
      <xdr:colOff>6350</xdr:colOff>
      <xdr:row>31</xdr:row>
      <xdr:rowOff>0</xdr:rowOff>
    </xdr:to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DCC17A24-186A-482F-8601-4C11E0190D66}"/>
            </a:ext>
          </a:extLst>
        </xdr:cNvPr>
        <xdr:cNvSpPr txBox="1">
          <a:spLocks noChangeArrowheads="1"/>
        </xdr:cNvSpPr>
      </xdr:nvSpPr>
      <xdr:spPr bwMode="auto">
        <a:xfrm>
          <a:off x="15627350" y="6629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33" name="Text Box 80">
          <a:extLst>
            <a:ext uri="{FF2B5EF4-FFF2-40B4-BE49-F238E27FC236}">
              <a16:creationId xmlns:a16="http://schemas.microsoft.com/office/drawing/2014/main" id="{E8C1BAAA-7E4E-4F96-B6A0-642FF1EF4B0E}"/>
            </a:ext>
          </a:extLst>
        </xdr:cNvPr>
        <xdr:cNvSpPr txBox="1">
          <a:spLocks noChangeArrowheads="1"/>
        </xdr:cNvSpPr>
      </xdr:nvSpPr>
      <xdr:spPr bwMode="auto">
        <a:xfrm>
          <a:off x="1437132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34" name="Text Box 80">
          <a:extLst>
            <a:ext uri="{FF2B5EF4-FFF2-40B4-BE49-F238E27FC236}">
              <a16:creationId xmlns:a16="http://schemas.microsoft.com/office/drawing/2014/main" id="{169211FB-683D-458C-A555-9BE823867A48}"/>
            </a:ext>
          </a:extLst>
        </xdr:cNvPr>
        <xdr:cNvSpPr txBox="1">
          <a:spLocks noChangeArrowheads="1"/>
        </xdr:cNvSpPr>
      </xdr:nvSpPr>
      <xdr:spPr bwMode="auto">
        <a:xfrm>
          <a:off x="14996160" y="320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2C1FEED4-8E71-449F-8B72-FDED4B382D73}"/>
            </a:ext>
          </a:extLst>
        </xdr:cNvPr>
        <xdr:cNvSpPr txBox="1">
          <a:spLocks noChangeArrowheads="1"/>
        </xdr:cNvSpPr>
      </xdr:nvSpPr>
      <xdr:spPr bwMode="auto">
        <a:xfrm>
          <a:off x="15621000" y="205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36" name="Text Box 80">
          <a:extLst>
            <a:ext uri="{FF2B5EF4-FFF2-40B4-BE49-F238E27FC236}">
              <a16:creationId xmlns:a16="http://schemas.microsoft.com/office/drawing/2014/main" id="{B31CD322-AD2C-4B6B-B234-01F010F18DC0}"/>
            </a:ext>
          </a:extLst>
        </xdr:cNvPr>
        <xdr:cNvSpPr txBox="1">
          <a:spLocks noChangeArrowheads="1"/>
        </xdr:cNvSpPr>
      </xdr:nvSpPr>
      <xdr:spPr bwMode="auto">
        <a:xfrm>
          <a:off x="15621000" y="4343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77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37" name="Text Box 80">
          <a:extLst>
            <a:ext uri="{FF2B5EF4-FFF2-40B4-BE49-F238E27FC236}">
              <a16:creationId xmlns:a16="http://schemas.microsoft.com/office/drawing/2014/main" id="{52ABB517-8C25-4057-ABFD-A094611BF6B8}"/>
            </a:ext>
          </a:extLst>
        </xdr:cNvPr>
        <xdr:cNvSpPr txBox="1">
          <a:spLocks noChangeArrowheads="1"/>
        </xdr:cNvSpPr>
      </xdr:nvSpPr>
      <xdr:spPr bwMode="auto">
        <a:xfrm>
          <a:off x="15621000" y="17602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38" name="Text Box 80">
          <a:extLst>
            <a:ext uri="{FF2B5EF4-FFF2-40B4-BE49-F238E27FC236}">
              <a16:creationId xmlns:a16="http://schemas.microsoft.com/office/drawing/2014/main" id="{5CE0ABA2-F91E-45E1-BBF6-A89931FC769B}"/>
            </a:ext>
          </a:extLst>
        </xdr:cNvPr>
        <xdr:cNvSpPr txBox="1">
          <a:spLocks noChangeArrowheads="1"/>
        </xdr:cNvSpPr>
      </xdr:nvSpPr>
      <xdr:spPr bwMode="auto">
        <a:xfrm>
          <a:off x="14996160" y="1645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26</xdr:col>
      <xdr:colOff>0</xdr:colOff>
      <xdr:row>70</xdr:row>
      <xdr:rowOff>0</xdr:rowOff>
    </xdr:to>
    <xdr:sp macro="" textlink="">
      <xdr:nvSpPr>
        <xdr:cNvPr id="39" name="Text Box 80">
          <a:extLst>
            <a:ext uri="{FF2B5EF4-FFF2-40B4-BE49-F238E27FC236}">
              <a16:creationId xmlns:a16="http://schemas.microsoft.com/office/drawing/2014/main" id="{870CC932-6B1A-4CB7-983A-B99A3C14F1D6}"/>
            </a:ext>
          </a:extLst>
        </xdr:cNvPr>
        <xdr:cNvSpPr txBox="1">
          <a:spLocks noChangeArrowheads="1"/>
        </xdr:cNvSpPr>
      </xdr:nvSpPr>
      <xdr:spPr bwMode="auto">
        <a:xfrm>
          <a:off x="15621000" y="15544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40" name="Text Box 80">
          <a:extLst>
            <a:ext uri="{FF2B5EF4-FFF2-40B4-BE49-F238E27FC236}">
              <a16:creationId xmlns:a16="http://schemas.microsoft.com/office/drawing/2014/main" id="{46E11B94-A29F-47B6-85F4-7E19D6B2E97F}"/>
            </a:ext>
          </a:extLst>
        </xdr:cNvPr>
        <xdr:cNvSpPr txBox="1">
          <a:spLocks noChangeArrowheads="1"/>
        </xdr:cNvSpPr>
      </xdr:nvSpPr>
      <xdr:spPr bwMode="auto">
        <a:xfrm>
          <a:off x="1437132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41" name="Text Box 80">
          <a:extLst>
            <a:ext uri="{FF2B5EF4-FFF2-40B4-BE49-F238E27FC236}">
              <a16:creationId xmlns:a16="http://schemas.microsoft.com/office/drawing/2014/main" id="{2E2588FE-ABCB-41E3-BA9C-DC53E2B45061}"/>
            </a:ext>
          </a:extLst>
        </xdr:cNvPr>
        <xdr:cNvSpPr txBox="1">
          <a:spLocks noChangeArrowheads="1"/>
        </xdr:cNvSpPr>
      </xdr:nvSpPr>
      <xdr:spPr bwMode="auto">
        <a:xfrm>
          <a:off x="14996160" y="12344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925253CE-7766-4BEA-B7B7-EA0FD43ACEC0}"/>
            </a:ext>
          </a:extLst>
        </xdr:cNvPr>
        <xdr:cNvSpPr txBox="1">
          <a:spLocks noChangeArrowheads="1"/>
        </xdr:cNvSpPr>
      </xdr:nvSpPr>
      <xdr:spPr bwMode="auto">
        <a:xfrm>
          <a:off x="15621000" y="11201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C96626A2-5703-46E9-AD7B-16140E43BAA0}"/>
            </a:ext>
          </a:extLst>
        </xdr:cNvPr>
        <xdr:cNvSpPr txBox="1">
          <a:spLocks noChangeArrowheads="1"/>
        </xdr:cNvSpPr>
      </xdr:nvSpPr>
      <xdr:spPr bwMode="auto">
        <a:xfrm>
          <a:off x="15621000" y="1348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44" name="Text Box 80">
          <a:extLst>
            <a:ext uri="{FF2B5EF4-FFF2-40B4-BE49-F238E27FC236}">
              <a16:creationId xmlns:a16="http://schemas.microsoft.com/office/drawing/2014/main" id="{39229D7B-800F-4149-B95D-2F2FDFE15620}"/>
            </a:ext>
          </a:extLst>
        </xdr:cNvPr>
        <xdr:cNvSpPr txBox="1">
          <a:spLocks noChangeArrowheads="1"/>
        </xdr:cNvSpPr>
      </xdr:nvSpPr>
      <xdr:spPr bwMode="auto">
        <a:xfrm>
          <a:off x="38740080" y="17602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72</xdr:row>
      <xdr:rowOff>0</xdr:rowOff>
    </xdr:from>
    <xdr:to>
      <xdr:col>62</xdr:col>
      <xdr:colOff>0</xdr:colOff>
      <xdr:row>74</xdr:row>
      <xdr:rowOff>0</xdr:rowOff>
    </xdr:to>
    <xdr:sp macro="" textlink="">
      <xdr:nvSpPr>
        <xdr:cNvPr id="45" name="Text Box 80">
          <a:extLst>
            <a:ext uri="{FF2B5EF4-FFF2-40B4-BE49-F238E27FC236}">
              <a16:creationId xmlns:a16="http://schemas.microsoft.com/office/drawing/2014/main" id="{C4D9F0D0-04F0-4D5F-B967-2881EF52B266}"/>
            </a:ext>
          </a:extLst>
        </xdr:cNvPr>
        <xdr:cNvSpPr txBox="1">
          <a:spLocks noChangeArrowheads="1"/>
        </xdr:cNvSpPr>
      </xdr:nvSpPr>
      <xdr:spPr bwMode="auto">
        <a:xfrm>
          <a:off x="38115240" y="1645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68</xdr:row>
      <xdr:rowOff>0</xdr:rowOff>
    </xdr:from>
    <xdr:to>
      <xdr:col>63</xdr:col>
      <xdr:colOff>0</xdr:colOff>
      <xdr:row>70</xdr:row>
      <xdr:rowOff>0</xdr:rowOff>
    </xdr:to>
    <xdr:sp macro="" textlink="">
      <xdr:nvSpPr>
        <xdr:cNvPr id="46" name="Text Box 80">
          <a:extLst>
            <a:ext uri="{FF2B5EF4-FFF2-40B4-BE49-F238E27FC236}">
              <a16:creationId xmlns:a16="http://schemas.microsoft.com/office/drawing/2014/main" id="{2075D92D-FFE4-4276-AE05-C5B7BF3F02B5}"/>
            </a:ext>
          </a:extLst>
        </xdr:cNvPr>
        <xdr:cNvSpPr txBox="1">
          <a:spLocks noChangeArrowheads="1"/>
        </xdr:cNvSpPr>
      </xdr:nvSpPr>
      <xdr:spPr bwMode="auto">
        <a:xfrm>
          <a:off x="38740080" y="15544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61</xdr:col>
      <xdr:colOff>0</xdr:colOff>
      <xdr:row>66</xdr:row>
      <xdr:rowOff>0</xdr:rowOff>
    </xdr:to>
    <xdr:sp macro="" textlink="">
      <xdr:nvSpPr>
        <xdr:cNvPr id="47" name="Text Box 80">
          <a:extLst>
            <a:ext uri="{FF2B5EF4-FFF2-40B4-BE49-F238E27FC236}">
              <a16:creationId xmlns:a16="http://schemas.microsoft.com/office/drawing/2014/main" id="{38469AC2-F7CE-44CF-A1E2-64E510BD5E41}"/>
            </a:ext>
          </a:extLst>
        </xdr:cNvPr>
        <xdr:cNvSpPr txBox="1">
          <a:spLocks noChangeArrowheads="1"/>
        </xdr:cNvSpPr>
      </xdr:nvSpPr>
      <xdr:spPr bwMode="auto">
        <a:xfrm>
          <a:off x="3749040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48" name="Text Box 80">
          <a:extLst>
            <a:ext uri="{FF2B5EF4-FFF2-40B4-BE49-F238E27FC236}">
              <a16:creationId xmlns:a16="http://schemas.microsoft.com/office/drawing/2014/main" id="{2E9300DF-3A03-4896-8567-B19EB884FD04}"/>
            </a:ext>
          </a:extLst>
        </xdr:cNvPr>
        <xdr:cNvSpPr txBox="1">
          <a:spLocks noChangeArrowheads="1"/>
        </xdr:cNvSpPr>
      </xdr:nvSpPr>
      <xdr:spPr bwMode="auto">
        <a:xfrm>
          <a:off x="38115240" y="12344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49" name="Text Box 80">
          <a:extLst>
            <a:ext uri="{FF2B5EF4-FFF2-40B4-BE49-F238E27FC236}">
              <a16:creationId xmlns:a16="http://schemas.microsoft.com/office/drawing/2014/main" id="{0187BC31-6AC7-49B5-8B12-402B4419A00E}"/>
            </a:ext>
          </a:extLst>
        </xdr:cNvPr>
        <xdr:cNvSpPr txBox="1">
          <a:spLocks noChangeArrowheads="1"/>
        </xdr:cNvSpPr>
      </xdr:nvSpPr>
      <xdr:spPr bwMode="auto">
        <a:xfrm>
          <a:off x="38740080" y="11201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50" name="Text Box 80">
          <a:extLst>
            <a:ext uri="{FF2B5EF4-FFF2-40B4-BE49-F238E27FC236}">
              <a16:creationId xmlns:a16="http://schemas.microsoft.com/office/drawing/2014/main" id="{0CB4A2F1-2370-45C1-A738-2875CE680D0B}"/>
            </a:ext>
          </a:extLst>
        </xdr:cNvPr>
        <xdr:cNvSpPr txBox="1">
          <a:spLocks noChangeArrowheads="1"/>
        </xdr:cNvSpPr>
      </xdr:nvSpPr>
      <xdr:spPr bwMode="auto">
        <a:xfrm>
          <a:off x="38740080" y="1348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51" name="Text Box 80">
          <a:extLst>
            <a:ext uri="{FF2B5EF4-FFF2-40B4-BE49-F238E27FC236}">
              <a16:creationId xmlns:a16="http://schemas.microsoft.com/office/drawing/2014/main" id="{8A7D2282-C72E-47FA-909F-C6D24DAFA6A1}"/>
            </a:ext>
          </a:extLst>
        </xdr:cNvPr>
        <xdr:cNvSpPr txBox="1">
          <a:spLocks noChangeArrowheads="1"/>
        </xdr:cNvSpPr>
      </xdr:nvSpPr>
      <xdr:spPr bwMode="auto">
        <a:xfrm>
          <a:off x="38740080" y="8915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52" name="Text Box 80">
          <a:extLst>
            <a:ext uri="{FF2B5EF4-FFF2-40B4-BE49-F238E27FC236}">
              <a16:creationId xmlns:a16="http://schemas.microsoft.com/office/drawing/2014/main" id="{5FDBBE4B-31B6-4048-BB52-88B1F9D96562}"/>
            </a:ext>
          </a:extLst>
        </xdr:cNvPr>
        <xdr:cNvSpPr txBox="1">
          <a:spLocks noChangeArrowheads="1"/>
        </xdr:cNvSpPr>
      </xdr:nvSpPr>
      <xdr:spPr bwMode="auto">
        <a:xfrm>
          <a:off x="38115240" y="7772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53" name="Text Box 80">
          <a:extLst>
            <a:ext uri="{FF2B5EF4-FFF2-40B4-BE49-F238E27FC236}">
              <a16:creationId xmlns:a16="http://schemas.microsoft.com/office/drawing/2014/main" id="{D466D105-2750-40B3-AC83-FFC2EE36535F}"/>
            </a:ext>
          </a:extLst>
        </xdr:cNvPr>
        <xdr:cNvSpPr txBox="1">
          <a:spLocks noChangeArrowheads="1"/>
        </xdr:cNvSpPr>
      </xdr:nvSpPr>
      <xdr:spPr bwMode="auto">
        <a:xfrm>
          <a:off x="38740080" y="6629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54" name="Text Box 80">
          <a:extLst>
            <a:ext uri="{FF2B5EF4-FFF2-40B4-BE49-F238E27FC236}">
              <a16:creationId xmlns:a16="http://schemas.microsoft.com/office/drawing/2014/main" id="{81678DD6-E8EF-4C89-8DCB-0ED390959235}"/>
            </a:ext>
          </a:extLst>
        </xdr:cNvPr>
        <xdr:cNvSpPr txBox="1">
          <a:spLocks noChangeArrowheads="1"/>
        </xdr:cNvSpPr>
      </xdr:nvSpPr>
      <xdr:spPr bwMode="auto">
        <a:xfrm>
          <a:off x="3749040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55" name="Text Box 80">
          <a:extLst>
            <a:ext uri="{FF2B5EF4-FFF2-40B4-BE49-F238E27FC236}">
              <a16:creationId xmlns:a16="http://schemas.microsoft.com/office/drawing/2014/main" id="{2FA03341-5080-455A-B900-C95F0850BCF5}"/>
            </a:ext>
          </a:extLst>
        </xdr:cNvPr>
        <xdr:cNvSpPr txBox="1">
          <a:spLocks noChangeArrowheads="1"/>
        </xdr:cNvSpPr>
      </xdr:nvSpPr>
      <xdr:spPr bwMode="auto">
        <a:xfrm>
          <a:off x="38115240" y="320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56" name="Text Box 80">
          <a:extLst>
            <a:ext uri="{FF2B5EF4-FFF2-40B4-BE49-F238E27FC236}">
              <a16:creationId xmlns:a16="http://schemas.microsoft.com/office/drawing/2014/main" id="{CDF9A735-018B-4A20-BD1B-F429875CA43B}"/>
            </a:ext>
          </a:extLst>
        </xdr:cNvPr>
        <xdr:cNvSpPr txBox="1">
          <a:spLocks noChangeArrowheads="1"/>
        </xdr:cNvSpPr>
      </xdr:nvSpPr>
      <xdr:spPr bwMode="auto">
        <a:xfrm>
          <a:off x="38740080" y="2057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21</xdr:row>
      <xdr:rowOff>0</xdr:rowOff>
    </xdr:to>
    <xdr:sp macro="" textlink="">
      <xdr:nvSpPr>
        <xdr:cNvPr id="57" name="Text Box 80">
          <a:extLst>
            <a:ext uri="{FF2B5EF4-FFF2-40B4-BE49-F238E27FC236}">
              <a16:creationId xmlns:a16="http://schemas.microsoft.com/office/drawing/2014/main" id="{E70B4F14-35C5-4519-99B7-24F981F995AC}"/>
            </a:ext>
          </a:extLst>
        </xdr:cNvPr>
        <xdr:cNvSpPr txBox="1">
          <a:spLocks noChangeArrowheads="1"/>
        </xdr:cNvSpPr>
      </xdr:nvSpPr>
      <xdr:spPr bwMode="auto">
        <a:xfrm>
          <a:off x="38740080" y="4343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49</xdr:col>
      <xdr:colOff>0</xdr:colOff>
      <xdr:row>99</xdr:row>
      <xdr:rowOff>0</xdr:rowOff>
    </xdr:to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E263C569-4ABA-458F-9C9A-D77A0BE15E6D}"/>
            </a:ext>
          </a:extLst>
        </xdr:cNvPr>
        <xdr:cNvSpPr txBox="1">
          <a:spLocks noChangeArrowheads="1"/>
        </xdr:cNvSpPr>
      </xdr:nvSpPr>
      <xdr:spPr bwMode="auto">
        <a:xfrm>
          <a:off x="29992320" y="22174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59" name="Text Box 80">
          <a:extLst>
            <a:ext uri="{FF2B5EF4-FFF2-40B4-BE49-F238E27FC236}">
              <a16:creationId xmlns:a16="http://schemas.microsoft.com/office/drawing/2014/main" id="{FF68BA92-3D1F-4823-B573-B5DE2BEE7571}"/>
            </a:ext>
          </a:extLst>
        </xdr:cNvPr>
        <xdr:cNvSpPr txBox="1">
          <a:spLocks noChangeArrowheads="1"/>
        </xdr:cNvSpPr>
      </xdr:nvSpPr>
      <xdr:spPr bwMode="auto">
        <a:xfrm>
          <a:off x="29992320" y="2423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60" name="Text Box 80">
          <a:extLst>
            <a:ext uri="{FF2B5EF4-FFF2-40B4-BE49-F238E27FC236}">
              <a16:creationId xmlns:a16="http://schemas.microsoft.com/office/drawing/2014/main" id="{E213A934-A0B8-4B74-B013-A20A067E10E8}"/>
            </a:ext>
          </a:extLst>
        </xdr:cNvPr>
        <xdr:cNvSpPr txBox="1">
          <a:spLocks noChangeArrowheads="1"/>
        </xdr:cNvSpPr>
      </xdr:nvSpPr>
      <xdr:spPr bwMode="auto">
        <a:xfrm>
          <a:off x="30617160" y="2331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115</xdr:row>
      <xdr:rowOff>0</xdr:rowOff>
    </xdr:from>
    <xdr:to>
      <xdr:col>49</xdr:col>
      <xdr:colOff>0</xdr:colOff>
      <xdr:row>117</xdr:row>
      <xdr:rowOff>0</xdr:rowOff>
    </xdr:to>
    <xdr:sp macro="" textlink="">
      <xdr:nvSpPr>
        <xdr:cNvPr id="61" name="Text Box 80">
          <a:extLst>
            <a:ext uri="{FF2B5EF4-FFF2-40B4-BE49-F238E27FC236}">
              <a16:creationId xmlns:a16="http://schemas.microsoft.com/office/drawing/2014/main" id="{A669A5E8-8C57-4F92-AFAE-16914D0C49C1}"/>
            </a:ext>
          </a:extLst>
        </xdr:cNvPr>
        <xdr:cNvSpPr txBox="1">
          <a:spLocks noChangeArrowheads="1"/>
        </xdr:cNvSpPr>
      </xdr:nvSpPr>
      <xdr:spPr bwMode="auto">
        <a:xfrm>
          <a:off x="29992320" y="2628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125</xdr:row>
      <xdr:rowOff>0</xdr:rowOff>
    </xdr:from>
    <xdr:to>
      <xdr:col>49</xdr:col>
      <xdr:colOff>0</xdr:colOff>
      <xdr:row>127</xdr:row>
      <xdr:rowOff>0</xdr:rowOff>
    </xdr:to>
    <xdr:sp macro="" textlink="">
      <xdr:nvSpPr>
        <xdr:cNvPr id="62" name="Text Box 80">
          <a:extLst>
            <a:ext uri="{FF2B5EF4-FFF2-40B4-BE49-F238E27FC236}">
              <a16:creationId xmlns:a16="http://schemas.microsoft.com/office/drawing/2014/main" id="{91659D5F-BD3C-4510-B2F2-13570119D7E9}"/>
            </a:ext>
          </a:extLst>
        </xdr:cNvPr>
        <xdr:cNvSpPr txBox="1">
          <a:spLocks noChangeArrowheads="1"/>
        </xdr:cNvSpPr>
      </xdr:nvSpPr>
      <xdr:spPr bwMode="auto">
        <a:xfrm>
          <a:off x="29992320" y="28575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120</xdr:row>
      <xdr:rowOff>0</xdr:rowOff>
    </xdr:from>
    <xdr:to>
      <xdr:col>50</xdr:col>
      <xdr:colOff>0</xdr:colOff>
      <xdr:row>122</xdr:row>
      <xdr:rowOff>0</xdr:rowOff>
    </xdr:to>
    <xdr:sp macro="" textlink="">
      <xdr:nvSpPr>
        <xdr:cNvPr id="63" name="Text Box 80">
          <a:extLst>
            <a:ext uri="{FF2B5EF4-FFF2-40B4-BE49-F238E27FC236}">
              <a16:creationId xmlns:a16="http://schemas.microsoft.com/office/drawing/2014/main" id="{9D421604-A876-41E9-9F1C-952FB13B8696}"/>
            </a:ext>
          </a:extLst>
        </xdr:cNvPr>
        <xdr:cNvSpPr txBox="1">
          <a:spLocks noChangeArrowheads="1"/>
        </xdr:cNvSpPr>
      </xdr:nvSpPr>
      <xdr:spPr bwMode="auto">
        <a:xfrm>
          <a:off x="30617160" y="2743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110</xdr:row>
      <xdr:rowOff>0</xdr:rowOff>
    </xdr:from>
    <xdr:to>
      <xdr:col>51</xdr:col>
      <xdr:colOff>0</xdr:colOff>
      <xdr:row>112</xdr:row>
      <xdr:rowOff>0</xdr:rowOff>
    </xdr:to>
    <xdr:sp macro="" textlink="">
      <xdr:nvSpPr>
        <xdr:cNvPr id="64" name="Text Box 80">
          <a:extLst>
            <a:ext uri="{FF2B5EF4-FFF2-40B4-BE49-F238E27FC236}">
              <a16:creationId xmlns:a16="http://schemas.microsoft.com/office/drawing/2014/main" id="{B9349543-F55F-44F6-8C7C-F22864E98C2F}"/>
            </a:ext>
          </a:extLst>
        </xdr:cNvPr>
        <xdr:cNvSpPr txBox="1">
          <a:spLocks noChangeArrowheads="1"/>
        </xdr:cNvSpPr>
      </xdr:nvSpPr>
      <xdr:spPr bwMode="auto">
        <a:xfrm>
          <a:off x="31242000" y="2514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135</xdr:row>
      <xdr:rowOff>0</xdr:rowOff>
    </xdr:from>
    <xdr:to>
      <xdr:col>49</xdr:col>
      <xdr:colOff>0</xdr:colOff>
      <xdr:row>137</xdr:row>
      <xdr:rowOff>0</xdr:rowOff>
    </xdr:to>
    <xdr:sp macro="" textlink="">
      <xdr:nvSpPr>
        <xdr:cNvPr id="65" name="Text Box 80">
          <a:extLst>
            <a:ext uri="{FF2B5EF4-FFF2-40B4-BE49-F238E27FC236}">
              <a16:creationId xmlns:a16="http://schemas.microsoft.com/office/drawing/2014/main" id="{ACCB70F4-3669-4CBA-9B23-A33F7EE8332A}"/>
            </a:ext>
          </a:extLst>
        </xdr:cNvPr>
        <xdr:cNvSpPr txBox="1">
          <a:spLocks noChangeArrowheads="1"/>
        </xdr:cNvSpPr>
      </xdr:nvSpPr>
      <xdr:spPr bwMode="auto">
        <a:xfrm>
          <a:off x="29992320" y="30861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66" name="Text Box 80">
          <a:extLst>
            <a:ext uri="{FF2B5EF4-FFF2-40B4-BE49-F238E27FC236}">
              <a16:creationId xmlns:a16="http://schemas.microsoft.com/office/drawing/2014/main" id="{2A9CBCB2-A54E-452E-80FA-70B3C98194AC}"/>
            </a:ext>
          </a:extLst>
        </xdr:cNvPr>
        <xdr:cNvSpPr txBox="1">
          <a:spLocks noChangeArrowheads="1"/>
        </xdr:cNvSpPr>
      </xdr:nvSpPr>
      <xdr:spPr bwMode="auto">
        <a:xfrm>
          <a:off x="29992320" y="33147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0</xdr:colOff>
      <xdr:row>142</xdr:row>
      <xdr:rowOff>0</xdr:rowOff>
    </xdr:to>
    <xdr:sp macro="" textlink="">
      <xdr:nvSpPr>
        <xdr:cNvPr id="67" name="Text Box 80">
          <a:extLst>
            <a:ext uri="{FF2B5EF4-FFF2-40B4-BE49-F238E27FC236}">
              <a16:creationId xmlns:a16="http://schemas.microsoft.com/office/drawing/2014/main" id="{83D729E4-AF7A-42EC-8383-40C87AF7D726}"/>
            </a:ext>
          </a:extLst>
        </xdr:cNvPr>
        <xdr:cNvSpPr txBox="1">
          <a:spLocks noChangeArrowheads="1"/>
        </xdr:cNvSpPr>
      </xdr:nvSpPr>
      <xdr:spPr bwMode="auto">
        <a:xfrm>
          <a:off x="30617160" y="3200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157</xdr:row>
      <xdr:rowOff>0</xdr:rowOff>
    </xdr:to>
    <xdr:sp macro="" textlink="">
      <xdr:nvSpPr>
        <xdr:cNvPr id="68" name="Text Box 80">
          <a:extLst>
            <a:ext uri="{FF2B5EF4-FFF2-40B4-BE49-F238E27FC236}">
              <a16:creationId xmlns:a16="http://schemas.microsoft.com/office/drawing/2014/main" id="{4B369034-10A1-489E-AF7F-8674CBD8F18F}"/>
            </a:ext>
          </a:extLst>
        </xdr:cNvPr>
        <xdr:cNvSpPr txBox="1">
          <a:spLocks noChangeArrowheads="1"/>
        </xdr:cNvSpPr>
      </xdr:nvSpPr>
      <xdr:spPr bwMode="auto">
        <a:xfrm>
          <a:off x="29992320" y="35433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165</xdr:row>
      <xdr:rowOff>0</xdr:rowOff>
    </xdr:from>
    <xdr:to>
      <xdr:col>49</xdr:col>
      <xdr:colOff>0</xdr:colOff>
      <xdr:row>167</xdr:row>
      <xdr:rowOff>0</xdr:rowOff>
    </xdr:to>
    <xdr:sp macro="" textlink="">
      <xdr:nvSpPr>
        <xdr:cNvPr id="69" name="Text Box 80">
          <a:extLst>
            <a:ext uri="{FF2B5EF4-FFF2-40B4-BE49-F238E27FC236}">
              <a16:creationId xmlns:a16="http://schemas.microsoft.com/office/drawing/2014/main" id="{04755D08-A891-4206-97D2-78522F6E291F}"/>
            </a:ext>
          </a:extLst>
        </xdr:cNvPr>
        <xdr:cNvSpPr txBox="1">
          <a:spLocks noChangeArrowheads="1"/>
        </xdr:cNvSpPr>
      </xdr:nvSpPr>
      <xdr:spPr bwMode="auto">
        <a:xfrm>
          <a:off x="29992320" y="3771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160</xdr:row>
      <xdr:rowOff>0</xdr:rowOff>
    </xdr:from>
    <xdr:to>
      <xdr:col>50</xdr:col>
      <xdr:colOff>0</xdr:colOff>
      <xdr:row>162</xdr:row>
      <xdr:rowOff>0</xdr:rowOff>
    </xdr:to>
    <xdr:sp macro="" textlink="">
      <xdr:nvSpPr>
        <xdr:cNvPr id="70" name="Text Box 80">
          <a:extLst>
            <a:ext uri="{FF2B5EF4-FFF2-40B4-BE49-F238E27FC236}">
              <a16:creationId xmlns:a16="http://schemas.microsoft.com/office/drawing/2014/main" id="{C98D2506-B1A4-48FF-B40D-7526DC1CD3E2}"/>
            </a:ext>
          </a:extLst>
        </xdr:cNvPr>
        <xdr:cNvSpPr txBox="1">
          <a:spLocks noChangeArrowheads="1"/>
        </xdr:cNvSpPr>
      </xdr:nvSpPr>
      <xdr:spPr bwMode="auto">
        <a:xfrm>
          <a:off x="30617160" y="3657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150</xdr:row>
      <xdr:rowOff>0</xdr:rowOff>
    </xdr:from>
    <xdr:to>
      <xdr:col>51</xdr:col>
      <xdr:colOff>0</xdr:colOff>
      <xdr:row>152</xdr:row>
      <xdr:rowOff>0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795AC27E-5CAE-4C6A-99F3-43472F64A4E4}"/>
            </a:ext>
          </a:extLst>
        </xdr:cNvPr>
        <xdr:cNvSpPr txBox="1">
          <a:spLocks noChangeArrowheads="1"/>
        </xdr:cNvSpPr>
      </xdr:nvSpPr>
      <xdr:spPr bwMode="auto">
        <a:xfrm>
          <a:off x="31242000" y="34290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135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9EB66B61-CF9F-47C3-A429-67AD9FD30CCB}"/>
            </a:ext>
          </a:extLst>
        </xdr:cNvPr>
        <xdr:cNvSpPr txBox="1">
          <a:spLocks noChangeArrowheads="1"/>
        </xdr:cNvSpPr>
      </xdr:nvSpPr>
      <xdr:spPr bwMode="auto">
        <a:xfrm>
          <a:off x="6873240" y="30861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145</xdr:row>
      <xdr:rowOff>0</xdr:rowOff>
    </xdr:from>
    <xdr:to>
      <xdr:col>12</xdr:col>
      <xdr:colOff>0</xdr:colOff>
      <xdr:row>147</xdr:row>
      <xdr:rowOff>0</xdr:rowOff>
    </xdr:to>
    <xdr:sp macro="" textlink="">
      <xdr:nvSpPr>
        <xdr:cNvPr id="73" name="Text Box 80">
          <a:extLst>
            <a:ext uri="{FF2B5EF4-FFF2-40B4-BE49-F238E27FC236}">
              <a16:creationId xmlns:a16="http://schemas.microsoft.com/office/drawing/2014/main" id="{D348CFA2-0410-44E1-82E8-402E45EE2DCE}"/>
            </a:ext>
          </a:extLst>
        </xdr:cNvPr>
        <xdr:cNvSpPr txBox="1">
          <a:spLocks noChangeArrowheads="1"/>
        </xdr:cNvSpPr>
      </xdr:nvSpPr>
      <xdr:spPr bwMode="auto">
        <a:xfrm>
          <a:off x="6873240" y="33147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13</xdr:col>
      <xdr:colOff>0</xdr:colOff>
      <xdr:row>142</xdr:row>
      <xdr:rowOff>0</xdr:rowOff>
    </xdr:to>
    <xdr:sp macro="" textlink="">
      <xdr:nvSpPr>
        <xdr:cNvPr id="74" name="Text Box 80">
          <a:extLst>
            <a:ext uri="{FF2B5EF4-FFF2-40B4-BE49-F238E27FC236}">
              <a16:creationId xmlns:a16="http://schemas.microsoft.com/office/drawing/2014/main" id="{60BFA861-B3E9-4CA1-95AF-FC10DF857D67}"/>
            </a:ext>
          </a:extLst>
        </xdr:cNvPr>
        <xdr:cNvSpPr txBox="1">
          <a:spLocks noChangeArrowheads="1"/>
        </xdr:cNvSpPr>
      </xdr:nvSpPr>
      <xdr:spPr bwMode="auto">
        <a:xfrm>
          <a:off x="7498080" y="3200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157</xdr:row>
      <xdr:rowOff>0</xdr:rowOff>
    </xdr:to>
    <xdr:sp macro="" textlink="">
      <xdr:nvSpPr>
        <xdr:cNvPr id="75" name="Text Box 80">
          <a:extLst>
            <a:ext uri="{FF2B5EF4-FFF2-40B4-BE49-F238E27FC236}">
              <a16:creationId xmlns:a16="http://schemas.microsoft.com/office/drawing/2014/main" id="{A7601F9A-5FB4-43CC-B8E7-6E497794B12D}"/>
            </a:ext>
          </a:extLst>
        </xdr:cNvPr>
        <xdr:cNvSpPr txBox="1">
          <a:spLocks noChangeArrowheads="1"/>
        </xdr:cNvSpPr>
      </xdr:nvSpPr>
      <xdr:spPr bwMode="auto">
        <a:xfrm>
          <a:off x="6873240" y="35433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165</xdr:row>
      <xdr:rowOff>0</xdr:rowOff>
    </xdr:from>
    <xdr:to>
      <xdr:col>12</xdr:col>
      <xdr:colOff>0</xdr:colOff>
      <xdr:row>167</xdr:row>
      <xdr:rowOff>0</xdr:rowOff>
    </xdr:to>
    <xdr:sp macro="" textlink="">
      <xdr:nvSpPr>
        <xdr:cNvPr id="76" name="Text Box 80">
          <a:extLst>
            <a:ext uri="{FF2B5EF4-FFF2-40B4-BE49-F238E27FC236}">
              <a16:creationId xmlns:a16="http://schemas.microsoft.com/office/drawing/2014/main" id="{B3FB84B9-1857-4554-BB42-BC78294D373A}"/>
            </a:ext>
          </a:extLst>
        </xdr:cNvPr>
        <xdr:cNvSpPr txBox="1">
          <a:spLocks noChangeArrowheads="1"/>
        </xdr:cNvSpPr>
      </xdr:nvSpPr>
      <xdr:spPr bwMode="auto">
        <a:xfrm>
          <a:off x="6873240" y="3771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13</xdr:col>
      <xdr:colOff>0</xdr:colOff>
      <xdr:row>162</xdr:row>
      <xdr:rowOff>0</xdr:rowOff>
    </xdr:to>
    <xdr:sp macro="" textlink="">
      <xdr:nvSpPr>
        <xdr:cNvPr id="77" name="Text Box 80">
          <a:extLst>
            <a:ext uri="{FF2B5EF4-FFF2-40B4-BE49-F238E27FC236}">
              <a16:creationId xmlns:a16="http://schemas.microsoft.com/office/drawing/2014/main" id="{E57FE2D2-16E7-427F-B5EA-8DF2DD1FB1E1}"/>
            </a:ext>
          </a:extLst>
        </xdr:cNvPr>
        <xdr:cNvSpPr txBox="1">
          <a:spLocks noChangeArrowheads="1"/>
        </xdr:cNvSpPr>
      </xdr:nvSpPr>
      <xdr:spPr bwMode="auto">
        <a:xfrm>
          <a:off x="7498080" y="3657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150</xdr:row>
      <xdr:rowOff>0</xdr:rowOff>
    </xdr:from>
    <xdr:to>
      <xdr:col>14</xdr:col>
      <xdr:colOff>0</xdr:colOff>
      <xdr:row>152</xdr:row>
      <xdr:rowOff>0</xdr:rowOff>
    </xdr:to>
    <xdr:sp macro="" textlink="">
      <xdr:nvSpPr>
        <xdr:cNvPr id="78" name="Text Box 80">
          <a:extLst>
            <a:ext uri="{FF2B5EF4-FFF2-40B4-BE49-F238E27FC236}">
              <a16:creationId xmlns:a16="http://schemas.microsoft.com/office/drawing/2014/main" id="{5E5642F8-D9C3-430F-B569-255FFD541E85}"/>
            </a:ext>
          </a:extLst>
        </xdr:cNvPr>
        <xdr:cNvSpPr txBox="1">
          <a:spLocks noChangeArrowheads="1"/>
        </xdr:cNvSpPr>
      </xdr:nvSpPr>
      <xdr:spPr bwMode="auto">
        <a:xfrm>
          <a:off x="8122920" y="34290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126</xdr:row>
      <xdr:rowOff>87630</xdr:rowOff>
    </xdr:from>
    <xdr:to>
      <xdr:col>26</xdr:col>
      <xdr:colOff>0</xdr:colOff>
      <xdr:row>128</xdr:row>
      <xdr:rowOff>87630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68D5075B-DB11-4745-8E5D-EFC88D5B3E03}"/>
            </a:ext>
          </a:extLst>
        </xdr:cNvPr>
        <xdr:cNvSpPr txBox="1">
          <a:spLocks noChangeArrowheads="1"/>
        </xdr:cNvSpPr>
      </xdr:nvSpPr>
      <xdr:spPr bwMode="auto">
        <a:xfrm>
          <a:off x="15621000" y="2889123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122</xdr:row>
      <xdr:rowOff>0</xdr:rowOff>
    </xdr:from>
    <xdr:to>
      <xdr:col>25</xdr:col>
      <xdr:colOff>0</xdr:colOff>
      <xdr:row>124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6416A2B6-FFEE-4428-A7D3-AD93E3601104}"/>
            </a:ext>
          </a:extLst>
        </xdr:cNvPr>
        <xdr:cNvSpPr txBox="1">
          <a:spLocks noChangeArrowheads="1"/>
        </xdr:cNvSpPr>
      </xdr:nvSpPr>
      <xdr:spPr bwMode="auto">
        <a:xfrm>
          <a:off x="14996160" y="27889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119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25D27786-4111-4CEE-9339-537417F51660}"/>
            </a:ext>
          </a:extLst>
        </xdr:cNvPr>
        <xdr:cNvSpPr txBox="1">
          <a:spLocks noChangeArrowheads="1"/>
        </xdr:cNvSpPr>
      </xdr:nvSpPr>
      <xdr:spPr bwMode="auto">
        <a:xfrm>
          <a:off x="15621000" y="26746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112</xdr:row>
      <xdr:rowOff>0</xdr:rowOff>
    </xdr:from>
    <xdr:to>
      <xdr:col>24</xdr:col>
      <xdr:colOff>0</xdr:colOff>
      <xdr:row>114</xdr:row>
      <xdr:rowOff>0</xdr:rowOff>
    </xdr:to>
    <xdr:sp macro="" textlink="">
      <xdr:nvSpPr>
        <xdr:cNvPr id="82" name="Text Box 80">
          <a:extLst>
            <a:ext uri="{FF2B5EF4-FFF2-40B4-BE49-F238E27FC236}">
              <a16:creationId xmlns:a16="http://schemas.microsoft.com/office/drawing/2014/main" id="{9B5EB15A-3F83-41FD-8E97-C63DB9B79B60}"/>
            </a:ext>
          </a:extLst>
        </xdr:cNvPr>
        <xdr:cNvSpPr txBox="1">
          <a:spLocks noChangeArrowheads="1"/>
        </xdr:cNvSpPr>
      </xdr:nvSpPr>
      <xdr:spPr bwMode="auto">
        <a:xfrm>
          <a:off x="14371320" y="2560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83" name="Text Box 80">
          <a:extLst>
            <a:ext uri="{FF2B5EF4-FFF2-40B4-BE49-F238E27FC236}">
              <a16:creationId xmlns:a16="http://schemas.microsoft.com/office/drawing/2014/main" id="{9E048A5A-2E22-40FC-B4D3-631CE53F1974}"/>
            </a:ext>
          </a:extLst>
        </xdr:cNvPr>
        <xdr:cNvSpPr txBox="1">
          <a:spLocks noChangeArrowheads="1"/>
        </xdr:cNvSpPr>
      </xdr:nvSpPr>
      <xdr:spPr bwMode="auto">
        <a:xfrm>
          <a:off x="14996160" y="2331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97</xdr:row>
      <xdr:rowOff>0</xdr:rowOff>
    </xdr:from>
    <xdr:to>
      <xdr:col>26</xdr:col>
      <xdr:colOff>0</xdr:colOff>
      <xdr:row>99</xdr:row>
      <xdr:rowOff>0</xdr:rowOff>
    </xdr:to>
    <xdr:sp macro="" textlink="">
      <xdr:nvSpPr>
        <xdr:cNvPr id="84" name="Text Box 80">
          <a:extLst>
            <a:ext uri="{FF2B5EF4-FFF2-40B4-BE49-F238E27FC236}">
              <a16:creationId xmlns:a16="http://schemas.microsoft.com/office/drawing/2014/main" id="{38C0CFE9-FA95-4839-8F32-56879BBAB715}"/>
            </a:ext>
          </a:extLst>
        </xdr:cNvPr>
        <xdr:cNvSpPr txBox="1">
          <a:spLocks noChangeArrowheads="1"/>
        </xdr:cNvSpPr>
      </xdr:nvSpPr>
      <xdr:spPr bwMode="auto">
        <a:xfrm>
          <a:off x="15621000" y="22174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107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85" name="Text Box 80">
          <a:extLst>
            <a:ext uri="{FF2B5EF4-FFF2-40B4-BE49-F238E27FC236}">
              <a16:creationId xmlns:a16="http://schemas.microsoft.com/office/drawing/2014/main" id="{6E4E8620-911C-4FEF-B5EA-821A4F603455}"/>
            </a:ext>
          </a:extLst>
        </xdr:cNvPr>
        <xdr:cNvSpPr txBox="1">
          <a:spLocks noChangeArrowheads="1"/>
        </xdr:cNvSpPr>
      </xdr:nvSpPr>
      <xdr:spPr bwMode="auto">
        <a:xfrm>
          <a:off x="15621000" y="24460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165</xdr:row>
      <xdr:rowOff>0</xdr:rowOff>
    </xdr:from>
    <xdr:to>
      <xdr:col>26</xdr:col>
      <xdr:colOff>0</xdr:colOff>
      <xdr:row>167</xdr:row>
      <xdr:rowOff>0</xdr:rowOff>
    </xdr:to>
    <xdr:sp macro="" textlink="">
      <xdr:nvSpPr>
        <xdr:cNvPr id="86" name="Text Box 80">
          <a:extLst>
            <a:ext uri="{FF2B5EF4-FFF2-40B4-BE49-F238E27FC236}">
              <a16:creationId xmlns:a16="http://schemas.microsoft.com/office/drawing/2014/main" id="{DC83A738-22FC-433D-9F68-C83EBCF24904}"/>
            </a:ext>
          </a:extLst>
        </xdr:cNvPr>
        <xdr:cNvSpPr txBox="1">
          <a:spLocks noChangeArrowheads="1"/>
        </xdr:cNvSpPr>
      </xdr:nvSpPr>
      <xdr:spPr bwMode="auto">
        <a:xfrm>
          <a:off x="15621000" y="3771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160</xdr:row>
      <xdr:rowOff>0</xdr:rowOff>
    </xdr:from>
    <xdr:to>
      <xdr:col>25</xdr:col>
      <xdr:colOff>0</xdr:colOff>
      <xdr:row>162</xdr:row>
      <xdr:rowOff>0</xdr:rowOff>
    </xdr:to>
    <xdr:sp macro="" textlink="">
      <xdr:nvSpPr>
        <xdr:cNvPr id="87" name="Text Box 80">
          <a:extLst>
            <a:ext uri="{FF2B5EF4-FFF2-40B4-BE49-F238E27FC236}">
              <a16:creationId xmlns:a16="http://schemas.microsoft.com/office/drawing/2014/main" id="{30FBDF98-718B-4DC1-9AA8-73FC64E54177}"/>
            </a:ext>
          </a:extLst>
        </xdr:cNvPr>
        <xdr:cNvSpPr txBox="1">
          <a:spLocks noChangeArrowheads="1"/>
        </xdr:cNvSpPr>
      </xdr:nvSpPr>
      <xdr:spPr bwMode="auto">
        <a:xfrm>
          <a:off x="14996160" y="3657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156</xdr:row>
      <xdr:rowOff>0</xdr:rowOff>
    </xdr:from>
    <xdr:to>
      <xdr:col>26</xdr:col>
      <xdr:colOff>0</xdr:colOff>
      <xdr:row>158</xdr:row>
      <xdr:rowOff>0</xdr:rowOff>
    </xdr:to>
    <xdr:sp macro="" textlink="">
      <xdr:nvSpPr>
        <xdr:cNvPr id="88" name="Text Box 80">
          <a:extLst>
            <a:ext uri="{FF2B5EF4-FFF2-40B4-BE49-F238E27FC236}">
              <a16:creationId xmlns:a16="http://schemas.microsoft.com/office/drawing/2014/main" id="{68ED29FA-250F-493A-A508-F60E77535E14}"/>
            </a:ext>
          </a:extLst>
        </xdr:cNvPr>
        <xdr:cNvSpPr txBox="1">
          <a:spLocks noChangeArrowheads="1"/>
        </xdr:cNvSpPr>
      </xdr:nvSpPr>
      <xdr:spPr bwMode="auto">
        <a:xfrm>
          <a:off x="15621000" y="3566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152</xdr:row>
      <xdr:rowOff>0</xdr:rowOff>
    </xdr:from>
    <xdr:to>
      <xdr:col>24</xdr:col>
      <xdr:colOff>0</xdr:colOff>
      <xdr:row>154</xdr:row>
      <xdr:rowOff>0</xdr:rowOff>
    </xdr:to>
    <xdr:sp macro="" textlink="">
      <xdr:nvSpPr>
        <xdr:cNvPr id="89" name="Text Box 80">
          <a:extLst>
            <a:ext uri="{FF2B5EF4-FFF2-40B4-BE49-F238E27FC236}">
              <a16:creationId xmlns:a16="http://schemas.microsoft.com/office/drawing/2014/main" id="{CF4278D3-33D7-407F-8C55-40868D4B4602}"/>
            </a:ext>
          </a:extLst>
        </xdr:cNvPr>
        <xdr:cNvSpPr txBox="1">
          <a:spLocks noChangeArrowheads="1"/>
        </xdr:cNvSpPr>
      </xdr:nvSpPr>
      <xdr:spPr bwMode="auto">
        <a:xfrm>
          <a:off x="14371320" y="3474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142</xdr:row>
      <xdr:rowOff>0</xdr:rowOff>
    </xdr:from>
    <xdr:to>
      <xdr:col>25</xdr:col>
      <xdr:colOff>0</xdr:colOff>
      <xdr:row>144</xdr:row>
      <xdr:rowOff>0</xdr:rowOff>
    </xdr:to>
    <xdr:sp macro="" textlink="">
      <xdr:nvSpPr>
        <xdr:cNvPr id="90" name="Text Box 80">
          <a:extLst>
            <a:ext uri="{FF2B5EF4-FFF2-40B4-BE49-F238E27FC236}">
              <a16:creationId xmlns:a16="http://schemas.microsoft.com/office/drawing/2014/main" id="{81008AD5-7A74-4029-92DF-545746FFA525}"/>
            </a:ext>
          </a:extLst>
        </xdr:cNvPr>
        <xdr:cNvSpPr txBox="1">
          <a:spLocks noChangeArrowheads="1"/>
        </xdr:cNvSpPr>
      </xdr:nvSpPr>
      <xdr:spPr bwMode="auto">
        <a:xfrm>
          <a:off x="14996160" y="32461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137</xdr:row>
      <xdr:rowOff>0</xdr:rowOff>
    </xdr:from>
    <xdr:to>
      <xdr:col>26</xdr:col>
      <xdr:colOff>0</xdr:colOff>
      <xdr:row>139</xdr:row>
      <xdr:rowOff>0</xdr:rowOff>
    </xdr:to>
    <xdr:sp macro="" textlink="">
      <xdr:nvSpPr>
        <xdr:cNvPr id="91" name="Text Box 80">
          <a:extLst>
            <a:ext uri="{FF2B5EF4-FFF2-40B4-BE49-F238E27FC236}">
              <a16:creationId xmlns:a16="http://schemas.microsoft.com/office/drawing/2014/main" id="{72A8D812-ECB9-48D2-8456-EB910C589A6D}"/>
            </a:ext>
          </a:extLst>
        </xdr:cNvPr>
        <xdr:cNvSpPr txBox="1">
          <a:spLocks noChangeArrowheads="1"/>
        </xdr:cNvSpPr>
      </xdr:nvSpPr>
      <xdr:spPr bwMode="auto">
        <a:xfrm>
          <a:off x="15621000" y="31318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147</xdr:row>
      <xdr:rowOff>0</xdr:rowOff>
    </xdr:from>
    <xdr:to>
      <xdr:col>26</xdr:col>
      <xdr:colOff>0</xdr:colOff>
      <xdr:row>149</xdr:row>
      <xdr:rowOff>0</xdr:rowOff>
    </xdr:to>
    <xdr:sp macro="" textlink="">
      <xdr:nvSpPr>
        <xdr:cNvPr id="92" name="Text Box 80">
          <a:extLst>
            <a:ext uri="{FF2B5EF4-FFF2-40B4-BE49-F238E27FC236}">
              <a16:creationId xmlns:a16="http://schemas.microsoft.com/office/drawing/2014/main" id="{F13EFB4F-27B6-4B16-A2CA-7CD90C0C8ED0}"/>
            </a:ext>
          </a:extLst>
        </xdr:cNvPr>
        <xdr:cNvSpPr txBox="1">
          <a:spLocks noChangeArrowheads="1"/>
        </xdr:cNvSpPr>
      </xdr:nvSpPr>
      <xdr:spPr bwMode="auto">
        <a:xfrm>
          <a:off x="15621000" y="33604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126</xdr:row>
      <xdr:rowOff>101600</xdr:rowOff>
    </xdr:from>
    <xdr:to>
      <xdr:col>63</xdr:col>
      <xdr:colOff>0</xdr:colOff>
      <xdr:row>128</xdr:row>
      <xdr:rowOff>101600</xdr:rowOff>
    </xdr:to>
    <xdr:sp macro="" textlink="">
      <xdr:nvSpPr>
        <xdr:cNvPr id="93" name="Text Box 80">
          <a:extLst>
            <a:ext uri="{FF2B5EF4-FFF2-40B4-BE49-F238E27FC236}">
              <a16:creationId xmlns:a16="http://schemas.microsoft.com/office/drawing/2014/main" id="{149EF1AB-E54C-4683-9E69-624A56B48787}"/>
            </a:ext>
          </a:extLst>
        </xdr:cNvPr>
        <xdr:cNvSpPr txBox="1">
          <a:spLocks noChangeArrowheads="1"/>
        </xdr:cNvSpPr>
      </xdr:nvSpPr>
      <xdr:spPr bwMode="auto">
        <a:xfrm>
          <a:off x="38740080" y="2890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122</xdr:row>
      <xdr:rowOff>6350</xdr:rowOff>
    </xdr:from>
    <xdr:to>
      <xdr:col>62</xdr:col>
      <xdr:colOff>0</xdr:colOff>
      <xdr:row>124</xdr:row>
      <xdr:rowOff>6350</xdr:rowOff>
    </xdr:to>
    <xdr:sp macro="" textlink="">
      <xdr:nvSpPr>
        <xdr:cNvPr id="94" name="Text Box 80">
          <a:extLst>
            <a:ext uri="{FF2B5EF4-FFF2-40B4-BE49-F238E27FC236}">
              <a16:creationId xmlns:a16="http://schemas.microsoft.com/office/drawing/2014/main" id="{25102E75-5ED8-4B42-8CD5-A049CC26AF63}"/>
            </a:ext>
          </a:extLst>
        </xdr:cNvPr>
        <xdr:cNvSpPr txBox="1">
          <a:spLocks noChangeArrowheads="1"/>
        </xdr:cNvSpPr>
      </xdr:nvSpPr>
      <xdr:spPr bwMode="auto">
        <a:xfrm>
          <a:off x="38115240" y="278955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117</xdr:row>
      <xdr:rowOff>6350</xdr:rowOff>
    </xdr:from>
    <xdr:to>
      <xdr:col>63</xdr:col>
      <xdr:colOff>0</xdr:colOff>
      <xdr:row>119</xdr:row>
      <xdr:rowOff>6350</xdr:rowOff>
    </xdr:to>
    <xdr:sp macro="" textlink="">
      <xdr:nvSpPr>
        <xdr:cNvPr id="95" name="Text Box 80">
          <a:extLst>
            <a:ext uri="{FF2B5EF4-FFF2-40B4-BE49-F238E27FC236}">
              <a16:creationId xmlns:a16="http://schemas.microsoft.com/office/drawing/2014/main" id="{4A55DE79-06C9-46BB-887A-17EA30675432}"/>
            </a:ext>
          </a:extLst>
        </xdr:cNvPr>
        <xdr:cNvSpPr txBox="1">
          <a:spLocks noChangeArrowheads="1"/>
        </xdr:cNvSpPr>
      </xdr:nvSpPr>
      <xdr:spPr bwMode="auto">
        <a:xfrm>
          <a:off x="38740080" y="267525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112</xdr:row>
      <xdr:rowOff>6350</xdr:rowOff>
    </xdr:from>
    <xdr:to>
      <xdr:col>61</xdr:col>
      <xdr:colOff>0</xdr:colOff>
      <xdr:row>114</xdr:row>
      <xdr:rowOff>6350</xdr:rowOff>
    </xdr:to>
    <xdr:sp macro="" textlink="">
      <xdr:nvSpPr>
        <xdr:cNvPr id="96" name="Text Box 80">
          <a:extLst>
            <a:ext uri="{FF2B5EF4-FFF2-40B4-BE49-F238E27FC236}">
              <a16:creationId xmlns:a16="http://schemas.microsoft.com/office/drawing/2014/main" id="{39B84230-7E0A-4BDA-96FF-94233CECC502}"/>
            </a:ext>
          </a:extLst>
        </xdr:cNvPr>
        <xdr:cNvSpPr txBox="1">
          <a:spLocks noChangeArrowheads="1"/>
        </xdr:cNvSpPr>
      </xdr:nvSpPr>
      <xdr:spPr bwMode="auto">
        <a:xfrm>
          <a:off x="37490400" y="256095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102</xdr:row>
      <xdr:rowOff>6350</xdr:rowOff>
    </xdr:from>
    <xdr:to>
      <xdr:col>62</xdr:col>
      <xdr:colOff>0</xdr:colOff>
      <xdr:row>104</xdr:row>
      <xdr:rowOff>6350</xdr:rowOff>
    </xdr:to>
    <xdr:sp macro="" textlink="">
      <xdr:nvSpPr>
        <xdr:cNvPr id="97" name="Text Box 80">
          <a:extLst>
            <a:ext uri="{FF2B5EF4-FFF2-40B4-BE49-F238E27FC236}">
              <a16:creationId xmlns:a16="http://schemas.microsoft.com/office/drawing/2014/main" id="{4B5E00CB-3097-4D68-A526-2A4FCD2ED571}"/>
            </a:ext>
          </a:extLst>
        </xdr:cNvPr>
        <xdr:cNvSpPr txBox="1">
          <a:spLocks noChangeArrowheads="1"/>
        </xdr:cNvSpPr>
      </xdr:nvSpPr>
      <xdr:spPr bwMode="auto">
        <a:xfrm>
          <a:off x="38115240" y="233235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97</xdr:row>
      <xdr:rowOff>6350</xdr:rowOff>
    </xdr:from>
    <xdr:to>
      <xdr:col>63</xdr:col>
      <xdr:colOff>0</xdr:colOff>
      <xdr:row>99</xdr:row>
      <xdr:rowOff>6350</xdr:rowOff>
    </xdr:to>
    <xdr:sp macro="" textlink="">
      <xdr:nvSpPr>
        <xdr:cNvPr id="98" name="Text Box 80">
          <a:extLst>
            <a:ext uri="{FF2B5EF4-FFF2-40B4-BE49-F238E27FC236}">
              <a16:creationId xmlns:a16="http://schemas.microsoft.com/office/drawing/2014/main" id="{93A6EFF2-491A-41C8-AFA6-35CAC60A8E30}"/>
            </a:ext>
          </a:extLst>
        </xdr:cNvPr>
        <xdr:cNvSpPr txBox="1">
          <a:spLocks noChangeArrowheads="1"/>
        </xdr:cNvSpPr>
      </xdr:nvSpPr>
      <xdr:spPr bwMode="auto">
        <a:xfrm>
          <a:off x="38740080" y="221805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107</xdr:row>
      <xdr:rowOff>6350</xdr:rowOff>
    </xdr:from>
    <xdr:to>
      <xdr:col>63</xdr:col>
      <xdr:colOff>0</xdr:colOff>
      <xdr:row>109</xdr:row>
      <xdr:rowOff>6350</xdr:rowOff>
    </xdr:to>
    <xdr:sp macro="" textlink="">
      <xdr:nvSpPr>
        <xdr:cNvPr id="99" name="Text Box 80">
          <a:extLst>
            <a:ext uri="{FF2B5EF4-FFF2-40B4-BE49-F238E27FC236}">
              <a16:creationId xmlns:a16="http://schemas.microsoft.com/office/drawing/2014/main" id="{F03EE4E3-6052-4907-A1A5-E8FF5096D2EE}"/>
            </a:ext>
          </a:extLst>
        </xdr:cNvPr>
        <xdr:cNvSpPr txBox="1">
          <a:spLocks noChangeArrowheads="1"/>
        </xdr:cNvSpPr>
      </xdr:nvSpPr>
      <xdr:spPr bwMode="auto">
        <a:xfrm>
          <a:off x="38740080" y="244665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165</xdr:row>
      <xdr:rowOff>0</xdr:rowOff>
    </xdr:from>
    <xdr:to>
      <xdr:col>63</xdr:col>
      <xdr:colOff>0</xdr:colOff>
      <xdr:row>167</xdr:row>
      <xdr:rowOff>0</xdr:rowOff>
    </xdr:to>
    <xdr:sp macro="" textlink="">
      <xdr:nvSpPr>
        <xdr:cNvPr id="100" name="Text Box 80">
          <a:extLst>
            <a:ext uri="{FF2B5EF4-FFF2-40B4-BE49-F238E27FC236}">
              <a16:creationId xmlns:a16="http://schemas.microsoft.com/office/drawing/2014/main" id="{0C7A4FA5-DC64-4B26-AC40-3AD7FB9E0870}"/>
            </a:ext>
          </a:extLst>
        </xdr:cNvPr>
        <xdr:cNvSpPr txBox="1">
          <a:spLocks noChangeArrowheads="1"/>
        </xdr:cNvSpPr>
      </xdr:nvSpPr>
      <xdr:spPr bwMode="auto">
        <a:xfrm>
          <a:off x="38740080" y="3771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160</xdr:row>
      <xdr:rowOff>0</xdr:rowOff>
    </xdr:from>
    <xdr:to>
      <xdr:col>62</xdr:col>
      <xdr:colOff>0</xdr:colOff>
      <xdr:row>162</xdr:row>
      <xdr:rowOff>0</xdr:rowOff>
    </xdr:to>
    <xdr:sp macro="" textlink="">
      <xdr:nvSpPr>
        <xdr:cNvPr id="101" name="Text Box 80">
          <a:extLst>
            <a:ext uri="{FF2B5EF4-FFF2-40B4-BE49-F238E27FC236}">
              <a16:creationId xmlns:a16="http://schemas.microsoft.com/office/drawing/2014/main" id="{67AC592A-6198-4101-8D07-F4C45B720FB7}"/>
            </a:ext>
          </a:extLst>
        </xdr:cNvPr>
        <xdr:cNvSpPr txBox="1">
          <a:spLocks noChangeArrowheads="1"/>
        </xdr:cNvSpPr>
      </xdr:nvSpPr>
      <xdr:spPr bwMode="auto">
        <a:xfrm>
          <a:off x="38115240" y="3657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156</xdr:row>
      <xdr:rowOff>25400</xdr:rowOff>
    </xdr:from>
    <xdr:to>
      <xdr:col>63</xdr:col>
      <xdr:colOff>0</xdr:colOff>
      <xdr:row>158</xdr:row>
      <xdr:rowOff>25400</xdr:rowOff>
    </xdr:to>
    <xdr:sp macro="" textlink="">
      <xdr:nvSpPr>
        <xdr:cNvPr id="102" name="Text Box 80">
          <a:extLst>
            <a:ext uri="{FF2B5EF4-FFF2-40B4-BE49-F238E27FC236}">
              <a16:creationId xmlns:a16="http://schemas.microsoft.com/office/drawing/2014/main" id="{22441A6A-1D2F-4959-8126-FEE660CFB1A2}"/>
            </a:ext>
          </a:extLst>
        </xdr:cNvPr>
        <xdr:cNvSpPr txBox="1">
          <a:spLocks noChangeArrowheads="1"/>
        </xdr:cNvSpPr>
      </xdr:nvSpPr>
      <xdr:spPr bwMode="auto">
        <a:xfrm>
          <a:off x="38740080" y="35687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151</xdr:row>
      <xdr:rowOff>120650</xdr:rowOff>
    </xdr:from>
    <xdr:to>
      <xdr:col>61</xdr:col>
      <xdr:colOff>0</xdr:colOff>
      <xdr:row>153</xdr:row>
      <xdr:rowOff>120650</xdr:rowOff>
    </xdr:to>
    <xdr:sp macro="" textlink="">
      <xdr:nvSpPr>
        <xdr:cNvPr id="103" name="Text Box 80">
          <a:extLst>
            <a:ext uri="{FF2B5EF4-FFF2-40B4-BE49-F238E27FC236}">
              <a16:creationId xmlns:a16="http://schemas.microsoft.com/office/drawing/2014/main" id="{D7888809-F4E5-4A02-AFEC-FF8A7FE3C6A1}"/>
            </a:ext>
          </a:extLst>
        </xdr:cNvPr>
        <xdr:cNvSpPr txBox="1">
          <a:spLocks noChangeArrowheads="1"/>
        </xdr:cNvSpPr>
      </xdr:nvSpPr>
      <xdr:spPr bwMode="auto">
        <a:xfrm>
          <a:off x="37490400" y="346392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141</xdr:row>
      <xdr:rowOff>120650</xdr:rowOff>
    </xdr:from>
    <xdr:to>
      <xdr:col>62</xdr:col>
      <xdr:colOff>0</xdr:colOff>
      <xdr:row>143</xdr:row>
      <xdr:rowOff>120650</xdr:rowOff>
    </xdr:to>
    <xdr:sp macro="" textlink="">
      <xdr:nvSpPr>
        <xdr:cNvPr id="104" name="Text Box 80">
          <a:extLst>
            <a:ext uri="{FF2B5EF4-FFF2-40B4-BE49-F238E27FC236}">
              <a16:creationId xmlns:a16="http://schemas.microsoft.com/office/drawing/2014/main" id="{84B0285F-417F-4E7C-9E87-26826EA6AE7E}"/>
            </a:ext>
          </a:extLst>
        </xdr:cNvPr>
        <xdr:cNvSpPr txBox="1">
          <a:spLocks noChangeArrowheads="1"/>
        </xdr:cNvSpPr>
      </xdr:nvSpPr>
      <xdr:spPr bwMode="auto">
        <a:xfrm>
          <a:off x="38115240" y="323532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136</xdr:row>
      <xdr:rowOff>120650</xdr:rowOff>
    </xdr:from>
    <xdr:to>
      <xdr:col>63</xdr:col>
      <xdr:colOff>0</xdr:colOff>
      <xdr:row>138</xdr:row>
      <xdr:rowOff>120650</xdr:rowOff>
    </xdr:to>
    <xdr:sp macro="" textlink="">
      <xdr:nvSpPr>
        <xdr:cNvPr id="105" name="Text Box 80">
          <a:extLst>
            <a:ext uri="{FF2B5EF4-FFF2-40B4-BE49-F238E27FC236}">
              <a16:creationId xmlns:a16="http://schemas.microsoft.com/office/drawing/2014/main" id="{59A1835A-80ED-4AFA-AE01-8F13964A1D89}"/>
            </a:ext>
          </a:extLst>
        </xdr:cNvPr>
        <xdr:cNvSpPr txBox="1">
          <a:spLocks noChangeArrowheads="1"/>
        </xdr:cNvSpPr>
      </xdr:nvSpPr>
      <xdr:spPr bwMode="auto">
        <a:xfrm>
          <a:off x="38740080" y="312102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146</xdr:row>
      <xdr:rowOff>120650</xdr:rowOff>
    </xdr:from>
    <xdr:to>
      <xdr:col>63</xdr:col>
      <xdr:colOff>0</xdr:colOff>
      <xdr:row>148</xdr:row>
      <xdr:rowOff>120650</xdr:rowOff>
    </xdr:to>
    <xdr:sp macro="" textlink="">
      <xdr:nvSpPr>
        <xdr:cNvPr id="106" name="Text Box 80">
          <a:extLst>
            <a:ext uri="{FF2B5EF4-FFF2-40B4-BE49-F238E27FC236}">
              <a16:creationId xmlns:a16="http://schemas.microsoft.com/office/drawing/2014/main" id="{A0D9F502-7286-4163-A1B0-CBCF67D0D851}"/>
            </a:ext>
          </a:extLst>
        </xdr:cNvPr>
        <xdr:cNvSpPr txBox="1">
          <a:spLocks noChangeArrowheads="1"/>
        </xdr:cNvSpPr>
      </xdr:nvSpPr>
      <xdr:spPr bwMode="auto">
        <a:xfrm>
          <a:off x="38740080" y="3349625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97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107" name="Text Box 80">
          <a:extLst>
            <a:ext uri="{FF2B5EF4-FFF2-40B4-BE49-F238E27FC236}">
              <a16:creationId xmlns:a16="http://schemas.microsoft.com/office/drawing/2014/main" id="{AE60EA4B-DBFD-4211-B355-423990F399B4}"/>
            </a:ext>
          </a:extLst>
        </xdr:cNvPr>
        <xdr:cNvSpPr txBox="1">
          <a:spLocks noChangeArrowheads="1"/>
        </xdr:cNvSpPr>
      </xdr:nvSpPr>
      <xdr:spPr bwMode="auto">
        <a:xfrm>
          <a:off x="6873240" y="22174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106</xdr:row>
      <xdr:rowOff>0</xdr:rowOff>
    </xdr:from>
    <xdr:to>
      <xdr:col>12</xdr:col>
      <xdr:colOff>0</xdr:colOff>
      <xdr:row>108</xdr:row>
      <xdr:rowOff>0</xdr:rowOff>
    </xdr:to>
    <xdr:sp macro="" textlink="">
      <xdr:nvSpPr>
        <xdr:cNvPr id="108" name="Text Box 80">
          <a:extLst>
            <a:ext uri="{FF2B5EF4-FFF2-40B4-BE49-F238E27FC236}">
              <a16:creationId xmlns:a16="http://schemas.microsoft.com/office/drawing/2014/main" id="{417FDC63-B773-4B2A-80E9-3423E549B103}"/>
            </a:ext>
          </a:extLst>
        </xdr:cNvPr>
        <xdr:cNvSpPr txBox="1">
          <a:spLocks noChangeArrowheads="1"/>
        </xdr:cNvSpPr>
      </xdr:nvSpPr>
      <xdr:spPr bwMode="auto">
        <a:xfrm>
          <a:off x="6873240" y="2423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102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09" name="Text Box 80">
          <a:extLst>
            <a:ext uri="{FF2B5EF4-FFF2-40B4-BE49-F238E27FC236}">
              <a16:creationId xmlns:a16="http://schemas.microsoft.com/office/drawing/2014/main" id="{4AEBE63B-ABDA-4B9B-A7D8-C55A35C8BCD5}"/>
            </a:ext>
          </a:extLst>
        </xdr:cNvPr>
        <xdr:cNvSpPr txBox="1">
          <a:spLocks noChangeArrowheads="1"/>
        </xdr:cNvSpPr>
      </xdr:nvSpPr>
      <xdr:spPr bwMode="auto">
        <a:xfrm>
          <a:off x="7498080" y="2331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115</xdr:row>
      <xdr:rowOff>0</xdr:rowOff>
    </xdr:from>
    <xdr:to>
      <xdr:col>12</xdr:col>
      <xdr:colOff>0</xdr:colOff>
      <xdr:row>117</xdr:row>
      <xdr:rowOff>0</xdr:rowOff>
    </xdr:to>
    <xdr:sp macro="" textlink="">
      <xdr:nvSpPr>
        <xdr:cNvPr id="110" name="Text Box 80">
          <a:extLst>
            <a:ext uri="{FF2B5EF4-FFF2-40B4-BE49-F238E27FC236}">
              <a16:creationId xmlns:a16="http://schemas.microsoft.com/office/drawing/2014/main" id="{75B0D083-36C6-4599-8EB6-8DAD15E6EAFD}"/>
            </a:ext>
          </a:extLst>
        </xdr:cNvPr>
        <xdr:cNvSpPr txBox="1">
          <a:spLocks noChangeArrowheads="1"/>
        </xdr:cNvSpPr>
      </xdr:nvSpPr>
      <xdr:spPr bwMode="auto">
        <a:xfrm>
          <a:off x="6873240" y="26289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12</xdr:col>
      <xdr:colOff>0</xdr:colOff>
      <xdr:row>127</xdr:row>
      <xdr:rowOff>0</xdr:rowOff>
    </xdr:to>
    <xdr:sp macro="" textlink="">
      <xdr:nvSpPr>
        <xdr:cNvPr id="111" name="Text Box 80">
          <a:extLst>
            <a:ext uri="{FF2B5EF4-FFF2-40B4-BE49-F238E27FC236}">
              <a16:creationId xmlns:a16="http://schemas.microsoft.com/office/drawing/2014/main" id="{E061005F-DADF-4AAD-A251-DB4B73E39979}"/>
            </a:ext>
          </a:extLst>
        </xdr:cNvPr>
        <xdr:cNvSpPr txBox="1">
          <a:spLocks noChangeArrowheads="1"/>
        </xdr:cNvSpPr>
      </xdr:nvSpPr>
      <xdr:spPr bwMode="auto">
        <a:xfrm>
          <a:off x="6873240" y="28575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120</xdr:row>
      <xdr:rowOff>0</xdr:rowOff>
    </xdr:from>
    <xdr:to>
      <xdr:col>13</xdr:col>
      <xdr:colOff>0</xdr:colOff>
      <xdr:row>122</xdr:row>
      <xdr:rowOff>0</xdr:rowOff>
    </xdr:to>
    <xdr:sp macro="" textlink="">
      <xdr:nvSpPr>
        <xdr:cNvPr id="112" name="Text Box 80">
          <a:extLst>
            <a:ext uri="{FF2B5EF4-FFF2-40B4-BE49-F238E27FC236}">
              <a16:creationId xmlns:a16="http://schemas.microsoft.com/office/drawing/2014/main" id="{1BFE8DCE-7F88-414B-92CD-3E51112403CD}"/>
            </a:ext>
          </a:extLst>
        </xdr:cNvPr>
        <xdr:cNvSpPr txBox="1">
          <a:spLocks noChangeArrowheads="1"/>
        </xdr:cNvSpPr>
      </xdr:nvSpPr>
      <xdr:spPr bwMode="auto">
        <a:xfrm>
          <a:off x="7498080" y="2743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110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113" name="Text Box 80">
          <a:extLst>
            <a:ext uri="{FF2B5EF4-FFF2-40B4-BE49-F238E27FC236}">
              <a16:creationId xmlns:a16="http://schemas.microsoft.com/office/drawing/2014/main" id="{BBD55A5B-D056-4D0F-97FD-2A9DA59A3659}"/>
            </a:ext>
          </a:extLst>
        </xdr:cNvPr>
        <xdr:cNvSpPr txBox="1">
          <a:spLocks noChangeArrowheads="1"/>
        </xdr:cNvSpPr>
      </xdr:nvSpPr>
      <xdr:spPr bwMode="auto">
        <a:xfrm>
          <a:off x="8122920" y="2514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AD9CA157-4900-45AF-B129-266B486C2A8A}"/>
            </a:ext>
          </a:extLst>
        </xdr:cNvPr>
        <xdr:cNvCxnSpPr/>
      </xdr:nvCxnSpPr>
      <xdr:spPr>
        <a:xfrm>
          <a:off x="624840" y="105156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1FBCD304-6FC8-420C-8FFC-D684ED026252}"/>
            </a:ext>
          </a:extLst>
        </xdr:cNvPr>
        <xdr:cNvCxnSpPr/>
      </xdr:nvCxnSpPr>
      <xdr:spPr>
        <a:xfrm>
          <a:off x="624840" y="118872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FAE2150-08F5-4B09-B4CF-40D419612F38}"/>
            </a:ext>
          </a:extLst>
        </xdr:cNvPr>
        <xdr:cNvCxnSpPr/>
      </xdr:nvCxnSpPr>
      <xdr:spPr>
        <a:xfrm>
          <a:off x="23743920" y="86868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0</xdr:colOff>
      <xdr:row>56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BFB4371D-F0A9-410A-92F3-87E74CF988D5}"/>
            </a:ext>
          </a:extLst>
        </xdr:cNvPr>
        <xdr:cNvCxnSpPr/>
      </xdr:nvCxnSpPr>
      <xdr:spPr>
        <a:xfrm>
          <a:off x="23743920" y="128016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76</xdr:row>
      <xdr:rowOff>0</xdr:rowOff>
    </xdr:from>
    <xdr:to>
      <xdr:col>44</xdr:col>
      <xdr:colOff>0</xdr:colOff>
      <xdr:row>76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4B69A3BF-76E6-482F-81A3-068BC9CD8E23}"/>
            </a:ext>
          </a:extLst>
        </xdr:cNvPr>
        <xdr:cNvCxnSpPr/>
      </xdr:nvCxnSpPr>
      <xdr:spPr>
        <a:xfrm>
          <a:off x="23743920" y="173736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52</xdr:row>
      <xdr:rowOff>0</xdr:rowOff>
    </xdr:from>
    <xdr:to>
      <xdr:col>73</xdr:col>
      <xdr:colOff>0</xdr:colOff>
      <xdr:row>52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E6D5F9C-400A-42A6-BAB3-9FE04B77DE61}"/>
            </a:ext>
          </a:extLst>
        </xdr:cNvPr>
        <xdr:cNvCxnSpPr/>
      </xdr:nvCxnSpPr>
      <xdr:spPr>
        <a:xfrm>
          <a:off x="41864280" y="118872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16</xdr:row>
      <xdr:rowOff>0</xdr:rowOff>
    </xdr:from>
    <xdr:to>
      <xdr:col>73</xdr:col>
      <xdr:colOff>0</xdr:colOff>
      <xdr:row>16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39D418E6-7193-4799-A029-4A70977FA5A4}"/>
            </a:ext>
          </a:extLst>
        </xdr:cNvPr>
        <xdr:cNvCxnSpPr/>
      </xdr:nvCxnSpPr>
      <xdr:spPr>
        <a:xfrm>
          <a:off x="41864280" y="36576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142</xdr:row>
      <xdr:rowOff>0</xdr:rowOff>
    </xdr:from>
    <xdr:to>
      <xdr:col>44</xdr:col>
      <xdr:colOff>0</xdr:colOff>
      <xdr:row>142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10EB7427-CD5C-419D-A23F-C119E572FFED}"/>
            </a:ext>
          </a:extLst>
        </xdr:cNvPr>
        <xdr:cNvCxnSpPr/>
      </xdr:nvCxnSpPr>
      <xdr:spPr>
        <a:xfrm>
          <a:off x="23743920" y="324612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152400</xdr:colOff>
      <xdr:row>168</xdr:row>
      <xdr:rowOff>0</xdr:rowOff>
    </xdr:from>
    <xdr:to>
      <xdr:col>35</xdr:col>
      <xdr:colOff>260350</xdr:colOff>
      <xdr:row>168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265BDB75-27A5-4C4B-B135-D555C889DB16}"/>
            </a:ext>
          </a:extLst>
        </xdr:cNvPr>
        <xdr:cNvCxnSpPr/>
      </xdr:nvCxnSpPr>
      <xdr:spPr>
        <a:xfrm>
          <a:off x="18272760" y="38404800"/>
          <a:ext cx="38569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0</xdr:colOff>
      <xdr:row>168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AF1347A0-548B-45CA-AA88-A0E19F7F7F09}"/>
            </a:ext>
          </a:extLst>
        </xdr:cNvPr>
        <xdr:cNvCxnSpPr/>
      </xdr:nvCxnSpPr>
      <xdr:spPr>
        <a:xfrm>
          <a:off x="624840" y="384048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166</xdr:row>
      <xdr:rowOff>0</xdr:rowOff>
    </xdr:from>
    <xdr:to>
      <xdr:col>73</xdr:col>
      <xdr:colOff>0</xdr:colOff>
      <xdr:row>166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28A30352-7E29-45C1-B5FB-B6101F3E2932}"/>
            </a:ext>
          </a:extLst>
        </xdr:cNvPr>
        <xdr:cNvCxnSpPr/>
      </xdr:nvCxnSpPr>
      <xdr:spPr>
        <a:xfrm>
          <a:off x="41864280" y="379476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CB43B65E-6BC8-47A1-8991-17FF284F95A8}"/>
            </a:ext>
          </a:extLst>
        </xdr:cNvPr>
        <xdr:cNvSpPr txBox="1">
          <a:spLocks noChangeArrowheads="1"/>
        </xdr:cNvSpPr>
      </xdr:nvSpPr>
      <xdr:spPr bwMode="auto">
        <a:xfrm>
          <a:off x="6248400" y="182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3" name="Text Box 80">
          <a:extLst>
            <a:ext uri="{FF2B5EF4-FFF2-40B4-BE49-F238E27FC236}">
              <a16:creationId xmlns:a16="http://schemas.microsoft.com/office/drawing/2014/main" id="{FFA3B1C4-818A-4219-983F-5F51B4EDC606}"/>
            </a:ext>
          </a:extLst>
        </xdr:cNvPr>
        <xdr:cNvSpPr txBox="1">
          <a:spLocks noChangeArrowheads="1"/>
        </xdr:cNvSpPr>
      </xdr:nvSpPr>
      <xdr:spPr bwMode="auto">
        <a:xfrm>
          <a:off x="6248400" y="365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4C58A332-1EC2-47F7-9BA8-B821F9A6A4CB}"/>
            </a:ext>
          </a:extLst>
        </xdr:cNvPr>
        <xdr:cNvSpPr txBox="1">
          <a:spLocks noChangeArrowheads="1"/>
        </xdr:cNvSpPr>
      </xdr:nvSpPr>
      <xdr:spPr bwMode="auto">
        <a:xfrm>
          <a:off x="6873240" y="274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5" name="Text Box 80">
          <a:extLst>
            <a:ext uri="{FF2B5EF4-FFF2-40B4-BE49-F238E27FC236}">
              <a16:creationId xmlns:a16="http://schemas.microsoft.com/office/drawing/2014/main" id="{BE73120F-8106-4D7B-8C6E-1F6AEC2404FA}"/>
            </a:ext>
          </a:extLst>
        </xdr:cNvPr>
        <xdr:cNvSpPr txBox="1">
          <a:spLocks noChangeArrowheads="1"/>
        </xdr:cNvSpPr>
      </xdr:nvSpPr>
      <xdr:spPr bwMode="auto">
        <a:xfrm>
          <a:off x="624840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4D71FA09-C675-43C4-941C-27E4BB84AE7A}"/>
            </a:ext>
          </a:extLst>
        </xdr:cNvPr>
        <xdr:cNvSpPr txBox="1">
          <a:spLocks noChangeArrowheads="1"/>
        </xdr:cNvSpPr>
      </xdr:nvSpPr>
      <xdr:spPr bwMode="auto">
        <a:xfrm>
          <a:off x="624840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7" name="Text Box 80">
          <a:extLst>
            <a:ext uri="{FF2B5EF4-FFF2-40B4-BE49-F238E27FC236}">
              <a16:creationId xmlns:a16="http://schemas.microsoft.com/office/drawing/2014/main" id="{C676888C-1A67-41B8-829E-328EF9C09FC3}"/>
            </a:ext>
          </a:extLst>
        </xdr:cNvPr>
        <xdr:cNvSpPr txBox="1">
          <a:spLocks noChangeArrowheads="1"/>
        </xdr:cNvSpPr>
      </xdr:nvSpPr>
      <xdr:spPr bwMode="auto">
        <a:xfrm>
          <a:off x="6873240" y="6400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8" name="Text Box 80">
          <a:extLst>
            <a:ext uri="{FF2B5EF4-FFF2-40B4-BE49-F238E27FC236}">
              <a16:creationId xmlns:a16="http://schemas.microsoft.com/office/drawing/2014/main" id="{2AF69957-ED7C-4092-B90B-AE0FDC682931}"/>
            </a:ext>
          </a:extLst>
        </xdr:cNvPr>
        <xdr:cNvSpPr txBox="1">
          <a:spLocks noChangeArrowheads="1"/>
        </xdr:cNvSpPr>
      </xdr:nvSpPr>
      <xdr:spPr bwMode="auto">
        <a:xfrm>
          <a:off x="16245840" y="182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8</xdr:row>
      <xdr:rowOff>0</xdr:rowOff>
    </xdr:from>
    <xdr:to>
      <xdr:col>48</xdr:col>
      <xdr:colOff>0</xdr:colOff>
      <xdr:row>10</xdr:row>
      <xdr:rowOff>0</xdr:rowOff>
    </xdr:to>
    <xdr:sp macro="" textlink="">
      <xdr:nvSpPr>
        <xdr:cNvPr id="9" name="Text Box 80">
          <a:extLst>
            <a:ext uri="{FF2B5EF4-FFF2-40B4-BE49-F238E27FC236}">
              <a16:creationId xmlns:a16="http://schemas.microsoft.com/office/drawing/2014/main" id="{7E5C39DA-AB3A-4AA1-9B6A-237343E0192C}"/>
            </a:ext>
          </a:extLst>
        </xdr:cNvPr>
        <xdr:cNvSpPr txBox="1">
          <a:spLocks noChangeArrowheads="1"/>
        </xdr:cNvSpPr>
      </xdr:nvSpPr>
      <xdr:spPr bwMode="auto">
        <a:xfrm>
          <a:off x="29367480" y="1828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10" name="Text Box 80">
          <a:extLst>
            <a:ext uri="{FF2B5EF4-FFF2-40B4-BE49-F238E27FC236}">
              <a16:creationId xmlns:a16="http://schemas.microsoft.com/office/drawing/2014/main" id="{BD379189-65C5-4F25-9367-17B81E75BCA4}"/>
            </a:ext>
          </a:extLst>
        </xdr:cNvPr>
        <xdr:cNvSpPr txBox="1">
          <a:spLocks noChangeArrowheads="1"/>
        </xdr:cNvSpPr>
      </xdr:nvSpPr>
      <xdr:spPr bwMode="auto">
        <a:xfrm>
          <a:off x="29367480" y="365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12</xdr:row>
      <xdr:rowOff>0</xdr:rowOff>
    </xdr:from>
    <xdr:to>
      <xdr:col>49</xdr:col>
      <xdr:colOff>0</xdr:colOff>
      <xdr:row>14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E487B305-F977-4EBE-9BC5-24D1D9199D30}"/>
            </a:ext>
          </a:extLst>
        </xdr:cNvPr>
        <xdr:cNvSpPr txBox="1">
          <a:spLocks noChangeArrowheads="1"/>
        </xdr:cNvSpPr>
      </xdr:nvSpPr>
      <xdr:spPr bwMode="auto">
        <a:xfrm>
          <a:off x="29992320" y="274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461485D8-A5F3-438B-83AF-6D47D67F8631}"/>
            </a:ext>
          </a:extLst>
        </xdr:cNvPr>
        <xdr:cNvSpPr txBox="1">
          <a:spLocks noChangeArrowheads="1"/>
        </xdr:cNvSpPr>
      </xdr:nvSpPr>
      <xdr:spPr bwMode="auto">
        <a:xfrm>
          <a:off x="2936748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13" name="Text Box 80">
          <a:extLst>
            <a:ext uri="{FF2B5EF4-FFF2-40B4-BE49-F238E27FC236}">
              <a16:creationId xmlns:a16="http://schemas.microsoft.com/office/drawing/2014/main" id="{8F017E7D-84E4-4F39-B9AE-0A7316FA13E8}"/>
            </a:ext>
          </a:extLst>
        </xdr:cNvPr>
        <xdr:cNvSpPr txBox="1">
          <a:spLocks noChangeArrowheads="1"/>
        </xdr:cNvSpPr>
      </xdr:nvSpPr>
      <xdr:spPr bwMode="auto">
        <a:xfrm>
          <a:off x="2936748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14" name="Text Box 80">
          <a:extLst>
            <a:ext uri="{FF2B5EF4-FFF2-40B4-BE49-F238E27FC236}">
              <a16:creationId xmlns:a16="http://schemas.microsoft.com/office/drawing/2014/main" id="{07C666FB-A1B5-4088-A9EC-A3146440723B}"/>
            </a:ext>
          </a:extLst>
        </xdr:cNvPr>
        <xdr:cNvSpPr txBox="1">
          <a:spLocks noChangeArrowheads="1"/>
        </xdr:cNvSpPr>
      </xdr:nvSpPr>
      <xdr:spPr bwMode="auto">
        <a:xfrm>
          <a:off x="29992320" y="6400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20</xdr:row>
      <xdr:rowOff>0</xdr:rowOff>
    </xdr:from>
    <xdr:to>
      <xdr:col>50</xdr:col>
      <xdr:colOff>0</xdr:colOff>
      <xdr:row>22</xdr:row>
      <xdr:rowOff>0</xdr:rowOff>
    </xdr:to>
    <xdr:sp macro="" textlink="">
      <xdr:nvSpPr>
        <xdr:cNvPr id="15" name="Text Box 80">
          <a:extLst>
            <a:ext uri="{FF2B5EF4-FFF2-40B4-BE49-F238E27FC236}">
              <a16:creationId xmlns:a16="http://schemas.microsoft.com/office/drawing/2014/main" id="{667B3A49-9877-430F-A603-2A91F175F379}"/>
            </a:ext>
          </a:extLst>
        </xdr:cNvPr>
        <xdr:cNvSpPr txBox="1">
          <a:spLocks noChangeArrowheads="1"/>
        </xdr:cNvSpPr>
      </xdr:nvSpPr>
      <xdr:spPr bwMode="auto">
        <a:xfrm>
          <a:off x="30617160" y="457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16" name="Text Box 80">
          <a:extLst>
            <a:ext uri="{FF2B5EF4-FFF2-40B4-BE49-F238E27FC236}">
              <a16:creationId xmlns:a16="http://schemas.microsoft.com/office/drawing/2014/main" id="{D30C9DB3-ACDD-4BEB-93FE-68B78DB5979E}"/>
            </a:ext>
          </a:extLst>
        </xdr:cNvPr>
        <xdr:cNvSpPr txBox="1">
          <a:spLocks noChangeArrowheads="1"/>
        </xdr:cNvSpPr>
      </xdr:nvSpPr>
      <xdr:spPr bwMode="auto">
        <a:xfrm>
          <a:off x="29367480" y="914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17" name="Text Box 80">
          <a:extLst>
            <a:ext uri="{FF2B5EF4-FFF2-40B4-BE49-F238E27FC236}">
              <a16:creationId xmlns:a16="http://schemas.microsoft.com/office/drawing/2014/main" id="{4A674D4E-E17D-4CEE-A701-099862647598}"/>
            </a:ext>
          </a:extLst>
        </xdr:cNvPr>
        <xdr:cNvSpPr txBox="1">
          <a:spLocks noChangeArrowheads="1"/>
        </xdr:cNvSpPr>
      </xdr:nvSpPr>
      <xdr:spPr bwMode="auto">
        <a:xfrm>
          <a:off x="29367480" y="10972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45B54540-4D73-4C04-A003-768532BD1055}"/>
            </a:ext>
          </a:extLst>
        </xdr:cNvPr>
        <xdr:cNvSpPr txBox="1">
          <a:spLocks noChangeArrowheads="1"/>
        </xdr:cNvSpPr>
      </xdr:nvSpPr>
      <xdr:spPr bwMode="auto">
        <a:xfrm>
          <a:off x="29992320" y="10058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19" name="Text Box 80">
          <a:extLst>
            <a:ext uri="{FF2B5EF4-FFF2-40B4-BE49-F238E27FC236}">
              <a16:creationId xmlns:a16="http://schemas.microsoft.com/office/drawing/2014/main" id="{8E24C045-B862-461C-A57B-BC6ABBFB5A6A}"/>
            </a:ext>
          </a:extLst>
        </xdr:cNvPr>
        <xdr:cNvSpPr txBox="1">
          <a:spLocks noChangeArrowheads="1"/>
        </xdr:cNvSpPr>
      </xdr:nvSpPr>
      <xdr:spPr bwMode="auto">
        <a:xfrm>
          <a:off x="29367480" y="1280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48</xdr:col>
      <xdr:colOff>0</xdr:colOff>
      <xdr:row>66</xdr:row>
      <xdr:rowOff>0</xdr:rowOff>
    </xdr:to>
    <xdr:sp macro="" textlink="">
      <xdr:nvSpPr>
        <xdr:cNvPr id="20" name="Text Box 80">
          <a:extLst>
            <a:ext uri="{FF2B5EF4-FFF2-40B4-BE49-F238E27FC236}">
              <a16:creationId xmlns:a16="http://schemas.microsoft.com/office/drawing/2014/main" id="{B1628E81-C42B-4DA8-9BB9-057933F8CFCD}"/>
            </a:ext>
          </a:extLst>
        </xdr:cNvPr>
        <xdr:cNvSpPr txBox="1">
          <a:spLocks noChangeArrowheads="1"/>
        </xdr:cNvSpPr>
      </xdr:nvSpPr>
      <xdr:spPr bwMode="auto">
        <a:xfrm>
          <a:off x="2936748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21" name="Text Box 80">
          <a:extLst>
            <a:ext uri="{FF2B5EF4-FFF2-40B4-BE49-F238E27FC236}">
              <a16:creationId xmlns:a16="http://schemas.microsoft.com/office/drawing/2014/main" id="{3D2CDB76-71A6-4851-AD66-3CB677550A7B}"/>
            </a:ext>
          </a:extLst>
        </xdr:cNvPr>
        <xdr:cNvSpPr txBox="1">
          <a:spLocks noChangeArrowheads="1"/>
        </xdr:cNvSpPr>
      </xdr:nvSpPr>
      <xdr:spPr bwMode="auto">
        <a:xfrm>
          <a:off x="29992320" y="1371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22" name="Text Box 80">
          <a:extLst>
            <a:ext uri="{FF2B5EF4-FFF2-40B4-BE49-F238E27FC236}">
              <a16:creationId xmlns:a16="http://schemas.microsoft.com/office/drawing/2014/main" id="{22742DD0-A267-46E9-9D60-73D9A3E21AFD}"/>
            </a:ext>
          </a:extLst>
        </xdr:cNvPr>
        <xdr:cNvSpPr txBox="1">
          <a:spLocks noChangeArrowheads="1"/>
        </xdr:cNvSpPr>
      </xdr:nvSpPr>
      <xdr:spPr bwMode="auto">
        <a:xfrm>
          <a:off x="3061716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3" name="Text Box 80">
          <a:extLst>
            <a:ext uri="{FF2B5EF4-FFF2-40B4-BE49-F238E27FC236}">
              <a16:creationId xmlns:a16="http://schemas.microsoft.com/office/drawing/2014/main" id="{3D39446D-1393-4B28-9C29-AE01A950BEE9}"/>
            </a:ext>
          </a:extLst>
        </xdr:cNvPr>
        <xdr:cNvSpPr txBox="1">
          <a:spLocks noChangeArrowheads="1"/>
        </xdr:cNvSpPr>
      </xdr:nvSpPr>
      <xdr:spPr bwMode="auto">
        <a:xfrm>
          <a:off x="6248400" y="914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4" name="Text Box 80">
          <a:extLst>
            <a:ext uri="{FF2B5EF4-FFF2-40B4-BE49-F238E27FC236}">
              <a16:creationId xmlns:a16="http://schemas.microsoft.com/office/drawing/2014/main" id="{BC8E8EA8-3CCB-4E22-80FD-59B841F863D6}"/>
            </a:ext>
          </a:extLst>
        </xdr:cNvPr>
        <xdr:cNvSpPr txBox="1">
          <a:spLocks noChangeArrowheads="1"/>
        </xdr:cNvSpPr>
      </xdr:nvSpPr>
      <xdr:spPr bwMode="auto">
        <a:xfrm>
          <a:off x="6248400" y="10972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5" name="Text Box 80">
          <a:extLst>
            <a:ext uri="{FF2B5EF4-FFF2-40B4-BE49-F238E27FC236}">
              <a16:creationId xmlns:a16="http://schemas.microsoft.com/office/drawing/2014/main" id="{CFCBD2EB-3032-4781-A2FD-7EAE1899B056}"/>
            </a:ext>
          </a:extLst>
        </xdr:cNvPr>
        <xdr:cNvSpPr txBox="1">
          <a:spLocks noChangeArrowheads="1"/>
        </xdr:cNvSpPr>
      </xdr:nvSpPr>
      <xdr:spPr bwMode="auto">
        <a:xfrm>
          <a:off x="6873240" y="10058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26" name="Text Box 80">
          <a:extLst>
            <a:ext uri="{FF2B5EF4-FFF2-40B4-BE49-F238E27FC236}">
              <a16:creationId xmlns:a16="http://schemas.microsoft.com/office/drawing/2014/main" id="{FD037025-A365-4300-8B1F-A42096CAB204}"/>
            </a:ext>
          </a:extLst>
        </xdr:cNvPr>
        <xdr:cNvSpPr txBox="1">
          <a:spLocks noChangeArrowheads="1"/>
        </xdr:cNvSpPr>
      </xdr:nvSpPr>
      <xdr:spPr bwMode="auto">
        <a:xfrm>
          <a:off x="6248400" y="1280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F8A4B6A8-AFCE-45E9-9624-F6A262736439}"/>
            </a:ext>
          </a:extLst>
        </xdr:cNvPr>
        <xdr:cNvSpPr txBox="1">
          <a:spLocks noChangeArrowheads="1"/>
        </xdr:cNvSpPr>
      </xdr:nvSpPr>
      <xdr:spPr bwMode="auto">
        <a:xfrm>
          <a:off x="624840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28" name="Text Box 80">
          <a:extLst>
            <a:ext uri="{FF2B5EF4-FFF2-40B4-BE49-F238E27FC236}">
              <a16:creationId xmlns:a16="http://schemas.microsoft.com/office/drawing/2014/main" id="{58D05F02-8A1F-42B8-ADE3-AFBF7D97F92C}"/>
            </a:ext>
          </a:extLst>
        </xdr:cNvPr>
        <xdr:cNvSpPr txBox="1">
          <a:spLocks noChangeArrowheads="1"/>
        </xdr:cNvSpPr>
      </xdr:nvSpPr>
      <xdr:spPr bwMode="auto">
        <a:xfrm>
          <a:off x="6873240" y="1371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29" name="Text Box 80">
          <a:extLst>
            <a:ext uri="{FF2B5EF4-FFF2-40B4-BE49-F238E27FC236}">
              <a16:creationId xmlns:a16="http://schemas.microsoft.com/office/drawing/2014/main" id="{9CC73219-05A4-4659-AF70-3BD81B6B2BE0}"/>
            </a:ext>
          </a:extLst>
        </xdr:cNvPr>
        <xdr:cNvSpPr txBox="1">
          <a:spLocks noChangeArrowheads="1"/>
        </xdr:cNvSpPr>
      </xdr:nvSpPr>
      <xdr:spPr bwMode="auto">
        <a:xfrm>
          <a:off x="749808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30" name="Text Box 80">
          <a:extLst>
            <a:ext uri="{FF2B5EF4-FFF2-40B4-BE49-F238E27FC236}">
              <a16:creationId xmlns:a16="http://schemas.microsoft.com/office/drawing/2014/main" id="{755072EC-8AC1-44FD-BD15-AAABD6D01074}"/>
            </a:ext>
          </a:extLst>
        </xdr:cNvPr>
        <xdr:cNvSpPr txBox="1">
          <a:spLocks noChangeArrowheads="1"/>
        </xdr:cNvSpPr>
      </xdr:nvSpPr>
      <xdr:spPr bwMode="auto">
        <a:xfrm>
          <a:off x="16245840" y="3657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31" name="Text Box 80">
          <a:extLst>
            <a:ext uri="{FF2B5EF4-FFF2-40B4-BE49-F238E27FC236}">
              <a16:creationId xmlns:a16="http://schemas.microsoft.com/office/drawing/2014/main" id="{34D79904-D6CB-480C-8C23-DA4BFBE781AA}"/>
            </a:ext>
          </a:extLst>
        </xdr:cNvPr>
        <xdr:cNvSpPr txBox="1">
          <a:spLocks noChangeArrowheads="1"/>
        </xdr:cNvSpPr>
      </xdr:nvSpPr>
      <xdr:spPr bwMode="auto">
        <a:xfrm>
          <a:off x="15621000" y="2743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C4FD950C-8E81-4AB6-849D-30C1195C19FC}"/>
            </a:ext>
          </a:extLst>
        </xdr:cNvPr>
        <xdr:cNvSpPr txBox="1">
          <a:spLocks noChangeArrowheads="1"/>
        </xdr:cNvSpPr>
      </xdr:nvSpPr>
      <xdr:spPr bwMode="auto">
        <a:xfrm>
          <a:off x="15621000" y="6400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33" name="Text Box 80">
          <a:extLst>
            <a:ext uri="{FF2B5EF4-FFF2-40B4-BE49-F238E27FC236}">
              <a16:creationId xmlns:a16="http://schemas.microsoft.com/office/drawing/2014/main" id="{B956BBE7-FB4B-4DED-B7DC-F6169A6FC3F5}"/>
            </a:ext>
          </a:extLst>
        </xdr:cNvPr>
        <xdr:cNvSpPr txBox="1">
          <a:spLocks noChangeArrowheads="1"/>
        </xdr:cNvSpPr>
      </xdr:nvSpPr>
      <xdr:spPr bwMode="auto">
        <a:xfrm>
          <a:off x="16245840" y="5486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34" name="Text Box 80">
          <a:extLst>
            <a:ext uri="{FF2B5EF4-FFF2-40B4-BE49-F238E27FC236}">
              <a16:creationId xmlns:a16="http://schemas.microsoft.com/office/drawing/2014/main" id="{5695E721-5F90-4F0A-888C-19CB6F5F62F3}"/>
            </a:ext>
          </a:extLst>
        </xdr:cNvPr>
        <xdr:cNvSpPr txBox="1">
          <a:spLocks noChangeArrowheads="1"/>
        </xdr:cNvSpPr>
      </xdr:nvSpPr>
      <xdr:spPr bwMode="auto">
        <a:xfrm>
          <a:off x="16245840" y="7315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FD92C4C4-D425-484C-B96A-0D10F5B978B8}"/>
            </a:ext>
          </a:extLst>
        </xdr:cNvPr>
        <xdr:cNvSpPr txBox="1">
          <a:spLocks noChangeArrowheads="1"/>
        </xdr:cNvSpPr>
      </xdr:nvSpPr>
      <xdr:spPr bwMode="auto">
        <a:xfrm>
          <a:off x="14996160" y="457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177800</xdr:colOff>
      <xdr:row>7</xdr:row>
      <xdr:rowOff>139700</xdr:rowOff>
    </xdr:from>
    <xdr:to>
      <xdr:col>63</xdr:col>
      <xdr:colOff>177800</xdr:colOff>
      <xdr:row>9</xdr:row>
      <xdr:rowOff>139700</xdr:rowOff>
    </xdr:to>
    <xdr:sp macro="" textlink="">
      <xdr:nvSpPr>
        <xdr:cNvPr id="36" name="Text Box 80">
          <a:extLst>
            <a:ext uri="{FF2B5EF4-FFF2-40B4-BE49-F238E27FC236}">
              <a16:creationId xmlns:a16="http://schemas.microsoft.com/office/drawing/2014/main" id="{5EF07708-DF7C-4A73-B30F-3AA9DFC44D9B}"/>
            </a:ext>
          </a:extLst>
        </xdr:cNvPr>
        <xdr:cNvSpPr txBox="1">
          <a:spLocks noChangeArrowheads="1"/>
        </xdr:cNvSpPr>
      </xdr:nvSpPr>
      <xdr:spPr bwMode="auto">
        <a:xfrm>
          <a:off x="38917880" y="17399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177800</xdr:colOff>
      <xdr:row>15</xdr:row>
      <xdr:rowOff>139700</xdr:rowOff>
    </xdr:from>
    <xdr:to>
      <xdr:col>63</xdr:col>
      <xdr:colOff>177800</xdr:colOff>
      <xdr:row>17</xdr:row>
      <xdr:rowOff>139700</xdr:rowOff>
    </xdr:to>
    <xdr:sp macro="" textlink="">
      <xdr:nvSpPr>
        <xdr:cNvPr id="37" name="Text Box 80">
          <a:extLst>
            <a:ext uri="{FF2B5EF4-FFF2-40B4-BE49-F238E27FC236}">
              <a16:creationId xmlns:a16="http://schemas.microsoft.com/office/drawing/2014/main" id="{7A2A4ACA-5ED1-421E-BA31-1F2690A8A1FB}"/>
            </a:ext>
          </a:extLst>
        </xdr:cNvPr>
        <xdr:cNvSpPr txBox="1">
          <a:spLocks noChangeArrowheads="1"/>
        </xdr:cNvSpPr>
      </xdr:nvSpPr>
      <xdr:spPr bwMode="auto">
        <a:xfrm>
          <a:off x="38917880" y="35687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177800</xdr:colOff>
      <xdr:row>11</xdr:row>
      <xdr:rowOff>139700</xdr:rowOff>
    </xdr:from>
    <xdr:to>
      <xdr:col>62</xdr:col>
      <xdr:colOff>177800</xdr:colOff>
      <xdr:row>13</xdr:row>
      <xdr:rowOff>139700</xdr:rowOff>
    </xdr:to>
    <xdr:sp macro="" textlink="">
      <xdr:nvSpPr>
        <xdr:cNvPr id="38" name="Text Box 80">
          <a:extLst>
            <a:ext uri="{FF2B5EF4-FFF2-40B4-BE49-F238E27FC236}">
              <a16:creationId xmlns:a16="http://schemas.microsoft.com/office/drawing/2014/main" id="{7A504781-68F9-434C-ADC9-0CE0CA703F08}"/>
            </a:ext>
          </a:extLst>
        </xdr:cNvPr>
        <xdr:cNvSpPr txBox="1">
          <a:spLocks noChangeArrowheads="1"/>
        </xdr:cNvSpPr>
      </xdr:nvSpPr>
      <xdr:spPr bwMode="auto">
        <a:xfrm>
          <a:off x="38293040" y="26543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177800</xdr:colOff>
      <xdr:row>27</xdr:row>
      <xdr:rowOff>139700</xdr:rowOff>
    </xdr:from>
    <xdr:to>
      <xdr:col>62</xdr:col>
      <xdr:colOff>177800</xdr:colOff>
      <xdr:row>29</xdr:row>
      <xdr:rowOff>139700</xdr:rowOff>
    </xdr:to>
    <xdr:sp macro="" textlink="">
      <xdr:nvSpPr>
        <xdr:cNvPr id="39" name="Text Box 80">
          <a:extLst>
            <a:ext uri="{FF2B5EF4-FFF2-40B4-BE49-F238E27FC236}">
              <a16:creationId xmlns:a16="http://schemas.microsoft.com/office/drawing/2014/main" id="{C40BEB74-F5B4-49A1-B415-07F4FCD6ABD5}"/>
            </a:ext>
          </a:extLst>
        </xdr:cNvPr>
        <xdr:cNvSpPr txBox="1">
          <a:spLocks noChangeArrowheads="1"/>
        </xdr:cNvSpPr>
      </xdr:nvSpPr>
      <xdr:spPr bwMode="auto">
        <a:xfrm>
          <a:off x="38293040" y="63119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177800</xdr:colOff>
      <xdr:row>23</xdr:row>
      <xdr:rowOff>139700</xdr:rowOff>
    </xdr:from>
    <xdr:to>
      <xdr:col>63</xdr:col>
      <xdr:colOff>177800</xdr:colOff>
      <xdr:row>25</xdr:row>
      <xdr:rowOff>139700</xdr:rowOff>
    </xdr:to>
    <xdr:sp macro="" textlink="">
      <xdr:nvSpPr>
        <xdr:cNvPr id="40" name="Text Box 80">
          <a:extLst>
            <a:ext uri="{FF2B5EF4-FFF2-40B4-BE49-F238E27FC236}">
              <a16:creationId xmlns:a16="http://schemas.microsoft.com/office/drawing/2014/main" id="{F6FF2DD2-8EC5-4C54-96C0-E7676230504C}"/>
            </a:ext>
          </a:extLst>
        </xdr:cNvPr>
        <xdr:cNvSpPr txBox="1">
          <a:spLocks noChangeArrowheads="1"/>
        </xdr:cNvSpPr>
      </xdr:nvSpPr>
      <xdr:spPr bwMode="auto">
        <a:xfrm>
          <a:off x="38917880" y="53975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177800</xdr:colOff>
      <xdr:row>31</xdr:row>
      <xdr:rowOff>139700</xdr:rowOff>
    </xdr:from>
    <xdr:to>
      <xdr:col>63</xdr:col>
      <xdr:colOff>177800</xdr:colOff>
      <xdr:row>33</xdr:row>
      <xdr:rowOff>139700</xdr:rowOff>
    </xdr:to>
    <xdr:sp macro="" textlink="">
      <xdr:nvSpPr>
        <xdr:cNvPr id="41" name="Text Box 80">
          <a:extLst>
            <a:ext uri="{FF2B5EF4-FFF2-40B4-BE49-F238E27FC236}">
              <a16:creationId xmlns:a16="http://schemas.microsoft.com/office/drawing/2014/main" id="{06C70C1A-16CE-4212-A913-F763FFB5A862}"/>
            </a:ext>
          </a:extLst>
        </xdr:cNvPr>
        <xdr:cNvSpPr txBox="1">
          <a:spLocks noChangeArrowheads="1"/>
        </xdr:cNvSpPr>
      </xdr:nvSpPr>
      <xdr:spPr bwMode="auto">
        <a:xfrm>
          <a:off x="38917880" y="72263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177800</xdr:colOff>
      <xdr:row>19</xdr:row>
      <xdr:rowOff>139700</xdr:rowOff>
    </xdr:from>
    <xdr:to>
      <xdr:col>61</xdr:col>
      <xdr:colOff>177800</xdr:colOff>
      <xdr:row>21</xdr:row>
      <xdr:rowOff>139700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234CC80B-1652-4AB6-A454-6C65CD84AEA4}"/>
            </a:ext>
          </a:extLst>
        </xdr:cNvPr>
        <xdr:cNvSpPr txBox="1">
          <a:spLocks noChangeArrowheads="1"/>
        </xdr:cNvSpPr>
      </xdr:nvSpPr>
      <xdr:spPr bwMode="auto">
        <a:xfrm>
          <a:off x="37668200" y="44831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65E595DF-E964-410C-8EE0-E59C9025D417}"/>
            </a:ext>
          </a:extLst>
        </xdr:cNvPr>
        <xdr:cNvSpPr txBox="1">
          <a:spLocks noChangeArrowheads="1"/>
        </xdr:cNvSpPr>
      </xdr:nvSpPr>
      <xdr:spPr bwMode="auto">
        <a:xfrm>
          <a:off x="39364920" y="914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44" name="Text Box 80">
          <a:extLst>
            <a:ext uri="{FF2B5EF4-FFF2-40B4-BE49-F238E27FC236}">
              <a16:creationId xmlns:a16="http://schemas.microsoft.com/office/drawing/2014/main" id="{159FA483-88EB-4F8B-B20B-6F56779B8D6D}"/>
            </a:ext>
          </a:extLst>
        </xdr:cNvPr>
        <xdr:cNvSpPr txBox="1">
          <a:spLocks noChangeArrowheads="1"/>
        </xdr:cNvSpPr>
      </xdr:nvSpPr>
      <xdr:spPr bwMode="auto">
        <a:xfrm>
          <a:off x="39364920" y="10972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45" name="Text Box 80">
          <a:extLst>
            <a:ext uri="{FF2B5EF4-FFF2-40B4-BE49-F238E27FC236}">
              <a16:creationId xmlns:a16="http://schemas.microsoft.com/office/drawing/2014/main" id="{5408C4C0-022D-4745-A3C2-8E40A1A14B14}"/>
            </a:ext>
          </a:extLst>
        </xdr:cNvPr>
        <xdr:cNvSpPr txBox="1">
          <a:spLocks noChangeArrowheads="1"/>
        </xdr:cNvSpPr>
      </xdr:nvSpPr>
      <xdr:spPr bwMode="auto">
        <a:xfrm>
          <a:off x="38740080" y="10058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46" name="Text Box 80">
          <a:extLst>
            <a:ext uri="{FF2B5EF4-FFF2-40B4-BE49-F238E27FC236}">
              <a16:creationId xmlns:a16="http://schemas.microsoft.com/office/drawing/2014/main" id="{5960E6D8-FE83-44C3-946D-D4B6110C7361}"/>
            </a:ext>
          </a:extLst>
        </xdr:cNvPr>
        <xdr:cNvSpPr txBox="1">
          <a:spLocks noChangeArrowheads="1"/>
        </xdr:cNvSpPr>
      </xdr:nvSpPr>
      <xdr:spPr bwMode="auto">
        <a:xfrm>
          <a:off x="38740080" y="1371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47" name="Text Box 80">
          <a:extLst>
            <a:ext uri="{FF2B5EF4-FFF2-40B4-BE49-F238E27FC236}">
              <a16:creationId xmlns:a16="http://schemas.microsoft.com/office/drawing/2014/main" id="{4D248E09-DFC0-4A25-95FB-43F0FAA76E31}"/>
            </a:ext>
          </a:extLst>
        </xdr:cNvPr>
        <xdr:cNvSpPr txBox="1">
          <a:spLocks noChangeArrowheads="1"/>
        </xdr:cNvSpPr>
      </xdr:nvSpPr>
      <xdr:spPr bwMode="auto">
        <a:xfrm>
          <a:off x="39364920" y="1280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48" name="Text Box 80">
          <a:extLst>
            <a:ext uri="{FF2B5EF4-FFF2-40B4-BE49-F238E27FC236}">
              <a16:creationId xmlns:a16="http://schemas.microsoft.com/office/drawing/2014/main" id="{1D218498-1027-4564-AEB1-0A20DD5E1DAC}"/>
            </a:ext>
          </a:extLst>
        </xdr:cNvPr>
        <xdr:cNvSpPr txBox="1">
          <a:spLocks noChangeArrowheads="1"/>
        </xdr:cNvSpPr>
      </xdr:nvSpPr>
      <xdr:spPr bwMode="auto">
        <a:xfrm>
          <a:off x="3936492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49" name="Text Box 80">
          <a:extLst>
            <a:ext uri="{FF2B5EF4-FFF2-40B4-BE49-F238E27FC236}">
              <a16:creationId xmlns:a16="http://schemas.microsoft.com/office/drawing/2014/main" id="{2849BF27-C77D-4E15-8D71-B39361C91907}"/>
            </a:ext>
          </a:extLst>
        </xdr:cNvPr>
        <xdr:cNvSpPr txBox="1">
          <a:spLocks noChangeArrowheads="1"/>
        </xdr:cNvSpPr>
      </xdr:nvSpPr>
      <xdr:spPr bwMode="auto">
        <a:xfrm>
          <a:off x="3811524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50" name="Text Box 80">
          <a:extLst>
            <a:ext uri="{FF2B5EF4-FFF2-40B4-BE49-F238E27FC236}">
              <a16:creationId xmlns:a16="http://schemas.microsoft.com/office/drawing/2014/main" id="{C4A734C8-1B8D-414D-A37C-D4992FA30236}"/>
            </a:ext>
          </a:extLst>
        </xdr:cNvPr>
        <xdr:cNvSpPr txBox="1">
          <a:spLocks noChangeArrowheads="1"/>
        </xdr:cNvSpPr>
      </xdr:nvSpPr>
      <xdr:spPr bwMode="auto">
        <a:xfrm>
          <a:off x="16245840" y="9144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51" name="Text Box 80">
          <a:extLst>
            <a:ext uri="{FF2B5EF4-FFF2-40B4-BE49-F238E27FC236}">
              <a16:creationId xmlns:a16="http://schemas.microsoft.com/office/drawing/2014/main" id="{F8304063-18C0-4919-9DE3-D2908B469B64}"/>
            </a:ext>
          </a:extLst>
        </xdr:cNvPr>
        <xdr:cNvSpPr txBox="1">
          <a:spLocks noChangeArrowheads="1"/>
        </xdr:cNvSpPr>
      </xdr:nvSpPr>
      <xdr:spPr bwMode="auto">
        <a:xfrm>
          <a:off x="16245840" y="109728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52" name="Text Box 80">
          <a:extLst>
            <a:ext uri="{FF2B5EF4-FFF2-40B4-BE49-F238E27FC236}">
              <a16:creationId xmlns:a16="http://schemas.microsoft.com/office/drawing/2014/main" id="{8DDEDEAE-08BC-432A-94DE-A5BFEE93C29E}"/>
            </a:ext>
          </a:extLst>
        </xdr:cNvPr>
        <xdr:cNvSpPr txBox="1">
          <a:spLocks noChangeArrowheads="1"/>
        </xdr:cNvSpPr>
      </xdr:nvSpPr>
      <xdr:spPr bwMode="auto">
        <a:xfrm>
          <a:off x="15621000" y="10058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53" name="Text Box 80">
          <a:extLst>
            <a:ext uri="{FF2B5EF4-FFF2-40B4-BE49-F238E27FC236}">
              <a16:creationId xmlns:a16="http://schemas.microsoft.com/office/drawing/2014/main" id="{D54F336C-1CD3-4526-8158-EDA55910F93D}"/>
            </a:ext>
          </a:extLst>
        </xdr:cNvPr>
        <xdr:cNvSpPr txBox="1">
          <a:spLocks noChangeArrowheads="1"/>
        </xdr:cNvSpPr>
      </xdr:nvSpPr>
      <xdr:spPr bwMode="auto">
        <a:xfrm>
          <a:off x="15621000" y="13716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54" name="Text Box 80">
          <a:extLst>
            <a:ext uri="{FF2B5EF4-FFF2-40B4-BE49-F238E27FC236}">
              <a16:creationId xmlns:a16="http://schemas.microsoft.com/office/drawing/2014/main" id="{EE066748-47CC-42BA-ADDE-7321F05DA286}"/>
            </a:ext>
          </a:extLst>
        </xdr:cNvPr>
        <xdr:cNvSpPr txBox="1">
          <a:spLocks noChangeArrowheads="1"/>
        </xdr:cNvSpPr>
      </xdr:nvSpPr>
      <xdr:spPr bwMode="auto">
        <a:xfrm>
          <a:off x="16245840" y="128016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55" name="Text Box 80">
          <a:extLst>
            <a:ext uri="{FF2B5EF4-FFF2-40B4-BE49-F238E27FC236}">
              <a16:creationId xmlns:a16="http://schemas.microsoft.com/office/drawing/2014/main" id="{68D7306C-9F85-4152-AF13-8D0FA7CDBAD4}"/>
            </a:ext>
          </a:extLst>
        </xdr:cNvPr>
        <xdr:cNvSpPr txBox="1">
          <a:spLocks noChangeArrowheads="1"/>
        </xdr:cNvSpPr>
      </xdr:nvSpPr>
      <xdr:spPr bwMode="auto">
        <a:xfrm>
          <a:off x="16245840" y="146304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56" name="Text Box 80">
          <a:extLst>
            <a:ext uri="{FF2B5EF4-FFF2-40B4-BE49-F238E27FC236}">
              <a16:creationId xmlns:a16="http://schemas.microsoft.com/office/drawing/2014/main" id="{9DFAE2B4-6DD0-4B73-9A3C-F7AFD96A4916}"/>
            </a:ext>
          </a:extLst>
        </xdr:cNvPr>
        <xdr:cNvSpPr txBox="1">
          <a:spLocks noChangeArrowheads="1"/>
        </xdr:cNvSpPr>
      </xdr:nvSpPr>
      <xdr:spPr bwMode="auto">
        <a:xfrm>
          <a:off x="14996160" y="118872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57" name="Text Box 80">
          <a:extLst>
            <a:ext uri="{FF2B5EF4-FFF2-40B4-BE49-F238E27FC236}">
              <a16:creationId xmlns:a16="http://schemas.microsoft.com/office/drawing/2014/main" id="{6B7B4B80-8C20-485B-9BFB-DE098347DDA8}"/>
            </a:ext>
          </a:extLst>
        </xdr:cNvPr>
        <xdr:cNvSpPr txBox="1">
          <a:spLocks noChangeArrowheads="1"/>
        </xdr:cNvSpPr>
      </xdr:nvSpPr>
      <xdr:spPr bwMode="auto">
        <a:xfrm>
          <a:off x="7498080" y="4572000"/>
          <a:ext cx="624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6350</xdr:colOff>
      <xdr:row>40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48EAF589-D5CD-4999-8F82-461DC9A5CEEA}"/>
            </a:ext>
          </a:extLst>
        </xdr:cNvPr>
        <xdr:cNvCxnSpPr/>
      </xdr:nvCxnSpPr>
      <xdr:spPr>
        <a:xfrm>
          <a:off x="18745200" y="91440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6350</xdr:colOff>
      <xdr:row>46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80F73AF4-B652-40A1-A6E3-EB0D26431822}"/>
            </a:ext>
          </a:extLst>
        </xdr:cNvPr>
        <xdr:cNvCxnSpPr/>
      </xdr:nvCxnSpPr>
      <xdr:spPr>
        <a:xfrm>
          <a:off x="18745200" y="105156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62</xdr:row>
      <xdr:rowOff>0</xdr:rowOff>
    </xdr:from>
    <xdr:to>
      <xdr:col>36</xdr:col>
      <xdr:colOff>6350</xdr:colOff>
      <xdr:row>62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DBFE3F0-8932-44B6-928E-5607FB026656}"/>
            </a:ext>
          </a:extLst>
        </xdr:cNvPr>
        <xdr:cNvCxnSpPr/>
      </xdr:nvCxnSpPr>
      <xdr:spPr>
        <a:xfrm>
          <a:off x="18745200" y="141732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66</xdr:row>
      <xdr:rowOff>0</xdr:rowOff>
    </xdr:from>
    <xdr:to>
      <xdr:col>44</xdr:col>
      <xdr:colOff>6350</xdr:colOff>
      <xdr:row>66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49AA6C5-F734-4998-9819-A976B779ACC3}"/>
            </a:ext>
          </a:extLst>
        </xdr:cNvPr>
        <xdr:cNvCxnSpPr/>
      </xdr:nvCxnSpPr>
      <xdr:spPr>
        <a:xfrm>
          <a:off x="23743920" y="150876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6350</xdr:colOff>
      <xdr:row>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946915E9-B0EE-46B7-A08E-6081F67A3735}"/>
            </a:ext>
          </a:extLst>
        </xdr:cNvPr>
        <xdr:cNvCxnSpPr/>
      </xdr:nvCxnSpPr>
      <xdr:spPr>
        <a:xfrm>
          <a:off x="23743920" y="18288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</xdr:row>
      <xdr:rowOff>0</xdr:rowOff>
    </xdr:from>
    <xdr:to>
      <xdr:col>73</xdr:col>
      <xdr:colOff>6350</xdr:colOff>
      <xdr:row>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55104C7E-84A7-42B6-B524-C048331C660F}"/>
            </a:ext>
          </a:extLst>
        </xdr:cNvPr>
        <xdr:cNvCxnSpPr/>
      </xdr:nvCxnSpPr>
      <xdr:spPr>
        <a:xfrm>
          <a:off x="41864280" y="18288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40</xdr:row>
      <xdr:rowOff>0</xdr:rowOff>
    </xdr:from>
    <xdr:to>
      <xdr:col>73</xdr:col>
      <xdr:colOff>6350</xdr:colOff>
      <xdr:row>40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CD75EE66-D3CF-4B8E-B390-4DC1484F7553}"/>
            </a:ext>
          </a:extLst>
        </xdr:cNvPr>
        <xdr:cNvCxnSpPr/>
      </xdr:nvCxnSpPr>
      <xdr:spPr>
        <a:xfrm>
          <a:off x="41864280" y="9144000"/>
          <a:ext cx="37553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0007;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0007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2899;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2899;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26032;&#20154;&#22823;&#20250;_&#38918;&#20301;.xls" TargetMode="External"/><Relationship Id="rId1" Type="http://schemas.openxmlformats.org/officeDocument/2006/relationships/externalLinkPath" Target="/Users/nm_ok/Downloads/H28_&#26032;&#20154;&#22823;&#202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石・笹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1301</v>
          </cell>
          <cell r="E3" t="str">
            <v>高　橋・平　井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3802</v>
          </cell>
          <cell r="E4" t="str">
            <v>礒　野・山　下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1201</v>
          </cell>
          <cell r="E5" t="str">
            <v>前　山・中　村</v>
          </cell>
          <cell r="F5" t="str">
            <v>高中央</v>
          </cell>
          <cell r="G5">
            <v>125</v>
          </cell>
          <cell r="H5">
            <v>2307</v>
          </cell>
          <cell r="I5" t="str">
            <v>髙　畑・山　下</v>
          </cell>
          <cell r="J5">
            <v>23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1302</v>
          </cell>
          <cell r="E6" t="str">
            <v>松　永・中　西</v>
          </cell>
          <cell r="F6" t="str">
            <v>高松商</v>
          </cell>
          <cell r="G6">
            <v>124</v>
          </cell>
          <cell r="H6">
            <v>1405</v>
          </cell>
          <cell r="I6" t="str">
            <v>安　田・稲　田</v>
          </cell>
          <cell r="J6">
            <v>14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片　桐・細　川</v>
          </cell>
          <cell r="F7" t="str">
            <v>尽　誠</v>
          </cell>
          <cell r="G7">
            <v>123</v>
          </cell>
          <cell r="H7">
            <v>3406</v>
          </cell>
          <cell r="I7" t="str">
            <v>宮　武・沖　野</v>
          </cell>
          <cell r="J7">
            <v>34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3401</v>
          </cell>
          <cell r="E8" t="str">
            <v>　伴　・宮　崎</v>
          </cell>
          <cell r="F8" t="str">
            <v>多度津</v>
          </cell>
          <cell r="G8">
            <v>122</v>
          </cell>
          <cell r="H8">
            <v>904</v>
          </cell>
          <cell r="I8" t="str">
            <v>齋　藤・平　井</v>
          </cell>
          <cell r="J8">
            <v>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×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801</v>
          </cell>
          <cell r="E9" t="str">
            <v>山　畑・柴　垣</v>
          </cell>
          <cell r="F9" t="str">
            <v>志　度</v>
          </cell>
          <cell r="G9">
            <v>121</v>
          </cell>
          <cell r="H9">
            <v>1805</v>
          </cell>
          <cell r="I9" t="str">
            <v>小　川・杭　田</v>
          </cell>
          <cell r="J9">
            <v>18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1202</v>
          </cell>
          <cell r="E10" t="str">
            <v>岸　下・　泉　</v>
          </cell>
          <cell r="F10" t="str">
            <v>高中央</v>
          </cell>
          <cell r="G10">
            <v>120</v>
          </cell>
          <cell r="H10">
            <v>3904</v>
          </cell>
          <cell r="I10" t="str">
            <v>宮　崎・谷　口</v>
          </cell>
          <cell r="J10">
            <v>39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2301</v>
          </cell>
          <cell r="E11" t="str">
            <v>中　野・庄　田</v>
          </cell>
          <cell r="F11" t="str">
            <v>高松西</v>
          </cell>
          <cell r="G11">
            <v>119</v>
          </cell>
          <cell r="H11">
            <v>804</v>
          </cell>
          <cell r="I11" t="str">
            <v>安　倍・藤　澤</v>
          </cell>
          <cell r="J11">
            <v>8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2302</v>
          </cell>
          <cell r="E12" t="str">
            <v>冨　山・山　口</v>
          </cell>
          <cell r="F12" t="str">
            <v>高松西</v>
          </cell>
          <cell r="G12">
            <v>118</v>
          </cell>
          <cell r="H12">
            <v>2803</v>
          </cell>
          <cell r="I12" t="str">
            <v>真　鍋・徳　永</v>
          </cell>
          <cell r="J12">
            <v>28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2601</v>
          </cell>
          <cell r="E13" t="str">
            <v>　伴　・小　野</v>
          </cell>
          <cell r="F13" t="str">
            <v>坂　出</v>
          </cell>
          <cell r="G13">
            <v>117</v>
          </cell>
          <cell r="H13">
            <v>2104</v>
          </cell>
          <cell r="I13" t="str">
            <v>福　山・梅　村</v>
          </cell>
          <cell r="J13">
            <v>21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2001</v>
          </cell>
          <cell r="E14" t="str">
            <v>谷　村・數　野</v>
          </cell>
          <cell r="F14" t="str">
            <v>高工芸</v>
          </cell>
          <cell r="G14">
            <v>116</v>
          </cell>
          <cell r="H14">
            <v>1504</v>
          </cell>
          <cell r="I14" t="str">
            <v>松　本・久　保</v>
          </cell>
          <cell r="J14">
            <v>15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1203</v>
          </cell>
          <cell r="E15" t="str">
            <v>金　丸・安　倍</v>
          </cell>
          <cell r="F15" t="str">
            <v>高中央</v>
          </cell>
          <cell r="G15">
            <v>115</v>
          </cell>
          <cell r="H15">
            <v>3603</v>
          </cell>
          <cell r="I15" t="str">
            <v>川　瀧・藤　原</v>
          </cell>
          <cell r="J15">
            <v>36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1402</v>
          </cell>
          <cell r="E16" t="str">
            <v>岡　田・大　野</v>
          </cell>
          <cell r="F16" t="str">
            <v>高　松</v>
          </cell>
          <cell r="G16">
            <v>114</v>
          </cell>
          <cell r="H16">
            <v>1604</v>
          </cell>
          <cell r="I16" t="str">
            <v>濱　井・上　村</v>
          </cell>
          <cell r="J16">
            <v>16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4702</v>
          </cell>
          <cell r="E17" t="str">
            <v>古　川・福　家</v>
          </cell>
          <cell r="F17" t="str">
            <v>高専高</v>
          </cell>
          <cell r="G17">
            <v>113</v>
          </cell>
          <cell r="H17">
            <v>1003</v>
          </cell>
          <cell r="I17" t="str">
            <v>松　尾・山　下</v>
          </cell>
          <cell r="J17">
            <v>10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201</v>
          </cell>
          <cell r="E18" t="str">
            <v>長谷川・　港　</v>
          </cell>
          <cell r="F18" t="str">
            <v>土　庄</v>
          </cell>
          <cell r="G18">
            <v>112</v>
          </cell>
          <cell r="H18">
            <v>903</v>
          </cell>
          <cell r="I18" t="str">
            <v>福　田・石　川</v>
          </cell>
          <cell r="J18">
            <v>9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>
            <v>1</v>
          </cell>
          <cell r="R18">
            <v>1</v>
          </cell>
          <cell r="S18">
            <v>1</v>
          </cell>
          <cell r="T18">
            <v>16</v>
          </cell>
          <cell r="U18">
            <v>17</v>
          </cell>
          <cell r="V18">
            <v>17</v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×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4001</v>
          </cell>
          <cell r="E19" t="str">
            <v>山　本・藤　川</v>
          </cell>
          <cell r="F19" t="str">
            <v>高　瀬</v>
          </cell>
          <cell r="G19">
            <v>111</v>
          </cell>
          <cell r="H19">
            <v>1103</v>
          </cell>
          <cell r="I19" t="str">
            <v>徳　住・蓮　井</v>
          </cell>
          <cell r="J19">
            <v>11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4701</v>
          </cell>
          <cell r="E20" t="str">
            <v>村　川・山　地</v>
          </cell>
          <cell r="F20" t="str">
            <v>高専高</v>
          </cell>
          <cell r="G20">
            <v>110</v>
          </cell>
          <cell r="H20">
            <v>3404</v>
          </cell>
          <cell r="I20" t="str">
            <v>橋　村・市　場</v>
          </cell>
          <cell r="J20">
            <v>34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901</v>
          </cell>
          <cell r="E21" t="str">
            <v>山　地・角　田</v>
          </cell>
          <cell r="F21" t="str">
            <v>三　木</v>
          </cell>
          <cell r="G21">
            <v>109</v>
          </cell>
          <cell r="H21">
            <v>4703</v>
          </cell>
          <cell r="I21" t="str">
            <v>山　田・田　中</v>
          </cell>
          <cell r="J21">
            <v>47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1801</v>
          </cell>
          <cell r="E22" t="str">
            <v>上　原・佐　藤</v>
          </cell>
          <cell r="F22" t="str">
            <v>香中央</v>
          </cell>
          <cell r="G22">
            <v>108</v>
          </cell>
          <cell r="H22">
            <v>4503</v>
          </cell>
          <cell r="I22" t="str">
            <v>沖　崎・柳　瀬</v>
          </cell>
          <cell r="J22">
            <v>45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2002</v>
          </cell>
          <cell r="E23" t="str">
            <v>溝　淵・岸　川</v>
          </cell>
          <cell r="F23" t="str">
            <v>高工芸</v>
          </cell>
          <cell r="G23">
            <v>107</v>
          </cell>
          <cell r="H23">
            <v>3302</v>
          </cell>
          <cell r="I23" t="str">
            <v>前　田・西　村</v>
          </cell>
          <cell r="J23">
            <v>33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2901</v>
          </cell>
          <cell r="E24" t="str">
            <v>　窪　・福　下</v>
          </cell>
          <cell r="F24" t="str">
            <v>坂出工</v>
          </cell>
          <cell r="G24">
            <v>106</v>
          </cell>
          <cell r="H24">
            <v>102</v>
          </cell>
          <cell r="I24" t="str">
            <v>海　野・田　中</v>
          </cell>
          <cell r="J24">
            <v>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3001</v>
          </cell>
          <cell r="E25" t="str">
            <v>山　上・高　平</v>
          </cell>
          <cell r="F25" t="str">
            <v>丸　亀</v>
          </cell>
          <cell r="G25">
            <v>105</v>
          </cell>
          <cell r="H25">
            <v>1902</v>
          </cell>
          <cell r="I25" t="str">
            <v>堀　山・大　和</v>
          </cell>
          <cell r="J25">
            <v>19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4501</v>
          </cell>
          <cell r="E26" t="str">
            <v>藤　川・岸　上</v>
          </cell>
          <cell r="F26" t="str">
            <v>三豊工</v>
          </cell>
          <cell r="G26">
            <v>104</v>
          </cell>
          <cell r="H26">
            <v>3602</v>
          </cell>
          <cell r="I26" t="str">
            <v>山　下・多田羅</v>
          </cell>
          <cell r="J26">
            <v>36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1204</v>
          </cell>
          <cell r="E27" t="str">
            <v>谷　本・　岡　</v>
          </cell>
          <cell r="F27" t="str">
            <v>高中央</v>
          </cell>
          <cell r="G27">
            <v>103</v>
          </cell>
          <cell r="H27">
            <v>4802</v>
          </cell>
          <cell r="I27" t="str">
            <v>大　西・渋　谷</v>
          </cell>
          <cell r="J27">
            <v>48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1001</v>
          </cell>
          <cell r="E28" t="str">
            <v>髙　橋・藤　澤</v>
          </cell>
          <cell r="F28" t="str">
            <v>高松北</v>
          </cell>
          <cell r="G28">
            <v>102</v>
          </cell>
          <cell r="H28">
            <v>2904</v>
          </cell>
          <cell r="I28" t="str">
            <v>佐　々・香　川</v>
          </cell>
          <cell r="J28">
            <v>29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4301</v>
          </cell>
          <cell r="E29" t="str">
            <v>金　山・圖　子</v>
          </cell>
          <cell r="F29" t="str">
            <v>観　一</v>
          </cell>
          <cell r="G29">
            <v>101</v>
          </cell>
          <cell r="H29">
            <v>2903</v>
          </cell>
          <cell r="I29" t="str">
            <v>岡　本・入　谷</v>
          </cell>
          <cell r="J29">
            <v>29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1401</v>
          </cell>
          <cell r="E30" t="str">
            <v>松　山・松　山</v>
          </cell>
          <cell r="F30" t="str">
            <v>高　松</v>
          </cell>
          <cell r="G30">
            <v>100</v>
          </cell>
          <cell r="H30">
            <v>3902</v>
          </cell>
          <cell r="I30" t="str">
            <v>佐　薙・大　林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1501</v>
          </cell>
          <cell r="E31" t="str">
            <v>辰　井・大　野</v>
          </cell>
          <cell r="F31" t="str">
            <v>高松一</v>
          </cell>
          <cell r="G31">
            <v>99</v>
          </cell>
          <cell r="H31">
            <v>4402</v>
          </cell>
          <cell r="I31" t="str">
            <v>西　澤・滝　口</v>
          </cell>
          <cell r="J31">
            <v>44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2003</v>
          </cell>
          <cell r="E32" t="str">
            <v>片　座・藤　重</v>
          </cell>
          <cell r="F32" t="str">
            <v>高工芸</v>
          </cell>
          <cell r="G32">
            <v>98</v>
          </cell>
          <cell r="H32">
            <v>3007</v>
          </cell>
          <cell r="I32" t="str">
            <v>野　間・竹　内</v>
          </cell>
          <cell r="J32">
            <v>30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4801</v>
          </cell>
          <cell r="E33" t="str">
            <v>秋　田・松　岡</v>
          </cell>
          <cell r="F33" t="str">
            <v>高専詫</v>
          </cell>
          <cell r="G33">
            <v>97</v>
          </cell>
          <cell r="H33">
            <v>402</v>
          </cell>
          <cell r="I33" t="str">
            <v>掛　橋・西　山</v>
          </cell>
          <cell r="J33">
            <v>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2004</v>
          </cell>
          <cell r="E34" t="str">
            <v>有　岡・前　田</v>
          </cell>
          <cell r="F34" t="str">
            <v>高工芸</v>
          </cell>
          <cell r="G34">
            <v>96</v>
          </cell>
          <cell r="H34">
            <v>701</v>
          </cell>
          <cell r="I34" t="str">
            <v>尾　﨑・山　下</v>
          </cell>
          <cell r="J34">
            <v>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1205</v>
          </cell>
          <cell r="E35" t="str">
            <v>宮　内・黒　川</v>
          </cell>
          <cell r="F35" t="str">
            <v>高中央</v>
          </cell>
          <cell r="G35">
            <v>95</v>
          </cell>
          <cell r="H35">
            <v>2202</v>
          </cell>
          <cell r="I35" t="str">
            <v>久　米・豊　島</v>
          </cell>
          <cell r="J35">
            <v>22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1403</v>
          </cell>
          <cell r="E36" t="str">
            <v>平　田・松　下</v>
          </cell>
          <cell r="F36" t="str">
            <v>高　松</v>
          </cell>
          <cell r="G36">
            <v>94</v>
          </cell>
          <cell r="H36">
            <v>802</v>
          </cell>
          <cell r="I36" t="str">
            <v>中　地・山　口</v>
          </cell>
          <cell r="J36">
            <v>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803</v>
          </cell>
          <cell r="E37" t="str">
            <v>髙　嶋・深　澤</v>
          </cell>
          <cell r="F37" t="str">
            <v>志　度</v>
          </cell>
          <cell r="G37">
            <v>93</v>
          </cell>
          <cell r="H37">
            <v>1102</v>
          </cell>
          <cell r="I37" t="str">
            <v>松　下・樋　笠</v>
          </cell>
          <cell r="J37">
            <v>11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3402</v>
          </cell>
          <cell r="E38" t="str">
            <v>三　谷・戸　羽</v>
          </cell>
          <cell r="F38" t="str">
            <v>多度津</v>
          </cell>
          <cell r="G38">
            <v>92</v>
          </cell>
          <cell r="H38">
            <v>2201</v>
          </cell>
          <cell r="I38" t="str">
            <v>森　川・木　下</v>
          </cell>
          <cell r="J38">
            <v>22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1901</v>
          </cell>
          <cell r="E39" t="str">
            <v>石　川・田　中</v>
          </cell>
          <cell r="F39" t="str">
            <v>英　明</v>
          </cell>
          <cell r="G39">
            <v>91</v>
          </cell>
          <cell r="H39">
            <v>1602</v>
          </cell>
          <cell r="I39" t="str">
            <v>吉　野・松　本</v>
          </cell>
          <cell r="J39">
            <v>16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1503</v>
          </cell>
          <cell r="E40" t="str">
            <v>永　吉・平　木</v>
          </cell>
          <cell r="F40" t="str">
            <v>高松一</v>
          </cell>
          <cell r="G40">
            <v>90</v>
          </cell>
          <cell r="H40">
            <v>2802</v>
          </cell>
          <cell r="I40" t="str">
            <v>政　本・平　尾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2501</v>
          </cell>
          <cell r="E41" t="str">
            <v>白　川・四　角</v>
          </cell>
          <cell r="F41" t="str">
            <v>飯　山</v>
          </cell>
          <cell r="G41">
            <v>89</v>
          </cell>
          <cell r="H41">
            <v>1404</v>
          </cell>
          <cell r="I41" t="str">
            <v>蓮　井・石　橋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101</v>
          </cell>
          <cell r="E42" t="str">
            <v>鈴　木・　萩　</v>
          </cell>
          <cell r="F42" t="str">
            <v>小豆島</v>
          </cell>
          <cell r="G42">
            <v>88</v>
          </cell>
          <cell r="H42">
            <v>4303</v>
          </cell>
          <cell r="I42" t="str">
            <v>大　橋・豊　田</v>
          </cell>
          <cell r="J42">
            <v>43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4502</v>
          </cell>
          <cell r="E43" t="str">
            <v>秋　山・今　村</v>
          </cell>
          <cell r="F43" t="str">
            <v>三豊工</v>
          </cell>
          <cell r="G43">
            <v>87</v>
          </cell>
          <cell r="H43">
            <v>1703</v>
          </cell>
          <cell r="I43" t="str">
            <v>北　西・香　西</v>
          </cell>
          <cell r="J43">
            <v>17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1802</v>
          </cell>
          <cell r="E44" t="str">
            <v>杉　本・鵜　川</v>
          </cell>
          <cell r="F44" t="str">
            <v>香中央</v>
          </cell>
          <cell r="G44">
            <v>86</v>
          </cell>
          <cell r="H44">
            <v>902</v>
          </cell>
          <cell r="I44" t="str">
            <v>阿　野・岡　本</v>
          </cell>
          <cell r="J44">
            <v>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4401</v>
          </cell>
          <cell r="E45" t="str">
            <v>堀　川・山　本</v>
          </cell>
          <cell r="F45" t="str">
            <v>観中央</v>
          </cell>
          <cell r="G45">
            <v>85</v>
          </cell>
          <cell r="H45">
            <v>3006</v>
          </cell>
          <cell r="I45" t="str">
            <v>藤　本・寒　川</v>
          </cell>
          <cell r="J45">
            <v>30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203</v>
          </cell>
          <cell r="E46" t="str">
            <v>東　條・岡　田</v>
          </cell>
          <cell r="F46" t="str">
            <v>土　庄</v>
          </cell>
          <cell r="G46">
            <v>84</v>
          </cell>
          <cell r="H46">
            <v>3102</v>
          </cell>
          <cell r="I46" t="str">
            <v>村　井・眞　鍋</v>
          </cell>
          <cell r="J46">
            <v>31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>
            <v>1</v>
          </cell>
          <cell r="R46">
            <v>4</v>
          </cell>
          <cell r="S46">
            <v>4</v>
          </cell>
          <cell r="T46">
            <v>13</v>
          </cell>
          <cell r="U46">
            <v>20</v>
          </cell>
          <cell r="V46">
            <v>45</v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3101</v>
          </cell>
          <cell r="E47" t="str">
            <v>服　部・赤　木</v>
          </cell>
          <cell r="F47" t="str">
            <v>丸城西</v>
          </cell>
          <cell r="G47">
            <v>83</v>
          </cell>
          <cell r="H47">
            <v>3005</v>
          </cell>
          <cell r="I47" t="str">
            <v>吉　田・三　木</v>
          </cell>
          <cell r="J47">
            <v>30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1803</v>
          </cell>
          <cell r="E48" t="str">
            <v>綾　田・丹　生</v>
          </cell>
          <cell r="F48" t="str">
            <v>香中央</v>
          </cell>
          <cell r="G48">
            <v>82</v>
          </cell>
          <cell r="H48">
            <v>4302</v>
          </cell>
          <cell r="I48" t="str">
            <v>齊　藤・峯　永</v>
          </cell>
          <cell r="J48">
            <v>43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2101</v>
          </cell>
          <cell r="E49" t="str">
            <v>　辻　・永　木</v>
          </cell>
          <cell r="F49" t="str">
            <v>大手高</v>
          </cell>
          <cell r="G49">
            <v>81</v>
          </cell>
          <cell r="H49">
            <v>1804</v>
          </cell>
          <cell r="I49" t="str">
            <v>松　本・大　西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4101</v>
          </cell>
          <cell r="E50" t="str">
            <v>鈴　木・堀　川</v>
          </cell>
          <cell r="F50" t="str">
            <v>香川西</v>
          </cell>
          <cell r="G50">
            <v>80</v>
          </cell>
          <cell r="H50">
            <v>2304</v>
          </cell>
          <cell r="I50" t="str">
            <v>白　石・小　橋</v>
          </cell>
          <cell r="J50">
            <v>23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1903</v>
          </cell>
          <cell r="E51" t="str">
            <v>小　倉・太　田</v>
          </cell>
          <cell r="F51" t="str">
            <v>英　明</v>
          </cell>
          <cell r="G51">
            <v>79</v>
          </cell>
          <cell r="H51">
            <v>2103</v>
          </cell>
          <cell r="I51" t="str">
            <v>福　浦・三　好</v>
          </cell>
          <cell r="J51">
            <v>21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2102</v>
          </cell>
          <cell r="E52" t="str">
            <v>木　村・中　西</v>
          </cell>
          <cell r="F52" t="str">
            <v>大手高</v>
          </cell>
          <cell r="G52">
            <v>78</v>
          </cell>
          <cell r="H52">
            <v>202</v>
          </cell>
          <cell r="I52" t="str">
            <v>　岡　・田　中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3405</v>
          </cell>
          <cell r="E53" t="str">
            <v>牧　野・町　戸</v>
          </cell>
          <cell r="F53" t="str">
            <v>多度津</v>
          </cell>
          <cell r="G53">
            <v>77</v>
          </cell>
          <cell r="H53">
            <v>2801</v>
          </cell>
          <cell r="I53" t="str">
            <v>沖　元・古　河</v>
          </cell>
          <cell r="J53">
            <v>28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1002</v>
          </cell>
          <cell r="E54" t="str">
            <v>村　川・宮　崎</v>
          </cell>
          <cell r="F54" t="str">
            <v>高松北</v>
          </cell>
          <cell r="G54">
            <v>76</v>
          </cell>
          <cell r="H54">
            <v>2303</v>
          </cell>
          <cell r="I54" t="str">
            <v>鎌　田・植　松</v>
          </cell>
          <cell r="J54">
            <v>23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3002</v>
          </cell>
          <cell r="E55" t="str">
            <v>織　部・赤　垣</v>
          </cell>
          <cell r="F55" t="str">
            <v>丸　亀</v>
          </cell>
          <cell r="G55">
            <v>75</v>
          </cell>
          <cell r="H55">
            <v>2602</v>
          </cell>
          <cell r="I55" t="str">
            <v>石　井・豊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3103</v>
          </cell>
          <cell r="E56" t="str">
            <v>真　木・巴　山</v>
          </cell>
          <cell r="F56" t="str">
            <v>丸城西</v>
          </cell>
          <cell r="G56">
            <v>74</v>
          </cell>
          <cell r="H56">
            <v>3601</v>
          </cell>
          <cell r="I56" t="str">
            <v>松　下・横　山</v>
          </cell>
          <cell r="J56">
            <v>36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1502</v>
          </cell>
          <cell r="E57" t="str">
            <v>横　山・松　下</v>
          </cell>
          <cell r="F57" t="str">
            <v>高松一</v>
          </cell>
          <cell r="G57">
            <v>73</v>
          </cell>
          <cell r="H57">
            <v>3301</v>
          </cell>
          <cell r="I57" t="str">
            <v>瀧　川・由　佐</v>
          </cell>
          <cell r="J57">
            <v>33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2902</v>
          </cell>
          <cell r="E58" t="str">
            <v>宮　﨑・尾　路</v>
          </cell>
          <cell r="F58" t="str">
            <v>坂出工</v>
          </cell>
          <cell r="G58">
            <v>72</v>
          </cell>
          <cell r="H58">
            <v>2006</v>
          </cell>
          <cell r="I58" t="str">
            <v>小　原・松　井</v>
          </cell>
          <cell r="J58">
            <v>20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3003</v>
          </cell>
          <cell r="E59" t="str">
            <v>筒　井・新　田</v>
          </cell>
          <cell r="F59" t="str">
            <v>丸　亀</v>
          </cell>
          <cell r="G59">
            <v>71</v>
          </cell>
          <cell r="H59">
            <v>3903</v>
          </cell>
          <cell r="I59" t="str">
            <v>丸　山・宮　本</v>
          </cell>
          <cell r="J59">
            <v>39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3901</v>
          </cell>
          <cell r="E60" t="str">
            <v>水　口・　梶　</v>
          </cell>
          <cell r="F60" t="str">
            <v>琴　平</v>
          </cell>
          <cell r="G60">
            <v>70</v>
          </cell>
          <cell r="H60">
            <v>1702</v>
          </cell>
          <cell r="I60" t="str">
            <v>日　野・北　畠</v>
          </cell>
          <cell r="J60">
            <v>17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1701</v>
          </cell>
          <cell r="E61" t="str">
            <v>坂　口・中　西</v>
          </cell>
          <cell r="F61" t="str">
            <v>高松南</v>
          </cell>
          <cell r="G61">
            <v>69</v>
          </cell>
          <cell r="H61">
            <v>2005</v>
          </cell>
          <cell r="I61" t="str">
            <v>奥　村・阪　田</v>
          </cell>
          <cell r="J61">
            <v>20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3004</v>
          </cell>
          <cell r="E62" t="str">
            <v>古　川・西　谷</v>
          </cell>
          <cell r="F62" t="str">
            <v>丸　亀</v>
          </cell>
          <cell r="G62">
            <v>68</v>
          </cell>
          <cell r="H62">
            <v>1603</v>
          </cell>
          <cell r="I62" t="str">
            <v>井　戸・吉　田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2305</v>
          </cell>
          <cell r="E63" t="str">
            <v>末　澤・山　科</v>
          </cell>
          <cell r="F63" t="str">
            <v>高松西</v>
          </cell>
          <cell r="G63">
            <v>67</v>
          </cell>
          <cell r="H63">
            <v>1101</v>
          </cell>
          <cell r="I63" t="str">
            <v>黒　川・天　野</v>
          </cell>
          <cell r="J63">
            <v>11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2306</v>
          </cell>
          <cell r="E64" t="str">
            <v>岡　本・上　池</v>
          </cell>
          <cell r="F64" t="str">
            <v>高松西</v>
          </cell>
          <cell r="G64">
            <v>66</v>
          </cell>
          <cell r="H64">
            <v>401</v>
          </cell>
          <cell r="I64" t="str">
            <v>道　北・山　下</v>
          </cell>
          <cell r="J64">
            <v>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3403</v>
          </cell>
          <cell r="E65" t="str">
            <v>加　藤・大　西</v>
          </cell>
          <cell r="F65" t="str">
            <v>多度津</v>
          </cell>
          <cell r="G65">
            <v>65</v>
          </cell>
          <cell r="H65">
            <v>1601</v>
          </cell>
          <cell r="I65" t="str">
            <v>松　村・二　宮</v>
          </cell>
          <cell r="J65">
            <v>16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1601</v>
          </cell>
          <cell r="E66" t="str">
            <v>松　村・二　宮</v>
          </cell>
          <cell r="F66" t="str">
            <v>高桜井</v>
          </cell>
          <cell r="G66">
            <v>64</v>
          </cell>
          <cell r="H66">
            <v>3403</v>
          </cell>
          <cell r="I66" t="str">
            <v>加　藤・大　西</v>
          </cell>
          <cell r="J66">
            <v>34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401</v>
          </cell>
          <cell r="E67" t="str">
            <v>道　北・山　下</v>
          </cell>
          <cell r="F67" t="str">
            <v>三本松</v>
          </cell>
          <cell r="G67">
            <v>63</v>
          </cell>
          <cell r="H67">
            <v>2306</v>
          </cell>
          <cell r="I67" t="str">
            <v>岡　本・上　池</v>
          </cell>
          <cell r="J67">
            <v>23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1101</v>
          </cell>
          <cell r="E68" t="str">
            <v>黒　川・天　野</v>
          </cell>
          <cell r="F68" t="str">
            <v>高松東</v>
          </cell>
          <cell r="G68">
            <v>62</v>
          </cell>
          <cell r="H68">
            <v>2305</v>
          </cell>
          <cell r="I68" t="str">
            <v>末　澤・山　科</v>
          </cell>
          <cell r="J68">
            <v>23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1603</v>
          </cell>
          <cell r="E69" t="str">
            <v>井　戸・吉　田</v>
          </cell>
          <cell r="F69" t="str">
            <v>高桜井</v>
          </cell>
          <cell r="G69">
            <v>61</v>
          </cell>
          <cell r="H69">
            <v>3004</v>
          </cell>
          <cell r="I69" t="str">
            <v>古　川・西　谷</v>
          </cell>
          <cell r="J69">
            <v>30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2005</v>
          </cell>
          <cell r="E70" t="str">
            <v>奥　村・阪　田</v>
          </cell>
          <cell r="F70" t="str">
            <v>高工芸</v>
          </cell>
          <cell r="G70">
            <v>60</v>
          </cell>
          <cell r="H70">
            <v>1701</v>
          </cell>
          <cell r="I70" t="str">
            <v>坂　口・中　西</v>
          </cell>
          <cell r="J70">
            <v>17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1702</v>
          </cell>
          <cell r="E71" t="str">
            <v>日　野・北　畠</v>
          </cell>
          <cell r="F71" t="str">
            <v>高松南</v>
          </cell>
          <cell r="G71">
            <v>59</v>
          </cell>
          <cell r="H71">
            <v>3901</v>
          </cell>
          <cell r="I71" t="str">
            <v>水　口・　梶　</v>
          </cell>
          <cell r="J71">
            <v>39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3903</v>
          </cell>
          <cell r="E72" t="str">
            <v>丸　山・宮　本</v>
          </cell>
          <cell r="F72" t="str">
            <v>琴　平</v>
          </cell>
          <cell r="G72">
            <v>58</v>
          </cell>
          <cell r="H72">
            <v>3003</v>
          </cell>
          <cell r="I72" t="str">
            <v>筒　井・新　田</v>
          </cell>
          <cell r="J72">
            <v>30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2006</v>
          </cell>
          <cell r="E73" t="str">
            <v>小　原・松　井</v>
          </cell>
          <cell r="F73" t="str">
            <v>高工芸</v>
          </cell>
          <cell r="G73">
            <v>57</v>
          </cell>
          <cell r="H73">
            <v>2902</v>
          </cell>
          <cell r="I73" t="str">
            <v>宮　﨑・尾　路</v>
          </cell>
          <cell r="J73">
            <v>29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3301</v>
          </cell>
          <cell r="E74" t="str">
            <v>瀧　川・由　佐</v>
          </cell>
          <cell r="F74" t="str">
            <v>藤　井</v>
          </cell>
          <cell r="G74">
            <v>56</v>
          </cell>
          <cell r="H74">
            <v>1502</v>
          </cell>
          <cell r="I74" t="str">
            <v>横　山・松　下</v>
          </cell>
          <cell r="J74">
            <v>15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3601</v>
          </cell>
          <cell r="E75" t="str">
            <v>松　下・横　山</v>
          </cell>
          <cell r="F75" t="str">
            <v>善　一</v>
          </cell>
          <cell r="G75">
            <v>55</v>
          </cell>
          <cell r="H75">
            <v>3103</v>
          </cell>
          <cell r="I75" t="str">
            <v>真　木・巴　山</v>
          </cell>
          <cell r="J75">
            <v>31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2602</v>
          </cell>
          <cell r="E76" t="str">
            <v>石　井・豊　田</v>
          </cell>
          <cell r="F76" t="str">
            <v>坂　出</v>
          </cell>
          <cell r="G76">
            <v>54</v>
          </cell>
          <cell r="H76">
            <v>3002</v>
          </cell>
          <cell r="I76" t="str">
            <v>織　部・赤　垣</v>
          </cell>
          <cell r="J76">
            <v>30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2303</v>
          </cell>
          <cell r="E77" t="str">
            <v>鎌　田・植　松</v>
          </cell>
          <cell r="F77" t="str">
            <v>高松西</v>
          </cell>
          <cell r="G77">
            <v>53</v>
          </cell>
          <cell r="H77">
            <v>1002</v>
          </cell>
          <cell r="I77" t="str">
            <v>村　川・宮　崎</v>
          </cell>
          <cell r="J77">
            <v>10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2801</v>
          </cell>
          <cell r="E78" t="str">
            <v>沖　元・古　河</v>
          </cell>
          <cell r="F78" t="str">
            <v>坂出一</v>
          </cell>
          <cell r="G78">
            <v>52</v>
          </cell>
          <cell r="H78">
            <v>3405</v>
          </cell>
          <cell r="I78" t="str">
            <v>牧　野・町　戸</v>
          </cell>
          <cell r="J78">
            <v>34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202</v>
          </cell>
          <cell r="E79" t="str">
            <v>　岡　・田　中</v>
          </cell>
          <cell r="F79" t="str">
            <v>土　庄</v>
          </cell>
          <cell r="G79">
            <v>51</v>
          </cell>
          <cell r="H79">
            <v>2102</v>
          </cell>
          <cell r="I79" t="str">
            <v>木　村・中　西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>
            <v>2</v>
          </cell>
          <cell r="R79">
            <v>3</v>
          </cell>
          <cell r="S79">
            <v>3</v>
          </cell>
          <cell r="T79">
            <v>14</v>
          </cell>
          <cell r="U79">
            <v>14</v>
          </cell>
          <cell r="V79">
            <v>51</v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2103</v>
          </cell>
          <cell r="E80" t="str">
            <v>福　浦・三　好</v>
          </cell>
          <cell r="F80" t="str">
            <v>大手高</v>
          </cell>
          <cell r="G80">
            <v>50</v>
          </cell>
          <cell r="H80">
            <v>1903</v>
          </cell>
          <cell r="I80" t="str">
            <v>小　倉・太　田</v>
          </cell>
          <cell r="J80">
            <v>19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2304</v>
          </cell>
          <cell r="E81" t="str">
            <v>白　石・小　橋</v>
          </cell>
          <cell r="F81" t="str">
            <v>高松西</v>
          </cell>
          <cell r="G81">
            <v>49</v>
          </cell>
          <cell r="H81">
            <v>4101</v>
          </cell>
          <cell r="I81" t="str">
            <v>鈴　木・堀　川</v>
          </cell>
          <cell r="J81">
            <v>41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1804</v>
          </cell>
          <cell r="E82" t="str">
            <v>松　本・大　西</v>
          </cell>
          <cell r="F82" t="str">
            <v>香中央</v>
          </cell>
          <cell r="G82">
            <v>48</v>
          </cell>
          <cell r="H82">
            <v>2101</v>
          </cell>
          <cell r="I82" t="str">
            <v>　辻　・永　木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4302</v>
          </cell>
          <cell r="E83" t="str">
            <v>齊　藤・峯　永</v>
          </cell>
          <cell r="F83" t="str">
            <v>観　一</v>
          </cell>
          <cell r="G83">
            <v>47</v>
          </cell>
          <cell r="H83">
            <v>1803</v>
          </cell>
          <cell r="I83" t="str">
            <v>綾　田・丹　生</v>
          </cell>
          <cell r="J83">
            <v>18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3005</v>
          </cell>
          <cell r="E84" t="str">
            <v>吉　田・三　木</v>
          </cell>
          <cell r="F84" t="str">
            <v>丸　亀</v>
          </cell>
          <cell r="G84">
            <v>46</v>
          </cell>
          <cell r="H84">
            <v>3101</v>
          </cell>
          <cell r="I84" t="str">
            <v>服　部・赤　木</v>
          </cell>
          <cell r="J84">
            <v>31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×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3102</v>
          </cell>
          <cell r="E85" t="str">
            <v>村　井・眞　鍋</v>
          </cell>
          <cell r="F85" t="str">
            <v>丸城西</v>
          </cell>
          <cell r="G85">
            <v>45</v>
          </cell>
          <cell r="H85">
            <v>203</v>
          </cell>
          <cell r="I85" t="str">
            <v>東　條・岡　田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3006</v>
          </cell>
          <cell r="E86" t="str">
            <v>藤　本・寒　川</v>
          </cell>
          <cell r="F86" t="str">
            <v>丸　亀</v>
          </cell>
          <cell r="G86">
            <v>44</v>
          </cell>
          <cell r="H86">
            <v>4401</v>
          </cell>
          <cell r="I86" t="str">
            <v>堀　川・山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902</v>
          </cell>
          <cell r="E87" t="str">
            <v>阿　野・岡　本</v>
          </cell>
          <cell r="F87" t="str">
            <v>三　木</v>
          </cell>
          <cell r="G87">
            <v>43</v>
          </cell>
          <cell r="H87">
            <v>1802</v>
          </cell>
          <cell r="I87" t="str">
            <v>杉　本・鵜　川</v>
          </cell>
          <cell r="J87">
            <v>18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1703</v>
          </cell>
          <cell r="E88" t="str">
            <v>北　西・香　西</v>
          </cell>
          <cell r="F88" t="str">
            <v>高松南</v>
          </cell>
          <cell r="G88">
            <v>42</v>
          </cell>
          <cell r="H88">
            <v>4502</v>
          </cell>
          <cell r="I88" t="str">
            <v>秋　山・今　村</v>
          </cell>
          <cell r="J88">
            <v>45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4303</v>
          </cell>
          <cell r="E89" t="str">
            <v>大　橋・豊　田</v>
          </cell>
          <cell r="F89" t="str">
            <v>観　一</v>
          </cell>
          <cell r="G89">
            <v>41</v>
          </cell>
          <cell r="H89">
            <v>101</v>
          </cell>
          <cell r="I89" t="str">
            <v>鈴　木・　萩　</v>
          </cell>
          <cell r="J89">
            <v>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1404</v>
          </cell>
          <cell r="E90" t="str">
            <v>蓮　井・石　橋</v>
          </cell>
          <cell r="F90" t="str">
            <v>高　松</v>
          </cell>
          <cell r="G90">
            <v>40</v>
          </cell>
          <cell r="H90">
            <v>2501</v>
          </cell>
          <cell r="I90" t="str">
            <v>白　川・四　角</v>
          </cell>
          <cell r="J90">
            <v>25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2802</v>
          </cell>
          <cell r="E91" t="str">
            <v>政　本・平　尾</v>
          </cell>
          <cell r="F91" t="str">
            <v>坂出一</v>
          </cell>
          <cell r="G91">
            <v>39</v>
          </cell>
          <cell r="H91">
            <v>1503</v>
          </cell>
          <cell r="I91" t="str">
            <v>永　吉・平　木</v>
          </cell>
          <cell r="J91">
            <v>15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1602</v>
          </cell>
          <cell r="E92" t="str">
            <v>吉　野・松　本</v>
          </cell>
          <cell r="F92" t="str">
            <v>高桜井</v>
          </cell>
          <cell r="G92">
            <v>38</v>
          </cell>
          <cell r="H92">
            <v>1901</v>
          </cell>
          <cell r="I92" t="str">
            <v>石　川・田　中</v>
          </cell>
          <cell r="J92">
            <v>19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2201</v>
          </cell>
          <cell r="E93" t="str">
            <v>森　川・木　下</v>
          </cell>
          <cell r="F93" t="str">
            <v>香誠陵</v>
          </cell>
          <cell r="G93">
            <v>37</v>
          </cell>
          <cell r="H93">
            <v>3402</v>
          </cell>
          <cell r="I93" t="str">
            <v>三　谷・戸　羽</v>
          </cell>
          <cell r="J93">
            <v>34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1102</v>
          </cell>
          <cell r="E94" t="str">
            <v>松　下・樋　笠</v>
          </cell>
          <cell r="F94" t="str">
            <v>高松東</v>
          </cell>
          <cell r="G94">
            <v>36</v>
          </cell>
          <cell r="H94">
            <v>803</v>
          </cell>
          <cell r="I94" t="str">
            <v>髙　嶋・深　澤</v>
          </cell>
          <cell r="J94">
            <v>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802</v>
          </cell>
          <cell r="E95" t="str">
            <v>中　地・山　口</v>
          </cell>
          <cell r="F95" t="str">
            <v>志　度</v>
          </cell>
          <cell r="G95">
            <v>35</v>
          </cell>
          <cell r="H95">
            <v>1403</v>
          </cell>
          <cell r="I95" t="str">
            <v>平　田・松　下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2202</v>
          </cell>
          <cell r="E96" t="str">
            <v>久　米・豊　島</v>
          </cell>
          <cell r="F96" t="str">
            <v>香誠陵</v>
          </cell>
          <cell r="G96">
            <v>34</v>
          </cell>
          <cell r="H96">
            <v>1205</v>
          </cell>
          <cell r="I96" t="str">
            <v>宮　内・黒　川</v>
          </cell>
          <cell r="J96">
            <v>12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701</v>
          </cell>
          <cell r="E97" t="str">
            <v>尾　﨑・山　下</v>
          </cell>
          <cell r="F97" t="str">
            <v>石　田</v>
          </cell>
          <cell r="G97">
            <v>33</v>
          </cell>
          <cell r="H97">
            <v>2004</v>
          </cell>
          <cell r="I97" t="str">
            <v>有　岡・前　田</v>
          </cell>
          <cell r="J97">
            <v>20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402</v>
          </cell>
          <cell r="E98" t="str">
            <v>掛　橋・西　山</v>
          </cell>
          <cell r="F98" t="str">
            <v>三本松</v>
          </cell>
          <cell r="G98">
            <v>32</v>
          </cell>
          <cell r="H98">
            <v>4801</v>
          </cell>
          <cell r="I98" t="str">
            <v>秋　田・松　岡</v>
          </cell>
          <cell r="J98">
            <v>48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3007</v>
          </cell>
          <cell r="E99" t="str">
            <v>野　間・竹　内</v>
          </cell>
          <cell r="F99" t="str">
            <v>丸　亀</v>
          </cell>
          <cell r="G99">
            <v>31</v>
          </cell>
          <cell r="H99">
            <v>2003</v>
          </cell>
          <cell r="I99" t="str">
            <v>片　座・藤　重</v>
          </cell>
          <cell r="J99">
            <v>20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4402</v>
          </cell>
          <cell r="E100" t="str">
            <v>西　澤・滝　口</v>
          </cell>
          <cell r="F100" t="str">
            <v>観中央</v>
          </cell>
          <cell r="G100">
            <v>30</v>
          </cell>
          <cell r="H100">
            <v>1501</v>
          </cell>
          <cell r="I100" t="str">
            <v>辰　井・大　野</v>
          </cell>
          <cell r="J100">
            <v>15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3902</v>
          </cell>
          <cell r="E101" t="str">
            <v>佐　薙・大　林</v>
          </cell>
          <cell r="F101" t="str">
            <v>琴　平</v>
          </cell>
          <cell r="G101">
            <v>29</v>
          </cell>
          <cell r="H101">
            <v>1401</v>
          </cell>
          <cell r="I101" t="str">
            <v>松　山・松　山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2903</v>
          </cell>
          <cell r="E102" t="str">
            <v>岡　本・入　谷</v>
          </cell>
          <cell r="F102" t="str">
            <v>坂出工</v>
          </cell>
          <cell r="G102">
            <v>28</v>
          </cell>
          <cell r="H102">
            <v>4301</v>
          </cell>
          <cell r="I102" t="str">
            <v>金　山・圖　子</v>
          </cell>
          <cell r="J102">
            <v>43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2904</v>
          </cell>
          <cell r="E103" t="str">
            <v>佐　々・香　川</v>
          </cell>
          <cell r="F103" t="str">
            <v>坂出工</v>
          </cell>
          <cell r="G103">
            <v>27</v>
          </cell>
          <cell r="H103">
            <v>1001</v>
          </cell>
          <cell r="I103" t="str">
            <v>髙　橋・藤　澤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4802</v>
          </cell>
          <cell r="E104" t="str">
            <v>大　西・渋　谷</v>
          </cell>
          <cell r="F104" t="str">
            <v>高専詫</v>
          </cell>
          <cell r="G104">
            <v>26</v>
          </cell>
          <cell r="H104">
            <v>1204</v>
          </cell>
          <cell r="I104" t="str">
            <v>谷　本・　岡　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3602</v>
          </cell>
          <cell r="E105" t="str">
            <v>山　下・多田羅</v>
          </cell>
          <cell r="F105" t="str">
            <v>善　一</v>
          </cell>
          <cell r="G105">
            <v>25</v>
          </cell>
          <cell r="H105">
            <v>4501</v>
          </cell>
          <cell r="I105" t="str">
            <v>藤　川・岸　上</v>
          </cell>
          <cell r="J105">
            <v>45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1902</v>
          </cell>
          <cell r="E106" t="str">
            <v>堀　山・大　和</v>
          </cell>
          <cell r="F106" t="str">
            <v>英　明</v>
          </cell>
          <cell r="G106">
            <v>24</v>
          </cell>
          <cell r="H106">
            <v>3001</v>
          </cell>
          <cell r="I106" t="str">
            <v>山　上・高　平</v>
          </cell>
          <cell r="J106">
            <v>30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102</v>
          </cell>
          <cell r="E107" t="str">
            <v>海　野・田　中</v>
          </cell>
          <cell r="F107" t="str">
            <v>小豆島</v>
          </cell>
          <cell r="G107">
            <v>23</v>
          </cell>
          <cell r="H107">
            <v>2901</v>
          </cell>
          <cell r="I107" t="str">
            <v>　窪　・福　下</v>
          </cell>
          <cell r="J107">
            <v>29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3302</v>
          </cell>
          <cell r="E108" t="str">
            <v>前　田・西　村</v>
          </cell>
          <cell r="F108" t="str">
            <v>藤　井</v>
          </cell>
          <cell r="G108">
            <v>22</v>
          </cell>
          <cell r="H108">
            <v>2002</v>
          </cell>
          <cell r="I108" t="str">
            <v>溝　淵・岸　川</v>
          </cell>
          <cell r="J108">
            <v>20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4503</v>
          </cell>
          <cell r="E109" t="str">
            <v>沖　崎・柳　瀬</v>
          </cell>
          <cell r="F109" t="str">
            <v>三豊工</v>
          </cell>
          <cell r="G109">
            <v>21</v>
          </cell>
          <cell r="H109">
            <v>1801</v>
          </cell>
          <cell r="I109" t="str">
            <v>上　原・佐　藤</v>
          </cell>
          <cell r="J109">
            <v>18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4703</v>
          </cell>
          <cell r="E110" t="str">
            <v>山　田・田　中</v>
          </cell>
          <cell r="F110" t="str">
            <v>高専高</v>
          </cell>
          <cell r="G110">
            <v>20</v>
          </cell>
          <cell r="H110">
            <v>901</v>
          </cell>
          <cell r="I110" t="str">
            <v>山　地・角　田</v>
          </cell>
          <cell r="J110">
            <v>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3404</v>
          </cell>
          <cell r="E111" t="str">
            <v>橋　村・市　場</v>
          </cell>
          <cell r="F111" t="str">
            <v>多度津</v>
          </cell>
          <cell r="G111">
            <v>19</v>
          </cell>
          <cell r="H111">
            <v>4701</v>
          </cell>
          <cell r="I111" t="str">
            <v>村　川・山　地</v>
          </cell>
          <cell r="J111">
            <v>47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1103</v>
          </cell>
          <cell r="E112" t="str">
            <v>徳　住・蓮　井</v>
          </cell>
          <cell r="F112" t="str">
            <v>高松東</v>
          </cell>
          <cell r="G112">
            <v>18</v>
          </cell>
          <cell r="H112">
            <v>4001</v>
          </cell>
          <cell r="I112" t="str">
            <v>山　本・藤　川</v>
          </cell>
          <cell r="J112">
            <v>40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903</v>
          </cell>
          <cell r="E113" t="str">
            <v>福　田・石　川</v>
          </cell>
          <cell r="F113" t="str">
            <v>三　木</v>
          </cell>
          <cell r="G113">
            <v>17</v>
          </cell>
          <cell r="H113">
            <v>201</v>
          </cell>
          <cell r="I113" t="str">
            <v>長谷川・　港　</v>
          </cell>
          <cell r="J113">
            <v>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1003</v>
          </cell>
          <cell r="E114" t="str">
            <v>松　尾・山　下</v>
          </cell>
          <cell r="F114" t="str">
            <v>高松北</v>
          </cell>
          <cell r="G114">
            <v>16</v>
          </cell>
          <cell r="H114">
            <v>4702</v>
          </cell>
          <cell r="I114" t="str">
            <v>古　川・福　家</v>
          </cell>
          <cell r="J114">
            <v>47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1604</v>
          </cell>
          <cell r="E115" t="str">
            <v>濱　井・上　村</v>
          </cell>
          <cell r="F115" t="str">
            <v>高桜井</v>
          </cell>
          <cell r="G115">
            <v>15</v>
          </cell>
          <cell r="H115">
            <v>1402</v>
          </cell>
          <cell r="I115" t="str">
            <v>岡　田・大　野</v>
          </cell>
          <cell r="J115">
            <v>14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3603</v>
          </cell>
          <cell r="E116" t="str">
            <v>川　瀧・藤　原</v>
          </cell>
          <cell r="F116" t="str">
            <v>善　一</v>
          </cell>
          <cell r="G116">
            <v>14</v>
          </cell>
          <cell r="H116">
            <v>1203</v>
          </cell>
          <cell r="I116" t="str">
            <v>金　丸・安　倍</v>
          </cell>
          <cell r="J116">
            <v>12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1504</v>
          </cell>
          <cell r="E117" t="str">
            <v>松　本・久　保</v>
          </cell>
          <cell r="F117" t="str">
            <v>高松一</v>
          </cell>
          <cell r="G117">
            <v>13</v>
          </cell>
          <cell r="H117">
            <v>2001</v>
          </cell>
          <cell r="I117" t="str">
            <v>谷　村・數　野</v>
          </cell>
          <cell r="J117">
            <v>20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2104</v>
          </cell>
          <cell r="E118" t="str">
            <v>福　山・梅　村</v>
          </cell>
          <cell r="F118" t="str">
            <v>大手高</v>
          </cell>
          <cell r="G118">
            <v>12</v>
          </cell>
          <cell r="H118">
            <v>2601</v>
          </cell>
          <cell r="I118" t="str">
            <v>　伴　・小　野</v>
          </cell>
          <cell r="J118">
            <v>26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2803</v>
          </cell>
          <cell r="E119" t="str">
            <v>真　鍋・徳　永</v>
          </cell>
          <cell r="F119" t="str">
            <v>坂出一</v>
          </cell>
          <cell r="G119">
            <v>11</v>
          </cell>
          <cell r="H119">
            <v>2302</v>
          </cell>
          <cell r="I119" t="str">
            <v>冨　山・山　口</v>
          </cell>
          <cell r="J119">
            <v>23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804</v>
          </cell>
          <cell r="E120" t="str">
            <v>安　倍・藤　澤</v>
          </cell>
          <cell r="F120" t="str">
            <v>志　度</v>
          </cell>
          <cell r="G120">
            <v>10</v>
          </cell>
          <cell r="H120">
            <v>2301</v>
          </cell>
          <cell r="I120" t="str">
            <v>中　野・庄　田</v>
          </cell>
          <cell r="J120">
            <v>23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3904</v>
          </cell>
          <cell r="E121" t="str">
            <v>宮　崎・谷　口</v>
          </cell>
          <cell r="F121" t="str">
            <v>琴　平</v>
          </cell>
          <cell r="G121">
            <v>9</v>
          </cell>
          <cell r="H121">
            <v>1202</v>
          </cell>
          <cell r="I121" t="str">
            <v>岸　下・　泉　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1805</v>
          </cell>
          <cell r="E122" t="str">
            <v>小　川・杭　田</v>
          </cell>
          <cell r="F122" t="str">
            <v>香中央</v>
          </cell>
          <cell r="G122">
            <v>8</v>
          </cell>
          <cell r="H122">
            <v>801</v>
          </cell>
          <cell r="I122" t="str">
            <v>山　畑・柴　垣</v>
          </cell>
          <cell r="J122">
            <v>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904</v>
          </cell>
          <cell r="E123" t="str">
            <v>齋　藤・平　井</v>
          </cell>
          <cell r="F123" t="str">
            <v>三　木</v>
          </cell>
          <cell r="G123">
            <v>7</v>
          </cell>
          <cell r="H123">
            <v>3401</v>
          </cell>
          <cell r="I123" t="str">
            <v>　伴　・宮　崎</v>
          </cell>
          <cell r="J123">
            <v>34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3406</v>
          </cell>
          <cell r="E124" t="str">
            <v>宮　武・沖　野</v>
          </cell>
          <cell r="F124" t="str">
            <v>多度津</v>
          </cell>
          <cell r="G124">
            <v>6</v>
          </cell>
          <cell r="H124">
            <v>3803</v>
          </cell>
          <cell r="I124" t="str">
            <v>片　桐・細　川</v>
          </cell>
          <cell r="J124">
            <v>38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1405</v>
          </cell>
          <cell r="E125" t="str">
            <v>安　田・稲　田</v>
          </cell>
          <cell r="F125" t="str">
            <v>高　松</v>
          </cell>
          <cell r="G125">
            <v>5</v>
          </cell>
          <cell r="H125">
            <v>1302</v>
          </cell>
          <cell r="I125" t="str">
            <v>松　永・中　西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2307</v>
          </cell>
          <cell r="E126" t="str">
            <v>髙　畑・山　下</v>
          </cell>
          <cell r="F126" t="str">
            <v>高松西</v>
          </cell>
          <cell r="G126">
            <v>4</v>
          </cell>
          <cell r="H126">
            <v>1201</v>
          </cell>
          <cell r="I126" t="str">
            <v>前　山・中　村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2007</v>
          </cell>
          <cell r="E127" t="str">
            <v>伊　賀・真　鍋</v>
          </cell>
          <cell r="F127" t="str">
            <v>高工芸</v>
          </cell>
          <cell r="G127">
            <v>131</v>
          </cell>
          <cell r="H127">
            <v>4504</v>
          </cell>
          <cell r="I127" t="str">
            <v>近　藤・岸　上</v>
          </cell>
          <cell r="J127">
            <v>45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204</v>
          </cell>
          <cell r="E128" t="str">
            <v>藤　塚・大　谷</v>
          </cell>
          <cell r="F128" t="str">
            <v>土　庄</v>
          </cell>
          <cell r="G128">
            <v>130</v>
          </cell>
          <cell r="H128">
            <v>4704</v>
          </cell>
          <cell r="I128" t="str">
            <v>宮　西・川　村</v>
          </cell>
          <cell r="J128">
            <v>47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2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2905</v>
          </cell>
          <cell r="E129" t="str">
            <v>谷　澤・湯之前</v>
          </cell>
          <cell r="F129" t="str">
            <v>坂出工</v>
          </cell>
          <cell r="G129">
            <v>129</v>
          </cell>
          <cell r="H129">
            <v>3008</v>
          </cell>
          <cell r="I129" t="str">
            <v>細　川・須　藤</v>
          </cell>
          <cell r="J129">
            <v>30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3008</v>
          </cell>
          <cell r="E130" t="str">
            <v>細　川・須　藤</v>
          </cell>
          <cell r="F130" t="str">
            <v>丸　亀</v>
          </cell>
          <cell r="G130">
            <v>128</v>
          </cell>
          <cell r="H130">
            <v>2905</v>
          </cell>
          <cell r="I130" t="str">
            <v>谷　澤・湯之前</v>
          </cell>
          <cell r="J130">
            <v>29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4704</v>
          </cell>
          <cell r="E131" t="str">
            <v>宮　西・川　村</v>
          </cell>
          <cell r="F131" t="str">
            <v>高専高</v>
          </cell>
          <cell r="G131">
            <v>127</v>
          </cell>
          <cell r="H131">
            <v>204</v>
          </cell>
          <cell r="I131" t="str">
            <v>藤　塚・大　谷</v>
          </cell>
          <cell r="J131">
            <v>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4504</v>
          </cell>
          <cell r="E132" t="str">
            <v>近　藤・岸　上</v>
          </cell>
          <cell r="F132" t="str">
            <v>三豊工</v>
          </cell>
          <cell r="G132">
            <v>126</v>
          </cell>
          <cell r="H132">
            <v>2007</v>
          </cell>
          <cell r="I132" t="str">
            <v>伊　賀・真　鍋</v>
          </cell>
          <cell r="J132">
            <v>20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1303</v>
          </cell>
          <cell r="E5" t="str">
            <v>松　永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1201</v>
          </cell>
          <cell r="E6" t="str">
            <v>前　山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3804</v>
          </cell>
          <cell r="E7" t="str">
            <v>礒　野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1302</v>
          </cell>
          <cell r="E8" t="str">
            <v>平　井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3803</v>
          </cell>
          <cell r="E9" t="str">
            <v>山　下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801</v>
          </cell>
          <cell r="E10" t="str">
            <v>山　畑</v>
          </cell>
          <cell r="F10" t="str">
            <v>志　度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3401</v>
          </cell>
          <cell r="E11" t="str">
            <v>　伴</v>
          </cell>
          <cell r="F11" t="str">
            <v>多度津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1203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1304</v>
          </cell>
          <cell r="E13" t="str">
            <v>中　西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3805</v>
          </cell>
          <cell r="E14" t="str">
            <v>細　川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2304</v>
          </cell>
          <cell r="E15" t="str">
            <v>庄　田</v>
          </cell>
          <cell r="F15" t="str">
            <v>高松西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2303</v>
          </cell>
          <cell r="E16" t="str">
            <v>冨　山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1202</v>
          </cell>
          <cell r="E17" t="str">
            <v>中　村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4701</v>
          </cell>
          <cell r="E18" t="str">
            <v>古　川</v>
          </cell>
          <cell r="F18" t="str">
            <v>高専高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1205</v>
          </cell>
          <cell r="E19" t="str">
            <v>金　丸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2001</v>
          </cell>
          <cell r="E20" t="str">
            <v>數　野</v>
          </cell>
          <cell r="F20" t="str">
            <v>高工芸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2601</v>
          </cell>
          <cell r="E21" t="str">
            <v>　伴</v>
          </cell>
          <cell r="F21" t="str">
            <v>坂　出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3806</v>
          </cell>
          <cell r="E22" t="str">
            <v>片　桐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3807</v>
          </cell>
          <cell r="E23" t="str">
            <v>中　平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2302</v>
          </cell>
          <cell r="E24" t="str">
            <v>中　野</v>
          </cell>
          <cell r="F24" t="str">
            <v>高松西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2002</v>
          </cell>
          <cell r="E25" t="str">
            <v>谷　村</v>
          </cell>
          <cell r="F25" t="str">
            <v>高工芸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1206</v>
          </cell>
          <cell r="E26" t="str">
            <v>安　倍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1204</v>
          </cell>
          <cell r="E27" t="str">
            <v>岸　下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4001</v>
          </cell>
          <cell r="E28" t="str">
            <v>山　本</v>
          </cell>
          <cell r="F28" t="str">
            <v>高　瀬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1403</v>
          </cell>
          <cell r="E29" t="str">
            <v>松　山侑</v>
          </cell>
          <cell r="F29" t="str">
            <v>高　松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2301</v>
          </cell>
          <cell r="E30" t="str">
            <v>山　口</v>
          </cell>
          <cell r="F30" t="str">
            <v>高松西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2602</v>
          </cell>
          <cell r="E31" t="str">
            <v>小　野</v>
          </cell>
          <cell r="F31" t="str">
            <v>坂　出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1001</v>
          </cell>
          <cell r="E32" t="str">
            <v>髙　橋</v>
          </cell>
          <cell r="F32" t="str">
            <v>高松北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4301</v>
          </cell>
          <cell r="E33" t="str">
            <v>金　山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1305</v>
          </cell>
          <cell r="E34" t="str">
            <v>伊　藤</v>
          </cell>
          <cell r="F34" t="str">
            <v>高松商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1501</v>
          </cell>
          <cell r="E35" t="str">
            <v>大　野</v>
          </cell>
          <cell r="F35" t="str">
            <v>高松一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901</v>
          </cell>
          <cell r="E36" t="str">
            <v>角　田</v>
          </cell>
          <cell r="F36" t="str">
            <v>三　木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201</v>
          </cell>
          <cell r="E37" t="str">
            <v>長谷川</v>
          </cell>
          <cell r="F37" t="str">
            <v>土　庄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1101</v>
          </cell>
          <cell r="E38" t="str">
            <v>黒　川</v>
          </cell>
          <cell r="F38" t="str">
            <v>高松東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802</v>
          </cell>
          <cell r="E39" t="str">
            <v>柴　垣</v>
          </cell>
          <cell r="F39" t="str">
            <v>志　度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1801</v>
          </cell>
          <cell r="E40" t="str">
            <v>上　原</v>
          </cell>
          <cell r="F40" t="str">
            <v>香中央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4801</v>
          </cell>
          <cell r="E41" t="str">
            <v>秋　田</v>
          </cell>
          <cell r="F41" t="str">
            <v>高専詫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2305</v>
          </cell>
          <cell r="E42" t="str">
            <v>鎌　田</v>
          </cell>
          <cell r="F42" t="str">
            <v>高松西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3001</v>
          </cell>
          <cell r="E43" t="str">
            <v>山　上</v>
          </cell>
          <cell r="F43" t="str">
            <v>丸　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4702</v>
          </cell>
          <cell r="E44" t="str">
            <v>山　地</v>
          </cell>
          <cell r="F44" t="str">
            <v>高専高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2306</v>
          </cell>
          <cell r="E45" t="str">
            <v>植　松</v>
          </cell>
          <cell r="F45" t="str">
            <v>高松西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2003</v>
          </cell>
          <cell r="E46" t="str">
            <v>片　座</v>
          </cell>
          <cell r="F46" t="str">
            <v>高工芸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1401</v>
          </cell>
          <cell r="E47" t="str">
            <v>岡　田</v>
          </cell>
          <cell r="F47" t="str">
            <v>高　松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1402</v>
          </cell>
          <cell r="E48" t="str">
            <v>松　山立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2603</v>
          </cell>
          <cell r="E49" t="str">
            <v>石　井</v>
          </cell>
          <cell r="F49" t="str">
            <v>坂　出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2005</v>
          </cell>
          <cell r="E50" t="str">
            <v>有　岡</v>
          </cell>
          <cell r="F50" t="str">
            <v>高工芸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4302</v>
          </cell>
          <cell r="E51" t="str">
            <v>齊　藤</v>
          </cell>
          <cell r="F51" t="str">
            <v>観　一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1207</v>
          </cell>
          <cell r="E52" t="str">
            <v>谷　本</v>
          </cell>
          <cell r="F52" t="str">
            <v>高中央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1208</v>
          </cell>
          <cell r="E53" t="str">
            <v>　岡</v>
          </cell>
          <cell r="F53" t="str">
            <v>高中央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3002</v>
          </cell>
          <cell r="E54" t="str">
            <v>筒　井</v>
          </cell>
          <cell r="F54" t="str">
            <v>丸　亀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1601</v>
          </cell>
          <cell r="E55" t="str">
            <v>二　宮</v>
          </cell>
          <cell r="F55" t="str">
            <v>高桜井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1209</v>
          </cell>
          <cell r="E56" t="str">
            <v>宮　内</v>
          </cell>
          <cell r="F56" t="str">
            <v>高中央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1404</v>
          </cell>
          <cell r="E57" t="str">
            <v>大　野</v>
          </cell>
          <cell r="F57" t="str">
            <v>高　松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1002</v>
          </cell>
          <cell r="E58" t="str">
            <v>藤　澤</v>
          </cell>
          <cell r="F58" t="str">
            <v>高松北</v>
          </cell>
          <cell r="G58">
            <v>200</v>
          </cell>
          <cell r="H58">
            <v>205</v>
          </cell>
          <cell r="I58" t="str">
            <v>　港</v>
          </cell>
          <cell r="J58">
            <v>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2004</v>
          </cell>
          <cell r="E59" t="str">
            <v>岸　川</v>
          </cell>
          <cell r="F59" t="str">
            <v>高工芸</v>
          </cell>
          <cell r="G59">
            <v>199</v>
          </cell>
          <cell r="H59">
            <v>2906</v>
          </cell>
          <cell r="I59" t="str">
            <v>宮　﨑</v>
          </cell>
          <cell r="J59">
            <v>29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2307</v>
          </cell>
          <cell r="E60" t="str">
            <v>山　科</v>
          </cell>
          <cell r="F60" t="str">
            <v>高松西</v>
          </cell>
          <cell r="G60">
            <v>198</v>
          </cell>
          <cell r="H60">
            <v>2403</v>
          </cell>
          <cell r="I60" t="str">
            <v>岩　本</v>
          </cell>
          <cell r="J60">
            <v>24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1502</v>
          </cell>
          <cell r="E61" t="str">
            <v>辰　井</v>
          </cell>
          <cell r="F61" t="str">
            <v>高松一</v>
          </cell>
          <cell r="G61">
            <v>197</v>
          </cell>
          <cell r="H61">
            <v>2802</v>
          </cell>
          <cell r="I61" t="str">
            <v>古　河</v>
          </cell>
          <cell r="J61">
            <v>28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4501</v>
          </cell>
          <cell r="E62" t="str">
            <v>藤　川</v>
          </cell>
          <cell r="F62" t="str">
            <v>三豊工</v>
          </cell>
          <cell r="G62">
            <v>196</v>
          </cell>
          <cell r="H62">
            <v>1106</v>
          </cell>
          <cell r="I62" t="str">
            <v>樋　笠</v>
          </cell>
          <cell r="J62">
            <v>11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401</v>
          </cell>
          <cell r="E63" t="str">
            <v>山　下</v>
          </cell>
          <cell r="F63" t="str">
            <v>三本松</v>
          </cell>
          <cell r="G63">
            <v>195</v>
          </cell>
          <cell r="H63">
            <v>3010</v>
          </cell>
          <cell r="I63" t="str">
            <v>西　谷</v>
          </cell>
          <cell r="J63">
            <v>30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2006</v>
          </cell>
          <cell r="E64" t="str">
            <v>藤　重</v>
          </cell>
          <cell r="F64" t="str">
            <v>高工芸</v>
          </cell>
          <cell r="G64">
            <v>194</v>
          </cell>
          <cell r="H64">
            <v>1903</v>
          </cell>
          <cell r="I64" t="str">
            <v>堀　山</v>
          </cell>
          <cell r="J64">
            <v>19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3601</v>
          </cell>
          <cell r="E65" t="str">
            <v>松　下</v>
          </cell>
          <cell r="F65" t="str">
            <v>善　一</v>
          </cell>
          <cell r="G65">
            <v>193</v>
          </cell>
          <cell r="H65">
            <v>907</v>
          </cell>
          <cell r="I65" t="str">
            <v>齋　藤</v>
          </cell>
          <cell r="J65">
            <v>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2308</v>
          </cell>
          <cell r="E66" t="str">
            <v>小　橋</v>
          </cell>
          <cell r="F66" t="str">
            <v>高松西</v>
          </cell>
          <cell r="G66">
            <v>192</v>
          </cell>
          <cell r="H66">
            <v>3009</v>
          </cell>
          <cell r="I66" t="str">
            <v>藤　本</v>
          </cell>
          <cell r="J66">
            <v>30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2309</v>
          </cell>
          <cell r="E67" t="str">
            <v>白　石</v>
          </cell>
          <cell r="F67" t="str">
            <v>高松西</v>
          </cell>
          <cell r="G67">
            <v>191</v>
          </cell>
          <cell r="H67">
            <v>4706</v>
          </cell>
          <cell r="I67" t="str">
            <v>田　中</v>
          </cell>
          <cell r="J67">
            <v>47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1605</v>
          </cell>
          <cell r="E68" t="str">
            <v>吉　田</v>
          </cell>
          <cell r="F68" t="str">
            <v>高桜井</v>
          </cell>
          <cell r="G68">
            <v>190</v>
          </cell>
          <cell r="H68">
            <v>2102</v>
          </cell>
          <cell r="I68" t="str">
            <v>永　木</v>
          </cell>
          <cell r="J68">
            <v>21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902</v>
          </cell>
          <cell r="E69" t="str">
            <v>岡　本</v>
          </cell>
          <cell r="F69" t="str">
            <v>三　木</v>
          </cell>
          <cell r="G69">
            <v>189</v>
          </cell>
          <cell r="H69">
            <v>3407</v>
          </cell>
          <cell r="I69" t="str">
            <v>宮　武</v>
          </cell>
          <cell r="J69">
            <v>34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1802</v>
          </cell>
          <cell r="E70" t="str">
            <v>杉　本</v>
          </cell>
          <cell r="F70" t="str">
            <v>香中央</v>
          </cell>
          <cell r="G70">
            <v>188</v>
          </cell>
          <cell r="H70">
            <v>1003</v>
          </cell>
          <cell r="I70" t="str">
            <v>村　川</v>
          </cell>
          <cell r="J70">
            <v>10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3403</v>
          </cell>
          <cell r="E71" t="str">
            <v>加　藤</v>
          </cell>
          <cell r="F71" t="str">
            <v>多度津</v>
          </cell>
          <cell r="G71">
            <v>187</v>
          </cell>
          <cell r="H71">
            <v>2502</v>
          </cell>
          <cell r="I71" t="str">
            <v>四　角</v>
          </cell>
          <cell r="J71">
            <v>25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2401</v>
          </cell>
          <cell r="E72" t="str">
            <v>礒　村</v>
          </cell>
          <cell r="F72" t="str">
            <v>農　経</v>
          </cell>
          <cell r="G72">
            <v>186</v>
          </cell>
          <cell r="H72">
            <v>1506</v>
          </cell>
          <cell r="I72" t="str">
            <v>松　本</v>
          </cell>
          <cell r="J72">
            <v>15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3101</v>
          </cell>
          <cell r="E73" t="str">
            <v>服　部</v>
          </cell>
          <cell r="F73" t="str">
            <v>丸城西</v>
          </cell>
          <cell r="G73">
            <v>185</v>
          </cell>
          <cell r="H73">
            <v>3904</v>
          </cell>
          <cell r="I73" t="str">
            <v>大　林</v>
          </cell>
          <cell r="J73">
            <v>39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903</v>
          </cell>
          <cell r="E74" t="str">
            <v>山　地</v>
          </cell>
          <cell r="F74" t="str">
            <v>三　木</v>
          </cell>
          <cell r="G74">
            <v>184</v>
          </cell>
          <cell r="H74">
            <v>4102</v>
          </cell>
          <cell r="I74" t="str">
            <v>今　井</v>
          </cell>
          <cell r="J74">
            <v>41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701</v>
          </cell>
          <cell r="E75" t="str">
            <v>尾　﨑</v>
          </cell>
          <cell r="F75" t="str">
            <v>石　田</v>
          </cell>
          <cell r="G75">
            <v>183</v>
          </cell>
          <cell r="H75">
            <v>1408</v>
          </cell>
          <cell r="I75" t="str">
            <v>稲　田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1803</v>
          </cell>
          <cell r="E76" t="str">
            <v>鵜　川</v>
          </cell>
          <cell r="F76" t="str">
            <v>香中央</v>
          </cell>
          <cell r="G76">
            <v>182</v>
          </cell>
          <cell r="H76">
            <v>1901</v>
          </cell>
          <cell r="I76" t="str">
            <v>石　川竜</v>
          </cell>
          <cell r="J76">
            <v>19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1602</v>
          </cell>
          <cell r="E77" t="str">
            <v>吉　野</v>
          </cell>
          <cell r="F77" t="str">
            <v>高桜井</v>
          </cell>
          <cell r="G77">
            <v>181</v>
          </cell>
          <cell r="H77">
            <v>4506</v>
          </cell>
          <cell r="I77" t="str">
            <v>今　村</v>
          </cell>
          <cell r="J77">
            <v>45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3301</v>
          </cell>
          <cell r="E78" t="str">
            <v>太　田</v>
          </cell>
          <cell r="F78" t="str">
            <v>藤　井</v>
          </cell>
          <cell r="G78">
            <v>180</v>
          </cell>
          <cell r="H78">
            <v>1407</v>
          </cell>
          <cell r="I78" t="str">
            <v>蓮　井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1805</v>
          </cell>
          <cell r="E79" t="str">
            <v>松　本</v>
          </cell>
          <cell r="F79" t="str">
            <v>香中央</v>
          </cell>
          <cell r="G79">
            <v>179</v>
          </cell>
          <cell r="H79">
            <v>4403</v>
          </cell>
          <cell r="I79" t="str">
            <v>西　澤</v>
          </cell>
          <cell r="J79">
            <v>44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1701</v>
          </cell>
          <cell r="E80" t="str">
            <v>坂　口</v>
          </cell>
          <cell r="F80" t="str">
            <v>高松南</v>
          </cell>
          <cell r="G80">
            <v>178</v>
          </cell>
          <cell r="H80">
            <v>3008</v>
          </cell>
          <cell r="I80" t="str">
            <v>新　田</v>
          </cell>
          <cell r="J80">
            <v>30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3003</v>
          </cell>
          <cell r="E81" t="str">
            <v>織　部</v>
          </cell>
          <cell r="F81" t="str">
            <v>丸　亀</v>
          </cell>
          <cell r="G81">
            <v>177</v>
          </cell>
          <cell r="H81">
            <v>2905</v>
          </cell>
          <cell r="I81" t="str">
            <v>谷　澤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2310</v>
          </cell>
          <cell r="E82" t="str">
            <v>末　澤</v>
          </cell>
          <cell r="F82" t="str">
            <v>高松西</v>
          </cell>
          <cell r="G82">
            <v>176</v>
          </cell>
          <cell r="H82">
            <v>3406</v>
          </cell>
          <cell r="I82" t="str">
            <v>大　西</v>
          </cell>
          <cell r="J82">
            <v>34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3405</v>
          </cell>
          <cell r="E83" t="str">
            <v>戸　羽</v>
          </cell>
          <cell r="F83" t="str">
            <v>多度津</v>
          </cell>
          <cell r="G83">
            <v>175</v>
          </cell>
          <cell r="H83">
            <v>604</v>
          </cell>
          <cell r="I83" t="str">
            <v>谷　口</v>
          </cell>
          <cell r="J83">
            <v>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3102</v>
          </cell>
          <cell r="E84" t="str">
            <v>眞　鍋</v>
          </cell>
          <cell r="F84" t="str">
            <v>丸城西</v>
          </cell>
          <cell r="G84">
            <v>174</v>
          </cell>
          <cell r="H84">
            <v>4304</v>
          </cell>
          <cell r="I84" t="str">
            <v>豊　田</v>
          </cell>
          <cell r="J84">
            <v>43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4803</v>
          </cell>
          <cell r="E85" t="str">
            <v>大　西</v>
          </cell>
          <cell r="F85" t="str">
            <v>高専詫</v>
          </cell>
          <cell r="G85">
            <v>173</v>
          </cell>
          <cell r="H85">
            <v>3603</v>
          </cell>
          <cell r="I85" t="str">
            <v>多田羅</v>
          </cell>
          <cell r="J85">
            <v>36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3402</v>
          </cell>
          <cell r="E86" t="str">
            <v>三　谷</v>
          </cell>
          <cell r="F86" t="str">
            <v>多度津</v>
          </cell>
          <cell r="G86">
            <v>172</v>
          </cell>
          <cell r="H86">
            <v>704</v>
          </cell>
          <cell r="I86" t="str">
            <v>三　枝</v>
          </cell>
          <cell r="J86">
            <v>7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3602</v>
          </cell>
          <cell r="E87" t="str">
            <v>横　山</v>
          </cell>
          <cell r="F87" t="str">
            <v>善　一</v>
          </cell>
          <cell r="G87">
            <v>171</v>
          </cell>
          <cell r="H87">
            <v>1105</v>
          </cell>
          <cell r="I87" t="str">
            <v>天　野</v>
          </cell>
          <cell r="J87">
            <v>11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4003</v>
          </cell>
          <cell r="E88" t="str">
            <v>三　井</v>
          </cell>
          <cell r="F88" t="str">
            <v>高　瀬</v>
          </cell>
          <cell r="G88">
            <v>170</v>
          </cell>
          <cell r="H88">
            <v>1104</v>
          </cell>
          <cell r="I88" t="str">
            <v>蓮　井</v>
          </cell>
          <cell r="J88">
            <v>11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402</v>
          </cell>
          <cell r="E89" t="str">
            <v>道　北</v>
          </cell>
          <cell r="F89" t="str">
            <v>三本松</v>
          </cell>
          <cell r="G89">
            <v>169</v>
          </cell>
          <cell r="H89">
            <v>3605</v>
          </cell>
          <cell r="I89" t="str">
            <v>川　瀧</v>
          </cell>
          <cell r="J89">
            <v>36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601</v>
          </cell>
          <cell r="E90" t="str">
            <v>石　原</v>
          </cell>
          <cell r="F90" t="str">
            <v>藤井寒</v>
          </cell>
          <cell r="G90">
            <v>168</v>
          </cell>
          <cell r="H90">
            <v>1103</v>
          </cell>
          <cell r="I90" t="str">
            <v>松　下</v>
          </cell>
          <cell r="J90">
            <v>11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長　船</v>
          </cell>
          <cell r="F91" t="str">
            <v>藤　井</v>
          </cell>
          <cell r="G91">
            <v>167</v>
          </cell>
          <cell r="H91">
            <v>1604</v>
          </cell>
          <cell r="I91" t="str">
            <v>松　本</v>
          </cell>
          <cell r="J91">
            <v>16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4502</v>
          </cell>
          <cell r="E92" t="str">
            <v>沖　崎</v>
          </cell>
          <cell r="F92" t="str">
            <v>三豊工</v>
          </cell>
          <cell r="G92">
            <v>166</v>
          </cell>
          <cell r="H92">
            <v>2803</v>
          </cell>
          <cell r="I92" t="str">
            <v>政　本</v>
          </cell>
          <cell r="J92">
            <v>28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3901</v>
          </cell>
          <cell r="E93" t="str">
            <v>水　口</v>
          </cell>
          <cell r="F93" t="str">
            <v>琴　平</v>
          </cell>
          <cell r="G93">
            <v>165</v>
          </cell>
          <cell r="H93">
            <v>905</v>
          </cell>
          <cell r="I93" t="str">
            <v>石　川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2501</v>
          </cell>
          <cell r="E94" t="str">
            <v>白　川</v>
          </cell>
          <cell r="F94" t="str">
            <v>飯　山</v>
          </cell>
          <cell r="G94">
            <v>164</v>
          </cell>
          <cell r="H94">
            <v>605</v>
          </cell>
          <cell r="I94" t="str">
            <v>細　川</v>
          </cell>
          <cell r="J94">
            <v>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4802</v>
          </cell>
          <cell r="E95" t="str">
            <v>松　岡</v>
          </cell>
          <cell r="F95" t="str">
            <v>高専詫</v>
          </cell>
          <cell r="G95">
            <v>163</v>
          </cell>
          <cell r="H95">
            <v>2203</v>
          </cell>
          <cell r="I95" t="str">
            <v>豊　島</v>
          </cell>
          <cell r="J95">
            <v>22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4401</v>
          </cell>
          <cell r="E96" t="str">
            <v>山　本</v>
          </cell>
          <cell r="F96" t="str">
            <v>観中央</v>
          </cell>
          <cell r="G96">
            <v>162</v>
          </cell>
          <cell r="H96">
            <v>3305</v>
          </cell>
          <cell r="I96" t="str">
            <v>前　田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805</v>
          </cell>
          <cell r="E97" t="str">
            <v>安　倍</v>
          </cell>
          <cell r="F97" t="str">
            <v>志　度</v>
          </cell>
          <cell r="G97">
            <v>161</v>
          </cell>
          <cell r="H97">
            <v>1504</v>
          </cell>
          <cell r="I97" t="str">
            <v>松　下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2009</v>
          </cell>
          <cell r="E98" t="str">
            <v>小　原</v>
          </cell>
          <cell r="F98" t="str">
            <v>高工芸</v>
          </cell>
          <cell r="G98">
            <v>160</v>
          </cell>
          <cell r="H98">
            <v>1210</v>
          </cell>
          <cell r="I98" t="str">
            <v>黒　川</v>
          </cell>
          <cell r="J98">
            <v>12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3902</v>
          </cell>
          <cell r="E99" t="str">
            <v>　梶</v>
          </cell>
          <cell r="F99" t="str">
            <v>琴　平</v>
          </cell>
          <cell r="G99">
            <v>159</v>
          </cell>
          <cell r="H99">
            <v>2405</v>
          </cell>
          <cell r="I99" t="str">
            <v>丸　山</v>
          </cell>
          <cell r="J99">
            <v>24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1102</v>
          </cell>
          <cell r="E100" t="str">
            <v>徳　住</v>
          </cell>
          <cell r="F100" t="str">
            <v>高松東</v>
          </cell>
          <cell r="G100">
            <v>158</v>
          </cell>
          <cell r="H100">
            <v>3905</v>
          </cell>
          <cell r="I100" t="str">
            <v>丸　山</v>
          </cell>
          <cell r="J100">
            <v>39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3005</v>
          </cell>
          <cell r="E101" t="str">
            <v>古　川</v>
          </cell>
          <cell r="F101" t="str">
            <v>丸　亀</v>
          </cell>
          <cell r="G101">
            <v>157</v>
          </cell>
          <cell r="H101">
            <v>2101</v>
          </cell>
          <cell r="I101" t="str">
            <v>　辻</v>
          </cell>
          <cell r="J101">
            <v>21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403</v>
          </cell>
          <cell r="E102" t="str">
            <v>掛　橋</v>
          </cell>
          <cell r="F102" t="str">
            <v>三本松</v>
          </cell>
          <cell r="G102">
            <v>156</v>
          </cell>
          <cell r="H102">
            <v>2904</v>
          </cell>
          <cell r="I102" t="str">
            <v>佐　々</v>
          </cell>
          <cell r="J102">
            <v>29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2901</v>
          </cell>
          <cell r="E103" t="str">
            <v>　窪</v>
          </cell>
          <cell r="F103" t="str">
            <v>坂出工</v>
          </cell>
          <cell r="G103">
            <v>155</v>
          </cell>
          <cell r="H103">
            <v>4101</v>
          </cell>
          <cell r="I103" t="str">
            <v>鈴　木</v>
          </cell>
          <cell r="J103">
            <v>41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2801</v>
          </cell>
          <cell r="E104" t="str">
            <v>沖　元</v>
          </cell>
          <cell r="F104" t="str">
            <v>坂出一</v>
          </cell>
          <cell r="G104">
            <v>154</v>
          </cell>
          <cell r="H104">
            <v>904</v>
          </cell>
          <cell r="I104" t="str">
            <v>阿　野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101</v>
          </cell>
          <cell r="E105" t="str">
            <v>鈴　木</v>
          </cell>
          <cell r="F105" t="str">
            <v>小豆島</v>
          </cell>
          <cell r="G105">
            <v>153</v>
          </cell>
          <cell r="H105">
            <v>2902</v>
          </cell>
          <cell r="I105" t="str">
            <v>福　下</v>
          </cell>
          <cell r="J105">
            <v>29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>
            <v>1</v>
          </cell>
          <cell r="R105">
            <v>1</v>
          </cell>
          <cell r="S105">
            <v>8</v>
          </cell>
          <cell r="T105">
            <v>8</v>
          </cell>
          <cell r="U105">
            <v>25</v>
          </cell>
          <cell r="V105">
            <v>25</v>
          </cell>
          <cell r="W105">
            <v>2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4705</v>
          </cell>
          <cell r="E106" t="str">
            <v>山　田</v>
          </cell>
          <cell r="F106" t="str">
            <v>高専高</v>
          </cell>
          <cell r="G106">
            <v>152</v>
          </cell>
          <cell r="H106">
            <v>702</v>
          </cell>
          <cell r="I106" t="str">
            <v>香　西</v>
          </cell>
          <cell r="J106">
            <v>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2201</v>
          </cell>
          <cell r="E107" t="str">
            <v>森　川</v>
          </cell>
          <cell r="F107" t="str">
            <v>香誠陵</v>
          </cell>
          <cell r="G107">
            <v>151</v>
          </cell>
          <cell r="H107">
            <v>1006</v>
          </cell>
          <cell r="I107" t="str">
            <v>山　下</v>
          </cell>
          <cell r="J107">
            <v>10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3004</v>
          </cell>
          <cell r="E108" t="str">
            <v>高　平</v>
          </cell>
          <cell r="F108" t="str">
            <v>丸　亀</v>
          </cell>
          <cell r="G108">
            <v>150</v>
          </cell>
          <cell r="H108">
            <v>3303</v>
          </cell>
          <cell r="I108" t="str">
            <v>　谷</v>
          </cell>
          <cell r="J108">
            <v>33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4703</v>
          </cell>
          <cell r="E109" t="str">
            <v>村　川</v>
          </cell>
          <cell r="F109" t="str">
            <v>高専高</v>
          </cell>
          <cell r="G109">
            <v>149</v>
          </cell>
          <cell r="H109">
            <v>4305</v>
          </cell>
          <cell r="I109" t="str">
            <v>大　橋</v>
          </cell>
          <cell r="J109">
            <v>43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3103</v>
          </cell>
          <cell r="E110" t="str">
            <v>赤　木</v>
          </cell>
          <cell r="F110" t="str">
            <v>丸城西</v>
          </cell>
          <cell r="G110">
            <v>148</v>
          </cell>
          <cell r="H110">
            <v>1505</v>
          </cell>
          <cell r="I110" t="str">
            <v>永　吉</v>
          </cell>
          <cell r="J110">
            <v>15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202</v>
          </cell>
          <cell r="E111" t="str">
            <v>藤　塚</v>
          </cell>
          <cell r="F111" t="str">
            <v>土　庄</v>
          </cell>
          <cell r="G111">
            <v>147</v>
          </cell>
          <cell r="H111">
            <v>602</v>
          </cell>
          <cell r="I111" t="str">
            <v>阿　部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102</v>
          </cell>
          <cell r="E112" t="str">
            <v>海　野</v>
          </cell>
          <cell r="F112" t="str">
            <v>小豆島</v>
          </cell>
          <cell r="G112">
            <v>146</v>
          </cell>
          <cell r="H112">
            <v>4504</v>
          </cell>
          <cell r="I112" t="str">
            <v>秋　山</v>
          </cell>
          <cell r="J112">
            <v>45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>
            <v>2</v>
          </cell>
          <cell r="R112">
            <v>2</v>
          </cell>
          <cell r="S112">
            <v>2</v>
          </cell>
          <cell r="T112">
            <v>15</v>
          </cell>
          <cell r="U112">
            <v>18</v>
          </cell>
          <cell r="V112">
            <v>18</v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1603</v>
          </cell>
          <cell r="E113" t="str">
            <v>松　村</v>
          </cell>
          <cell r="F113" t="str">
            <v>高桜井</v>
          </cell>
          <cell r="G113">
            <v>145</v>
          </cell>
          <cell r="H113">
            <v>1005</v>
          </cell>
          <cell r="I113" t="str">
            <v>松　尾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1405</v>
          </cell>
          <cell r="E114" t="str">
            <v>松　下</v>
          </cell>
          <cell r="F114" t="str">
            <v>高　松</v>
          </cell>
          <cell r="G114">
            <v>144</v>
          </cell>
          <cell r="H114">
            <v>4503</v>
          </cell>
          <cell r="I114" t="str">
            <v>岸　上航</v>
          </cell>
          <cell r="J114">
            <v>45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803</v>
          </cell>
          <cell r="E115" t="str">
            <v>中　地</v>
          </cell>
          <cell r="F115" t="str">
            <v>志　度</v>
          </cell>
          <cell r="G115">
            <v>143</v>
          </cell>
          <cell r="H115">
            <v>404</v>
          </cell>
          <cell r="I115" t="str">
            <v>西　山</v>
          </cell>
          <cell r="J115">
            <v>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4505</v>
          </cell>
          <cell r="E116" t="str">
            <v>柳　瀬</v>
          </cell>
          <cell r="F116" t="str">
            <v>三豊工</v>
          </cell>
          <cell r="G116">
            <v>142</v>
          </cell>
          <cell r="H116">
            <v>3006</v>
          </cell>
          <cell r="I116" t="str">
            <v>吉　田</v>
          </cell>
          <cell r="J116">
            <v>30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1806</v>
          </cell>
          <cell r="E117" t="str">
            <v>佐　藤</v>
          </cell>
          <cell r="F117" t="str">
            <v>香中央</v>
          </cell>
          <cell r="G117">
            <v>141</v>
          </cell>
          <cell r="H117">
            <v>4303</v>
          </cell>
          <cell r="I117" t="str">
            <v>峯　永</v>
          </cell>
          <cell r="J117">
            <v>43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1809</v>
          </cell>
          <cell r="E118" t="str">
            <v>松　村</v>
          </cell>
          <cell r="F118" t="str">
            <v>香中央</v>
          </cell>
          <cell r="G118">
            <v>140</v>
          </cell>
          <cell r="H118">
            <v>603</v>
          </cell>
          <cell r="I118" t="str">
            <v>池　内</v>
          </cell>
          <cell r="J118">
            <v>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1406</v>
          </cell>
          <cell r="E119" t="str">
            <v>平　田</v>
          </cell>
          <cell r="F119" t="str">
            <v>高　松</v>
          </cell>
          <cell r="G119">
            <v>139</v>
          </cell>
          <cell r="H119">
            <v>1503</v>
          </cell>
          <cell r="I119" t="str">
            <v>横　山</v>
          </cell>
          <cell r="J119">
            <v>15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3104</v>
          </cell>
          <cell r="E120" t="str">
            <v>村　井</v>
          </cell>
          <cell r="F120" t="str">
            <v>丸城西</v>
          </cell>
          <cell r="G120">
            <v>138</v>
          </cell>
          <cell r="H120">
            <v>2011</v>
          </cell>
          <cell r="I120" t="str">
            <v>阪　田</v>
          </cell>
          <cell r="J120">
            <v>20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1804</v>
          </cell>
          <cell r="E121" t="str">
            <v>綾　田</v>
          </cell>
          <cell r="F121" t="str">
            <v>香中央</v>
          </cell>
          <cell r="G121">
            <v>137</v>
          </cell>
          <cell r="H121">
            <v>3007</v>
          </cell>
          <cell r="I121" t="str">
            <v>赤　垣</v>
          </cell>
          <cell r="J121">
            <v>30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3404</v>
          </cell>
          <cell r="E122" t="str">
            <v>宮　崎</v>
          </cell>
          <cell r="F122" t="str">
            <v>多度津</v>
          </cell>
          <cell r="G122">
            <v>136</v>
          </cell>
          <cell r="H122">
            <v>1702</v>
          </cell>
          <cell r="I122" t="str">
            <v>中　西</v>
          </cell>
          <cell r="J122">
            <v>17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4704</v>
          </cell>
          <cell r="E123" t="str">
            <v>福　家</v>
          </cell>
          <cell r="F123" t="str">
            <v>高専高</v>
          </cell>
          <cell r="G123">
            <v>135</v>
          </cell>
          <cell r="H123">
            <v>204</v>
          </cell>
          <cell r="I123" t="str">
            <v>田　中</v>
          </cell>
          <cell r="J123">
            <v>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703</v>
          </cell>
          <cell r="E124" t="str">
            <v>山　下浩</v>
          </cell>
          <cell r="F124" t="str">
            <v>石　田</v>
          </cell>
          <cell r="G124">
            <v>134</v>
          </cell>
          <cell r="H124">
            <v>3903</v>
          </cell>
          <cell r="I124" t="str">
            <v>佐　薙</v>
          </cell>
          <cell r="J124">
            <v>39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3105</v>
          </cell>
          <cell r="E125" t="str">
            <v>山　本</v>
          </cell>
          <cell r="F125" t="str">
            <v>丸城西</v>
          </cell>
          <cell r="G125">
            <v>133</v>
          </cell>
          <cell r="H125">
            <v>2311</v>
          </cell>
          <cell r="I125" t="str">
            <v>上　池</v>
          </cell>
          <cell r="J125">
            <v>23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2402</v>
          </cell>
          <cell r="E126" t="str">
            <v>佐　藤</v>
          </cell>
          <cell r="F126" t="str">
            <v>農　経</v>
          </cell>
          <cell r="G126">
            <v>132</v>
          </cell>
          <cell r="H126">
            <v>804</v>
          </cell>
          <cell r="I126" t="str">
            <v>山　口</v>
          </cell>
          <cell r="J126">
            <v>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D127">
            <v>2010</v>
          </cell>
          <cell r="E127" t="str">
            <v>奥　村</v>
          </cell>
          <cell r="F127" t="str">
            <v>高工芸</v>
          </cell>
          <cell r="G127">
            <v>131</v>
          </cell>
          <cell r="H127">
            <v>103</v>
          </cell>
          <cell r="I127" t="str">
            <v>　萩</v>
          </cell>
          <cell r="J127">
            <v>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1807</v>
          </cell>
          <cell r="E128" t="str">
            <v>小　川</v>
          </cell>
          <cell r="F128" t="str">
            <v>香中央</v>
          </cell>
          <cell r="G128">
            <v>130</v>
          </cell>
          <cell r="H128">
            <v>2903</v>
          </cell>
          <cell r="I128" t="str">
            <v>岡　本</v>
          </cell>
          <cell r="J128">
            <v>29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4402</v>
          </cell>
          <cell r="E129" t="str">
            <v>堀　川</v>
          </cell>
          <cell r="F129" t="str">
            <v>観中央</v>
          </cell>
          <cell r="G129">
            <v>129</v>
          </cell>
          <cell r="H129">
            <v>203</v>
          </cell>
          <cell r="I129" t="str">
            <v>　岡</v>
          </cell>
          <cell r="J129">
            <v>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203</v>
          </cell>
          <cell r="E130" t="str">
            <v>　岡</v>
          </cell>
          <cell r="F130" t="str">
            <v>土　庄</v>
          </cell>
          <cell r="G130">
            <v>128</v>
          </cell>
          <cell r="H130">
            <v>4402</v>
          </cell>
          <cell r="I130" t="str">
            <v>堀　川</v>
          </cell>
          <cell r="J130">
            <v>44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2903</v>
          </cell>
          <cell r="E131" t="str">
            <v>岡　本</v>
          </cell>
          <cell r="F131" t="str">
            <v>坂出工</v>
          </cell>
          <cell r="G131">
            <v>127</v>
          </cell>
          <cell r="H131">
            <v>1807</v>
          </cell>
          <cell r="I131" t="str">
            <v>小　川</v>
          </cell>
          <cell r="J131">
            <v>18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103</v>
          </cell>
          <cell r="E132" t="str">
            <v>　萩</v>
          </cell>
          <cell r="F132" t="str">
            <v>小豆島</v>
          </cell>
          <cell r="G132">
            <v>126</v>
          </cell>
          <cell r="H132">
            <v>2010</v>
          </cell>
          <cell r="I132" t="str">
            <v>奥　村</v>
          </cell>
          <cell r="J132">
            <v>20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>
            <v>2</v>
          </cell>
          <cell r="R132">
            <v>3</v>
          </cell>
          <cell r="S132">
            <v>3</v>
          </cell>
          <cell r="T132">
            <v>3</v>
          </cell>
          <cell r="U132">
            <v>3</v>
          </cell>
          <cell r="V132">
            <v>3</v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804</v>
          </cell>
          <cell r="E133" t="str">
            <v>山　口</v>
          </cell>
          <cell r="F133" t="str">
            <v>志　度</v>
          </cell>
          <cell r="G133">
            <v>125</v>
          </cell>
          <cell r="H133">
            <v>2402</v>
          </cell>
          <cell r="I133" t="str">
            <v>佐　藤</v>
          </cell>
          <cell r="J133">
            <v>24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D134">
            <v>2311</v>
          </cell>
          <cell r="E134" t="str">
            <v>上　池</v>
          </cell>
          <cell r="F134" t="str">
            <v>高松西</v>
          </cell>
          <cell r="G134">
            <v>124</v>
          </cell>
          <cell r="H134">
            <v>3105</v>
          </cell>
          <cell r="I134" t="str">
            <v>山　本</v>
          </cell>
          <cell r="J134">
            <v>31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3903</v>
          </cell>
          <cell r="E135" t="str">
            <v>佐　薙</v>
          </cell>
          <cell r="F135" t="str">
            <v>琴　平</v>
          </cell>
          <cell r="G135">
            <v>123</v>
          </cell>
          <cell r="H135">
            <v>703</v>
          </cell>
          <cell r="I135" t="str">
            <v>山　下浩</v>
          </cell>
          <cell r="J135">
            <v>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204</v>
          </cell>
          <cell r="E136" t="str">
            <v>田　中</v>
          </cell>
          <cell r="F136" t="str">
            <v>土　庄</v>
          </cell>
          <cell r="G136">
            <v>122</v>
          </cell>
          <cell r="H136">
            <v>4704</v>
          </cell>
          <cell r="I136" t="str">
            <v>福　家</v>
          </cell>
          <cell r="J136">
            <v>47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1702</v>
          </cell>
          <cell r="E137" t="str">
            <v>中　西</v>
          </cell>
          <cell r="F137" t="str">
            <v>高松南</v>
          </cell>
          <cell r="G137">
            <v>121</v>
          </cell>
          <cell r="H137">
            <v>3404</v>
          </cell>
          <cell r="I137" t="str">
            <v>宮　崎</v>
          </cell>
          <cell r="J137">
            <v>34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3007</v>
          </cell>
          <cell r="E138" t="str">
            <v>赤　垣</v>
          </cell>
          <cell r="F138" t="str">
            <v>丸　亀</v>
          </cell>
          <cell r="G138">
            <v>120</v>
          </cell>
          <cell r="H138">
            <v>1804</v>
          </cell>
          <cell r="I138" t="str">
            <v>綾　田</v>
          </cell>
          <cell r="J138">
            <v>18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2011</v>
          </cell>
          <cell r="E139" t="str">
            <v>阪　田</v>
          </cell>
          <cell r="F139" t="str">
            <v>高工芸</v>
          </cell>
          <cell r="G139">
            <v>119</v>
          </cell>
          <cell r="H139">
            <v>3104</v>
          </cell>
          <cell r="I139" t="str">
            <v>村　井</v>
          </cell>
          <cell r="J139">
            <v>31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1503</v>
          </cell>
          <cell r="E140" t="str">
            <v>横　山</v>
          </cell>
          <cell r="F140" t="str">
            <v>高松一</v>
          </cell>
          <cell r="G140">
            <v>118</v>
          </cell>
          <cell r="H140">
            <v>1406</v>
          </cell>
          <cell r="I140" t="str">
            <v>平　田</v>
          </cell>
          <cell r="J140">
            <v>14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603</v>
          </cell>
          <cell r="E141" t="str">
            <v>池　内</v>
          </cell>
          <cell r="F141" t="str">
            <v>藤井寒</v>
          </cell>
          <cell r="G141">
            <v>117</v>
          </cell>
          <cell r="H141">
            <v>1809</v>
          </cell>
          <cell r="I141" t="str">
            <v>松　村</v>
          </cell>
          <cell r="J141">
            <v>18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4303</v>
          </cell>
          <cell r="E142" t="str">
            <v>峯　永</v>
          </cell>
          <cell r="F142" t="str">
            <v>観　一</v>
          </cell>
          <cell r="G142">
            <v>116</v>
          </cell>
          <cell r="H142">
            <v>1806</v>
          </cell>
          <cell r="I142" t="str">
            <v>佐　藤</v>
          </cell>
          <cell r="J142">
            <v>18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3006</v>
          </cell>
          <cell r="E143" t="str">
            <v>吉　田</v>
          </cell>
          <cell r="F143" t="str">
            <v>丸　亀</v>
          </cell>
          <cell r="G143">
            <v>115</v>
          </cell>
          <cell r="H143">
            <v>4505</v>
          </cell>
          <cell r="I143" t="str">
            <v>柳　瀬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404</v>
          </cell>
          <cell r="E144" t="str">
            <v>西　山</v>
          </cell>
          <cell r="F144" t="str">
            <v>三本松</v>
          </cell>
          <cell r="G144">
            <v>114</v>
          </cell>
          <cell r="H144">
            <v>803</v>
          </cell>
          <cell r="I144" t="str">
            <v>中　地</v>
          </cell>
          <cell r="J144">
            <v>8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4503</v>
          </cell>
          <cell r="E145" t="str">
            <v>岸　上航</v>
          </cell>
          <cell r="F145" t="str">
            <v>三豊工</v>
          </cell>
          <cell r="G145">
            <v>113</v>
          </cell>
          <cell r="H145">
            <v>1405</v>
          </cell>
          <cell r="I145" t="str">
            <v>松　下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1005</v>
          </cell>
          <cell r="E146" t="str">
            <v>松　尾</v>
          </cell>
          <cell r="F146" t="str">
            <v>高松北</v>
          </cell>
          <cell r="G146">
            <v>112</v>
          </cell>
          <cell r="H146">
            <v>1603</v>
          </cell>
          <cell r="I146" t="str">
            <v>松　村</v>
          </cell>
          <cell r="J146">
            <v>16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4504</v>
          </cell>
          <cell r="E147" t="str">
            <v>秋　山</v>
          </cell>
          <cell r="F147" t="str">
            <v>三豊工</v>
          </cell>
          <cell r="G147">
            <v>111</v>
          </cell>
          <cell r="H147">
            <v>102</v>
          </cell>
          <cell r="I147" t="str">
            <v>海　野</v>
          </cell>
          <cell r="J147">
            <v>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602</v>
          </cell>
          <cell r="E148" t="str">
            <v>阿　部</v>
          </cell>
          <cell r="F148" t="str">
            <v>藤井寒</v>
          </cell>
          <cell r="G148">
            <v>110</v>
          </cell>
          <cell r="H148">
            <v>202</v>
          </cell>
          <cell r="I148" t="str">
            <v>藤　塚</v>
          </cell>
          <cell r="J148">
            <v>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1505</v>
          </cell>
          <cell r="E149" t="str">
            <v>永　吉</v>
          </cell>
          <cell r="F149" t="str">
            <v>高松一</v>
          </cell>
          <cell r="G149">
            <v>109</v>
          </cell>
          <cell r="H149">
            <v>3103</v>
          </cell>
          <cell r="I149" t="str">
            <v>赤　木</v>
          </cell>
          <cell r="J149">
            <v>31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4305</v>
          </cell>
          <cell r="E150" t="str">
            <v>大　橋</v>
          </cell>
          <cell r="F150" t="str">
            <v>観　一</v>
          </cell>
          <cell r="G150">
            <v>108</v>
          </cell>
          <cell r="H150">
            <v>4703</v>
          </cell>
          <cell r="I150" t="str">
            <v>村　川</v>
          </cell>
          <cell r="J150">
            <v>47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3303</v>
          </cell>
          <cell r="E151" t="str">
            <v>　谷</v>
          </cell>
          <cell r="F151" t="str">
            <v>藤　井</v>
          </cell>
          <cell r="G151">
            <v>107</v>
          </cell>
          <cell r="H151">
            <v>3004</v>
          </cell>
          <cell r="I151" t="str">
            <v>高　平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1006</v>
          </cell>
          <cell r="E152" t="str">
            <v>山　下</v>
          </cell>
          <cell r="F152" t="str">
            <v>高松北</v>
          </cell>
          <cell r="G152">
            <v>106</v>
          </cell>
          <cell r="H152">
            <v>2201</v>
          </cell>
          <cell r="I152" t="str">
            <v>森　川</v>
          </cell>
          <cell r="J152">
            <v>22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702</v>
          </cell>
          <cell r="E153" t="str">
            <v>香　西</v>
          </cell>
          <cell r="F153" t="str">
            <v>石　田</v>
          </cell>
          <cell r="G153">
            <v>105</v>
          </cell>
          <cell r="H153">
            <v>4705</v>
          </cell>
          <cell r="I153" t="str">
            <v>山　田</v>
          </cell>
          <cell r="J153">
            <v>47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2902</v>
          </cell>
          <cell r="E154" t="str">
            <v>福　下</v>
          </cell>
          <cell r="F154" t="str">
            <v>坂出工</v>
          </cell>
          <cell r="G154">
            <v>104</v>
          </cell>
          <cell r="H154">
            <v>101</v>
          </cell>
          <cell r="I154" t="str">
            <v>鈴　木</v>
          </cell>
          <cell r="J154">
            <v>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904</v>
          </cell>
          <cell r="E155" t="str">
            <v>阿　野</v>
          </cell>
          <cell r="F155" t="str">
            <v>三　木</v>
          </cell>
          <cell r="G155">
            <v>103</v>
          </cell>
          <cell r="H155">
            <v>2801</v>
          </cell>
          <cell r="I155" t="str">
            <v>沖　元</v>
          </cell>
          <cell r="J155">
            <v>28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4101</v>
          </cell>
          <cell r="E156" t="str">
            <v>鈴　木</v>
          </cell>
          <cell r="F156" t="str">
            <v>香川西</v>
          </cell>
          <cell r="G156">
            <v>102</v>
          </cell>
          <cell r="H156">
            <v>2901</v>
          </cell>
          <cell r="I156" t="str">
            <v>　窪</v>
          </cell>
          <cell r="J156">
            <v>29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2904</v>
          </cell>
          <cell r="E157" t="str">
            <v>佐　々</v>
          </cell>
          <cell r="F157" t="str">
            <v>坂出工</v>
          </cell>
          <cell r="G157">
            <v>101</v>
          </cell>
          <cell r="H157">
            <v>403</v>
          </cell>
          <cell r="I157" t="str">
            <v>掛　橋</v>
          </cell>
          <cell r="J157">
            <v>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2101</v>
          </cell>
          <cell r="E158" t="str">
            <v>　辻</v>
          </cell>
          <cell r="F158" t="str">
            <v>大手高</v>
          </cell>
          <cell r="G158">
            <v>100</v>
          </cell>
          <cell r="H158">
            <v>3005</v>
          </cell>
          <cell r="I158" t="str">
            <v>古　川</v>
          </cell>
          <cell r="J158">
            <v>30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3905</v>
          </cell>
          <cell r="E159" t="str">
            <v>丸　山</v>
          </cell>
          <cell r="F159" t="str">
            <v>琴　平</v>
          </cell>
          <cell r="G159">
            <v>99</v>
          </cell>
          <cell r="H159">
            <v>1102</v>
          </cell>
          <cell r="I159" t="str">
            <v>徳　住</v>
          </cell>
          <cell r="J159">
            <v>11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2405</v>
          </cell>
          <cell r="E160" t="str">
            <v>丸　山</v>
          </cell>
          <cell r="F160" t="str">
            <v>農　経</v>
          </cell>
          <cell r="G160">
            <v>98</v>
          </cell>
          <cell r="H160">
            <v>3902</v>
          </cell>
          <cell r="I160" t="str">
            <v>　梶</v>
          </cell>
          <cell r="J160">
            <v>39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1210</v>
          </cell>
          <cell r="E161" t="str">
            <v>黒　川</v>
          </cell>
          <cell r="F161" t="str">
            <v>高中央</v>
          </cell>
          <cell r="G161">
            <v>97</v>
          </cell>
          <cell r="H161">
            <v>2009</v>
          </cell>
          <cell r="I161" t="str">
            <v>小　原</v>
          </cell>
          <cell r="J161">
            <v>20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1504</v>
          </cell>
          <cell r="E162" t="str">
            <v>松　下</v>
          </cell>
          <cell r="F162" t="str">
            <v>高松一</v>
          </cell>
          <cell r="G162">
            <v>96</v>
          </cell>
          <cell r="H162">
            <v>805</v>
          </cell>
          <cell r="I162" t="str">
            <v>安　倍</v>
          </cell>
          <cell r="J162">
            <v>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3305</v>
          </cell>
          <cell r="E163" t="str">
            <v>前　田</v>
          </cell>
          <cell r="F163" t="str">
            <v>藤　井</v>
          </cell>
          <cell r="G163">
            <v>95</v>
          </cell>
          <cell r="H163">
            <v>4401</v>
          </cell>
          <cell r="I163" t="str">
            <v>山　本</v>
          </cell>
          <cell r="J163">
            <v>44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2203</v>
          </cell>
          <cell r="E164" t="str">
            <v>豊　島</v>
          </cell>
          <cell r="F164" t="str">
            <v>香誠陵</v>
          </cell>
          <cell r="G164">
            <v>94</v>
          </cell>
          <cell r="H164">
            <v>4802</v>
          </cell>
          <cell r="I164" t="str">
            <v>松　岡</v>
          </cell>
          <cell r="J164">
            <v>48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605</v>
          </cell>
          <cell r="E165" t="str">
            <v>細　川</v>
          </cell>
          <cell r="F165" t="str">
            <v>藤井寒</v>
          </cell>
          <cell r="G165">
            <v>93</v>
          </cell>
          <cell r="H165">
            <v>2501</v>
          </cell>
          <cell r="I165" t="str">
            <v>白　川</v>
          </cell>
          <cell r="J165">
            <v>25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905</v>
          </cell>
          <cell r="E166" t="str">
            <v>石　川</v>
          </cell>
          <cell r="F166" t="str">
            <v>三　木</v>
          </cell>
          <cell r="G166">
            <v>92</v>
          </cell>
          <cell r="H166">
            <v>3901</v>
          </cell>
          <cell r="I166" t="str">
            <v>水　口</v>
          </cell>
          <cell r="J166">
            <v>39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2803</v>
          </cell>
          <cell r="E167" t="str">
            <v>政　本</v>
          </cell>
          <cell r="F167" t="str">
            <v>坂出一</v>
          </cell>
          <cell r="G167">
            <v>91</v>
          </cell>
          <cell r="H167">
            <v>4502</v>
          </cell>
          <cell r="I167" t="str">
            <v>沖　崎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1604</v>
          </cell>
          <cell r="E168" t="str">
            <v>松　本</v>
          </cell>
          <cell r="F168" t="str">
            <v>高桜井</v>
          </cell>
          <cell r="G168">
            <v>90</v>
          </cell>
          <cell r="H168">
            <v>3302</v>
          </cell>
          <cell r="I168" t="str">
            <v>長　船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1103</v>
          </cell>
          <cell r="E169" t="str">
            <v>松　下</v>
          </cell>
          <cell r="F169" t="str">
            <v>高松東</v>
          </cell>
          <cell r="G169">
            <v>89</v>
          </cell>
          <cell r="H169">
            <v>601</v>
          </cell>
          <cell r="I169" t="str">
            <v>石　原</v>
          </cell>
          <cell r="J169">
            <v>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1</v>
          </cell>
          <cell r="Z169">
            <v>1</v>
          </cell>
          <cell r="AA169">
            <v>1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3605</v>
          </cell>
          <cell r="E170" t="str">
            <v>川　瀧</v>
          </cell>
          <cell r="F170" t="str">
            <v>善　一</v>
          </cell>
          <cell r="G170">
            <v>88</v>
          </cell>
          <cell r="H170">
            <v>402</v>
          </cell>
          <cell r="I170" t="str">
            <v>道　北</v>
          </cell>
          <cell r="J170">
            <v>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1104</v>
          </cell>
          <cell r="E171" t="str">
            <v>蓮　井</v>
          </cell>
          <cell r="F171" t="str">
            <v>高松東</v>
          </cell>
          <cell r="G171">
            <v>87</v>
          </cell>
          <cell r="H171">
            <v>4003</v>
          </cell>
          <cell r="I171" t="str">
            <v>三　井</v>
          </cell>
          <cell r="J171">
            <v>40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1105</v>
          </cell>
          <cell r="E172" t="str">
            <v>天　野</v>
          </cell>
          <cell r="F172" t="str">
            <v>高松東</v>
          </cell>
          <cell r="G172">
            <v>86</v>
          </cell>
          <cell r="H172">
            <v>3602</v>
          </cell>
          <cell r="I172" t="str">
            <v>横　山</v>
          </cell>
          <cell r="J172">
            <v>36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704</v>
          </cell>
          <cell r="E173" t="str">
            <v>三　枝</v>
          </cell>
          <cell r="F173" t="str">
            <v>石　田</v>
          </cell>
          <cell r="G173">
            <v>85</v>
          </cell>
          <cell r="H173">
            <v>3402</v>
          </cell>
          <cell r="I173" t="str">
            <v>三　谷</v>
          </cell>
          <cell r="J173">
            <v>34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3603</v>
          </cell>
          <cell r="E174" t="str">
            <v>多田羅</v>
          </cell>
          <cell r="F174" t="str">
            <v>善　一</v>
          </cell>
          <cell r="G174">
            <v>84</v>
          </cell>
          <cell r="H174">
            <v>4803</v>
          </cell>
          <cell r="I174" t="str">
            <v>大　西</v>
          </cell>
          <cell r="J174">
            <v>48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4304</v>
          </cell>
          <cell r="E175" t="str">
            <v>豊　田</v>
          </cell>
          <cell r="F175" t="str">
            <v>観　一</v>
          </cell>
          <cell r="G175">
            <v>83</v>
          </cell>
          <cell r="H175">
            <v>3102</v>
          </cell>
          <cell r="I175" t="str">
            <v>眞　鍋</v>
          </cell>
          <cell r="J175">
            <v>31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604</v>
          </cell>
          <cell r="E176" t="str">
            <v>谷　口</v>
          </cell>
          <cell r="F176" t="str">
            <v>藤井寒</v>
          </cell>
          <cell r="G176">
            <v>82</v>
          </cell>
          <cell r="H176">
            <v>3405</v>
          </cell>
          <cell r="I176" t="str">
            <v>戸　羽</v>
          </cell>
          <cell r="J176">
            <v>34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1</v>
          </cell>
          <cell r="AA176">
            <v>1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3406</v>
          </cell>
          <cell r="E177" t="str">
            <v>大　西</v>
          </cell>
          <cell r="F177" t="str">
            <v>多度津</v>
          </cell>
          <cell r="G177">
            <v>81</v>
          </cell>
          <cell r="H177">
            <v>2310</v>
          </cell>
          <cell r="I177" t="str">
            <v>末　澤</v>
          </cell>
          <cell r="J177">
            <v>23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2905</v>
          </cell>
          <cell r="E178" t="str">
            <v>谷　澤</v>
          </cell>
          <cell r="F178" t="str">
            <v>坂出工</v>
          </cell>
          <cell r="G178">
            <v>80</v>
          </cell>
          <cell r="H178">
            <v>3003</v>
          </cell>
          <cell r="I178" t="str">
            <v>織　部</v>
          </cell>
          <cell r="J178">
            <v>30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3008</v>
          </cell>
          <cell r="E179" t="str">
            <v>新　田</v>
          </cell>
          <cell r="F179" t="str">
            <v>丸　亀</v>
          </cell>
          <cell r="G179">
            <v>79</v>
          </cell>
          <cell r="H179">
            <v>1701</v>
          </cell>
          <cell r="I179" t="str">
            <v>坂　口</v>
          </cell>
          <cell r="J179">
            <v>17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1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4403</v>
          </cell>
          <cell r="E180" t="str">
            <v>西　澤</v>
          </cell>
          <cell r="F180" t="str">
            <v>観中央</v>
          </cell>
          <cell r="G180">
            <v>78</v>
          </cell>
          <cell r="H180">
            <v>1805</v>
          </cell>
          <cell r="I180" t="str">
            <v>松　本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1407</v>
          </cell>
          <cell r="E181" t="str">
            <v>蓮　井</v>
          </cell>
          <cell r="F181" t="str">
            <v>高　松</v>
          </cell>
          <cell r="G181">
            <v>77</v>
          </cell>
          <cell r="H181">
            <v>3301</v>
          </cell>
          <cell r="I181" t="str">
            <v>太　田</v>
          </cell>
          <cell r="J181">
            <v>33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4506</v>
          </cell>
          <cell r="E182" t="str">
            <v>今　村</v>
          </cell>
          <cell r="F182" t="str">
            <v>三豊工</v>
          </cell>
          <cell r="G182">
            <v>76</v>
          </cell>
          <cell r="H182">
            <v>1602</v>
          </cell>
          <cell r="I182" t="str">
            <v>吉　野</v>
          </cell>
          <cell r="J182">
            <v>16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1901</v>
          </cell>
          <cell r="E183" t="str">
            <v>石　川竜</v>
          </cell>
          <cell r="F183" t="str">
            <v>英　明</v>
          </cell>
          <cell r="G183">
            <v>75</v>
          </cell>
          <cell r="H183">
            <v>1803</v>
          </cell>
          <cell r="I183" t="str">
            <v>鵜　川</v>
          </cell>
          <cell r="J183">
            <v>18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1408</v>
          </cell>
          <cell r="E184" t="str">
            <v>稲　田</v>
          </cell>
          <cell r="F184" t="str">
            <v>高　松</v>
          </cell>
          <cell r="G184">
            <v>74</v>
          </cell>
          <cell r="H184">
            <v>701</v>
          </cell>
          <cell r="I184" t="str">
            <v>尾　﨑</v>
          </cell>
          <cell r="J184">
            <v>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4102</v>
          </cell>
          <cell r="E185" t="str">
            <v>今　井</v>
          </cell>
          <cell r="F185" t="str">
            <v>香川西</v>
          </cell>
          <cell r="G185">
            <v>73</v>
          </cell>
          <cell r="H185">
            <v>903</v>
          </cell>
          <cell r="I185" t="str">
            <v>山　地</v>
          </cell>
          <cell r="J185">
            <v>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3904</v>
          </cell>
          <cell r="E186" t="str">
            <v>大　林</v>
          </cell>
          <cell r="F186" t="str">
            <v>琴　平</v>
          </cell>
          <cell r="G186">
            <v>72</v>
          </cell>
          <cell r="H186">
            <v>3101</v>
          </cell>
          <cell r="I186" t="str">
            <v>服　部</v>
          </cell>
          <cell r="J186">
            <v>31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1506</v>
          </cell>
          <cell r="E187" t="str">
            <v>松　本</v>
          </cell>
          <cell r="F187" t="str">
            <v>高松一</v>
          </cell>
          <cell r="G187">
            <v>71</v>
          </cell>
          <cell r="H187">
            <v>2401</v>
          </cell>
          <cell r="I187" t="str">
            <v>礒　村</v>
          </cell>
          <cell r="J187">
            <v>24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2502</v>
          </cell>
          <cell r="E188" t="str">
            <v>四　角</v>
          </cell>
          <cell r="F188" t="str">
            <v>飯　山</v>
          </cell>
          <cell r="G188">
            <v>70</v>
          </cell>
          <cell r="H188">
            <v>3403</v>
          </cell>
          <cell r="I188" t="str">
            <v>加　藤</v>
          </cell>
          <cell r="J188">
            <v>34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1003</v>
          </cell>
          <cell r="E189" t="str">
            <v>村　川</v>
          </cell>
          <cell r="F189" t="str">
            <v>高松北</v>
          </cell>
          <cell r="G189">
            <v>69</v>
          </cell>
          <cell r="H189">
            <v>1802</v>
          </cell>
          <cell r="I189" t="str">
            <v>杉　本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3407</v>
          </cell>
          <cell r="E190" t="str">
            <v>宮　武</v>
          </cell>
          <cell r="F190" t="str">
            <v>多度津</v>
          </cell>
          <cell r="G190">
            <v>68</v>
          </cell>
          <cell r="H190">
            <v>902</v>
          </cell>
          <cell r="I190" t="str">
            <v>岡　本</v>
          </cell>
          <cell r="J190">
            <v>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2102</v>
          </cell>
          <cell r="E191" t="str">
            <v>永　木</v>
          </cell>
          <cell r="F191" t="str">
            <v>大手高</v>
          </cell>
          <cell r="G191">
            <v>67</v>
          </cell>
          <cell r="H191">
            <v>1605</v>
          </cell>
          <cell r="I191" t="str">
            <v>吉　田</v>
          </cell>
          <cell r="J191">
            <v>16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4706</v>
          </cell>
          <cell r="E192" t="str">
            <v>田　中</v>
          </cell>
          <cell r="F192" t="str">
            <v>高専高</v>
          </cell>
          <cell r="G192">
            <v>66</v>
          </cell>
          <cell r="H192">
            <v>2309</v>
          </cell>
          <cell r="I192" t="str">
            <v>白　石</v>
          </cell>
          <cell r="J192">
            <v>23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3009</v>
          </cell>
          <cell r="E193" t="str">
            <v>藤　本</v>
          </cell>
          <cell r="F193" t="str">
            <v>丸　亀</v>
          </cell>
          <cell r="G193">
            <v>65</v>
          </cell>
          <cell r="H193">
            <v>2308</v>
          </cell>
          <cell r="I193" t="str">
            <v>小　橋</v>
          </cell>
          <cell r="J193">
            <v>23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907</v>
          </cell>
          <cell r="E194" t="str">
            <v>齋　藤</v>
          </cell>
          <cell r="F194" t="str">
            <v>三　木</v>
          </cell>
          <cell r="G194">
            <v>64</v>
          </cell>
          <cell r="H194">
            <v>3601</v>
          </cell>
          <cell r="I194" t="str">
            <v>松　下</v>
          </cell>
          <cell r="J194">
            <v>36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1903</v>
          </cell>
          <cell r="E195" t="str">
            <v>堀　山</v>
          </cell>
          <cell r="F195" t="str">
            <v>英　明</v>
          </cell>
          <cell r="G195">
            <v>63</v>
          </cell>
          <cell r="H195">
            <v>2006</v>
          </cell>
          <cell r="I195" t="str">
            <v>藤　重</v>
          </cell>
          <cell r="J195">
            <v>20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3010</v>
          </cell>
          <cell r="E196" t="str">
            <v>西　谷</v>
          </cell>
          <cell r="F196" t="str">
            <v>丸　亀</v>
          </cell>
          <cell r="G196">
            <v>62</v>
          </cell>
          <cell r="H196">
            <v>401</v>
          </cell>
          <cell r="I196" t="str">
            <v>山　下</v>
          </cell>
          <cell r="J196">
            <v>4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1106</v>
          </cell>
          <cell r="E197" t="str">
            <v>樋　笠</v>
          </cell>
          <cell r="F197" t="str">
            <v>高松東</v>
          </cell>
          <cell r="G197">
            <v>61</v>
          </cell>
          <cell r="H197">
            <v>4501</v>
          </cell>
          <cell r="I197" t="str">
            <v>藤　川</v>
          </cell>
          <cell r="J197">
            <v>45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2802</v>
          </cell>
          <cell r="E198" t="str">
            <v>古　河</v>
          </cell>
          <cell r="F198" t="str">
            <v>坂出一</v>
          </cell>
          <cell r="G198">
            <v>60</v>
          </cell>
          <cell r="H198">
            <v>1502</v>
          </cell>
          <cell r="I198" t="str">
            <v>辰　井</v>
          </cell>
          <cell r="J198">
            <v>15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2403</v>
          </cell>
          <cell r="E199" t="str">
            <v>岩　本</v>
          </cell>
          <cell r="F199" t="str">
            <v>農　経</v>
          </cell>
          <cell r="G199">
            <v>59</v>
          </cell>
          <cell r="H199">
            <v>2307</v>
          </cell>
          <cell r="I199" t="str">
            <v>山　科</v>
          </cell>
          <cell r="J199">
            <v>23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2906</v>
          </cell>
          <cell r="E200" t="str">
            <v>宮　﨑</v>
          </cell>
          <cell r="F200" t="str">
            <v>坂出工</v>
          </cell>
          <cell r="G200">
            <v>58</v>
          </cell>
          <cell r="H200">
            <v>2004</v>
          </cell>
          <cell r="I200" t="str">
            <v>岸　川</v>
          </cell>
          <cell r="J200">
            <v>20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205</v>
          </cell>
          <cell r="E201" t="str">
            <v>　港</v>
          </cell>
          <cell r="F201" t="str">
            <v>土　庄</v>
          </cell>
          <cell r="G201">
            <v>57</v>
          </cell>
          <cell r="H201">
            <v>1002</v>
          </cell>
          <cell r="I201" t="str">
            <v>藤　澤</v>
          </cell>
          <cell r="J201">
            <v>10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2804</v>
          </cell>
          <cell r="E202" t="str">
            <v>平　尾</v>
          </cell>
          <cell r="F202" t="str">
            <v>坂出一</v>
          </cell>
          <cell r="G202">
            <v>312</v>
          </cell>
          <cell r="H202">
            <v>3304</v>
          </cell>
          <cell r="I202" t="str">
            <v>由　佐</v>
          </cell>
          <cell r="J202">
            <v>33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4103</v>
          </cell>
          <cell r="E203" t="str">
            <v>堀　川</v>
          </cell>
          <cell r="F203" t="str">
            <v>香川西</v>
          </cell>
          <cell r="G203">
            <v>311</v>
          </cell>
          <cell r="H203">
            <v>806</v>
          </cell>
          <cell r="I203" t="str">
            <v>髙　嶋</v>
          </cell>
          <cell r="J203">
            <v>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3409</v>
          </cell>
          <cell r="E204" t="str">
            <v>橋　村</v>
          </cell>
          <cell r="F204" t="str">
            <v>多度津</v>
          </cell>
          <cell r="G204">
            <v>310</v>
          </cell>
          <cell r="H204">
            <v>2106</v>
          </cell>
          <cell r="I204" t="str">
            <v>三　好</v>
          </cell>
          <cell r="J204">
            <v>21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2105</v>
          </cell>
          <cell r="E205" t="str">
            <v>福　浦</v>
          </cell>
          <cell r="F205" t="str">
            <v>大手高</v>
          </cell>
          <cell r="G205">
            <v>309</v>
          </cell>
          <cell r="H205">
            <v>2008</v>
          </cell>
          <cell r="I205" t="str">
            <v>溝　淵</v>
          </cell>
          <cell r="J205">
            <v>20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×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1606</v>
          </cell>
          <cell r="E206" t="str">
            <v>井　戸</v>
          </cell>
          <cell r="F206" t="str">
            <v>高桜井</v>
          </cell>
          <cell r="G206">
            <v>308</v>
          </cell>
          <cell r="H206">
            <v>4708</v>
          </cell>
          <cell r="I206" t="str">
            <v>高　尾</v>
          </cell>
          <cell r="J206">
            <v>47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2805</v>
          </cell>
          <cell r="E207" t="str">
            <v>真　鍋</v>
          </cell>
          <cell r="F207" t="str">
            <v>坂出一</v>
          </cell>
          <cell r="G207">
            <v>307</v>
          </cell>
          <cell r="H207">
            <v>4707</v>
          </cell>
          <cell r="I207" t="str">
            <v>清　水</v>
          </cell>
          <cell r="J207">
            <v>47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2604</v>
          </cell>
          <cell r="E208" t="str">
            <v>豊　田</v>
          </cell>
          <cell r="F208" t="str">
            <v>坂　出</v>
          </cell>
          <cell r="G208">
            <v>306</v>
          </cell>
          <cell r="H208">
            <v>4710</v>
          </cell>
          <cell r="I208" t="str">
            <v>川　村</v>
          </cell>
          <cell r="J208">
            <v>47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2404</v>
          </cell>
          <cell r="E209" t="str">
            <v>川　田</v>
          </cell>
          <cell r="F209" t="str">
            <v>農　経</v>
          </cell>
          <cell r="G209">
            <v>305</v>
          </cell>
          <cell r="H209">
            <v>1808</v>
          </cell>
          <cell r="I209" t="str">
            <v>丹　生</v>
          </cell>
          <cell r="J209">
            <v>18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1902</v>
          </cell>
          <cell r="E210" t="str">
            <v>田　中</v>
          </cell>
          <cell r="F210" t="str">
            <v>英　明</v>
          </cell>
          <cell r="G210">
            <v>304</v>
          </cell>
          <cell r="H210">
            <v>2503</v>
          </cell>
          <cell r="I210" t="str">
            <v>小　林</v>
          </cell>
          <cell r="J210">
            <v>25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3106</v>
          </cell>
          <cell r="E211" t="str">
            <v>真　木</v>
          </cell>
          <cell r="F211" t="str">
            <v>丸城西</v>
          </cell>
          <cell r="G211">
            <v>303</v>
          </cell>
          <cell r="H211">
            <v>1107</v>
          </cell>
          <cell r="I211" t="str">
            <v>𠮷武</v>
          </cell>
          <cell r="J211">
            <v>11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1</v>
          </cell>
          <cell r="Z211">
            <v>1</v>
          </cell>
          <cell r="AA211">
            <v>1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3408</v>
          </cell>
          <cell r="E212" t="str">
            <v>市　場</v>
          </cell>
          <cell r="F212" t="str">
            <v>多度津</v>
          </cell>
          <cell r="G212">
            <v>302</v>
          </cell>
          <cell r="H212">
            <v>3606</v>
          </cell>
          <cell r="I212" t="str">
            <v>藤　原</v>
          </cell>
          <cell r="J212">
            <v>36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1904</v>
          </cell>
          <cell r="E213" t="str">
            <v>大　和</v>
          </cell>
          <cell r="F213" t="str">
            <v>英　明</v>
          </cell>
          <cell r="G213">
            <v>301</v>
          </cell>
          <cell r="H213">
            <v>1705</v>
          </cell>
          <cell r="I213" t="str">
            <v>北　畠</v>
          </cell>
          <cell r="J213">
            <v>17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1</v>
          </cell>
          <cell r="Z213">
            <v>1</v>
          </cell>
          <cell r="AA213">
            <v>1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1703</v>
          </cell>
          <cell r="E214" t="str">
            <v>北　西</v>
          </cell>
          <cell r="F214" t="str">
            <v>高松南</v>
          </cell>
          <cell r="G214">
            <v>300</v>
          </cell>
          <cell r="H214">
            <v>807</v>
          </cell>
          <cell r="I214" t="str">
            <v>藤　澤</v>
          </cell>
          <cell r="J214">
            <v>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906</v>
          </cell>
          <cell r="E215" t="str">
            <v>福　田</v>
          </cell>
          <cell r="F215" t="str">
            <v>三　木</v>
          </cell>
          <cell r="G215">
            <v>299</v>
          </cell>
          <cell r="H215">
            <v>606</v>
          </cell>
          <cell r="I215" t="str">
            <v>玉　木</v>
          </cell>
          <cell r="J215">
            <v>6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3604</v>
          </cell>
          <cell r="E216" t="str">
            <v>山　下</v>
          </cell>
          <cell r="F216" t="str">
            <v>善　一</v>
          </cell>
          <cell r="G216">
            <v>298</v>
          </cell>
          <cell r="H216">
            <v>4709</v>
          </cell>
          <cell r="I216" t="str">
            <v>宮　西</v>
          </cell>
          <cell r="J216">
            <v>47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2103</v>
          </cell>
          <cell r="E217" t="str">
            <v>木　村</v>
          </cell>
          <cell r="F217" t="str">
            <v>大手高</v>
          </cell>
          <cell r="G217">
            <v>297</v>
          </cell>
          <cell r="H217">
            <v>1507</v>
          </cell>
          <cell r="I217" t="str">
            <v>久　保</v>
          </cell>
          <cell r="J217">
            <v>15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1607</v>
          </cell>
          <cell r="E218" t="str">
            <v>濱　井</v>
          </cell>
          <cell r="F218" t="str">
            <v>高桜井</v>
          </cell>
          <cell r="G218">
            <v>296</v>
          </cell>
          <cell r="H218">
            <v>2202</v>
          </cell>
          <cell r="I218" t="str">
            <v>久　米</v>
          </cell>
          <cell r="J218">
            <v>22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1</v>
          </cell>
          <cell r="Z218">
            <v>1</v>
          </cell>
          <cell r="AA218">
            <v>1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2104</v>
          </cell>
          <cell r="E219" t="str">
            <v>中　西</v>
          </cell>
          <cell r="F219" t="str">
            <v>大手高</v>
          </cell>
          <cell r="G219">
            <v>295</v>
          </cell>
          <cell r="H219">
            <v>1905</v>
          </cell>
          <cell r="I219" t="str">
            <v>小　倉</v>
          </cell>
          <cell r="J219">
            <v>19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206</v>
          </cell>
          <cell r="E220" t="str">
            <v>東　條</v>
          </cell>
          <cell r="F220" t="str">
            <v>土　庄</v>
          </cell>
          <cell r="G220">
            <v>294</v>
          </cell>
          <cell r="H220">
            <v>2007</v>
          </cell>
          <cell r="I220" t="str">
            <v>前　田</v>
          </cell>
          <cell r="J220">
            <v>20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4002</v>
          </cell>
          <cell r="E221" t="str">
            <v>藤　川</v>
          </cell>
          <cell r="F221" t="str">
            <v>高　瀬</v>
          </cell>
          <cell r="G221">
            <v>293</v>
          </cell>
          <cell r="H221">
            <v>3306</v>
          </cell>
          <cell r="I221" t="str">
            <v>瀧　川</v>
          </cell>
          <cell r="J221">
            <v>33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4404</v>
          </cell>
          <cell r="E222" t="str">
            <v>滝　口</v>
          </cell>
          <cell r="F222" t="str">
            <v>観中央</v>
          </cell>
          <cell r="G222">
            <v>292</v>
          </cell>
          <cell r="H222">
            <v>2907</v>
          </cell>
          <cell r="I222" t="str">
            <v>香　川</v>
          </cell>
          <cell r="J222">
            <v>29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1704</v>
          </cell>
          <cell r="E223" t="str">
            <v>柴　田</v>
          </cell>
          <cell r="F223" t="str">
            <v>高松南</v>
          </cell>
          <cell r="G223">
            <v>291</v>
          </cell>
          <cell r="H223">
            <v>1004</v>
          </cell>
          <cell r="I223" t="str">
            <v>宮　崎</v>
          </cell>
          <cell r="J223">
            <v>10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1</v>
          </cell>
          <cell r="Z223">
            <v>1</v>
          </cell>
          <cell r="AA223">
            <v>0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1409</v>
          </cell>
          <cell r="E224" t="str">
            <v>石　橋</v>
          </cell>
          <cell r="F224" t="str">
            <v>高　松</v>
          </cell>
          <cell r="G224">
            <v>290</v>
          </cell>
          <cell r="H224">
            <v>3011</v>
          </cell>
          <cell r="I224" t="str">
            <v>寒　川</v>
          </cell>
          <cell r="J224">
            <v>30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501</v>
          </cell>
          <cell r="E225" t="str">
            <v>松　本</v>
          </cell>
          <cell r="F225" t="str">
            <v>津　田</v>
          </cell>
          <cell r="G225">
            <v>289</v>
          </cell>
          <cell r="H225">
            <v>3906</v>
          </cell>
          <cell r="I225" t="str">
            <v>宮　本</v>
          </cell>
          <cell r="J225">
            <v>39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3107</v>
          </cell>
          <cell r="E226" t="str">
            <v>巴　山</v>
          </cell>
          <cell r="F226" t="str">
            <v>丸城西</v>
          </cell>
          <cell r="G226">
            <v>288</v>
          </cell>
          <cell r="H226">
            <v>2107</v>
          </cell>
          <cell r="I226" t="str">
            <v>福　山</v>
          </cell>
          <cell r="J226">
            <v>21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1608</v>
          </cell>
          <cell r="E227" t="str">
            <v>上　村</v>
          </cell>
          <cell r="F227" t="str">
            <v>高桜井</v>
          </cell>
          <cell r="G227">
            <v>287</v>
          </cell>
          <cell r="H227">
            <v>705</v>
          </cell>
          <cell r="I227" t="str">
            <v>山　下登</v>
          </cell>
          <cell r="J227">
            <v>7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808</v>
          </cell>
          <cell r="E228" t="str">
            <v>深　澤</v>
          </cell>
          <cell r="F228" t="str">
            <v>志　度</v>
          </cell>
          <cell r="G228">
            <v>286</v>
          </cell>
          <cell r="H228">
            <v>1410</v>
          </cell>
          <cell r="I228" t="str">
            <v>安　田</v>
          </cell>
          <cell r="J228">
            <v>14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1</v>
          </cell>
          <cell r="Z228">
            <v>1</v>
          </cell>
          <cell r="AA228">
            <v>0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3907</v>
          </cell>
          <cell r="E229" t="str">
            <v>宮　崎</v>
          </cell>
          <cell r="F229" t="str">
            <v>琴　平</v>
          </cell>
          <cell r="G229">
            <v>285</v>
          </cell>
          <cell r="H229">
            <v>4711</v>
          </cell>
          <cell r="I229" t="str">
            <v>多　田</v>
          </cell>
          <cell r="J229">
            <v>47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2605</v>
          </cell>
          <cell r="E230" t="str">
            <v>大　沢</v>
          </cell>
          <cell r="F230" t="str">
            <v>坂　出</v>
          </cell>
          <cell r="G230">
            <v>284</v>
          </cell>
          <cell r="H230">
            <v>1906</v>
          </cell>
          <cell r="I230" t="str">
            <v>太　田</v>
          </cell>
          <cell r="J230">
            <v>19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2</v>
          </cell>
          <cell r="X230">
            <v>1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4306</v>
          </cell>
          <cell r="E231" t="str">
            <v>圖　子</v>
          </cell>
          <cell r="F231" t="str">
            <v>観　一</v>
          </cell>
          <cell r="G231">
            <v>283</v>
          </cell>
          <cell r="H231">
            <v>405</v>
          </cell>
          <cell r="I231" t="str">
            <v>荒　川</v>
          </cell>
          <cell r="J231">
            <v>4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2</v>
          </cell>
          <cell r="X231">
            <v>1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3012</v>
          </cell>
          <cell r="E232" t="str">
            <v>野　間</v>
          </cell>
          <cell r="F232" t="str">
            <v>丸　亀</v>
          </cell>
          <cell r="G232">
            <v>282</v>
          </cell>
          <cell r="H232">
            <v>607</v>
          </cell>
          <cell r="I232" t="str">
            <v>川　田</v>
          </cell>
          <cell r="J232">
            <v>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2</v>
          </cell>
          <cell r="X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2012</v>
          </cell>
          <cell r="E233" t="str">
            <v>松　井</v>
          </cell>
          <cell r="F233" t="str">
            <v>高工芸</v>
          </cell>
          <cell r="G233">
            <v>281</v>
          </cell>
          <cell r="H233">
            <v>3013</v>
          </cell>
          <cell r="I233" t="str">
            <v>竹　内</v>
          </cell>
          <cell r="J233">
            <v>30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2</v>
          </cell>
          <cell r="X233">
            <v>1</v>
          </cell>
          <cell r="Y233">
            <v>1</v>
          </cell>
          <cell r="Z233">
            <v>1</v>
          </cell>
          <cell r="AA233">
            <v>1</v>
          </cell>
          <cell r="AB233">
            <v>1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3410</v>
          </cell>
          <cell r="E234" t="str">
            <v>牧　野</v>
          </cell>
          <cell r="F234" t="str">
            <v>多度津</v>
          </cell>
          <cell r="G234">
            <v>280</v>
          </cell>
          <cell r="H234">
            <v>4507</v>
          </cell>
          <cell r="I234" t="str">
            <v>岸　上剛</v>
          </cell>
          <cell r="J234">
            <v>45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2</v>
          </cell>
          <cell r="X234">
            <v>1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×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4405</v>
          </cell>
          <cell r="E235" t="str">
            <v>德　井</v>
          </cell>
          <cell r="F235" t="str">
            <v>観中央</v>
          </cell>
          <cell r="G235">
            <v>279</v>
          </cell>
          <cell r="H235">
            <v>4804</v>
          </cell>
          <cell r="I235" t="str">
            <v>渋　谷</v>
          </cell>
          <cell r="J235">
            <v>48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2</v>
          </cell>
          <cell r="X235">
            <v>1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1706</v>
          </cell>
          <cell r="E236" t="str">
            <v>日　野</v>
          </cell>
          <cell r="F236" t="str">
            <v>高松南</v>
          </cell>
          <cell r="G236">
            <v>278</v>
          </cell>
          <cell r="H236">
            <v>2312</v>
          </cell>
          <cell r="I236" t="str">
            <v>岡　本</v>
          </cell>
          <cell r="J236">
            <v>23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2</v>
          </cell>
          <cell r="X236">
            <v>1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207</v>
          </cell>
          <cell r="E237" t="str">
            <v>岡　田</v>
          </cell>
          <cell r="F237" t="str">
            <v>土　庄</v>
          </cell>
          <cell r="G237">
            <v>277</v>
          </cell>
          <cell r="H237">
            <v>2406</v>
          </cell>
          <cell r="I237" t="str">
            <v>松　浦</v>
          </cell>
          <cell r="J237">
            <v>24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2</v>
          </cell>
          <cell r="X237">
            <v>1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104</v>
          </cell>
          <cell r="E238" t="str">
            <v>田　中</v>
          </cell>
          <cell r="F238" t="str">
            <v>小豆島</v>
          </cell>
          <cell r="G238">
            <v>276</v>
          </cell>
          <cell r="H238">
            <v>2806</v>
          </cell>
          <cell r="I238" t="str">
            <v>徳　永</v>
          </cell>
          <cell r="J238">
            <v>28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>
            <v>1</v>
          </cell>
          <cell r="R238">
            <v>4</v>
          </cell>
          <cell r="S238">
            <v>4</v>
          </cell>
          <cell r="T238">
            <v>13</v>
          </cell>
          <cell r="U238">
            <v>20</v>
          </cell>
          <cell r="V238">
            <v>20</v>
          </cell>
          <cell r="W238">
            <v>2</v>
          </cell>
          <cell r="X238">
            <v>1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×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1508</v>
          </cell>
          <cell r="E239" t="str">
            <v>平　木</v>
          </cell>
          <cell r="F239" t="str">
            <v>高松一</v>
          </cell>
          <cell r="G239">
            <v>275</v>
          </cell>
          <cell r="H239">
            <v>2908</v>
          </cell>
          <cell r="I239" t="str">
            <v>入　谷</v>
          </cell>
          <cell r="J239">
            <v>29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2</v>
          </cell>
          <cell r="X239">
            <v>1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×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1810</v>
          </cell>
          <cell r="E240" t="str">
            <v>杭　田</v>
          </cell>
          <cell r="F240" t="str">
            <v>香中央</v>
          </cell>
          <cell r="G240">
            <v>274</v>
          </cell>
          <cell r="H240">
            <v>908</v>
          </cell>
          <cell r="I240" t="str">
            <v>平　井</v>
          </cell>
          <cell r="J240">
            <v>9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2</v>
          </cell>
          <cell r="X240">
            <v>1</v>
          </cell>
          <cell r="Y240">
            <v>1</v>
          </cell>
          <cell r="Z240">
            <v>1</v>
          </cell>
          <cell r="AA240">
            <v>1</v>
          </cell>
          <cell r="AB240">
            <v>1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1108</v>
          </cell>
          <cell r="E241" t="str">
            <v>山　本</v>
          </cell>
          <cell r="F241" t="str">
            <v>高松東</v>
          </cell>
          <cell r="G241">
            <v>273</v>
          </cell>
          <cell r="H241">
            <v>3307</v>
          </cell>
          <cell r="I241" t="str">
            <v>西　村</v>
          </cell>
          <cell r="J241">
            <v>33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2</v>
          </cell>
          <cell r="X241">
            <v>1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608</v>
          </cell>
          <cell r="E242" t="str">
            <v>井　関</v>
          </cell>
          <cell r="F242" t="str">
            <v>藤井寒</v>
          </cell>
          <cell r="G242">
            <v>272</v>
          </cell>
          <cell r="H242">
            <v>1707</v>
          </cell>
          <cell r="I242" t="str">
            <v>香　西</v>
          </cell>
          <cell r="J242">
            <v>17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2</v>
          </cell>
          <cell r="X242">
            <v>1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2014</v>
          </cell>
          <cell r="E243" t="str">
            <v>真　鍋</v>
          </cell>
          <cell r="F243" t="str">
            <v>高工芸</v>
          </cell>
          <cell r="G243">
            <v>271</v>
          </cell>
          <cell r="H243">
            <v>3607</v>
          </cell>
          <cell r="I243" t="str">
            <v>大　西</v>
          </cell>
          <cell r="J243">
            <v>36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2</v>
          </cell>
          <cell r="X243">
            <v>1</v>
          </cell>
          <cell r="Y243">
            <v>1</v>
          </cell>
          <cell r="Z243">
            <v>1</v>
          </cell>
          <cell r="AA243">
            <v>0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1907</v>
          </cell>
          <cell r="E244" t="str">
            <v>石　川侑</v>
          </cell>
          <cell r="F244" t="str">
            <v>英　明</v>
          </cell>
          <cell r="G244">
            <v>270</v>
          </cell>
          <cell r="H244">
            <v>3308</v>
          </cell>
          <cell r="I244" t="str">
            <v>山　口</v>
          </cell>
          <cell r="J244">
            <v>33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2</v>
          </cell>
          <cell r="X244">
            <v>1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3411</v>
          </cell>
          <cell r="E245" t="str">
            <v>町　戸</v>
          </cell>
          <cell r="F245" t="str">
            <v>多度津</v>
          </cell>
          <cell r="G245">
            <v>269</v>
          </cell>
          <cell r="H245">
            <v>3016</v>
          </cell>
          <cell r="I245" t="str">
            <v>三　木</v>
          </cell>
          <cell r="J245">
            <v>30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2</v>
          </cell>
          <cell r="X245">
            <v>1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1109</v>
          </cell>
          <cell r="E246" t="str">
            <v>北　田</v>
          </cell>
          <cell r="F246" t="str">
            <v>高松東</v>
          </cell>
          <cell r="G246">
            <v>268</v>
          </cell>
          <cell r="H246">
            <v>909</v>
          </cell>
          <cell r="I246" t="str">
            <v>國　方</v>
          </cell>
          <cell r="J246">
            <v>9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2</v>
          </cell>
          <cell r="X246">
            <v>1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3108</v>
          </cell>
          <cell r="E247" t="str">
            <v>北　添</v>
          </cell>
          <cell r="F247" t="str">
            <v>丸城西</v>
          </cell>
          <cell r="G247">
            <v>267</v>
          </cell>
          <cell r="H247">
            <v>809</v>
          </cell>
          <cell r="I247" t="str">
            <v>川　田</v>
          </cell>
          <cell r="J247">
            <v>8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2</v>
          </cell>
          <cell r="X247">
            <v>1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4508</v>
          </cell>
          <cell r="E248" t="str">
            <v>近　藤</v>
          </cell>
          <cell r="F248" t="str">
            <v>三豊工</v>
          </cell>
          <cell r="G248">
            <v>266</v>
          </cell>
          <cell r="H248">
            <v>3908</v>
          </cell>
          <cell r="I248" t="str">
            <v>谷　口</v>
          </cell>
          <cell r="J248">
            <v>39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2</v>
          </cell>
          <cell r="X248">
            <v>1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1609</v>
          </cell>
          <cell r="E249" t="str">
            <v>山　川</v>
          </cell>
          <cell r="F249" t="str">
            <v>高桜井</v>
          </cell>
          <cell r="G249">
            <v>265</v>
          </cell>
          <cell r="H249">
            <v>2909</v>
          </cell>
          <cell r="I249" t="str">
            <v>尾　路</v>
          </cell>
          <cell r="J249">
            <v>29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2</v>
          </cell>
          <cell r="X249">
            <v>1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×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4712</v>
          </cell>
          <cell r="E250" t="str">
            <v>濱　口</v>
          </cell>
          <cell r="F250" t="str">
            <v>高専高</v>
          </cell>
          <cell r="G250">
            <v>264</v>
          </cell>
          <cell r="H250">
            <v>2314</v>
          </cell>
          <cell r="I250" t="str">
            <v>山　下</v>
          </cell>
          <cell r="J250">
            <v>23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2</v>
          </cell>
          <cell r="X250">
            <v>1</v>
          </cell>
          <cell r="Y250">
            <v>1</v>
          </cell>
          <cell r="Z250">
            <v>1</v>
          </cell>
          <cell r="AA250">
            <v>0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3412</v>
          </cell>
          <cell r="E251" t="str">
            <v>沖　野</v>
          </cell>
          <cell r="F251" t="str">
            <v>多度津</v>
          </cell>
          <cell r="G251">
            <v>263</v>
          </cell>
          <cell r="H251">
            <v>2313</v>
          </cell>
          <cell r="I251" t="str">
            <v>髙　畑</v>
          </cell>
          <cell r="J251">
            <v>23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2</v>
          </cell>
          <cell r="X251">
            <v>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3015</v>
          </cell>
          <cell r="E252" t="str">
            <v>須　藤</v>
          </cell>
          <cell r="F252" t="str">
            <v>丸　亀</v>
          </cell>
          <cell r="G252">
            <v>262</v>
          </cell>
          <cell r="H252">
            <v>1110</v>
          </cell>
          <cell r="I252" t="str">
            <v>筒　井</v>
          </cell>
          <cell r="J252">
            <v>11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2</v>
          </cell>
          <cell r="X252">
            <v>1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3014</v>
          </cell>
          <cell r="E253" t="str">
            <v>細　川</v>
          </cell>
          <cell r="F253" t="str">
            <v>丸　亀</v>
          </cell>
          <cell r="G253">
            <v>261</v>
          </cell>
          <cell r="H253">
            <v>2013</v>
          </cell>
          <cell r="I253" t="str">
            <v>伊　賀</v>
          </cell>
          <cell r="J253">
            <v>20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2</v>
          </cell>
          <cell r="X253">
            <v>1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×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1509</v>
          </cell>
          <cell r="E254" t="str">
            <v>渡　邉</v>
          </cell>
          <cell r="F254" t="str">
            <v>高松一</v>
          </cell>
          <cell r="G254">
            <v>260</v>
          </cell>
          <cell r="H254">
            <v>1411</v>
          </cell>
          <cell r="I254" t="str">
            <v>佐　藤</v>
          </cell>
          <cell r="J254">
            <v>14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2</v>
          </cell>
          <cell r="X254">
            <v>1</v>
          </cell>
          <cell r="Y254">
            <v>1</v>
          </cell>
          <cell r="Z254">
            <v>0</v>
          </cell>
          <cell r="AA254">
            <v>0</v>
          </cell>
          <cell r="AB254">
            <v>0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4713</v>
          </cell>
          <cell r="E255" t="str">
            <v>小　川</v>
          </cell>
          <cell r="F255" t="str">
            <v>高専高</v>
          </cell>
          <cell r="G255">
            <v>259</v>
          </cell>
          <cell r="H255">
            <v>1812</v>
          </cell>
          <cell r="I255" t="str">
            <v>藤　井</v>
          </cell>
          <cell r="J255">
            <v>18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2</v>
          </cell>
          <cell r="X255">
            <v>1</v>
          </cell>
          <cell r="Y255">
            <v>1</v>
          </cell>
          <cell r="Z255">
            <v>1</v>
          </cell>
          <cell r="AA255">
            <v>1</v>
          </cell>
          <cell r="AB255">
            <v>1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2108</v>
          </cell>
          <cell r="E256" t="str">
            <v>梅　村</v>
          </cell>
          <cell r="F256" t="str">
            <v>大手高</v>
          </cell>
          <cell r="G256">
            <v>258</v>
          </cell>
          <cell r="H256">
            <v>208</v>
          </cell>
          <cell r="I256" t="str">
            <v>大　谷</v>
          </cell>
          <cell r="J256">
            <v>2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2</v>
          </cell>
          <cell r="X256">
            <v>1</v>
          </cell>
          <cell r="Y256">
            <v>1</v>
          </cell>
          <cell r="Z256">
            <v>0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1811</v>
          </cell>
          <cell r="E257" t="str">
            <v>大　西</v>
          </cell>
          <cell r="F257" t="str">
            <v>香中央</v>
          </cell>
          <cell r="G257">
            <v>257</v>
          </cell>
          <cell r="H257">
            <v>609</v>
          </cell>
          <cell r="I257" t="str">
            <v>宝　蔵</v>
          </cell>
          <cell r="J257">
            <v>6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2</v>
          </cell>
          <cell r="X257">
            <v>1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609</v>
          </cell>
          <cell r="E258" t="str">
            <v>宝　蔵</v>
          </cell>
          <cell r="F258" t="str">
            <v>藤井寒</v>
          </cell>
          <cell r="G258">
            <v>256</v>
          </cell>
          <cell r="H258">
            <v>1811</v>
          </cell>
          <cell r="I258" t="str">
            <v>大　西</v>
          </cell>
          <cell r="J258">
            <v>18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2</v>
          </cell>
          <cell r="X258">
            <v>1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208</v>
          </cell>
          <cell r="E259" t="str">
            <v>大　谷</v>
          </cell>
          <cell r="F259" t="str">
            <v>土　庄</v>
          </cell>
          <cell r="G259">
            <v>255</v>
          </cell>
          <cell r="H259">
            <v>2108</v>
          </cell>
          <cell r="I259" t="str">
            <v>梅　村</v>
          </cell>
          <cell r="J259">
            <v>21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2</v>
          </cell>
          <cell r="X259">
            <v>1</v>
          </cell>
          <cell r="Y259">
            <v>1</v>
          </cell>
          <cell r="Z259">
            <v>0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1812</v>
          </cell>
          <cell r="E260" t="str">
            <v>藤　井</v>
          </cell>
          <cell r="F260" t="str">
            <v>香中央</v>
          </cell>
          <cell r="G260">
            <v>254</v>
          </cell>
          <cell r="H260">
            <v>4713</v>
          </cell>
          <cell r="I260" t="str">
            <v>小　川</v>
          </cell>
          <cell r="J260">
            <v>47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2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B260">
            <v>1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1411</v>
          </cell>
          <cell r="E261" t="str">
            <v>佐　藤</v>
          </cell>
          <cell r="F261" t="str">
            <v>高　松</v>
          </cell>
          <cell r="G261">
            <v>253</v>
          </cell>
          <cell r="H261">
            <v>1509</v>
          </cell>
          <cell r="I261" t="str">
            <v>渡　邉</v>
          </cell>
          <cell r="J261">
            <v>15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2</v>
          </cell>
          <cell r="X261">
            <v>1</v>
          </cell>
          <cell r="Y261">
            <v>1</v>
          </cell>
          <cell r="Z261">
            <v>0</v>
          </cell>
          <cell r="AA261">
            <v>0</v>
          </cell>
          <cell r="AB261">
            <v>0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2013</v>
          </cell>
          <cell r="E262" t="str">
            <v>伊　賀</v>
          </cell>
          <cell r="F262" t="str">
            <v>高工芸</v>
          </cell>
          <cell r="G262">
            <v>252</v>
          </cell>
          <cell r="H262">
            <v>3014</v>
          </cell>
          <cell r="I262" t="str">
            <v>細　川</v>
          </cell>
          <cell r="J262">
            <v>30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2</v>
          </cell>
          <cell r="X262">
            <v>1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1110</v>
          </cell>
          <cell r="E263" t="str">
            <v>筒　井</v>
          </cell>
          <cell r="F263" t="str">
            <v>高松東</v>
          </cell>
          <cell r="G263">
            <v>251</v>
          </cell>
          <cell r="H263">
            <v>3015</v>
          </cell>
          <cell r="I263" t="str">
            <v>須　藤</v>
          </cell>
          <cell r="J263">
            <v>30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2</v>
          </cell>
          <cell r="X263">
            <v>1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2313</v>
          </cell>
          <cell r="E264" t="str">
            <v>髙　畑</v>
          </cell>
          <cell r="F264" t="str">
            <v>高松西</v>
          </cell>
          <cell r="G264">
            <v>250</v>
          </cell>
          <cell r="H264">
            <v>3412</v>
          </cell>
          <cell r="I264" t="str">
            <v>沖　野</v>
          </cell>
          <cell r="J264">
            <v>34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2</v>
          </cell>
          <cell r="X264">
            <v>1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2314</v>
          </cell>
          <cell r="E265" t="str">
            <v>山　下</v>
          </cell>
          <cell r="F265" t="str">
            <v>高松西</v>
          </cell>
          <cell r="G265">
            <v>249</v>
          </cell>
          <cell r="H265">
            <v>4712</v>
          </cell>
          <cell r="I265" t="str">
            <v>濱　口</v>
          </cell>
          <cell r="J265">
            <v>47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2</v>
          </cell>
          <cell r="X265">
            <v>1</v>
          </cell>
          <cell r="Y265">
            <v>1</v>
          </cell>
          <cell r="Z265">
            <v>1</v>
          </cell>
          <cell r="AA265">
            <v>0</v>
          </cell>
          <cell r="AB265">
            <v>0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2909</v>
          </cell>
          <cell r="E266" t="str">
            <v>尾　路</v>
          </cell>
          <cell r="F266" t="str">
            <v>坂出工</v>
          </cell>
          <cell r="G266">
            <v>248</v>
          </cell>
          <cell r="H266">
            <v>1609</v>
          </cell>
          <cell r="I266" t="str">
            <v>山　川</v>
          </cell>
          <cell r="J266">
            <v>16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2</v>
          </cell>
          <cell r="X266">
            <v>1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3908</v>
          </cell>
          <cell r="E267" t="str">
            <v>谷　口</v>
          </cell>
          <cell r="F267" t="str">
            <v>琴　平</v>
          </cell>
          <cell r="G267">
            <v>247</v>
          </cell>
          <cell r="H267">
            <v>4508</v>
          </cell>
          <cell r="I267" t="str">
            <v>近　藤</v>
          </cell>
          <cell r="J267">
            <v>45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2</v>
          </cell>
          <cell r="X267">
            <v>1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809</v>
          </cell>
          <cell r="E268" t="str">
            <v>川　田</v>
          </cell>
          <cell r="F268" t="str">
            <v>志　度</v>
          </cell>
          <cell r="G268">
            <v>246</v>
          </cell>
          <cell r="H268">
            <v>3108</v>
          </cell>
          <cell r="I268" t="str">
            <v>北　添</v>
          </cell>
          <cell r="J268">
            <v>31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2</v>
          </cell>
          <cell r="X268">
            <v>1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909</v>
          </cell>
          <cell r="E269" t="str">
            <v>國　方</v>
          </cell>
          <cell r="F269" t="str">
            <v>三　木</v>
          </cell>
          <cell r="G269">
            <v>245</v>
          </cell>
          <cell r="H269">
            <v>1109</v>
          </cell>
          <cell r="I269" t="str">
            <v>北　田</v>
          </cell>
          <cell r="J269">
            <v>11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2</v>
          </cell>
          <cell r="X269">
            <v>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3016</v>
          </cell>
          <cell r="E270" t="str">
            <v>三　木</v>
          </cell>
          <cell r="F270" t="str">
            <v>丸　亀</v>
          </cell>
          <cell r="G270">
            <v>244</v>
          </cell>
          <cell r="H270">
            <v>3411</v>
          </cell>
          <cell r="I270" t="str">
            <v>町　戸</v>
          </cell>
          <cell r="J270">
            <v>34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2</v>
          </cell>
          <cell r="X270">
            <v>1</v>
          </cell>
          <cell r="Y270">
            <v>1</v>
          </cell>
          <cell r="Z270">
            <v>1</v>
          </cell>
          <cell r="AA270">
            <v>0</v>
          </cell>
          <cell r="AB270">
            <v>0</v>
          </cell>
          <cell r="AC270" t="str">
            <v>×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3308</v>
          </cell>
          <cell r="E271" t="str">
            <v>山　口</v>
          </cell>
          <cell r="F271" t="str">
            <v>藤　井</v>
          </cell>
          <cell r="G271">
            <v>243</v>
          </cell>
          <cell r="H271">
            <v>1907</v>
          </cell>
          <cell r="I271" t="str">
            <v>石　川侑</v>
          </cell>
          <cell r="J271">
            <v>19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2</v>
          </cell>
          <cell r="X271">
            <v>1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×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3607</v>
          </cell>
          <cell r="E272" t="str">
            <v>大　西</v>
          </cell>
          <cell r="F272" t="str">
            <v>善　一</v>
          </cell>
          <cell r="G272">
            <v>242</v>
          </cell>
          <cell r="H272">
            <v>2014</v>
          </cell>
          <cell r="I272" t="str">
            <v>真　鍋</v>
          </cell>
          <cell r="J272">
            <v>20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2</v>
          </cell>
          <cell r="X272">
            <v>1</v>
          </cell>
          <cell r="Y272">
            <v>1</v>
          </cell>
          <cell r="Z272">
            <v>1</v>
          </cell>
          <cell r="AA272">
            <v>0</v>
          </cell>
          <cell r="AB272">
            <v>0</v>
          </cell>
          <cell r="AC272" t="str">
            <v>×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1707</v>
          </cell>
          <cell r="E273" t="str">
            <v>香　西</v>
          </cell>
          <cell r="F273" t="str">
            <v>高松南</v>
          </cell>
          <cell r="G273">
            <v>241</v>
          </cell>
          <cell r="H273">
            <v>608</v>
          </cell>
          <cell r="I273" t="str">
            <v>井　関</v>
          </cell>
          <cell r="J273">
            <v>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2</v>
          </cell>
          <cell r="X273">
            <v>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3307</v>
          </cell>
          <cell r="E274" t="str">
            <v>西　村</v>
          </cell>
          <cell r="F274" t="str">
            <v>藤　井</v>
          </cell>
          <cell r="G274">
            <v>240</v>
          </cell>
          <cell r="H274">
            <v>1108</v>
          </cell>
          <cell r="I274" t="str">
            <v>山　本</v>
          </cell>
          <cell r="J274">
            <v>11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2</v>
          </cell>
          <cell r="X274">
            <v>1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908</v>
          </cell>
          <cell r="E275" t="str">
            <v>平　井</v>
          </cell>
          <cell r="F275" t="str">
            <v>三　木</v>
          </cell>
          <cell r="G275">
            <v>239</v>
          </cell>
          <cell r="H275">
            <v>1810</v>
          </cell>
          <cell r="I275" t="str">
            <v>杭　田</v>
          </cell>
          <cell r="J275">
            <v>18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2</v>
          </cell>
          <cell r="X275">
            <v>1</v>
          </cell>
          <cell r="Y275">
            <v>1</v>
          </cell>
          <cell r="Z275">
            <v>1</v>
          </cell>
          <cell r="AA275">
            <v>1</v>
          </cell>
          <cell r="AB275">
            <v>1</v>
          </cell>
          <cell r="AC275" t="str">
            <v>×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2908</v>
          </cell>
          <cell r="E276" t="str">
            <v>入　谷</v>
          </cell>
          <cell r="F276" t="str">
            <v>坂出工</v>
          </cell>
          <cell r="G276">
            <v>238</v>
          </cell>
          <cell r="H276">
            <v>1508</v>
          </cell>
          <cell r="I276" t="str">
            <v>平　木</v>
          </cell>
          <cell r="J276">
            <v>15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2</v>
          </cell>
          <cell r="X276">
            <v>1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2806</v>
          </cell>
          <cell r="E277" t="str">
            <v>徳　永</v>
          </cell>
          <cell r="F277" t="str">
            <v>坂出一</v>
          </cell>
          <cell r="G277">
            <v>237</v>
          </cell>
          <cell r="H277">
            <v>104</v>
          </cell>
          <cell r="I277" t="str">
            <v>田　中</v>
          </cell>
          <cell r="J277">
            <v>1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2</v>
          </cell>
          <cell r="X277">
            <v>1</v>
          </cell>
          <cell r="Y277">
            <v>1</v>
          </cell>
          <cell r="Z277">
            <v>1</v>
          </cell>
          <cell r="AA277">
            <v>1</v>
          </cell>
          <cell r="AB277">
            <v>1</v>
          </cell>
          <cell r="AC277" t="str">
            <v>×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2406</v>
          </cell>
          <cell r="E278" t="str">
            <v>松　浦</v>
          </cell>
          <cell r="F278" t="str">
            <v>農　経</v>
          </cell>
          <cell r="G278">
            <v>236</v>
          </cell>
          <cell r="H278">
            <v>207</v>
          </cell>
          <cell r="I278" t="str">
            <v>岡　田</v>
          </cell>
          <cell r="J278">
            <v>2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2</v>
          </cell>
          <cell r="X278">
            <v>1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2312</v>
          </cell>
          <cell r="E279" t="str">
            <v>岡　本</v>
          </cell>
          <cell r="F279" t="str">
            <v>高松西</v>
          </cell>
          <cell r="G279">
            <v>235</v>
          </cell>
          <cell r="H279">
            <v>1706</v>
          </cell>
          <cell r="I279" t="str">
            <v>日　野</v>
          </cell>
          <cell r="J279">
            <v>17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2</v>
          </cell>
          <cell r="X279">
            <v>1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4804</v>
          </cell>
          <cell r="E280" t="str">
            <v>渋　谷</v>
          </cell>
          <cell r="F280" t="str">
            <v>高専詫</v>
          </cell>
          <cell r="G280">
            <v>234</v>
          </cell>
          <cell r="H280">
            <v>4405</v>
          </cell>
          <cell r="I280" t="str">
            <v>德　井</v>
          </cell>
          <cell r="J280">
            <v>44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2</v>
          </cell>
          <cell r="X280">
            <v>1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4507</v>
          </cell>
          <cell r="E281" t="str">
            <v>岸　上剛</v>
          </cell>
          <cell r="F281" t="str">
            <v>三豊工</v>
          </cell>
          <cell r="G281">
            <v>233</v>
          </cell>
          <cell r="H281">
            <v>3410</v>
          </cell>
          <cell r="I281" t="str">
            <v>牧　野</v>
          </cell>
          <cell r="J281">
            <v>34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2</v>
          </cell>
          <cell r="X281">
            <v>1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3013</v>
          </cell>
          <cell r="E282" t="str">
            <v>竹　内</v>
          </cell>
          <cell r="F282" t="str">
            <v>丸　亀</v>
          </cell>
          <cell r="G282">
            <v>232</v>
          </cell>
          <cell r="H282">
            <v>2012</v>
          </cell>
          <cell r="I282" t="str">
            <v>松　井</v>
          </cell>
          <cell r="J282">
            <v>20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2</v>
          </cell>
          <cell r="X282">
            <v>1</v>
          </cell>
          <cell r="Y282">
            <v>1</v>
          </cell>
          <cell r="Z282">
            <v>1</v>
          </cell>
          <cell r="AA282">
            <v>1</v>
          </cell>
          <cell r="AB282">
            <v>1</v>
          </cell>
          <cell r="AC282" t="str">
            <v>×</v>
          </cell>
          <cell r="AD282" t="str">
            <v>×</v>
          </cell>
          <cell r="AE282" t="e">
            <v>#N/A</v>
          </cell>
          <cell r="AF282" t="str">
            <v>×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607</v>
          </cell>
          <cell r="E283" t="str">
            <v>川　田</v>
          </cell>
          <cell r="F283" t="str">
            <v>藤井寒</v>
          </cell>
          <cell r="G283">
            <v>231</v>
          </cell>
          <cell r="H283">
            <v>3012</v>
          </cell>
          <cell r="I283" t="str">
            <v>野　間</v>
          </cell>
          <cell r="J283">
            <v>30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2</v>
          </cell>
          <cell r="X283">
            <v>1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405</v>
          </cell>
          <cell r="E284" t="str">
            <v>荒　川</v>
          </cell>
          <cell r="F284" t="str">
            <v>三本松</v>
          </cell>
          <cell r="G284">
            <v>230</v>
          </cell>
          <cell r="H284">
            <v>4306</v>
          </cell>
          <cell r="I284" t="str">
            <v>圖　子</v>
          </cell>
          <cell r="J284">
            <v>43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2</v>
          </cell>
          <cell r="X284">
            <v>1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1906</v>
          </cell>
          <cell r="E285" t="str">
            <v>太　田</v>
          </cell>
          <cell r="F285" t="str">
            <v>英　明</v>
          </cell>
          <cell r="G285">
            <v>229</v>
          </cell>
          <cell r="H285">
            <v>2605</v>
          </cell>
          <cell r="I285" t="str">
            <v>大　沢</v>
          </cell>
          <cell r="J285">
            <v>26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2</v>
          </cell>
          <cell r="X285">
            <v>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4711</v>
          </cell>
          <cell r="E286" t="str">
            <v>多　田</v>
          </cell>
          <cell r="F286" t="str">
            <v>高専高</v>
          </cell>
          <cell r="G286">
            <v>228</v>
          </cell>
          <cell r="H286">
            <v>3907</v>
          </cell>
          <cell r="I286" t="str">
            <v>宮　崎</v>
          </cell>
          <cell r="J286">
            <v>39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2</v>
          </cell>
          <cell r="X286">
            <v>1</v>
          </cell>
          <cell r="Y286">
            <v>1</v>
          </cell>
          <cell r="Z286">
            <v>0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1410</v>
          </cell>
          <cell r="E287" t="str">
            <v>安　田</v>
          </cell>
          <cell r="F287" t="str">
            <v>高　松</v>
          </cell>
          <cell r="G287">
            <v>227</v>
          </cell>
          <cell r="H287">
            <v>808</v>
          </cell>
          <cell r="I287" t="str">
            <v>深　澤</v>
          </cell>
          <cell r="J287">
            <v>8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2</v>
          </cell>
          <cell r="X287">
            <v>1</v>
          </cell>
          <cell r="Y287">
            <v>1</v>
          </cell>
          <cell r="Z287">
            <v>1</v>
          </cell>
          <cell r="AA287">
            <v>0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705</v>
          </cell>
          <cell r="E288" t="str">
            <v>山　下登</v>
          </cell>
          <cell r="F288" t="str">
            <v>石　田</v>
          </cell>
          <cell r="G288">
            <v>226</v>
          </cell>
          <cell r="H288">
            <v>1608</v>
          </cell>
          <cell r="I288" t="str">
            <v>上　村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2</v>
          </cell>
          <cell r="X288">
            <v>1</v>
          </cell>
          <cell r="Y288">
            <v>1</v>
          </cell>
          <cell r="Z288">
            <v>0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2107</v>
          </cell>
          <cell r="E289" t="str">
            <v>福　山</v>
          </cell>
          <cell r="F289" t="str">
            <v>大手高</v>
          </cell>
          <cell r="G289">
            <v>225</v>
          </cell>
          <cell r="H289">
            <v>3107</v>
          </cell>
          <cell r="I289" t="str">
            <v>巴　山</v>
          </cell>
          <cell r="J289">
            <v>31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2</v>
          </cell>
          <cell r="X289">
            <v>1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3906</v>
          </cell>
          <cell r="E290" t="str">
            <v>宮　本</v>
          </cell>
          <cell r="F290" t="str">
            <v>琴　平</v>
          </cell>
          <cell r="G290">
            <v>224</v>
          </cell>
          <cell r="H290">
            <v>501</v>
          </cell>
          <cell r="I290" t="str">
            <v>松　本</v>
          </cell>
          <cell r="J290">
            <v>5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2</v>
          </cell>
          <cell r="X290">
            <v>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3011</v>
          </cell>
          <cell r="E291" t="str">
            <v>寒　川</v>
          </cell>
          <cell r="F291" t="str">
            <v>丸　亀</v>
          </cell>
          <cell r="G291">
            <v>223</v>
          </cell>
          <cell r="H291">
            <v>1409</v>
          </cell>
          <cell r="I291" t="str">
            <v>石　橋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2</v>
          </cell>
          <cell r="X291">
            <v>1</v>
          </cell>
          <cell r="Y291">
            <v>1</v>
          </cell>
          <cell r="Z291">
            <v>0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1004</v>
          </cell>
          <cell r="E292" t="str">
            <v>宮　崎</v>
          </cell>
          <cell r="F292" t="str">
            <v>高松北</v>
          </cell>
          <cell r="G292">
            <v>222</v>
          </cell>
          <cell r="H292">
            <v>1704</v>
          </cell>
          <cell r="I292" t="str">
            <v>柴　田</v>
          </cell>
          <cell r="J292">
            <v>17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2</v>
          </cell>
          <cell r="X292">
            <v>1</v>
          </cell>
          <cell r="Y292">
            <v>1</v>
          </cell>
          <cell r="Z292">
            <v>1</v>
          </cell>
          <cell r="AA292">
            <v>0</v>
          </cell>
          <cell r="AB292">
            <v>0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2907</v>
          </cell>
          <cell r="E293" t="str">
            <v>香　川</v>
          </cell>
          <cell r="F293" t="str">
            <v>坂出工</v>
          </cell>
          <cell r="G293">
            <v>221</v>
          </cell>
          <cell r="H293">
            <v>4404</v>
          </cell>
          <cell r="I293" t="str">
            <v>滝　口</v>
          </cell>
          <cell r="J293">
            <v>44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2</v>
          </cell>
          <cell r="X293">
            <v>1</v>
          </cell>
          <cell r="Y293">
            <v>1</v>
          </cell>
          <cell r="Z293">
            <v>0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3306</v>
          </cell>
          <cell r="E294" t="str">
            <v>瀧　川</v>
          </cell>
          <cell r="F294" t="str">
            <v>藤　井</v>
          </cell>
          <cell r="G294">
            <v>220</v>
          </cell>
          <cell r="H294">
            <v>4002</v>
          </cell>
          <cell r="I294" t="str">
            <v>藤　川</v>
          </cell>
          <cell r="J294">
            <v>40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2</v>
          </cell>
          <cell r="X294">
            <v>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2007</v>
          </cell>
          <cell r="E295" t="str">
            <v>前　田</v>
          </cell>
          <cell r="F295" t="str">
            <v>高工芸</v>
          </cell>
          <cell r="G295">
            <v>219</v>
          </cell>
          <cell r="H295">
            <v>206</v>
          </cell>
          <cell r="I295" t="str">
            <v>東　條</v>
          </cell>
          <cell r="J295">
            <v>2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2</v>
          </cell>
          <cell r="X295">
            <v>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1905</v>
          </cell>
          <cell r="E296" t="str">
            <v>小　倉</v>
          </cell>
          <cell r="F296" t="str">
            <v>英　明</v>
          </cell>
          <cell r="G296">
            <v>218</v>
          </cell>
          <cell r="H296">
            <v>2104</v>
          </cell>
          <cell r="I296" t="str">
            <v>中　西</v>
          </cell>
          <cell r="J296">
            <v>21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2</v>
          </cell>
          <cell r="X296">
            <v>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D297">
            <v>2202</v>
          </cell>
          <cell r="E297" t="str">
            <v>久　米</v>
          </cell>
          <cell r="F297" t="str">
            <v>香誠陵</v>
          </cell>
          <cell r="G297">
            <v>217</v>
          </cell>
          <cell r="H297">
            <v>1607</v>
          </cell>
          <cell r="I297" t="str">
            <v>濱　井</v>
          </cell>
          <cell r="J297">
            <v>16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2</v>
          </cell>
          <cell r="X297">
            <v>1</v>
          </cell>
          <cell r="Y297">
            <v>1</v>
          </cell>
          <cell r="Z297">
            <v>1</v>
          </cell>
          <cell r="AA297">
            <v>1</v>
          </cell>
          <cell r="AB297">
            <v>0</v>
          </cell>
          <cell r="AC297" t="str">
            <v>×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1507</v>
          </cell>
          <cell r="E298" t="str">
            <v>久　保</v>
          </cell>
          <cell r="F298" t="str">
            <v>高松一</v>
          </cell>
          <cell r="G298">
            <v>216</v>
          </cell>
          <cell r="H298">
            <v>2103</v>
          </cell>
          <cell r="I298" t="str">
            <v>木　村</v>
          </cell>
          <cell r="J298">
            <v>21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2</v>
          </cell>
          <cell r="X298">
            <v>1</v>
          </cell>
          <cell r="Y298">
            <v>1</v>
          </cell>
          <cell r="Z298">
            <v>0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4709</v>
          </cell>
          <cell r="E299" t="str">
            <v>宮　西</v>
          </cell>
          <cell r="F299" t="str">
            <v>高専高</v>
          </cell>
          <cell r="G299">
            <v>215</v>
          </cell>
          <cell r="H299">
            <v>3604</v>
          </cell>
          <cell r="I299" t="str">
            <v>山　下</v>
          </cell>
          <cell r="J299">
            <v>36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2</v>
          </cell>
          <cell r="X299">
            <v>1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606</v>
          </cell>
          <cell r="E300" t="str">
            <v>玉　木</v>
          </cell>
          <cell r="F300" t="str">
            <v>藤井寒</v>
          </cell>
          <cell r="G300">
            <v>214</v>
          </cell>
          <cell r="H300">
            <v>906</v>
          </cell>
          <cell r="I300" t="str">
            <v>福　田</v>
          </cell>
          <cell r="J300">
            <v>9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2</v>
          </cell>
          <cell r="X300">
            <v>1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807</v>
          </cell>
          <cell r="E301" t="str">
            <v>藤　澤</v>
          </cell>
          <cell r="F301" t="str">
            <v>志　度</v>
          </cell>
          <cell r="G301">
            <v>213</v>
          </cell>
          <cell r="H301">
            <v>1703</v>
          </cell>
          <cell r="I301" t="str">
            <v>北　西</v>
          </cell>
          <cell r="J301">
            <v>17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2</v>
          </cell>
          <cell r="X301">
            <v>1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D302">
            <v>1705</v>
          </cell>
          <cell r="E302" t="str">
            <v>北　畠</v>
          </cell>
          <cell r="F302" t="str">
            <v>高松南</v>
          </cell>
          <cell r="G302">
            <v>212</v>
          </cell>
          <cell r="H302">
            <v>1904</v>
          </cell>
          <cell r="I302" t="str">
            <v>大　和</v>
          </cell>
          <cell r="J302">
            <v>19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2</v>
          </cell>
          <cell r="X302">
            <v>1</v>
          </cell>
          <cell r="Y302">
            <v>1</v>
          </cell>
          <cell r="Z302">
            <v>1</v>
          </cell>
          <cell r="AA302">
            <v>1</v>
          </cell>
          <cell r="AB302">
            <v>0</v>
          </cell>
          <cell r="AC302" t="str">
            <v>×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3606</v>
          </cell>
          <cell r="E303" t="str">
            <v>藤　原</v>
          </cell>
          <cell r="F303" t="str">
            <v>善　一</v>
          </cell>
          <cell r="G303">
            <v>211</v>
          </cell>
          <cell r="H303">
            <v>3408</v>
          </cell>
          <cell r="I303" t="str">
            <v>市　場</v>
          </cell>
          <cell r="J303">
            <v>34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2</v>
          </cell>
          <cell r="X303">
            <v>1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×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1107</v>
          </cell>
          <cell r="E304" t="str">
            <v>𠮷武</v>
          </cell>
          <cell r="F304" t="str">
            <v>高松東</v>
          </cell>
          <cell r="G304">
            <v>210</v>
          </cell>
          <cell r="H304">
            <v>3106</v>
          </cell>
          <cell r="I304" t="str">
            <v>真　木</v>
          </cell>
          <cell r="J304">
            <v>31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2</v>
          </cell>
          <cell r="X304">
            <v>1</v>
          </cell>
          <cell r="Y304">
            <v>1</v>
          </cell>
          <cell r="Z304">
            <v>1</v>
          </cell>
          <cell r="AA304">
            <v>1</v>
          </cell>
          <cell r="AB304">
            <v>0</v>
          </cell>
          <cell r="AC304" t="str">
            <v>×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2503</v>
          </cell>
          <cell r="E305" t="str">
            <v>小　林</v>
          </cell>
          <cell r="F305" t="str">
            <v>飯　山</v>
          </cell>
          <cell r="G305">
            <v>209</v>
          </cell>
          <cell r="H305">
            <v>1902</v>
          </cell>
          <cell r="I305" t="str">
            <v>田　中</v>
          </cell>
          <cell r="J305">
            <v>19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2</v>
          </cell>
          <cell r="X305">
            <v>1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1808</v>
          </cell>
          <cell r="E306" t="str">
            <v>丹　生</v>
          </cell>
          <cell r="F306" t="str">
            <v>香中央</v>
          </cell>
          <cell r="G306">
            <v>208</v>
          </cell>
          <cell r="H306">
            <v>2404</v>
          </cell>
          <cell r="I306" t="str">
            <v>川　田</v>
          </cell>
          <cell r="J306">
            <v>24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2</v>
          </cell>
          <cell r="X306">
            <v>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4710</v>
          </cell>
          <cell r="E307" t="str">
            <v>川　村</v>
          </cell>
          <cell r="F307" t="str">
            <v>高専高</v>
          </cell>
          <cell r="G307">
            <v>207</v>
          </cell>
          <cell r="H307">
            <v>2604</v>
          </cell>
          <cell r="I307" t="str">
            <v>豊　田</v>
          </cell>
          <cell r="J307">
            <v>26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2</v>
          </cell>
          <cell r="X307">
            <v>1</v>
          </cell>
          <cell r="Y307">
            <v>1</v>
          </cell>
          <cell r="Z307">
            <v>1</v>
          </cell>
          <cell r="AA307">
            <v>0</v>
          </cell>
          <cell r="AB307">
            <v>0</v>
          </cell>
          <cell r="AC307" t="str">
            <v>×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4707</v>
          </cell>
          <cell r="E308" t="str">
            <v>清　水</v>
          </cell>
          <cell r="F308" t="str">
            <v>高専高</v>
          </cell>
          <cell r="G308">
            <v>206</v>
          </cell>
          <cell r="H308">
            <v>2805</v>
          </cell>
          <cell r="I308" t="str">
            <v>真　鍋</v>
          </cell>
          <cell r="J308">
            <v>28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2</v>
          </cell>
          <cell r="X308">
            <v>1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×</v>
          </cell>
          <cell r="AD308" t="str">
            <v>×</v>
          </cell>
          <cell r="AE308" t="e">
            <v>#N/A</v>
          </cell>
          <cell r="AF308" t="str">
            <v>×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4708</v>
          </cell>
          <cell r="E309" t="str">
            <v>高　尾</v>
          </cell>
          <cell r="F309" t="str">
            <v>高専高</v>
          </cell>
          <cell r="G309">
            <v>205</v>
          </cell>
          <cell r="H309">
            <v>1606</v>
          </cell>
          <cell r="I309" t="str">
            <v>井　戸</v>
          </cell>
          <cell r="J309">
            <v>16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2</v>
          </cell>
          <cell r="X309">
            <v>1</v>
          </cell>
          <cell r="Y309">
            <v>1</v>
          </cell>
          <cell r="Z309">
            <v>1</v>
          </cell>
          <cell r="AA309">
            <v>0</v>
          </cell>
          <cell r="AB309">
            <v>0</v>
          </cell>
          <cell r="AC309" t="str">
            <v>×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2008</v>
          </cell>
          <cell r="E310" t="str">
            <v>溝　淵</v>
          </cell>
          <cell r="F310" t="str">
            <v>高工芸</v>
          </cell>
          <cell r="G310">
            <v>204</v>
          </cell>
          <cell r="H310">
            <v>2105</v>
          </cell>
          <cell r="I310" t="str">
            <v>福　浦</v>
          </cell>
          <cell r="J310">
            <v>21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2</v>
          </cell>
          <cell r="X310">
            <v>1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2106</v>
          </cell>
          <cell r="E311" t="str">
            <v>三　好</v>
          </cell>
          <cell r="F311" t="str">
            <v>大手高</v>
          </cell>
          <cell r="G311">
            <v>203</v>
          </cell>
          <cell r="H311">
            <v>3409</v>
          </cell>
          <cell r="I311" t="str">
            <v>橋　村</v>
          </cell>
          <cell r="J311">
            <v>34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2</v>
          </cell>
          <cell r="X311">
            <v>1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806</v>
          </cell>
          <cell r="E312" t="str">
            <v>髙　嶋</v>
          </cell>
          <cell r="F312" t="str">
            <v>志　度</v>
          </cell>
          <cell r="G312">
            <v>202</v>
          </cell>
          <cell r="H312">
            <v>4103</v>
          </cell>
          <cell r="I312" t="str">
            <v>堀　川</v>
          </cell>
          <cell r="J312">
            <v>41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2</v>
          </cell>
          <cell r="X312">
            <v>1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3304</v>
          </cell>
          <cell r="E313" t="str">
            <v>由　佐</v>
          </cell>
          <cell r="F313" t="str">
            <v>藤　井</v>
          </cell>
          <cell r="G313">
            <v>201</v>
          </cell>
          <cell r="H313">
            <v>2804</v>
          </cell>
          <cell r="I313" t="str">
            <v>平　尾</v>
          </cell>
          <cell r="J313">
            <v>28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2</v>
          </cell>
          <cell r="X313">
            <v>1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4101</v>
          </cell>
          <cell r="E2" t="str">
            <v>三　笘・三　谷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>有　本・小　林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中　条・若　林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1501</v>
          </cell>
          <cell r="E5" t="str">
            <v>片　岡・田　川</v>
          </cell>
          <cell r="F5" t="str">
            <v>高松一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2301</v>
          </cell>
          <cell r="E6" t="str">
            <v>安　田・河　野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1303</v>
          </cell>
          <cell r="E7" t="str">
            <v>星　川・久　保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1302</v>
          </cell>
          <cell r="E8" t="str">
            <v>鵜　尾・丸　山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4001</v>
          </cell>
          <cell r="E9" t="str">
            <v>岩　﨑・小　前</v>
          </cell>
          <cell r="F9" t="str">
            <v>高　瀬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1201</v>
          </cell>
          <cell r="E10" t="str">
            <v>岸　下・岸　下</v>
          </cell>
          <cell r="F10" t="str">
            <v>高中央</v>
          </cell>
          <cell r="G10">
            <v>56</v>
          </cell>
          <cell r="H10">
            <v>201</v>
          </cell>
          <cell r="I10" t="str">
            <v>中　橋・山　本</v>
          </cell>
          <cell r="J10">
            <v>2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1204</v>
          </cell>
          <cell r="E11" t="str">
            <v>久　保・恵比須</v>
          </cell>
          <cell r="F11" t="str">
            <v>高中央</v>
          </cell>
          <cell r="G11">
            <v>55</v>
          </cell>
          <cell r="H11">
            <v>2501</v>
          </cell>
          <cell r="I11" t="str">
            <v>中　山・小　河</v>
          </cell>
          <cell r="J11">
            <v>25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4002</v>
          </cell>
          <cell r="E12" t="str">
            <v>露　原・矢　野</v>
          </cell>
          <cell r="F12" t="str">
            <v>高　瀬</v>
          </cell>
          <cell r="G12">
            <v>54</v>
          </cell>
          <cell r="H12">
            <v>1102</v>
          </cell>
          <cell r="I12" t="str">
            <v>雉　鳥・籔　内</v>
          </cell>
          <cell r="J12">
            <v>11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1202</v>
          </cell>
          <cell r="E13" t="str">
            <v>松　谷・齊　藤</v>
          </cell>
          <cell r="F13" t="str">
            <v>高中央</v>
          </cell>
          <cell r="G13">
            <v>53</v>
          </cell>
          <cell r="H13">
            <v>4601</v>
          </cell>
          <cell r="I13" t="str">
            <v>守　屋・石　川</v>
          </cell>
          <cell r="J13">
            <v>46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801</v>
          </cell>
          <cell r="E14" t="str">
            <v>砂　川・岩　田</v>
          </cell>
          <cell r="F14" t="str">
            <v>志　度</v>
          </cell>
          <cell r="G14">
            <v>52</v>
          </cell>
          <cell r="H14">
            <v>4404</v>
          </cell>
          <cell r="I14" t="str">
            <v>　堤　・西　尾</v>
          </cell>
          <cell r="J14">
            <v>44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3601</v>
          </cell>
          <cell r="E15" t="str">
            <v>河　相・　森　</v>
          </cell>
          <cell r="F15" t="str">
            <v>善　一</v>
          </cell>
          <cell r="G15">
            <v>51</v>
          </cell>
          <cell r="H15">
            <v>902</v>
          </cell>
          <cell r="I15" t="str">
            <v>鎌　野・村　尾</v>
          </cell>
          <cell r="J15">
            <v>9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4102</v>
          </cell>
          <cell r="E16" t="str">
            <v>近　井・都　丸</v>
          </cell>
          <cell r="F16" t="str">
            <v>香川西</v>
          </cell>
          <cell r="G16">
            <v>50</v>
          </cell>
          <cell r="H16">
            <v>2101</v>
          </cell>
          <cell r="I16" t="str">
            <v>池　田・　森　</v>
          </cell>
          <cell r="J16">
            <v>21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4401</v>
          </cell>
          <cell r="E17" t="str">
            <v>片　岡・河　津</v>
          </cell>
          <cell r="F17" t="str">
            <v>観中央</v>
          </cell>
          <cell r="G17">
            <v>49</v>
          </cell>
          <cell r="H17">
            <v>4302</v>
          </cell>
          <cell r="I17" t="str">
            <v>高　木・川　崎</v>
          </cell>
          <cell r="J17">
            <v>43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D18">
            <v>1701</v>
          </cell>
          <cell r="E18" t="str">
            <v>松　本・　東　</v>
          </cell>
          <cell r="F18" t="str">
            <v>高松南</v>
          </cell>
          <cell r="G18">
            <v>48</v>
          </cell>
          <cell r="H18">
            <v>4701</v>
          </cell>
          <cell r="I18" t="str">
            <v>中　村・忍　川</v>
          </cell>
          <cell r="J18">
            <v>47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D19">
            <v>401</v>
          </cell>
          <cell r="E19" t="str">
            <v>近　藤・廣　瀬</v>
          </cell>
          <cell r="F19" t="str">
            <v>三本松</v>
          </cell>
          <cell r="G19">
            <v>47</v>
          </cell>
          <cell r="H19">
            <v>802</v>
          </cell>
          <cell r="I19" t="str">
            <v>佐々木・岡　上</v>
          </cell>
          <cell r="J19">
            <v>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D20">
            <v>4301</v>
          </cell>
          <cell r="E20" t="str">
            <v>植　田・野　口</v>
          </cell>
          <cell r="F20" t="str">
            <v>観　一</v>
          </cell>
          <cell r="G20">
            <v>46</v>
          </cell>
          <cell r="H20">
            <v>1203</v>
          </cell>
          <cell r="I20" t="str">
            <v>松　濤・松　濤</v>
          </cell>
          <cell r="J20">
            <v>12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D21">
            <v>1101</v>
          </cell>
          <cell r="E21" t="str">
            <v>山　地・浦　辺</v>
          </cell>
          <cell r="F21" t="str">
            <v>高松東</v>
          </cell>
          <cell r="G21">
            <v>45</v>
          </cell>
          <cell r="H21">
            <v>901</v>
          </cell>
          <cell r="I21" t="str">
            <v>村　松・樋　口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701</v>
          </cell>
          <cell r="E22" t="str">
            <v>児　嶋・山　下</v>
          </cell>
          <cell r="F22" t="str">
            <v>石　田</v>
          </cell>
          <cell r="G22">
            <v>44</v>
          </cell>
          <cell r="H22">
            <v>3603</v>
          </cell>
          <cell r="I22" t="str">
            <v>長　町・髙　橋</v>
          </cell>
          <cell r="J22">
            <v>36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2302</v>
          </cell>
          <cell r="E23" t="str">
            <v>中　谷・髙　木</v>
          </cell>
          <cell r="F23" t="str">
            <v>高松西</v>
          </cell>
          <cell r="G23">
            <v>43</v>
          </cell>
          <cell r="H23">
            <v>1502</v>
          </cell>
          <cell r="I23" t="str">
            <v>梶　河・増　田</v>
          </cell>
          <cell r="J23">
            <v>15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3101</v>
          </cell>
          <cell r="E24" t="str">
            <v>榎　原・小　西</v>
          </cell>
          <cell r="F24" t="str">
            <v>丸城西</v>
          </cell>
          <cell r="G24">
            <v>42</v>
          </cell>
          <cell r="H24">
            <v>1001</v>
          </cell>
          <cell r="I24" t="str">
            <v>伊　澤・山　田</v>
          </cell>
          <cell r="J24">
            <v>10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3001</v>
          </cell>
          <cell r="E25" t="str">
            <v>丸　橋・澤　井</v>
          </cell>
          <cell r="F25" t="str">
            <v>丸　亀</v>
          </cell>
          <cell r="G25">
            <v>41</v>
          </cell>
          <cell r="H25">
            <v>3602</v>
          </cell>
          <cell r="I25" t="str">
            <v>塚　本・間　賀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1503</v>
          </cell>
          <cell r="E26" t="str">
            <v>谷　口・彈上原</v>
          </cell>
          <cell r="F26" t="str">
            <v>高松一</v>
          </cell>
          <cell r="G26">
            <v>40</v>
          </cell>
          <cell r="H26">
            <v>3901</v>
          </cell>
          <cell r="I26" t="str">
            <v>谷　川・藤　原</v>
          </cell>
          <cell r="J26">
            <v>39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2601</v>
          </cell>
          <cell r="E27" t="str">
            <v>廣　田・平　尾</v>
          </cell>
          <cell r="F27" t="str">
            <v>坂　出</v>
          </cell>
          <cell r="G27">
            <v>39</v>
          </cell>
          <cell r="H27">
            <v>4403</v>
          </cell>
          <cell r="I27" t="str">
            <v>中　野・松　本</v>
          </cell>
          <cell r="J27">
            <v>44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4402</v>
          </cell>
          <cell r="E28" t="str">
            <v>矢　野・西　山</v>
          </cell>
          <cell r="F28" t="str">
            <v>観中央</v>
          </cell>
          <cell r="G28">
            <v>38</v>
          </cell>
          <cell r="H28">
            <v>101</v>
          </cell>
          <cell r="I28" t="str">
            <v>眞　鍋・高　﨑</v>
          </cell>
          <cell r="J28">
            <v>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1401</v>
          </cell>
          <cell r="E29" t="str">
            <v>冨　家・太　田</v>
          </cell>
          <cell r="F29" t="str">
            <v>高　松</v>
          </cell>
          <cell r="G29">
            <v>37</v>
          </cell>
          <cell r="H29">
            <v>3102</v>
          </cell>
          <cell r="I29" t="str">
            <v>金　川・大　美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402</v>
          </cell>
          <cell r="E30" t="str">
            <v>　森　・栗　生</v>
          </cell>
          <cell r="F30" t="str">
            <v>三本松</v>
          </cell>
          <cell r="G30">
            <v>36</v>
          </cell>
          <cell r="H30">
            <v>2102</v>
          </cell>
          <cell r="I30" t="str">
            <v>近　藤・井　上</v>
          </cell>
          <cell r="J30">
            <v>21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702</v>
          </cell>
          <cell r="E31" t="str">
            <v>藤　澤・福　井</v>
          </cell>
          <cell r="F31" t="str">
            <v>石　田</v>
          </cell>
          <cell r="G31">
            <v>35</v>
          </cell>
          <cell r="H31">
            <v>3902</v>
          </cell>
          <cell r="I31" t="str">
            <v>赤　澤・津　田</v>
          </cell>
          <cell r="J31">
            <v>39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3604</v>
          </cell>
          <cell r="E32" t="str">
            <v>宮　脇・川　上</v>
          </cell>
          <cell r="F32" t="str">
            <v>善　一</v>
          </cell>
          <cell r="G32">
            <v>34</v>
          </cell>
          <cell r="H32">
            <v>4405</v>
          </cell>
          <cell r="I32" t="str">
            <v>渋　谷・三　好</v>
          </cell>
          <cell r="J32">
            <v>44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903</v>
          </cell>
          <cell r="E33" t="str">
            <v>白　井・貞　中</v>
          </cell>
          <cell r="F33" t="str">
            <v>三　木</v>
          </cell>
          <cell r="G33">
            <v>33</v>
          </cell>
          <cell r="H33">
            <v>3103</v>
          </cell>
          <cell r="I33" t="str">
            <v>日　笠・黒　河</v>
          </cell>
          <cell r="J33">
            <v>31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3103</v>
          </cell>
          <cell r="E34" t="str">
            <v>日　笠・黒　河</v>
          </cell>
          <cell r="F34" t="str">
            <v>丸城西</v>
          </cell>
          <cell r="G34">
            <v>32</v>
          </cell>
          <cell r="H34">
            <v>903</v>
          </cell>
          <cell r="I34" t="str">
            <v>白　井・貞　中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4405</v>
          </cell>
          <cell r="E35" t="str">
            <v>渋　谷・三　好</v>
          </cell>
          <cell r="F35" t="str">
            <v>観中央</v>
          </cell>
          <cell r="G35">
            <v>31</v>
          </cell>
          <cell r="H35">
            <v>3604</v>
          </cell>
          <cell r="I35" t="str">
            <v>宮　脇・川　上</v>
          </cell>
          <cell r="J35">
            <v>36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3902</v>
          </cell>
          <cell r="E36" t="str">
            <v>赤　澤・津　田</v>
          </cell>
          <cell r="F36" t="str">
            <v>琴　平</v>
          </cell>
          <cell r="G36">
            <v>30</v>
          </cell>
          <cell r="H36">
            <v>702</v>
          </cell>
          <cell r="I36" t="str">
            <v>藤　澤・福　井</v>
          </cell>
          <cell r="J36">
            <v>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2102</v>
          </cell>
          <cell r="E37" t="str">
            <v>近　藤・井　上</v>
          </cell>
          <cell r="F37" t="str">
            <v>大手高</v>
          </cell>
          <cell r="G37">
            <v>29</v>
          </cell>
          <cell r="H37">
            <v>402</v>
          </cell>
          <cell r="I37" t="str">
            <v>　森　・栗　生</v>
          </cell>
          <cell r="J37">
            <v>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3102</v>
          </cell>
          <cell r="E38" t="str">
            <v>金　川・大　美</v>
          </cell>
          <cell r="F38" t="str">
            <v>丸城西</v>
          </cell>
          <cell r="G38">
            <v>28</v>
          </cell>
          <cell r="H38">
            <v>1401</v>
          </cell>
          <cell r="I38" t="str">
            <v>冨　家・太　田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101</v>
          </cell>
          <cell r="E39" t="str">
            <v>眞　鍋・高　﨑</v>
          </cell>
          <cell r="F39" t="str">
            <v>小豆島</v>
          </cell>
          <cell r="G39">
            <v>27</v>
          </cell>
          <cell r="H39">
            <v>4402</v>
          </cell>
          <cell r="I39" t="str">
            <v>矢　野・西　山</v>
          </cell>
          <cell r="J39">
            <v>44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4403</v>
          </cell>
          <cell r="E40" t="str">
            <v>中　野・松　本</v>
          </cell>
          <cell r="F40" t="str">
            <v>観中央</v>
          </cell>
          <cell r="G40">
            <v>26</v>
          </cell>
          <cell r="H40">
            <v>2601</v>
          </cell>
          <cell r="I40" t="str">
            <v>廣　田・平　尾</v>
          </cell>
          <cell r="J40">
            <v>26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3901</v>
          </cell>
          <cell r="E41" t="str">
            <v>谷　川・藤　原</v>
          </cell>
          <cell r="F41" t="str">
            <v>琴　平</v>
          </cell>
          <cell r="G41">
            <v>25</v>
          </cell>
          <cell r="H41">
            <v>1503</v>
          </cell>
          <cell r="I41" t="str">
            <v>谷　口・彈上原</v>
          </cell>
          <cell r="J41">
            <v>15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3602</v>
          </cell>
          <cell r="E42" t="str">
            <v>塚　本・間　賀</v>
          </cell>
          <cell r="F42" t="str">
            <v>善　一</v>
          </cell>
          <cell r="G42">
            <v>24</v>
          </cell>
          <cell r="H42">
            <v>3001</v>
          </cell>
          <cell r="I42" t="str">
            <v>丸　橋・澤　井</v>
          </cell>
          <cell r="J42">
            <v>30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1001</v>
          </cell>
          <cell r="E43" t="str">
            <v>伊　澤・山　田</v>
          </cell>
          <cell r="F43" t="str">
            <v>高松北</v>
          </cell>
          <cell r="G43">
            <v>23</v>
          </cell>
          <cell r="H43">
            <v>3101</v>
          </cell>
          <cell r="I43" t="str">
            <v>榎　原・小　西</v>
          </cell>
          <cell r="J43">
            <v>31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1502</v>
          </cell>
          <cell r="E44" t="str">
            <v>梶　河・増　田</v>
          </cell>
          <cell r="F44" t="str">
            <v>高松一</v>
          </cell>
          <cell r="G44">
            <v>22</v>
          </cell>
          <cell r="H44">
            <v>2302</v>
          </cell>
          <cell r="I44" t="str">
            <v>中　谷・髙　木</v>
          </cell>
          <cell r="J44">
            <v>23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3603</v>
          </cell>
          <cell r="E45" t="str">
            <v>長　町・髙　橋</v>
          </cell>
          <cell r="F45" t="str">
            <v>善　一</v>
          </cell>
          <cell r="G45">
            <v>21</v>
          </cell>
          <cell r="H45">
            <v>701</v>
          </cell>
          <cell r="I45" t="str">
            <v>児　嶋・山　下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901</v>
          </cell>
          <cell r="E46" t="str">
            <v>村　松・樋　口</v>
          </cell>
          <cell r="F46" t="str">
            <v>三　木</v>
          </cell>
          <cell r="G46">
            <v>20</v>
          </cell>
          <cell r="H46">
            <v>1101</v>
          </cell>
          <cell r="I46" t="str">
            <v>山　地・浦　辺</v>
          </cell>
          <cell r="J46">
            <v>11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1203</v>
          </cell>
          <cell r="E47" t="str">
            <v>松　濤・松　濤</v>
          </cell>
          <cell r="F47" t="str">
            <v>高中央</v>
          </cell>
          <cell r="G47">
            <v>19</v>
          </cell>
          <cell r="H47">
            <v>4301</v>
          </cell>
          <cell r="I47" t="str">
            <v>植　田・野　口</v>
          </cell>
          <cell r="J47">
            <v>43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802</v>
          </cell>
          <cell r="E48" t="str">
            <v>佐々木・岡　上</v>
          </cell>
          <cell r="F48" t="str">
            <v>志　度</v>
          </cell>
          <cell r="G48">
            <v>18</v>
          </cell>
          <cell r="H48">
            <v>401</v>
          </cell>
          <cell r="I48" t="str">
            <v>近　藤・廣　瀬</v>
          </cell>
          <cell r="J48">
            <v>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4701</v>
          </cell>
          <cell r="E49" t="str">
            <v>中　村・忍　川</v>
          </cell>
          <cell r="F49" t="str">
            <v>高専高</v>
          </cell>
          <cell r="G49">
            <v>17</v>
          </cell>
          <cell r="H49">
            <v>1701</v>
          </cell>
          <cell r="I49" t="str">
            <v>松　本・　東　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4302</v>
          </cell>
          <cell r="E50" t="str">
            <v>高　木・川　崎</v>
          </cell>
          <cell r="F50" t="str">
            <v>観　一</v>
          </cell>
          <cell r="G50">
            <v>16</v>
          </cell>
          <cell r="H50">
            <v>4401</v>
          </cell>
          <cell r="I50" t="str">
            <v>片　岡・河　津</v>
          </cell>
          <cell r="J50">
            <v>44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2101</v>
          </cell>
          <cell r="E51" t="str">
            <v>池　田・　森　</v>
          </cell>
          <cell r="F51" t="str">
            <v>大手高</v>
          </cell>
          <cell r="G51">
            <v>15</v>
          </cell>
          <cell r="H51">
            <v>4102</v>
          </cell>
          <cell r="I51" t="str">
            <v>近　井・都　丸</v>
          </cell>
          <cell r="J51">
            <v>41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902</v>
          </cell>
          <cell r="E52" t="str">
            <v>鎌　野・村　尾</v>
          </cell>
          <cell r="F52" t="str">
            <v>三　木</v>
          </cell>
          <cell r="G52">
            <v>14</v>
          </cell>
          <cell r="H52">
            <v>3601</v>
          </cell>
          <cell r="I52" t="str">
            <v>河　相・　森　</v>
          </cell>
          <cell r="J52">
            <v>36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4404</v>
          </cell>
          <cell r="E53" t="str">
            <v>　堤　・西　尾</v>
          </cell>
          <cell r="F53" t="str">
            <v>観中央</v>
          </cell>
          <cell r="G53">
            <v>13</v>
          </cell>
          <cell r="H53">
            <v>801</v>
          </cell>
          <cell r="I53" t="str">
            <v>砂　川・岩　田</v>
          </cell>
          <cell r="J53">
            <v>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4601</v>
          </cell>
          <cell r="E54" t="str">
            <v>守　屋・石　川</v>
          </cell>
          <cell r="F54" t="str">
            <v>聾</v>
          </cell>
          <cell r="G54">
            <v>12</v>
          </cell>
          <cell r="H54">
            <v>1202</v>
          </cell>
          <cell r="I54" t="str">
            <v>松　谷・齊　藤</v>
          </cell>
          <cell r="J54">
            <v>12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1102</v>
          </cell>
          <cell r="E55" t="str">
            <v>雉　鳥・籔　内</v>
          </cell>
          <cell r="F55" t="str">
            <v>高松東</v>
          </cell>
          <cell r="G55">
            <v>11</v>
          </cell>
          <cell r="H55">
            <v>4002</v>
          </cell>
          <cell r="I55" t="str">
            <v>露　原・矢　野</v>
          </cell>
          <cell r="J55">
            <v>40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2501</v>
          </cell>
          <cell r="E56" t="str">
            <v>中　山・小　河</v>
          </cell>
          <cell r="F56" t="str">
            <v>飯　山</v>
          </cell>
          <cell r="G56">
            <v>10</v>
          </cell>
          <cell r="H56">
            <v>1204</v>
          </cell>
          <cell r="I56" t="str">
            <v>久　保・恵比須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201</v>
          </cell>
          <cell r="E57" t="str">
            <v>中　橋・山　本</v>
          </cell>
          <cell r="F57" t="str">
            <v>土　庄</v>
          </cell>
          <cell r="G57">
            <v>9</v>
          </cell>
          <cell r="H57">
            <v>1201</v>
          </cell>
          <cell r="I57" t="str">
            <v>岸　下・岸　下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4101</v>
          </cell>
          <cell r="E2" t="str">
            <v>三　笘</v>
          </cell>
          <cell r="F2" t="str">
            <v>香川西</v>
          </cell>
          <cell r="G2">
            <v>128</v>
          </cell>
          <cell r="H2">
            <v>906</v>
          </cell>
          <cell r="I2" t="str">
            <v>白　井</v>
          </cell>
          <cell r="J2">
            <v>9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1501</v>
          </cell>
          <cell r="E3" t="str">
            <v>片　岡</v>
          </cell>
          <cell r="F3" t="str">
            <v>高松一</v>
          </cell>
          <cell r="G3">
            <v>127</v>
          </cell>
          <cell r="H3">
            <v>1107</v>
          </cell>
          <cell r="I3" t="str">
            <v>黒　田</v>
          </cell>
          <cell r="J3">
            <v>11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3801</v>
          </cell>
          <cell r="E4" t="str">
            <v>有　本</v>
          </cell>
          <cell r="F4" t="str">
            <v>尽　誠</v>
          </cell>
          <cell r="G4">
            <v>126</v>
          </cell>
          <cell r="H4">
            <v>4410</v>
          </cell>
          <cell r="I4" t="str">
            <v>三　好</v>
          </cell>
          <cell r="J4">
            <v>44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2302</v>
          </cell>
          <cell r="E5" t="str">
            <v>安　田</v>
          </cell>
          <cell r="F5" t="str">
            <v>高松西</v>
          </cell>
          <cell r="G5">
            <v>125</v>
          </cell>
          <cell r="H5">
            <v>3107</v>
          </cell>
          <cell r="I5" t="str">
            <v>大　美</v>
          </cell>
          <cell r="J5">
            <v>31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3802</v>
          </cell>
          <cell r="E6" t="str">
            <v>小　林</v>
          </cell>
          <cell r="F6" t="str">
            <v>尽　誠</v>
          </cell>
          <cell r="G6">
            <v>124</v>
          </cell>
          <cell r="H6">
            <v>505</v>
          </cell>
          <cell r="I6" t="str">
            <v>森　本</v>
          </cell>
          <cell r="J6">
            <v>5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小　川</v>
          </cell>
          <cell r="F7" t="str">
            <v>尽　誠</v>
          </cell>
          <cell r="G7">
            <v>123</v>
          </cell>
          <cell r="H7">
            <v>805</v>
          </cell>
          <cell r="I7" t="str">
            <v>小　西</v>
          </cell>
          <cell r="J7">
            <v>8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1305</v>
          </cell>
          <cell r="E8" t="str">
            <v>久　保</v>
          </cell>
          <cell r="F8" t="str">
            <v>高松商</v>
          </cell>
          <cell r="G8">
            <v>122</v>
          </cell>
          <cell r="H8">
            <v>705</v>
          </cell>
          <cell r="I8" t="str">
            <v>水　谷</v>
          </cell>
          <cell r="J8">
            <v>7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4102</v>
          </cell>
          <cell r="E9" t="str">
            <v>三　谷</v>
          </cell>
          <cell r="F9" t="str">
            <v>香川西</v>
          </cell>
          <cell r="G9">
            <v>121</v>
          </cell>
          <cell r="H9">
            <v>3608</v>
          </cell>
          <cell r="I9" t="str">
            <v>川　上</v>
          </cell>
          <cell r="J9">
            <v>36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1303</v>
          </cell>
          <cell r="E10" t="str">
            <v>中　条</v>
          </cell>
          <cell r="F10" t="str">
            <v>高松商</v>
          </cell>
          <cell r="G10">
            <v>120</v>
          </cell>
          <cell r="H10">
            <v>2304</v>
          </cell>
          <cell r="I10" t="str">
            <v>髙　木</v>
          </cell>
          <cell r="J10">
            <v>23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1205</v>
          </cell>
          <cell r="E11" t="str">
            <v>久　保</v>
          </cell>
          <cell r="F11" t="str">
            <v>高中央</v>
          </cell>
          <cell r="G11">
            <v>119</v>
          </cell>
          <cell r="H11">
            <v>2103</v>
          </cell>
          <cell r="I11" t="str">
            <v>近　藤</v>
          </cell>
          <cell r="J11">
            <v>21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1306</v>
          </cell>
          <cell r="E12" t="str">
            <v>若　林</v>
          </cell>
          <cell r="F12" t="str">
            <v>高松商</v>
          </cell>
          <cell r="G12">
            <v>118</v>
          </cell>
          <cell r="H12">
            <v>1507</v>
          </cell>
          <cell r="I12" t="str">
            <v>彈上原</v>
          </cell>
          <cell r="J12">
            <v>15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1201</v>
          </cell>
          <cell r="E13" t="str">
            <v>岸　下佳</v>
          </cell>
          <cell r="F13" t="str">
            <v>高中央</v>
          </cell>
          <cell r="G13">
            <v>117</v>
          </cell>
          <cell r="H13">
            <v>1003</v>
          </cell>
          <cell r="I13" t="str">
            <v>大　熊</v>
          </cell>
          <cell r="J13">
            <v>10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4005</v>
          </cell>
          <cell r="E14" t="str">
            <v>露　原</v>
          </cell>
          <cell r="F14" t="str">
            <v>高　瀬</v>
          </cell>
          <cell r="G14">
            <v>116</v>
          </cell>
          <cell r="H14">
            <v>1703</v>
          </cell>
          <cell r="I14" t="str">
            <v>山　﨑</v>
          </cell>
          <cell r="J14">
            <v>17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1301</v>
          </cell>
          <cell r="E15" t="str">
            <v>鵜　尾</v>
          </cell>
          <cell r="F15" t="str">
            <v>高松商</v>
          </cell>
          <cell r="G15">
            <v>115</v>
          </cell>
          <cell r="H15">
            <v>4304</v>
          </cell>
          <cell r="I15" t="str">
            <v>川　崎</v>
          </cell>
          <cell r="J15">
            <v>43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1202</v>
          </cell>
          <cell r="E16" t="str">
            <v>岸　下茉</v>
          </cell>
          <cell r="F16" t="str">
            <v>高中央</v>
          </cell>
          <cell r="G16">
            <v>114</v>
          </cell>
          <cell r="H16">
            <v>3904</v>
          </cell>
          <cell r="I16" t="str">
            <v>津　田</v>
          </cell>
          <cell r="J16">
            <v>39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1302</v>
          </cell>
          <cell r="E17" t="str">
            <v>丸　山</v>
          </cell>
          <cell r="F17" t="str">
            <v>高松商</v>
          </cell>
          <cell r="G17">
            <v>113</v>
          </cell>
          <cell r="H17">
            <v>4603</v>
          </cell>
          <cell r="I17" t="str">
            <v>武　智</v>
          </cell>
          <cell r="J17">
            <v>46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4001</v>
          </cell>
          <cell r="E18" t="str">
            <v>岩　﨑</v>
          </cell>
          <cell r="F18" t="str">
            <v>高　瀬</v>
          </cell>
          <cell r="G18">
            <v>112</v>
          </cell>
          <cell r="H18">
            <v>3903</v>
          </cell>
          <cell r="I18" t="str">
            <v>赤　澤</v>
          </cell>
          <cell r="J18">
            <v>39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1304</v>
          </cell>
          <cell r="E19" t="str">
            <v>星　川</v>
          </cell>
          <cell r="F19" t="str">
            <v>高松商</v>
          </cell>
          <cell r="G19">
            <v>111</v>
          </cell>
          <cell r="H19">
            <v>2602</v>
          </cell>
          <cell r="I19" t="str">
            <v>廣　田</v>
          </cell>
          <cell r="J19">
            <v>26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2301</v>
          </cell>
          <cell r="E20" t="str">
            <v>河　野</v>
          </cell>
          <cell r="F20" t="str">
            <v>高松西</v>
          </cell>
          <cell r="G20">
            <v>110</v>
          </cell>
          <cell r="H20">
            <v>804</v>
          </cell>
          <cell r="I20" t="str">
            <v>岡　上</v>
          </cell>
          <cell r="J20">
            <v>8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1203</v>
          </cell>
          <cell r="E21" t="str">
            <v>松　谷</v>
          </cell>
          <cell r="F21" t="str">
            <v>高中央</v>
          </cell>
          <cell r="G21">
            <v>109</v>
          </cell>
          <cell r="H21">
            <v>904</v>
          </cell>
          <cell r="I21" t="str">
            <v>樋　口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3601</v>
          </cell>
          <cell r="E22" t="str">
            <v>河　相</v>
          </cell>
          <cell r="F22" t="str">
            <v>善　一</v>
          </cell>
          <cell r="G22">
            <v>108</v>
          </cell>
          <cell r="H22">
            <v>3104</v>
          </cell>
          <cell r="I22" t="str">
            <v>小　西</v>
          </cell>
          <cell r="J22">
            <v>31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4103</v>
          </cell>
          <cell r="E23" t="str">
            <v>近　井</v>
          </cell>
          <cell r="F23" t="str">
            <v>香川西</v>
          </cell>
          <cell r="G23">
            <v>107</v>
          </cell>
          <cell r="H23">
            <v>3902</v>
          </cell>
          <cell r="I23" t="str">
            <v>藤　原</v>
          </cell>
          <cell r="J23">
            <v>39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4002</v>
          </cell>
          <cell r="E24" t="str">
            <v>小　前</v>
          </cell>
          <cell r="F24" t="str">
            <v>高　瀬</v>
          </cell>
          <cell r="G24">
            <v>106</v>
          </cell>
          <cell r="H24">
            <v>202</v>
          </cell>
          <cell r="I24" t="str">
            <v>山　本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801</v>
          </cell>
          <cell r="E25" t="str">
            <v>砂　川</v>
          </cell>
          <cell r="F25" t="str">
            <v>志　度</v>
          </cell>
          <cell r="G25">
            <v>105</v>
          </cell>
          <cell r="H25">
            <v>1702</v>
          </cell>
          <cell r="I25" t="str">
            <v>　東</v>
          </cell>
          <cell r="J25">
            <v>17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901</v>
          </cell>
          <cell r="E26" t="str">
            <v>村　松</v>
          </cell>
          <cell r="F26" t="str">
            <v>三　木</v>
          </cell>
          <cell r="G26">
            <v>104</v>
          </cell>
          <cell r="H26">
            <v>4408</v>
          </cell>
          <cell r="I26" t="str">
            <v>渋　谷</v>
          </cell>
          <cell r="J26">
            <v>44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4104</v>
          </cell>
          <cell r="E27" t="str">
            <v>都　丸</v>
          </cell>
          <cell r="F27" t="str">
            <v>香川西</v>
          </cell>
          <cell r="G27">
            <v>103</v>
          </cell>
          <cell r="H27">
            <v>802</v>
          </cell>
          <cell r="I27" t="str">
            <v>岩　田</v>
          </cell>
          <cell r="J27">
            <v>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4003</v>
          </cell>
          <cell r="E28" t="str">
            <v>山　本</v>
          </cell>
          <cell r="F28" t="str">
            <v>高　瀬</v>
          </cell>
          <cell r="G28">
            <v>102</v>
          </cell>
          <cell r="H28">
            <v>3607</v>
          </cell>
          <cell r="I28" t="str">
            <v>髙　橋</v>
          </cell>
          <cell r="J28">
            <v>36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1307</v>
          </cell>
          <cell r="E29" t="str">
            <v>橋　本</v>
          </cell>
          <cell r="F29" t="str">
            <v>高松商</v>
          </cell>
          <cell r="G29">
            <v>101</v>
          </cell>
          <cell r="H29">
            <v>4702</v>
          </cell>
          <cell r="I29" t="str">
            <v>忍　川</v>
          </cell>
          <cell r="J29">
            <v>47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4401</v>
          </cell>
          <cell r="E30" t="str">
            <v>片　岡</v>
          </cell>
          <cell r="F30" t="str">
            <v>観中央</v>
          </cell>
          <cell r="G30">
            <v>100</v>
          </cell>
          <cell r="H30">
            <v>3606</v>
          </cell>
          <cell r="I30" t="str">
            <v>宮　脇</v>
          </cell>
          <cell r="J30">
            <v>36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1204</v>
          </cell>
          <cell r="E31" t="str">
            <v>松濤流南</v>
          </cell>
          <cell r="F31" t="str">
            <v>高中央</v>
          </cell>
          <cell r="G31">
            <v>99</v>
          </cell>
          <cell r="H31">
            <v>1701</v>
          </cell>
          <cell r="I31" t="str">
            <v>松　本</v>
          </cell>
          <cell r="J31">
            <v>17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3101</v>
          </cell>
          <cell r="E32" t="str">
            <v>日　笠</v>
          </cell>
          <cell r="F32" t="str">
            <v>丸城西</v>
          </cell>
          <cell r="G32">
            <v>98</v>
          </cell>
          <cell r="H32">
            <v>905</v>
          </cell>
          <cell r="I32" t="str">
            <v>貞　中</v>
          </cell>
          <cell r="J32">
            <v>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1206</v>
          </cell>
          <cell r="E33" t="str">
            <v>松濤流風</v>
          </cell>
          <cell r="F33" t="str">
            <v>高中央</v>
          </cell>
          <cell r="G33">
            <v>97</v>
          </cell>
          <cell r="H33">
            <v>1403</v>
          </cell>
          <cell r="I33" t="str">
            <v>河　野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1502</v>
          </cell>
          <cell r="E34" t="str">
            <v>梶　河</v>
          </cell>
          <cell r="F34" t="str">
            <v>高松一</v>
          </cell>
          <cell r="G34">
            <v>96</v>
          </cell>
          <cell r="H34">
            <v>504</v>
          </cell>
          <cell r="I34" t="str">
            <v>河　野</v>
          </cell>
          <cell r="J34">
            <v>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4301</v>
          </cell>
          <cell r="E35" t="str">
            <v>植　田</v>
          </cell>
          <cell r="F35" t="str">
            <v>観　一</v>
          </cell>
          <cell r="G35">
            <v>95</v>
          </cell>
          <cell r="H35">
            <v>4004</v>
          </cell>
          <cell r="I35" t="str">
            <v>矢　野</v>
          </cell>
          <cell r="J35">
            <v>40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3602</v>
          </cell>
          <cell r="E36" t="str">
            <v>　森</v>
          </cell>
          <cell r="F36" t="str">
            <v>善　一</v>
          </cell>
          <cell r="G36">
            <v>94</v>
          </cell>
          <cell r="H36">
            <v>1504</v>
          </cell>
          <cell r="I36" t="str">
            <v>田　川</v>
          </cell>
          <cell r="J36">
            <v>15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3001</v>
          </cell>
          <cell r="E37" t="str">
            <v>澤　井</v>
          </cell>
          <cell r="F37" t="str">
            <v>丸　亀</v>
          </cell>
          <cell r="G37">
            <v>93</v>
          </cell>
          <cell r="H37">
            <v>102</v>
          </cell>
          <cell r="I37" t="str">
            <v>眞　鍋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803</v>
          </cell>
          <cell r="E38" t="str">
            <v>佐々木</v>
          </cell>
          <cell r="F38" t="str">
            <v>志　度</v>
          </cell>
          <cell r="G38">
            <v>92</v>
          </cell>
          <cell r="H38">
            <v>403</v>
          </cell>
          <cell r="I38" t="str">
            <v>　森</v>
          </cell>
          <cell r="J38">
            <v>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4601</v>
          </cell>
          <cell r="E39" t="str">
            <v>守　屋</v>
          </cell>
          <cell r="F39" t="str">
            <v>聾</v>
          </cell>
          <cell r="G39">
            <v>91</v>
          </cell>
          <cell r="H39">
            <v>4407</v>
          </cell>
          <cell r="I39" t="str">
            <v>西　尾</v>
          </cell>
          <cell r="J39">
            <v>44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902</v>
          </cell>
          <cell r="E40" t="str">
            <v>鎌　野</v>
          </cell>
          <cell r="F40" t="str">
            <v>三　木</v>
          </cell>
          <cell r="G40">
            <v>90</v>
          </cell>
          <cell r="H40">
            <v>2303</v>
          </cell>
          <cell r="I40" t="str">
            <v>中　谷</v>
          </cell>
          <cell r="J40">
            <v>23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701</v>
          </cell>
          <cell r="E41" t="str">
            <v>児　嶋</v>
          </cell>
          <cell r="F41" t="str">
            <v>石　田</v>
          </cell>
          <cell r="G41">
            <v>89</v>
          </cell>
          <cell r="H41">
            <v>2601</v>
          </cell>
          <cell r="I41" t="str">
            <v>平　尾</v>
          </cell>
          <cell r="J41">
            <v>26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4302</v>
          </cell>
          <cell r="E42" t="str">
            <v>野　口</v>
          </cell>
          <cell r="F42" t="str">
            <v>観　一</v>
          </cell>
          <cell r="G42">
            <v>88</v>
          </cell>
          <cell r="H42">
            <v>1002</v>
          </cell>
          <cell r="I42" t="str">
            <v>山　田</v>
          </cell>
          <cell r="J42">
            <v>10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101</v>
          </cell>
          <cell r="E43" t="str">
            <v>高　﨑</v>
          </cell>
          <cell r="F43" t="str">
            <v>小豆島</v>
          </cell>
          <cell r="G43">
            <v>87</v>
          </cell>
          <cell r="H43">
            <v>3605</v>
          </cell>
          <cell r="I43" t="str">
            <v>間　賀</v>
          </cell>
          <cell r="J43">
            <v>36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501</v>
          </cell>
          <cell r="E44" t="str">
            <v>長　町</v>
          </cell>
          <cell r="F44" t="str">
            <v>津　田</v>
          </cell>
          <cell r="G44">
            <v>86</v>
          </cell>
          <cell r="H44">
            <v>3106</v>
          </cell>
          <cell r="I44" t="str">
            <v>宮　本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1401</v>
          </cell>
          <cell r="E45" t="str">
            <v>冨　家</v>
          </cell>
          <cell r="F45" t="str">
            <v>高　松</v>
          </cell>
          <cell r="G45">
            <v>85</v>
          </cell>
          <cell r="H45">
            <v>1106</v>
          </cell>
          <cell r="I45" t="str">
            <v>籔　内</v>
          </cell>
          <cell r="J45">
            <v>11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1101</v>
          </cell>
          <cell r="E46" t="str">
            <v>山　地</v>
          </cell>
          <cell r="F46" t="str">
            <v>高松東</v>
          </cell>
          <cell r="G46">
            <v>84</v>
          </cell>
          <cell r="H46">
            <v>704</v>
          </cell>
          <cell r="I46" t="str">
            <v>福　井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1102</v>
          </cell>
          <cell r="E47" t="str">
            <v>浦　辺</v>
          </cell>
          <cell r="F47" t="str">
            <v>高松東</v>
          </cell>
          <cell r="G47">
            <v>83</v>
          </cell>
          <cell r="H47">
            <v>3103</v>
          </cell>
          <cell r="I47" t="str">
            <v>榎　原</v>
          </cell>
          <cell r="J47">
            <v>31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3002</v>
          </cell>
          <cell r="E48" t="str">
            <v>丸　橋</v>
          </cell>
          <cell r="F48" t="str">
            <v>丸　亀</v>
          </cell>
          <cell r="G48">
            <v>82</v>
          </cell>
          <cell r="H48">
            <v>1402</v>
          </cell>
          <cell r="I48" t="str">
            <v>太　田</v>
          </cell>
          <cell r="J48">
            <v>14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1103</v>
          </cell>
          <cell r="E49" t="str">
            <v>山　田</v>
          </cell>
          <cell r="F49" t="str">
            <v>高松東</v>
          </cell>
          <cell r="G49">
            <v>81</v>
          </cell>
          <cell r="H49">
            <v>201</v>
          </cell>
          <cell r="I49" t="str">
            <v>中　橋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3102</v>
          </cell>
          <cell r="E50" t="str">
            <v>黒　河</v>
          </cell>
          <cell r="F50" t="str">
            <v>丸城西</v>
          </cell>
          <cell r="G50">
            <v>80</v>
          </cell>
          <cell r="H50">
            <v>4404</v>
          </cell>
          <cell r="I50" t="str">
            <v>西　山</v>
          </cell>
          <cell r="J50">
            <v>44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4402</v>
          </cell>
          <cell r="E51" t="str">
            <v>矢　野</v>
          </cell>
          <cell r="F51" t="str">
            <v>観中央</v>
          </cell>
          <cell r="G51">
            <v>79</v>
          </cell>
          <cell r="H51">
            <v>1901</v>
          </cell>
          <cell r="I51" t="str">
            <v>白　石</v>
          </cell>
          <cell r="J51">
            <v>19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4403</v>
          </cell>
          <cell r="E52" t="str">
            <v>河　津</v>
          </cell>
          <cell r="F52" t="str">
            <v>観中央</v>
          </cell>
          <cell r="G52">
            <v>78</v>
          </cell>
          <cell r="H52">
            <v>402</v>
          </cell>
          <cell r="I52" t="str">
            <v>廣　瀬</v>
          </cell>
          <cell r="J52">
            <v>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502</v>
          </cell>
          <cell r="E53" t="str">
            <v>遠　藤</v>
          </cell>
          <cell r="F53" t="str">
            <v>津　田</v>
          </cell>
          <cell r="G53">
            <v>77</v>
          </cell>
          <cell r="H53">
            <v>4303</v>
          </cell>
          <cell r="I53" t="str">
            <v>高　木</v>
          </cell>
          <cell r="J53">
            <v>43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4405</v>
          </cell>
          <cell r="E54" t="str">
            <v>中　野</v>
          </cell>
          <cell r="F54" t="str">
            <v>観中央</v>
          </cell>
          <cell r="G54">
            <v>76</v>
          </cell>
          <cell r="H54">
            <v>1506</v>
          </cell>
          <cell r="I54" t="str">
            <v>谷　川</v>
          </cell>
          <cell r="J54">
            <v>15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4701</v>
          </cell>
          <cell r="E55" t="str">
            <v>中　村</v>
          </cell>
          <cell r="F55" t="str">
            <v>高専高</v>
          </cell>
          <cell r="G55">
            <v>75</v>
          </cell>
          <cell r="H55">
            <v>1208</v>
          </cell>
          <cell r="I55" t="str">
            <v>恵比須</v>
          </cell>
          <cell r="J55">
            <v>12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503</v>
          </cell>
          <cell r="E56" t="str">
            <v>森　髙</v>
          </cell>
          <cell r="F56" t="str">
            <v>津　田</v>
          </cell>
          <cell r="G56">
            <v>74</v>
          </cell>
          <cell r="H56">
            <v>4406</v>
          </cell>
          <cell r="I56" t="str">
            <v>　堤</v>
          </cell>
          <cell r="J56">
            <v>44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1207</v>
          </cell>
          <cell r="E57" t="str">
            <v>齊　藤</v>
          </cell>
          <cell r="F57" t="str">
            <v>高中央</v>
          </cell>
          <cell r="G57">
            <v>73</v>
          </cell>
          <cell r="H57">
            <v>401</v>
          </cell>
          <cell r="I57" t="str">
            <v>近　藤</v>
          </cell>
          <cell r="J57">
            <v>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1505</v>
          </cell>
          <cell r="E58" t="str">
            <v>谷　口</v>
          </cell>
          <cell r="F58" t="str">
            <v>高松一</v>
          </cell>
          <cell r="G58">
            <v>72</v>
          </cell>
          <cell r="H58">
            <v>3105</v>
          </cell>
          <cell r="I58" t="str">
            <v>金　川</v>
          </cell>
          <cell r="J58">
            <v>31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1104</v>
          </cell>
          <cell r="E59" t="str">
            <v>米　津</v>
          </cell>
          <cell r="F59" t="str">
            <v>高松東</v>
          </cell>
          <cell r="G59">
            <v>71</v>
          </cell>
          <cell r="H59">
            <v>1001</v>
          </cell>
          <cell r="I59" t="str">
            <v>伊　澤</v>
          </cell>
          <cell r="J59">
            <v>10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2101</v>
          </cell>
          <cell r="E60" t="str">
            <v>池　田</v>
          </cell>
          <cell r="F60" t="str">
            <v>大手高</v>
          </cell>
          <cell r="G60">
            <v>70</v>
          </cell>
          <cell r="H60">
            <v>1105</v>
          </cell>
          <cell r="I60" t="str">
            <v>雉　鳥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3901</v>
          </cell>
          <cell r="E61" t="str">
            <v>谷　川</v>
          </cell>
          <cell r="F61" t="str">
            <v>琴　平</v>
          </cell>
          <cell r="G61">
            <v>69</v>
          </cell>
          <cell r="H61">
            <v>4409</v>
          </cell>
          <cell r="I61" t="str">
            <v>松　本</v>
          </cell>
          <cell r="J61">
            <v>44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4602</v>
          </cell>
          <cell r="E62" t="str">
            <v>石　川</v>
          </cell>
          <cell r="F62" t="str">
            <v>聾</v>
          </cell>
          <cell r="G62">
            <v>68</v>
          </cell>
          <cell r="H62">
            <v>1503</v>
          </cell>
          <cell r="I62" t="str">
            <v>増　田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702</v>
          </cell>
          <cell r="E63" t="str">
            <v>山　下</v>
          </cell>
          <cell r="F63" t="str">
            <v>石　田</v>
          </cell>
          <cell r="G63">
            <v>67</v>
          </cell>
          <cell r="H63">
            <v>903</v>
          </cell>
          <cell r="I63" t="str">
            <v>村　尾</v>
          </cell>
          <cell r="J63">
            <v>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703</v>
          </cell>
          <cell r="E64" t="str">
            <v>藤　澤</v>
          </cell>
          <cell r="F64" t="str">
            <v>石　田</v>
          </cell>
          <cell r="G64">
            <v>66</v>
          </cell>
          <cell r="H64">
            <v>3604</v>
          </cell>
          <cell r="I64" t="str">
            <v>長　町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2102</v>
          </cell>
          <cell r="E65" t="str">
            <v>　森</v>
          </cell>
          <cell r="F65" t="str">
            <v>大手高</v>
          </cell>
          <cell r="G65">
            <v>65</v>
          </cell>
          <cell r="H65">
            <v>3603</v>
          </cell>
          <cell r="I65" t="str">
            <v>塚　本</v>
          </cell>
          <cell r="J65">
            <v>36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3603</v>
          </cell>
          <cell r="E66" t="str">
            <v>塚　本</v>
          </cell>
          <cell r="F66" t="str">
            <v>善　一</v>
          </cell>
          <cell r="G66">
            <v>64</v>
          </cell>
          <cell r="H66">
            <v>2102</v>
          </cell>
          <cell r="I66" t="str">
            <v>　森</v>
          </cell>
          <cell r="J66">
            <v>21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3604</v>
          </cell>
          <cell r="E67" t="str">
            <v>長　町</v>
          </cell>
          <cell r="F67" t="str">
            <v>善　一</v>
          </cell>
          <cell r="G67">
            <v>63</v>
          </cell>
          <cell r="H67">
            <v>703</v>
          </cell>
          <cell r="I67" t="str">
            <v>藤　澤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903</v>
          </cell>
          <cell r="E68" t="str">
            <v>村　尾</v>
          </cell>
          <cell r="F68" t="str">
            <v>三　木</v>
          </cell>
          <cell r="G68">
            <v>62</v>
          </cell>
          <cell r="H68">
            <v>702</v>
          </cell>
          <cell r="I68" t="str">
            <v>山　下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1503</v>
          </cell>
          <cell r="E69" t="str">
            <v>増　田</v>
          </cell>
          <cell r="F69" t="str">
            <v>高松一</v>
          </cell>
          <cell r="G69">
            <v>61</v>
          </cell>
          <cell r="H69">
            <v>4602</v>
          </cell>
          <cell r="I69" t="str">
            <v>石　川</v>
          </cell>
          <cell r="J69">
            <v>46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4409</v>
          </cell>
          <cell r="E70" t="str">
            <v>松　本</v>
          </cell>
          <cell r="F70" t="str">
            <v>観中央</v>
          </cell>
          <cell r="G70">
            <v>60</v>
          </cell>
          <cell r="H70">
            <v>3901</v>
          </cell>
          <cell r="I70" t="str">
            <v>谷　川</v>
          </cell>
          <cell r="J70">
            <v>39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1105</v>
          </cell>
          <cell r="E71" t="str">
            <v>雉　鳥</v>
          </cell>
          <cell r="F71" t="str">
            <v>高松東</v>
          </cell>
          <cell r="G71">
            <v>59</v>
          </cell>
          <cell r="H71">
            <v>2101</v>
          </cell>
          <cell r="I71" t="str">
            <v>池　田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1001</v>
          </cell>
          <cell r="E72" t="str">
            <v>伊　澤</v>
          </cell>
          <cell r="F72" t="str">
            <v>高松北</v>
          </cell>
          <cell r="G72">
            <v>58</v>
          </cell>
          <cell r="H72">
            <v>1104</v>
          </cell>
          <cell r="I72" t="str">
            <v>米　津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3105</v>
          </cell>
          <cell r="E73" t="str">
            <v>金　川</v>
          </cell>
          <cell r="F73" t="str">
            <v>丸城西</v>
          </cell>
          <cell r="G73">
            <v>57</v>
          </cell>
          <cell r="H73">
            <v>1505</v>
          </cell>
          <cell r="I73" t="str">
            <v>谷　口</v>
          </cell>
          <cell r="J73">
            <v>15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401</v>
          </cell>
          <cell r="E74" t="str">
            <v>近　藤</v>
          </cell>
          <cell r="F74" t="str">
            <v>三本松</v>
          </cell>
          <cell r="G74">
            <v>56</v>
          </cell>
          <cell r="H74">
            <v>1207</v>
          </cell>
          <cell r="I74" t="str">
            <v>齊　藤</v>
          </cell>
          <cell r="J74">
            <v>12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4406</v>
          </cell>
          <cell r="E75" t="str">
            <v>　堤</v>
          </cell>
          <cell r="F75" t="str">
            <v>観中央</v>
          </cell>
          <cell r="G75">
            <v>55</v>
          </cell>
          <cell r="H75">
            <v>503</v>
          </cell>
          <cell r="I75" t="str">
            <v>森　髙</v>
          </cell>
          <cell r="J75">
            <v>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1208</v>
          </cell>
          <cell r="E76" t="str">
            <v>恵比須</v>
          </cell>
          <cell r="F76" t="str">
            <v>高中央</v>
          </cell>
          <cell r="G76">
            <v>54</v>
          </cell>
          <cell r="H76">
            <v>4701</v>
          </cell>
          <cell r="I76" t="str">
            <v>中　村</v>
          </cell>
          <cell r="J76">
            <v>47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1506</v>
          </cell>
          <cell r="E77" t="str">
            <v>谷　川</v>
          </cell>
          <cell r="F77" t="str">
            <v>高松一</v>
          </cell>
          <cell r="G77">
            <v>53</v>
          </cell>
          <cell r="H77">
            <v>4405</v>
          </cell>
          <cell r="I77" t="str">
            <v>中　野</v>
          </cell>
          <cell r="J77">
            <v>44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4303</v>
          </cell>
          <cell r="E78" t="str">
            <v>高　木</v>
          </cell>
          <cell r="F78" t="str">
            <v>観　一</v>
          </cell>
          <cell r="G78">
            <v>52</v>
          </cell>
          <cell r="H78">
            <v>502</v>
          </cell>
          <cell r="I78" t="str">
            <v>遠　藤</v>
          </cell>
          <cell r="J78">
            <v>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402</v>
          </cell>
          <cell r="E79" t="str">
            <v>廣　瀬</v>
          </cell>
          <cell r="F79" t="str">
            <v>三本松</v>
          </cell>
          <cell r="G79">
            <v>51</v>
          </cell>
          <cell r="H79">
            <v>4403</v>
          </cell>
          <cell r="I79" t="str">
            <v>河　津</v>
          </cell>
          <cell r="J79">
            <v>44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1901</v>
          </cell>
          <cell r="E80" t="str">
            <v>白　石</v>
          </cell>
          <cell r="F80" t="str">
            <v>英　明</v>
          </cell>
          <cell r="G80">
            <v>50</v>
          </cell>
          <cell r="H80">
            <v>4402</v>
          </cell>
          <cell r="I80" t="str">
            <v>矢　野</v>
          </cell>
          <cell r="J80">
            <v>44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4404</v>
          </cell>
          <cell r="E81" t="str">
            <v>西　山</v>
          </cell>
          <cell r="F81" t="str">
            <v>観中央</v>
          </cell>
          <cell r="G81">
            <v>49</v>
          </cell>
          <cell r="H81">
            <v>3102</v>
          </cell>
          <cell r="I81" t="str">
            <v>黒　河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201</v>
          </cell>
          <cell r="E82" t="str">
            <v>中　橋</v>
          </cell>
          <cell r="F82" t="str">
            <v>土　庄</v>
          </cell>
          <cell r="G82">
            <v>48</v>
          </cell>
          <cell r="H82">
            <v>1103</v>
          </cell>
          <cell r="I82" t="str">
            <v>山　田</v>
          </cell>
          <cell r="J82">
            <v>11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1402</v>
          </cell>
          <cell r="E83" t="str">
            <v>太　田</v>
          </cell>
          <cell r="F83" t="str">
            <v>高　松</v>
          </cell>
          <cell r="G83">
            <v>47</v>
          </cell>
          <cell r="H83">
            <v>3002</v>
          </cell>
          <cell r="I83" t="str">
            <v>丸　橋</v>
          </cell>
          <cell r="J83">
            <v>30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3103</v>
          </cell>
          <cell r="E84" t="str">
            <v>榎　原</v>
          </cell>
          <cell r="F84" t="str">
            <v>丸城西</v>
          </cell>
          <cell r="G84">
            <v>46</v>
          </cell>
          <cell r="H84">
            <v>1102</v>
          </cell>
          <cell r="I84" t="str">
            <v>浦　辺</v>
          </cell>
          <cell r="J84">
            <v>11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704</v>
          </cell>
          <cell r="E85" t="str">
            <v>福　井</v>
          </cell>
          <cell r="F85" t="str">
            <v>石　田</v>
          </cell>
          <cell r="G85">
            <v>45</v>
          </cell>
          <cell r="H85">
            <v>1101</v>
          </cell>
          <cell r="I85" t="str">
            <v>山　地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1106</v>
          </cell>
          <cell r="E86" t="str">
            <v>籔　内</v>
          </cell>
          <cell r="F86" t="str">
            <v>高松東</v>
          </cell>
          <cell r="G86">
            <v>44</v>
          </cell>
          <cell r="H86">
            <v>1401</v>
          </cell>
          <cell r="I86" t="str">
            <v>冨　家</v>
          </cell>
          <cell r="J86">
            <v>14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3106</v>
          </cell>
          <cell r="E87" t="str">
            <v>宮　本</v>
          </cell>
          <cell r="F87" t="str">
            <v>丸城西</v>
          </cell>
          <cell r="G87">
            <v>43</v>
          </cell>
          <cell r="H87">
            <v>501</v>
          </cell>
          <cell r="I87" t="str">
            <v>長　町</v>
          </cell>
          <cell r="J87">
            <v>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3605</v>
          </cell>
          <cell r="E88" t="str">
            <v>間　賀</v>
          </cell>
          <cell r="F88" t="str">
            <v>善　一</v>
          </cell>
          <cell r="G88">
            <v>42</v>
          </cell>
          <cell r="H88">
            <v>101</v>
          </cell>
          <cell r="I88" t="str">
            <v>高　﨑</v>
          </cell>
          <cell r="J88">
            <v>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1002</v>
          </cell>
          <cell r="E89" t="str">
            <v>山　田</v>
          </cell>
          <cell r="F89" t="str">
            <v>高松北</v>
          </cell>
          <cell r="G89">
            <v>41</v>
          </cell>
          <cell r="H89">
            <v>4302</v>
          </cell>
          <cell r="I89" t="str">
            <v>野　口</v>
          </cell>
          <cell r="J89">
            <v>43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2601</v>
          </cell>
          <cell r="E90" t="str">
            <v>平　尾</v>
          </cell>
          <cell r="F90" t="str">
            <v>坂　出</v>
          </cell>
          <cell r="G90">
            <v>40</v>
          </cell>
          <cell r="H90">
            <v>701</v>
          </cell>
          <cell r="I90" t="str">
            <v>児　嶋</v>
          </cell>
          <cell r="J90">
            <v>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2303</v>
          </cell>
          <cell r="E91" t="str">
            <v>中　谷</v>
          </cell>
          <cell r="F91" t="str">
            <v>高松西</v>
          </cell>
          <cell r="G91">
            <v>39</v>
          </cell>
          <cell r="H91">
            <v>902</v>
          </cell>
          <cell r="I91" t="str">
            <v>鎌　野</v>
          </cell>
          <cell r="J91">
            <v>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4407</v>
          </cell>
          <cell r="E92" t="str">
            <v>西　尾</v>
          </cell>
          <cell r="F92" t="str">
            <v>観中央</v>
          </cell>
          <cell r="G92">
            <v>38</v>
          </cell>
          <cell r="H92">
            <v>4601</v>
          </cell>
          <cell r="I92" t="str">
            <v>守　屋</v>
          </cell>
          <cell r="J92">
            <v>46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403</v>
          </cell>
          <cell r="E93" t="str">
            <v>　森</v>
          </cell>
          <cell r="F93" t="str">
            <v>三本松</v>
          </cell>
          <cell r="G93">
            <v>37</v>
          </cell>
          <cell r="H93">
            <v>803</v>
          </cell>
          <cell r="I93" t="str">
            <v>佐々木</v>
          </cell>
          <cell r="J93">
            <v>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102</v>
          </cell>
          <cell r="E94" t="str">
            <v>眞　鍋</v>
          </cell>
          <cell r="F94" t="str">
            <v>小豆島</v>
          </cell>
          <cell r="G94">
            <v>36</v>
          </cell>
          <cell r="H94">
            <v>3001</v>
          </cell>
          <cell r="I94" t="str">
            <v>澤　井</v>
          </cell>
          <cell r="J94">
            <v>30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1504</v>
          </cell>
          <cell r="E95" t="str">
            <v>田　川</v>
          </cell>
          <cell r="F95" t="str">
            <v>高松一</v>
          </cell>
          <cell r="G95">
            <v>35</v>
          </cell>
          <cell r="H95">
            <v>3602</v>
          </cell>
          <cell r="I95" t="str">
            <v>　森</v>
          </cell>
          <cell r="J95">
            <v>36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4004</v>
          </cell>
          <cell r="E96" t="str">
            <v>矢　野</v>
          </cell>
          <cell r="F96" t="str">
            <v>高　瀬</v>
          </cell>
          <cell r="G96">
            <v>34</v>
          </cell>
          <cell r="H96">
            <v>4301</v>
          </cell>
          <cell r="I96" t="str">
            <v>植　田</v>
          </cell>
          <cell r="J96">
            <v>43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504</v>
          </cell>
          <cell r="E97" t="str">
            <v>河　野</v>
          </cell>
          <cell r="F97" t="str">
            <v>津　田</v>
          </cell>
          <cell r="G97">
            <v>33</v>
          </cell>
          <cell r="H97">
            <v>1502</v>
          </cell>
          <cell r="I97" t="str">
            <v>梶　河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1403</v>
          </cell>
          <cell r="E98" t="str">
            <v>河　野</v>
          </cell>
          <cell r="F98" t="str">
            <v>高　松</v>
          </cell>
          <cell r="G98">
            <v>32</v>
          </cell>
          <cell r="H98">
            <v>1206</v>
          </cell>
          <cell r="I98" t="str">
            <v>松濤流風</v>
          </cell>
          <cell r="J98">
            <v>12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905</v>
          </cell>
          <cell r="E99" t="str">
            <v>貞　中</v>
          </cell>
          <cell r="F99" t="str">
            <v>三　木</v>
          </cell>
          <cell r="G99">
            <v>31</v>
          </cell>
          <cell r="H99">
            <v>3101</v>
          </cell>
          <cell r="I99" t="str">
            <v>日　笠</v>
          </cell>
          <cell r="J99">
            <v>31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1701</v>
          </cell>
          <cell r="E100" t="str">
            <v>松　本</v>
          </cell>
          <cell r="F100" t="str">
            <v>高松南</v>
          </cell>
          <cell r="G100">
            <v>30</v>
          </cell>
          <cell r="H100">
            <v>1204</v>
          </cell>
          <cell r="I100" t="str">
            <v>松濤流南</v>
          </cell>
          <cell r="J100">
            <v>12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3606</v>
          </cell>
          <cell r="E101" t="str">
            <v>宮　脇</v>
          </cell>
          <cell r="F101" t="str">
            <v>善　一</v>
          </cell>
          <cell r="G101">
            <v>29</v>
          </cell>
          <cell r="H101">
            <v>4401</v>
          </cell>
          <cell r="I101" t="str">
            <v>片　岡</v>
          </cell>
          <cell r="J101">
            <v>44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4702</v>
          </cell>
          <cell r="E102" t="str">
            <v>忍　川</v>
          </cell>
          <cell r="F102" t="str">
            <v>高専高</v>
          </cell>
          <cell r="G102">
            <v>28</v>
          </cell>
          <cell r="H102">
            <v>1307</v>
          </cell>
          <cell r="I102" t="str">
            <v>橋　本</v>
          </cell>
          <cell r="J102">
            <v>13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3607</v>
          </cell>
          <cell r="E103" t="str">
            <v>髙　橋</v>
          </cell>
          <cell r="F103" t="str">
            <v>善　一</v>
          </cell>
          <cell r="G103">
            <v>27</v>
          </cell>
          <cell r="H103">
            <v>4003</v>
          </cell>
          <cell r="I103" t="str">
            <v>山　本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802</v>
          </cell>
          <cell r="E104" t="str">
            <v>岩　田</v>
          </cell>
          <cell r="F104" t="str">
            <v>志　度</v>
          </cell>
          <cell r="G104">
            <v>26</v>
          </cell>
          <cell r="H104">
            <v>4104</v>
          </cell>
          <cell r="I104" t="str">
            <v>都　丸</v>
          </cell>
          <cell r="J104">
            <v>41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4408</v>
          </cell>
          <cell r="E105" t="str">
            <v>渋　谷</v>
          </cell>
          <cell r="F105" t="str">
            <v>観中央</v>
          </cell>
          <cell r="G105">
            <v>25</v>
          </cell>
          <cell r="H105">
            <v>901</v>
          </cell>
          <cell r="I105" t="str">
            <v>村　松</v>
          </cell>
          <cell r="J105">
            <v>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1702</v>
          </cell>
          <cell r="E106" t="str">
            <v>　東</v>
          </cell>
          <cell r="F106" t="str">
            <v>高松南</v>
          </cell>
          <cell r="G106">
            <v>24</v>
          </cell>
          <cell r="H106">
            <v>801</v>
          </cell>
          <cell r="I106" t="str">
            <v>砂　川</v>
          </cell>
          <cell r="J106">
            <v>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202</v>
          </cell>
          <cell r="E107" t="str">
            <v>山　本</v>
          </cell>
          <cell r="F107" t="str">
            <v>土　庄</v>
          </cell>
          <cell r="G107">
            <v>23</v>
          </cell>
          <cell r="H107">
            <v>4002</v>
          </cell>
          <cell r="I107" t="str">
            <v>小　前</v>
          </cell>
          <cell r="J107">
            <v>40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3902</v>
          </cell>
          <cell r="E108" t="str">
            <v>藤　原</v>
          </cell>
          <cell r="F108" t="str">
            <v>琴　平</v>
          </cell>
          <cell r="G108">
            <v>22</v>
          </cell>
          <cell r="H108">
            <v>4103</v>
          </cell>
          <cell r="I108" t="str">
            <v>近　井</v>
          </cell>
          <cell r="J108">
            <v>41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3104</v>
          </cell>
          <cell r="E109" t="str">
            <v>小　西</v>
          </cell>
          <cell r="F109" t="str">
            <v>丸城西</v>
          </cell>
          <cell r="G109">
            <v>21</v>
          </cell>
          <cell r="H109">
            <v>3601</v>
          </cell>
          <cell r="I109" t="str">
            <v>河　相</v>
          </cell>
          <cell r="J109">
            <v>36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904</v>
          </cell>
          <cell r="E110" t="str">
            <v>樋　口</v>
          </cell>
          <cell r="F110" t="str">
            <v>三　木</v>
          </cell>
          <cell r="G110">
            <v>20</v>
          </cell>
          <cell r="H110">
            <v>1203</v>
          </cell>
          <cell r="I110" t="str">
            <v>松　谷</v>
          </cell>
          <cell r="J110">
            <v>12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804</v>
          </cell>
          <cell r="E111" t="str">
            <v>岡　上</v>
          </cell>
          <cell r="F111" t="str">
            <v>志　度</v>
          </cell>
          <cell r="G111">
            <v>19</v>
          </cell>
          <cell r="H111">
            <v>2301</v>
          </cell>
          <cell r="I111" t="str">
            <v>河　野</v>
          </cell>
          <cell r="J111">
            <v>23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2602</v>
          </cell>
          <cell r="E112" t="str">
            <v>廣　田</v>
          </cell>
          <cell r="F112" t="str">
            <v>坂　出</v>
          </cell>
          <cell r="G112">
            <v>18</v>
          </cell>
          <cell r="H112">
            <v>1304</v>
          </cell>
          <cell r="I112" t="str">
            <v>星　川</v>
          </cell>
          <cell r="J112">
            <v>13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3903</v>
          </cell>
          <cell r="E113" t="str">
            <v>赤　澤</v>
          </cell>
          <cell r="F113" t="str">
            <v>琴　平</v>
          </cell>
          <cell r="G113">
            <v>17</v>
          </cell>
          <cell r="H113">
            <v>4001</v>
          </cell>
          <cell r="I113" t="str">
            <v>岩　﨑</v>
          </cell>
          <cell r="J113">
            <v>40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4603</v>
          </cell>
          <cell r="E114" t="str">
            <v>武　智</v>
          </cell>
          <cell r="F114" t="str">
            <v>聾</v>
          </cell>
          <cell r="G114">
            <v>16</v>
          </cell>
          <cell r="H114">
            <v>1302</v>
          </cell>
          <cell r="I114" t="str">
            <v>丸　山</v>
          </cell>
          <cell r="J114">
            <v>13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3904</v>
          </cell>
          <cell r="E115" t="str">
            <v>津　田</v>
          </cell>
          <cell r="F115" t="str">
            <v>琴　平</v>
          </cell>
          <cell r="G115">
            <v>15</v>
          </cell>
          <cell r="H115">
            <v>1202</v>
          </cell>
          <cell r="I115" t="str">
            <v>岸　下茉</v>
          </cell>
          <cell r="J115">
            <v>12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4304</v>
          </cell>
          <cell r="E116" t="str">
            <v>川　崎</v>
          </cell>
          <cell r="F116" t="str">
            <v>観　一</v>
          </cell>
          <cell r="G116">
            <v>14</v>
          </cell>
          <cell r="H116">
            <v>1301</v>
          </cell>
          <cell r="I116" t="str">
            <v>鵜　尾</v>
          </cell>
          <cell r="J116">
            <v>13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1703</v>
          </cell>
          <cell r="E117" t="str">
            <v>山　﨑</v>
          </cell>
          <cell r="F117" t="str">
            <v>高松南</v>
          </cell>
          <cell r="G117">
            <v>13</v>
          </cell>
          <cell r="H117">
            <v>4005</v>
          </cell>
          <cell r="I117" t="str">
            <v>露　原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1003</v>
          </cell>
          <cell r="E118" t="str">
            <v>大　熊</v>
          </cell>
          <cell r="F118" t="str">
            <v>高松北</v>
          </cell>
          <cell r="G118">
            <v>12</v>
          </cell>
          <cell r="H118">
            <v>1201</v>
          </cell>
          <cell r="I118" t="str">
            <v>岸　下佳</v>
          </cell>
          <cell r="J118">
            <v>12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1507</v>
          </cell>
          <cell r="E119" t="str">
            <v>彈上原</v>
          </cell>
          <cell r="F119" t="str">
            <v>高松一</v>
          </cell>
          <cell r="G119">
            <v>11</v>
          </cell>
          <cell r="H119">
            <v>1306</v>
          </cell>
          <cell r="I119" t="str">
            <v>若　林</v>
          </cell>
          <cell r="J119">
            <v>13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2103</v>
          </cell>
          <cell r="E120" t="str">
            <v>近　藤</v>
          </cell>
          <cell r="F120" t="str">
            <v>大手高</v>
          </cell>
          <cell r="G120">
            <v>10</v>
          </cell>
          <cell r="H120">
            <v>1205</v>
          </cell>
          <cell r="I120" t="str">
            <v>久　保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2304</v>
          </cell>
          <cell r="E121" t="str">
            <v>髙　木</v>
          </cell>
          <cell r="F121" t="str">
            <v>高松西</v>
          </cell>
          <cell r="G121">
            <v>9</v>
          </cell>
          <cell r="H121">
            <v>1303</v>
          </cell>
          <cell r="I121" t="str">
            <v>中　条</v>
          </cell>
          <cell r="J121">
            <v>13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3608</v>
          </cell>
          <cell r="E122" t="str">
            <v>川　上</v>
          </cell>
          <cell r="F122" t="str">
            <v>善　一</v>
          </cell>
          <cell r="G122">
            <v>8</v>
          </cell>
          <cell r="H122">
            <v>4102</v>
          </cell>
          <cell r="I122" t="str">
            <v>三　谷</v>
          </cell>
          <cell r="J122">
            <v>41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705</v>
          </cell>
          <cell r="E123" t="str">
            <v>水　谷</v>
          </cell>
          <cell r="F123" t="str">
            <v>石　田</v>
          </cell>
          <cell r="G123">
            <v>7</v>
          </cell>
          <cell r="H123">
            <v>1305</v>
          </cell>
          <cell r="I123" t="str">
            <v>久　保</v>
          </cell>
          <cell r="J123">
            <v>13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805</v>
          </cell>
          <cell r="E124" t="str">
            <v>小　西</v>
          </cell>
          <cell r="F124" t="str">
            <v>志　度</v>
          </cell>
          <cell r="G124">
            <v>6</v>
          </cell>
          <cell r="H124">
            <v>3803</v>
          </cell>
          <cell r="I124" t="str">
            <v>小　川</v>
          </cell>
          <cell r="J124">
            <v>38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505</v>
          </cell>
          <cell r="E125" t="str">
            <v>森　本</v>
          </cell>
          <cell r="F125" t="str">
            <v>津　田</v>
          </cell>
          <cell r="G125">
            <v>5</v>
          </cell>
          <cell r="H125">
            <v>3802</v>
          </cell>
          <cell r="I125" t="str">
            <v>小　林</v>
          </cell>
          <cell r="J125">
            <v>38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3107</v>
          </cell>
          <cell r="E126" t="str">
            <v>大　美</v>
          </cell>
          <cell r="F126" t="str">
            <v>丸城西</v>
          </cell>
          <cell r="G126">
            <v>4</v>
          </cell>
          <cell r="H126">
            <v>2302</v>
          </cell>
          <cell r="I126" t="str">
            <v>安　田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4410</v>
          </cell>
          <cell r="E127" t="str">
            <v>三　好</v>
          </cell>
          <cell r="F127" t="str">
            <v>観中央</v>
          </cell>
          <cell r="G127">
            <v>3</v>
          </cell>
          <cell r="H127">
            <v>3801</v>
          </cell>
          <cell r="I127" t="str">
            <v>有　本</v>
          </cell>
          <cell r="J127">
            <v>38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1107</v>
          </cell>
          <cell r="E128" t="str">
            <v>黒　田</v>
          </cell>
          <cell r="F128" t="str">
            <v>高松東</v>
          </cell>
          <cell r="G128">
            <v>2</v>
          </cell>
          <cell r="H128">
            <v>1501</v>
          </cell>
          <cell r="I128" t="str">
            <v>片　岡</v>
          </cell>
          <cell r="J128">
            <v>15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906</v>
          </cell>
          <cell r="E129" t="str">
            <v>白　井</v>
          </cell>
          <cell r="F129" t="str">
            <v>三　木</v>
          </cell>
          <cell r="G129">
            <v>1</v>
          </cell>
          <cell r="H129">
            <v>4101</v>
          </cell>
          <cell r="I129" t="str">
            <v>三　笘</v>
          </cell>
          <cell r="J129">
            <v>41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85B7-E33F-4350-B103-096B83F1972D}">
  <dimension ref="A2:CM86"/>
  <sheetViews>
    <sheetView tabSelected="1" view="pageBreakPreview" zoomScaleNormal="100" zoomScaleSheetLayoutView="100" workbookViewId="0">
      <selection activeCell="R2" sqref="R2:BQ3"/>
    </sheetView>
  </sheetViews>
  <sheetFormatPr defaultColWidth="1.6640625" defaultRowHeight="9" customHeight="1" x14ac:dyDescent="0.2"/>
  <cols>
    <col min="1" max="16384" width="1.6640625" style="1"/>
  </cols>
  <sheetData>
    <row r="2" spans="3:86" ht="9" customHeight="1" x14ac:dyDescent="0.2">
      <c r="R2" s="56" t="s">
        <v>40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2"/>
      <c r="BS2" s="2"/>
      <c r="BT2" s="2"/>
      <c r="BU2" s="2"/>
      <c r="BV2" s="2"/>
    </row>
    <row r="3" spans="3:86" ht="9" customHeight="1" x14ac:dyDescent="0.2"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2"/>
      <c r="BS3" s="2"/>
      <c r="BT3" s="2"/>
      <c r="BU3" s="2"/>
      <c r="BV3" s="2"/>
    </row>
    <row r="4" spans="3:86" ht="9" customHeight="1" x14ac:dyDescent="0.2">
      <c r="AT4" s="56" t="s">
        <v>4</v>
      </c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</row>
    <row r="5" spans="3:86" ht="9" customHeight="1" x14ac:dyDescent="0.2"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</row>
    <row r="6" spans="3:86" ht="9" customHeight="1" x14ac:dyDescent="0.2">
      <c r="BQ6" s="94" t="s">
        <v>38</v>
      </c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</row>
    <row r="7" spans="3:86" ht="9" customHeight="1" x14ac:dyDescent="0.2"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</row>
    <row r="8" spans="3:86" ht="9" customHeight="1" x14ac:dyDescent="0.2">
      <c r="BQ8" s="94" t="s">
        <v>39</v>
      </c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3"/>
    </row>
    <row r="9" spans="3:86" ht="9" customHeight="1" x14ac:dyDescent="0.2"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3"/>
    </row>
    <row r="10" spans="3:86" ht="9" customHeight="1" x14ac:dyDescent="0.2">
      <c r="M10" s="2"/>
      <c r="N10" s="2"/>
      <c r="O10" s="2"/>
      <c r="P10" s="56" t="s">
        <v>5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BF10" s="56" t="s">
        <v>6</v>
      </c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3:86" ht="9" customHeight="1" x14ac:dyDescent="0.2">
      <c r="L11" s="2"/>
      <c r="M11" s="2"/>
      <c r="N11" s="2"/>
      <c r="O11" s="2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3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3:86" ht="9" customHeight="1" x14ac:dyDescent="0.2">
      <c r="CH13" s="3"/>
    </row>
    <row r="14" spans="3:86" ht="9" customHeight="1" thickBot="1" x14ac:dyDescent="0.25">
      <c r="C14" s="56">
        <v>1</v>
      </c>
      <c r="D14" s="56"/>
      <c r="E14" s="95" t="s">
        <v>7</v>
      </c>
      <c r="F14" s="95"/>
      <c r="G14" s="95"/>
      <c r="H14" s="95"/>
      <c r="AI14" s="111" t="s">
        <v>8</v>
      </c>
      <c r="AJ14" s="111"/>
      <c r="AK14" s="111"/>
      <c r="AL14" s="111"/>
      <c r="AM14" s="56">
        <v>19</v>
      </c>
      <c r="AN14" s="56"/>
      <c r="AU14" s="2"/>
      <c r="AV14" s="2"/>
      <c r="AW14" s="18"/>
      <c r="AX14" s="18"/>
      <c r="AY14" s="18"/>
      <c r="AZ14" s="18"/>
      <c r="BH14" s="13"/>
      <c r="BI14" s="13"/>
      <c r="BJ14" s="7"/>
      <c r="BK14" s="7"/>
      <c r="BL14" s="7"/>
      <c r="BM14" s="7"/>
      <c r="BN14" s="13"/>
      <c r="BO14" s="13"/>
      <c r="BP14" s="7"/>
      <c r="BQ14" s="7"/>
      <c r="BR14" s="7"/>
      <c r="BS14" s="7"/>
      <c r="BT14" s="7"/>
      <c r="BU14" s="7"/>
      <c r="BV14" s="7"/>
      <c r="BW14" s="18"/>
      <c r="BX14" s="18"/>
      <c r="BY14" s="18"/>
      <c r="BZ14" s="18"/>
      <c r="CA14" s="2"/>
      <c r="CB14" s="2"/>
      <c r="CH14" s="3"/>
    </row>
    <row r="15" spans="3:86" ht="9" customHeight="1" thickTop="1" thickBot="1" x14ac:dyDescent="0.25">
      <c r="C15" s="56"/>
      <c r="D15" s="56"/>
      <c r="E15" s="95"/>
      <c r="F15" s="95"/>
      <c r="G15" s="95"/>
      <c r="H15" s="95"/>
      <c r="I15" s="21"/>
      <c r="J15" s="21"/>
      <c r="K15" s="21"/>
      <c r="L15" s="22"/>
      <c r="AC15" s="7"/>
      <c r="AD15" s="7"/>
      <c r="AE15" s="27"/>
      <c r="AF15" s="21"/>
      <c r="AG15" s="21"/>
      <c r="AH15" s="21"/>
      <c r="AI15" s="111"/>
      <c r="AJ15" s="111"/>
      <c r="AK15" s="111"/>
      <c r="AL15" s="111"/>
      <c r="AM15" s="56"/>
      <c r="AN15" s="56"/>
      <c r="AU15" s="2"/>
      <c r="AV15" s="2"/>
      <c r="BF15" s="7"/>
      <c r="BG15" s="7"/>
      <c r="BH15" s="13"/>
      <c r="BI15" s="13"/>
      <c r="BJ15" s="7"/>
      <c r="BK15" s="7"/>
      <c r="BL15" s="7"/>
      <c r="BM15" s="7"/>
    </row>
    <row r="16" spans="3:86" ht="9" customHeight="1" thickTop="1" thickBot="1" x14ac:dyDescent="0.25">
      <c r="C16" s="56">
        <v>2</v>
      </c>
      <c r="D16" s="56"/>
      <c r="E16" s="95" t="s">
        <v>41</v>
      </c>
      <c r="F16" s="95"/>
      <c r="G16" s="95"/>
      <c r="H16" s="95"/>
      <c r="I16" s="7"/>
      <c r="J16" s="7"/>
      <c r="K16" s="7"/>
      <c r="L16" s="7"/>
      <c r="M16" s="26"/>
      <c r="N16" s="22"/>
      <c r="Z16" s="7"/>
      <c r="AA16" s="7"/>
      <c r="AB16" s="7"/>
      <c r="AC16" s="27"/>
      <c r="AD16" s="29"/>
      <c r="AE16" s="12"/>
      <c r="AF16" s="7"/>
      <c r="AG16" s="7"/>
      <c r="AH16" s="7"/>
      <c r="AI16" s="95" t="s">
        <v>31</v>
      </c>
      <c r="AJ16" s="95"/>
      <c r="AK16" s="95"/>
      <c r="AL16" s="95"/>
      <c r="AM16" s="56">
        <v>20</v>
      </c>
      <c r="AN16" s="56"/>
      <c r="AU16" s="2"/>
      <c r="AV16" s="2"/>
      <c r="BJ16" s="7"/>
      <c r="BK16" s="7"/>
      <c r="BL16" s="7"/>
      <c r="BM16" s="7"/>
      <c r="BT16" s="7"/>
      <c r="CB16" s="7"/>
    </row>
    <row r="17" spans="3:87" ht="9" customHeight="1" thickTop="1" thickBot="1" x14ac:dyDescent="0.25">
      <c r="C17" s="56"/>
      <c r="D17" s="56"/>
      <c r="E17" s="95"/>
      <c r="F17" s="95"/>
      <c r="G17" s="95"/>
      <c r="H17" s="95"/>
      <c r="I17" s="4"/>
      <c r="J17" s="5"/>
      <c r="K17" s="7"/>
      <c r="L17" s="7"/>
      <c r="M17" s="12"/>
      <c r="N17" s="23"/>
      <c r="Z17" s="7"/>
      <c r="AA17" s="7"/>
      <c r="AB17" s="7"/>
      <c r="AC17" s="30"/>
      <c r="AD17" s="8"/>
      <c r="AE17" s="33"/>
      <c r="AF17" s="25"/>
      <c r="AG17" s="27"/>
      <c r="AH17" s="21"/>
      <c r="AI17" s="95"/>
      <c r="AJ17" s="95"/>
      <c r="AK17" s="95"/>
      <c r="AL17" s="95"/>
      <c r="AM17" s="56"/>
      <c r="AN17" s="56"/>
      <c r="AU17" s="56">
        <v>1</v>
      </c>
      <c r="AV17" s="56"/>
      <c r="AW17" s="95" t="s">
        <v>36</v>
      </c>
      <c r="AX17" s="95"/>
      <c r="AY17" s="95"/>
      <c r="AZ17" s="95"/>
      <c r="BB17" s="7"/>
      <c r="BI17" s="7"/>
      <c r="BJ17" s="7"/>
      <c r="BK17" s="7"/>
      <c r="BL17" s="7"/>
      <c r="BQ17" s="7"/>
      <c r="BR17" s="7"/>
      <c r="BS17" s="7"/>
      <c r="BW17" s="95" t="s">
        <v>8</v>
      </c>
      <c r="BX17" s="95"/>
      <c r="BY17" s="95"/>
      <c r="BZ17" s="95"/>
      <c r="CA17" s="56">
        <v>10</v>
      </c>
      <c r="CB17" s="56"/>
      <c r="CH17" s="7"/>
      <c r="CI17" s="7"/>
    </row>
    <row r="18" spans="3:87" ht="9" customHeight="1" thickTop="1" thickBot="1" x14ac:dyDescent="0.25">
      <c r="C18" s="56">
        <v>3</v>
      </c>
      <c r="D18" s="56"/>
      <c r="E18" s="95" t="s">
        <v>66</v>
      </c>
      <c r="F18" s="95"/>
      <c r="G18" s="95"/>
      <c r="H18" s="95"/>
      <c r="I18" s="24"/>
      <c r="J18" s="25"/>
      <c r="K18" s="27"/>
      <c r="L18" s="28"/>
      <c r="M18" s="7"/>
      <c r="N18" s="23"/>
      <c r="O18" s="7"/>
      <c r="P18" s="7"/>
      <c r="S18" s="13"/>
      <c r="T18" s="14"/>
      <c r="U18" s="14"/>
      <c r="Z18" s="7"/>
      <c r="AA18" s="7"/>
      <c r="AB18" s="7"/>
      <c r="AC18" s="30"/>
      <c r="AD18" s="7"/>
      <c r="AE18" s="7"/>
      <c r="AG18" s="9"/>
      <c r="AH18" s="10"/>
      <c r="AI18" s="95" t="s">
        <v>53</v>
      </c>
      <c r="AJ18" s="95"/>
      <c r="AK18" s="95"/>
      <c r="AL18" s="95"/>
      <c r="AM18" s="56">
        <v>21</v>
      </c>
      <c r="AN18" s="56"/>
      <c r="AU18" s="56"/>
      <c r="AV18" s="56"/>
      <c r="AW18" s="95"/>
      <c r="AX18" s="95"/>
      <c r="AY18" s="95"/>
      <c r="AZ18" s="95"/>
      <c r="BA18" s="21"/>
      <c r="BB18" s="21"/>
      <c r="BC18" s="21"/>
      <c r="BD18" s="22"/>
      <c r="BH18" s="7"/>
      <c r="BI18" s="98">
        <v>1</v>
      </c>
      <c r="BJ18" s="99"/>
      <c r="BK18" s="7"/>
      <c r="BL18" s="7"/>
      <c r="BM18" s="98">
        <v>3</v>
      </c>
      <c r="BN18" s="99"/>
      <c r="BO18" s="7"/>
      <c r="BQ18" s="7"/>
      <c r="BR18" s="7"/>
      <c r="BS18" s="27"/>
      <c r="BT18" s="21"/>
      <c r="BU18" s="21"/>
      <c r="BV18" s="21"/>
      <c r="BW18" s="95"/>
      <c r="BX18" s="95"/>
      <c r="BY18" s="95"/>
      <c r="BZ18" s="95"/>
      <c r="CA18" s="56"/>
      <c r="CB18" s="56"/>
      <c r="CH18" s="7"/>
      <c r="CI18" s="7"/>
    </row>
    <row r="19" spans="3:87" ht="9" customHeight="1" thickTop="1" thickBot="1" x14ac:dyDescent="0.25">
      <c r="C19" s="56"/>
      <c r="D19" s="56"/>
      <c r="E19" s="95"/>
      <c r="F19" s="95"/>
      <c r="G19" s="95"/>
      <c r="H19" s="95"/>
      <c r="M19" s="7"/>
      <c r="N19" s="7"/>
      <c r="O19" s="26"/>
      <c r="P19" s="21"/>
      <c r="Q19" s="30"/>
      <c r="R19" s="8"/>
      <c r="S19" s="98">
        <v>1</v>
      </c>
      <c r="T19" s="99"/>
      <c r="U19" s="14"/>
      <c r="W19" s="98">
        <v>3</v>
      </c>
      <c r="X19" s="99"/>
      <c r="Z19" s="7"/>
      <c r="AA19" s="27"/>
      <c r="AB19" s="21"/>
      <c r="AC19" s="12"/>
      <c r="AD19" s="7"/>
      <c r="AE19" s="7"/>
      <c r="AG19" s="4"/>
      <c r="AH19" s="4"/>
      <c r="AI19" s="95"/>
      <c r="AJ19" s="95"/>
      <c r="AK19" s="95"/>
      <c r="AL19" s="95"/>
      <c r="AM19" s="56"/>
      <c r="AN19" s="56"/>
      <c r="AU19" s="56">
        <v>2</v>
      </c>
      <c r="AV19" s="56"/>
      <c r="AW19" s="95" t="s">
        <v>34</v>
      </c>
      <c r="AX19" s="95"/>
      <c r="AY19" s="95"/>
      <c r="AZ19" s="95"/>
      <c r="BA19" s="7"/>
      <c r="BB19" s="7"/>
      <c r="BC19" s="7"/>
      <c r="BD19" s="7"/>
      <c r="BE19" s="26"/>
      <c r="BF19" s="22"/>
      <c r="BG19" s="7"/>
      <c r="BH19" s="7"/>
      <c r="BI19" s="98"/>
      <c r="BJ19" s="99"/>
      <c r="BK19" s="7"/>
      <c r="BL19" s="7"/>
      <c r="BM19" s="98"/>
      <c r="BN19" s="99"/>
      <c r="BQ19" s="27"/>
      <c r="BR19" s="29"/>
      <c r="BS19" s="12"/>
      <c r="BT19" s="7"/>
      <c r="BU19" s="24"/>
      <c r="BV19" s="24"/>
      <c r="BW19" s="95" t="s">
        <v>42</v>
      </c>
      <c r="BX19" s="95"/>
      <c r="BY19" s="95"/>
      <c r="BZ19" s="95"/>
      <c r="CA19" s="56">
        <v>11</v>
      </c>
      <c r="CB19" s="56"/>
      <c r="CH19" s="7"/>
      <c r="CI19" s="7"/>
    </row>
    <row r="20" spans="3:87" ht="9" customHeight="1" thickTop="1" thickBot="1" x14ac:dyDescent="0.25">
      <c r="C20" s="56">
        <v>4</v>
      </c>
      <c r="D20" s="56"/>
      <c r="E20" s="95" t="s">
        <v>42</v>
      </c>
      <c r="F20" s="95"/>
      <c r="G20" s="95"/>
      <c r="H20" s="95"/>
      <c r="M20" s="7"/>
      <c r="N20" s="8"/>
      <c r="O20" s="7"/>
      <c r="P20" s="7"/>
      <c r="Q20" s="30"/>
      <c r="R20" s="8"/>
      <c r="S20" s="98"/>
      <c r="T20" s="99"/>
      <c r="U20" s="14"/>
      <c r="W20" s="98"/>
      <c r="X20" s="99"/>
      <c r="Z20" s="7"/>
      <c r="AA20" s="30"/>
      <c r="AB20" s="7"/>
      <c r="AC20" s="12"/>
      <c r="AD20" s="7"/>
      <c r="AE20" s="7"/>
      <c r="AG20" s="7"/>
      <c r="AH20" s="7"/>
      <c r="AI20" s="95" t="s">
        <v>54</v>
      </c>
      <c r="AJ20" s="95"/>
      <c r="AK20" s="95"/>
      <c r="AL20" s="95"/>
      <c r="AM20" s="56">
        <v>22</v>
      </c>
      <c r="AN20" s="56"/>
      <c r="AU20" s="56"/>
      <c r="AV20" s="56"/>
      <c r="AW20" s="95"/>
      <c r="AX20" s="95"/>
      <c r="AY20" s="95"/>
      <c r="AZ20" s="95"/>
      <c r="BA20" s="21"/>
      <c r="BB20" s="22"/>
      <c r="BC20" s="24"/>
      <c r="BD20" s="24"/>
      <c r="BE20" s="12"/>
      <c r="BF20" s="23"/>
      <c r="BG20" s="7"/>
      <c r="BH20" s="7"/>
      <c r="BI20" s="100" t="s">
        <v>36</v>
      </c>
      <c r="BJ20" s="101"/>
      <c r="BK20" s="7"/>
      <c r="BL20" s="7"/>
      <c r="BM20" s="100" t="s">
        <v>8</v>
      </c>
      <c r="BN20" s="101"/>
      <c r="BQ20" s="30"/>
      <c r="BR20" s="7"/>
      <c r="BS20" s="33"/>
      <c r="BT20" s="24"/>
      <c r="BU20" s="27"/>
      <c r="BV20" s="21"/>
      <c r="BW20" s="95"/>
      <c r="BX20" s="95"/>
      <c r="BY20" s="95"/>
      <c r="BZ20" s="95"/>
      <c r="CA20" s="56"/>
      <c r="CB20" s="56"/>
      <c r="CH20" s="7"/>
      <c r="CI20" s="7"/>
    </row>
    <row r="21" spans="3:87" ht="9" customHeight="1" thickTop="1" thickBot="1" x14ac:dyDescent="0.25">
      <c r="C21" s="56"/>
      <c r="D21" s="56"/>
      <c r="E21" s="95"/>
      <c r="F21" s="95"/>
      <c r="G21" s="95"/>
      <c r="H21" s="95"/>
      <c r="I21" s="4"/>
      <c r="J21" s="4"/>
      <c r="K21" s="4"/>
      <c r="L21" s="5"/>
      <c r="M21" s="7"/>
      <c r="N21" s="8"/>
      <c r="O21" s="7"/>
      <c r="P21" s="7"/>
      <c r="Q21" s="30"/>
      <c r="R21" s="8"/>
      <c r="S21" s="105" t="s">
        <v>7</v>
      </c>
      <c r="T21" s="106"/>
      <c r="U21" s="14"/>
      <c r="W21" s="100" t="s">
        <v>8</v>
      </c>
      <c r="X21" s="101"/>
      <c r="Z21" s="7"/>
      <c r="AA21" s="30"/>
      <c r="AB21" s="7"/>
      <c r="AC21" s="33"/>
      <c r="AD21" s="24"/>
      <c r="AE21" s="27"/>
      <c r="AF21" s="21"/>
      <c r="AG21" s="21"/>
      <c r="AH21" s="21"/>
      <c r="AI21" s="95"/>
      <c r="AJ21" s="95"/>
      <c r="AK21" s="95"/>
      <c r="AL21" s="95"/>
      <c r="AM21" s="56"/>
      <c r="AN21" s="56"/>
      <c r="AU21" s="56">
        <v>3</v>
      </c>
      <c r="AV21" s="56"/>
      <c r="AW21" s="95" t="s">
        <v>50</v>
      </c>
      <c r="AX21" s="95"/>
      <c r="AY21" s="95"/>
      <c r="AZ21" s="95"/>
      <c r="BB21" s="11"/>
      <c r="BE21" s="7"/>
      <c r="BF21" s="23"/>
      <c r="BG21" s="7"/>
      <c r="BH21" s="7"/>
      <c r="BI21" s="100"/>
      <c r="BJ21" s="101"/>
      <c r="BK21" s="7"/>
      <c r="BL21" s="7"/>
      <c r="BM21" s="100"/>
      <c r="BN21" s="101"/>
      <c r="BQ21" s="30"/>
      <c r="BR21" s="7"/>
      <c r="BS21" s="7"/>
      <c r="BT21" s="7"/>
      <c r="BU21" s="9"/>
      <c r="BV21" s="10"/>
      <c r="BW21" s="95" t="s">
        <v>53</v>
      </c>
      <c r="BX21" s="95"/>
      <c r="BY21" s="95"/>
      <c r="BZ21" s="95"/>
      <c r="CA21" s="56">
        <v>12</v>
      </c>
      <c r="CB21" s="56"/>
      <c r="CH21" s="7"/>
      <c r="CI21" s="7"/>
    </row>
    <row r="22" spans="3:87" ht="9" customHeight="1" thickTop="1" thickBot="1" x14ac:dyDescent="0.25">
      <c r="C22" s="56">
        <v>5</v>
      </c>
      <c r="D22" s="56"/>
      <c r="E22" s="95" t="s">
        <v>43</v>
      </c>
      <c r="F22" s="95"/>
      <c r="G22" s="95"/>
      <c r="H22" s="95"/>
      <c r="I22" s="24"/>
      <c r="J22" s="24"/>
      <c r="K22" s="24"/>
      <c r="L22" s="25"/>
      <c r="M22" s="27"/>
      <c r="N22" s="21"/>
      <c r="O22" s="7"/>
      <c r="P22" s="7"/>
      <c r="Q22" s="31"/>
      <c r="R22" s="32"/>
      <c r="S22" s="107"/>
      <c r="T22" s="108"/>
      <c r="U22" s="14"/>
      <c r="W22" s="100"/>
      <c r="X22" s="101"/>
      <c r="Z22" s="7"/>
      <c r="AA22" s="30"/>
      <c r="AB22" s="7"/>
      <c r="AE22" s="9"/>
      <c r="AF22" s="10"/>
      <c r="AG22" s="10"/>
      <c r="AH22" s="10"/>
      <c r="AI22" s="95" t="s">
        <v>55</v>
      </c>
      <c r="AJ22" s="95"/>
      <c r="AK22" s="95"/>
      <c r="AL22" s="95"/>
      <c r="AM22" s="56">
        <v>23</v>
      </c>
      <c r="AN22" s="56"/>
      <c r="AU22" s="56"/>
      <c r="AV22" s="56"/>
      <c r="AW22" s="95"/>
      <c r="AX22" s="95"/>
      <c r="AY22" s="95"/>
      <c r="AZ22" s="95"/>
      <c r="BA22" s="4"/>
      <c r="BB22" s="4"/>
      <c r="BC22" s="7"/>
      <c r="BD22" s="7"/>
      <c r="BE22" s="7"/>
      <c r="BF22" s="7"/>
      <c r="BG22" s="26"/>
      <c r="BH22" s="29"/>
      <c r="BI22" s="100"/>
      <c r="BJ22" s="101"/>
      <c r="BK22" s="7"/>
      <c r="BL22" s="7"/>
      <c r="BM22" s="100"/>
      <c r="BN22" s="101"/>
      <c r="BO22" s="26"/>
      <c r="BP22" s="29"/>
      <c r="BQ22" s="12"/>
      <c r="BR22" s="7"/>
      <c r="BS22" s="7"/>
      <c r="BT22" s="7"/>
      <c r="BW22" s="95"/>
      <c r="BX22" s="95"/>
      <c r="BY22" s="95"/>
      <c r="BZ22" s="95"/>
      <c r="CA22" s="56"/>
      <c r="CB22" s="56"/>
      <c r="CH22" s="7"/>
      <c r="CI22" s="7"/>
    </row>
    <row r="23" spans="3:87" ht="9" customHeight="1" thickTop="1" thickBot="1" x14ac:dyDescent="0.25">
      <c r="C23" s="56"/>
      <c r="D23" s="56"/>
      <c r="E23" s="95"/>
      <c r="F23" s="95"/>
      <c r="G23" s="95"/>
      <c r="H23" s="95"/>
      <c r="O23" s="7"/>
      <c r="P23" s="8"/>
      <c r="S23" s="107"/>
      <c r="T23" s="108"/>
      <c r="U23" s="14"/>
      <c r="W23" s="100"/>
      <c r="X23" s="103"/>
      <c r="Y23" s="26"/>
      <c r="Z23" s="29"/>
      <c r="AA23" s="12"/>
      <c r="AB23" s="7"/>
      <c r="AC23" s="7"/>
      <c r="AD23" s="7"/>
      <c r="AE23" s="7"/>
      <c r="AI23" s="95"/>
      <c r="AJ23" s="95"/>
      <c r="AK23" s="95"/>
      <c r="AL23" s="95"/>
      <c r="AM23" s="56"/>
      <c r="AN23" s="56"/>
      <c r="AU23" s="56">
        <v>4</v>
      </c>
      <c r="AV23" s="56"/>
      <c r="AW23" s="95" t="s">
        <v>64</v>
      </c>
      <c r="AX23" s="95"/>
      <c r="AY23" s="95"/>
      <c r="AZ23" s="95"/>
      <c r="BA23" s="7"/>
      <c r="BB23" s="7"/>
      <c r="BC23" s="7"/>
      <c r="BD23" s="7"/>
      <c r="BE23" s="7"/>
      <c r="BF23" s="7"/>
      <c r="BG23" s="12"/>
      <c r="BH23" s="7"/>
      <c r="BI23" s="100"/>
      <c r="BJ23" s="101"/>
      <c r="BK23" s="7"/>
      <c r="BL23" s="7"/>
      <c r="BM23" s="100"/>
      <c r="BN23" s="101"/>
      <c r="BO23" s="12"/>
      <c r="BP23" s="8"/>
      <c r="BQ23" s="12"/>
      <c r="BR23" s="7"/>
      <c r="BS23" s="7"/>
      <c r="BT23" s="7"/>
      <c r="BW23" s="102" t="s">
        <v>57</v>
      </c>
      <c r="BX23" s="102"/>
      <c r="BY23" s="102"/>
      <c r="BZ23" s="102"/>
      <c r="CA23" s="56">
        <v>13</v>
      </c>
      <c r="CB23" s="56"/>
      <c r="CH23" s="7"/>
      <c r="CI23" s="7"/>
    </row>
    <row r="24" spans="3:87" ht="9" customHeight="1" thickTop="1" thickBot="1" x14ac:dyDescent="0.25">
      <c r="C24" s="56">
        <v>6</v>
      </c>
      <c r="D24" s="56"/>
      <c r="E24" s="95" t="s">
        <v>44</v>
      </c>
      <c r="F24" s="95"/>
      <c r="G24" s="95"/>
      <c r="H24" s="95"/>
      <c r="O24" s="7"/>
      <c r="P24" s="8"/>
      <c r="S24" s="107"/>
      <c r="T24" s="108"/>
      <c r="U24" s="14"/>
      <c r="W24" s="100"/>
      <c r="X24" s="103"/>
      <c r="Y24" s="12"/>
      <c r="Z24" s="7"/>
      <c r="AA24" s="12"/>
      <c r="AB24" s="7"/>
      <c r="AI24" s="95" t="s">
        <v>56</v>
      </c>
      <c r="AJ24" s="95"/>
      <c r="AK24" s="95"/>
      <c r="AL24" s="95"/>
      <c r="AM24" s="56">
        <v>24</v>
      </c>
      <c r="AN24" s="56"/>
      <c r="AU24" s="56"/>
      <c r="AV24" s="56"/>
      <c r="AW24" s="95"/>
      <c r="AX24" s="95"/>
      <c r="AY24" s="95"/>
      <c r="AZ24" s="95"/>
      <c r="BA24" s="21"/>
      <c r="BB24" s="21"/>
      <c r="BC24" s="21"/>
      <c r="BD24" s="22"/>
      <c r="BE24" s="24"/>
      <c r="BF24" s="24"/>
      <c r="BG24" s="12"/>
      <c r="BH24" s="7"/>
      <c r="BI24" s="100"/>
      <c r="BJ24" s="101"/>
      <c r="BK24" s="7"/>
      <c r="BL24" s="7"/>
      <c r="BM24" s="100"/>
      <c r="BN24" s="101"/>
      <c r="BO24" s="12"/>
      <c r="BP24" s="7"/>
      <c r="BQ24" s="33"/>
      <c r="BR24" s="24"/>
      <c r="BS24" s="6"/>
      <c r="BT24" s="4"/>
      <c r="BU24" s="20"/>
      <c r="BV24" s="4"/>
      <c r="BW24" s="102"/>
      <c r="BX24" s="102"/>
      <c r="BY24" s="102"/>
      <c r="BZ24" s="102"/>
      <c r="CA24" s="56"/>
      <c r="CB24" s="56"/>
      <c r="CH24" s="7"/>
      <c r="CI24" s="7"/>
    </row>
    <row r="25" spans="3:87" ht="9" customHeight="1" thickTop="1" thickBot="1" x14ac:dyDescent="0.25">
      <c r="C25" s="56"/>
      <c r="D25" s="56"/>
      <c r="E25" s="95"/>
      <c r="F25" s="95"/>
      <c r="G25" s="95"/>
      <c r="H25" s="95"/>
      <c r="I25" s="4"/>
      <c r="J25" s="4"/>
      <c r="K25" s="4"/>
      <c r="L25" s="5"/>
      <c r="O25" s="7"/>
      <c r="P25" s="8"/>
      <c r="S25" s="107"/>
      <c r="T25" s="108"/>
      <c r="U25" s="14"/>
      <c r="W25" s="100"/>
      <c r="X25" s="103"/>
      <c r="Y25" s="12"/>
      <c r="Z25" s="7"/>
      <c r="AA25" s="12"/>
      <c r="AB25" s="7"/>
      <c r="AE25" s="27"/>
      <c r="AF25" s="21"/>
      <c r="AG25" s="21"/>
      <c r="AH25" s="21"/>
      <c r="AI25" s="95"/>
      <c r="AJ25" s="95"/>
      <c r="AK25" s="95"/>
      <c r="AL25" s="95"/>
      <c r="AM25" s="56"/>
      <c r="AN25" s="56"/>
      <c r="AU25" s="56">
        <v>5</v>
      </c>
      <c r="AV25" s="56"/>
      <c r="AW25" s="95" t="s">
        <v>27</v>
      </c>
      <c r="AX25" s="95"/>
      <c r="AY25" s="95"/>
      <c r="AZ25" s="95"/>
      <c r="BA25" s="10"/>
      <c r="BB25" s="10"/>
      <c r="BC25" s="10"/>
      <c r="BD25" s="10"/>
      <c r="BE25" s="12"/>
      <c r="BF25" s="7"/>
      <c r="BG25" s="7"/>
      <c r="BH25" s="7"/>
      <c r="BI25" s="100"/>
      <c r="BJ25" s="101"/>
      <c r="BK25" s="7"/>
      <c r="BL25" s="7"/>
      <c r="BM25" s="100"/>
      <c r="BN25" s="101"/>
      <c r="BO25" s="7"/>
      <c r="BP25" s="7"/>
      <c r="BQ25" s="7"/>
      <c r="BR25" s="7"/>
      <c r="BS25" s="31"/>
      <c r="BT25" s="24"/>
      <c r="BU25" s="24"/>
      <c r="BV25" s="24"/>
      <c r="BW25" s="102" t="s">
        <v>37</v>
      </c>
      <c r="BX25" s="102"/>
      <c r="BY25" s="102"/>
      <c r="BZ25" s="102"/>
      <c r="CA25" s="56">
        <v>14</v>
      </c>
      <c r="CB25" s="56"/>
      <c r="CH25" s="7"/>
      <c r="CI25" s="7"/>
    </row>
    <row r="26" spans="3:87" ht="9" customHeight="1" thickTop="1" thickBot="1" x14ac:dyDescent="0.25">
      <c r="C26" s="56">
        <v>7</v>
      </c>
      <c r="D26" s="56"/>
      <c r="E26" s="95" t="s">
        <v>45</v>
      </c>
      <c r="F26" s="95"/>
      <c r="G26" s="95"/>
      <c r="H26" s="95"/>
      <c r="I26" s="24"/>
      <c r="J26" s="24"/>
      <c r="K26" s="24"/>
      <c r="L26" s="25"/>
      <c r="M26" s="27"/>
      <c r="N26" s="29"/>
      <c r="O26" s="7"/>
      <c r="P26" s="8"/>
      <c r="S26" s="109"/>
      <c r="T26" s="110"/>
      <c r="W26" s="100"/>
      <c r="X26" s="103"/>
      <c r="Y26" s="12"/>
      <c r="Z26" s="7"/>
      <c r="AA26" s="12"/>
      <c r="AB26" s="7"/>
      <c r="AC26" s="26"/>
      <c r="AD26" s="21"/>
      <c r="AE26" s="9"/>
      <c r="AF26" s="10"/>
      <c r="AG26" s="10"/>
      <c r="AH26" s="10"/>
      <c r="AI26" s="95" t="s">
        <v>57</v>
      </c>
      <c r="AJ26" s="95"/>
      <c r="AK26" s="95"/>
      <c r="AL26" s="95"/>
      <c r="AM26" s="56">
        <v>25</v>
      </c>
      <c r="AN26" s="56"/>
      <c r="AU26" s="56"/>
      <c r="AV26" s="56"/>
      <c r="AW26" s="95"/>
      <c r="AX26" s="95"/>
      <c r="AY26" s="95"/>
      <c r="AZ26" s="95"/>
      <c r="BF26" s="7"/>
      <c r="BG26" s="7"/>
      <c r="BH26" s="7"/>
      <c r="BI26" s="7"/>
      <c r="BJ26" s="7"/>
      <c r="BK26" s="7"/>
      <c r="BL26" s="7"/>
      <c r="BO26" s="7"/>
      <c r="BP26" s="7"/>
      <c r="BQ26" s="7"/>
      <c r="BR26" s="7"/>
      <c r="BS26" s="7"/>
      <c r="BT26" s="7"/>
      <c r="BW26" s="102"/>
      <c r="BX26" s="102"/>
      <c r="BY26" s="102"/>
      <c r="BZ26" s="102"/>
      <c r="CA26" s="56"/>
      <c r="CB26" s="56"/>
      <c r="CH26" s="7"/>
      <c r="CI26" s="7"/>
    </row>
    <row r="27" spans="3:87" ht="9" customHeight="1" thickTop="1" thickBot="1" x14ac:dyDescent="0.25">
      <c r="C27" s="56"/>
      <c r="D27" s="56"/>
      <c r="E27" s="95"/>
      <c r="F27" s="95"/>
      <c r="G27" s="95"/>
      <c r="H27" s="95"/>
      <c r="M27" s="7"/>
      <c r="N27" s="8"/>
      <c r="O27" s="33"/>
      <c r="P27" s="32"/>
      <c r="W27" s="4"/>
      <c r="X27" s="4"/>
      <c r="Y27" s="7"/>
      <c r="Z27" s="7"/>
      <c r="AA27" s="33"/>
      <c r="AB27" s="24"/>
      <c r="AC27" s="12"/>
      <c r="AD27" s="7"/>
      <c r="AI27" s="95"/>
      <c r="AJ27" s="95"/>
      <c r="AK27" s="95"/>
      <c r="AL27" s="95"/>
      <c r="AM27" s="56"/>
      <c r="AN27" s="56"/>
      <c r="AU27" s="56">
        <v>6</v>
      </c>
      <c r="AV27" s="56"/>
      <c r="AW27" s="95" t="s">
        <v>28</v>
      </c>
      <c r="AX27" s="95"/>
      <c r="AY27" s="95"/>
      <c r="AZ27" s="95"/>
      <c r="BC27" s="7"/>
      <c r="BD27" s="7"/>
      <c r="BE27" s="7"/>
      <c r="BF27" s="7"/>
      <c r="BG27" s="7"/>
      <c r="BH27" s="7"/>
      <c r="BL27" s="7"/>
      <c r="BO27" s="7"/>
      <c r="BP27" s="7"/>
      <c r="BQ27" s="7"/>
      <c r="BR27" s="7"/>
      <c r="BS27" s="7"/>
      <c r="BT27" s="7"/>
      <c r="BW27" s="102" t="s">
        <v>29</v>
      </c>
      <c r="BX27" s="102"/>
      <c r="BY27" s="102"/>
      <c r="BZ27" s="102"/>
      <c r="CA27" s="56">
        <v>15</v>
      </c>
      <c r="CB27" s="56"/>
      <c r="CH27" s="7"/>
      <c r="CI27" s="7"/>
    </row>
    <row r="28" spans="3:87" ht="9" customHeight="1" thickTop="1" thickBot="1" x14ac:dyDescent="0.25">
      <c r="C28" s="56">
        <v>8</v>
      </c>
      <c r="D28" s="56"/>
      <c r="E28" s="95" t="s">
        <v>46</v>
      </c>
      <c r="F28" s="95"/>
      <c r="G28" s="95"/>
      <c r="H28" s="95"/>
      <c r="M28" s="7"/>
      <c r="N28" s="23"/>
      <c r="W28" s="7"/>
      <c r="X28" s="7"/>
      <c r="Y28" s="7"/>
      <c r="Z28" s="7"/>
      <c r="AA28" s="7"/>
      <c r="AB28" s="7"/>
      <c r="AC28" s="30"/>
      <c r="AD28" s="7"/>
      <c r="AI28" s="95" t="s">
        <v>58</v>
      </c>
      <c r="AJ28" s="95"/>
      <c r="AK28" s="95"/>
      <c r="AL28" s="95"/>
      <c r="AM28" s="56">
        <v>26</v>
      </c>
      <c r="AN28" s="56"/>
      <c r="AU28" s="56"/>
      <c r="AV28" s="56"/>
      <c r="AW28" s="95"/>
      <c r="AX28" s="95"/>
      <c r="AY28" s="95"/>
      <c r="AZ28" s="95"/>
      <c r="BA28" s="21"/>
      <c r="BB28" s="21"/>
      <c r="BC28" s="21"/>
      <c r="BD28" s="22"/>
      <c r="BE28" s="7"/>
      <c r="BF28" s="7"/>
      <c r="BG28" s="7"/>
      <c r="BH28" s="7"/>
      <c r="BI28" s="98">
        <v>4</v>
      </c>
      <c r="BJ28" s="99"/>
      <c r="BL28" s="7"/>
      <c r="BM28" s="98">
        <v>2</v>
      </c>
      <c r="BN28" s="99"/>
      <c r="BO28" s="7"/>
      <c r="BP28" s="7"/>
      <c r="BQ28" s="7"/>
      <c r="BR28" s="7"/>
      <c r="BS28" s="27"/>
      <c r="BT28" s="21"/>
      <c r="BU28" s="21"/>
      <c r="BV28" s="21"/>
      <c r="BW28" s="102"/>
      <c r="BX28" s="102"/>
      <c r="BY28" s="102"/>
      <c r="BZ28" s="102"/>
      <c r="CA28" s="56"/>
      <c r="CB28" s="56"/>
      <c r="CH28" s="7"/>
      <c r="CI28" s="7"/>
    </row>
    <row r="29" spans="3:87" ht="9" customHeight="1" thickTop="1" thickBot="1" x14ac:dyDescent="0.25">
      <c r="C29" s="56"/>
      <c r="D29" s="56"/>
      <c r="E29" s="95"/>
      <c r="F29" s="95"/>
      <c r="G29" s="95"/>
      <c r="H29" s="95"/>
      <c r="I29" s="4"/>
      <c r="J29" s="4"/>
      <c r="K29" s="4"/>
      <c r="L29" s="5"/>
      <c r="M29" s="24"/>
      <c r="N29" s="25"/>
      <c r="W29" s="7"/>
      <c r="X29" s="7"/>
      <c r="Y29" s="7"/>
      <c r="Z29" s="7"/>
      <c r="AA29" s="7"/>
      <c r="AB29" s="7"/>
      <c r="AC29" s="31"/>
      <c r="AD29" s="24"/>
      <c r="AE29" s="6"/>
      <c r="AF29" s="4"/>
      <c r="AG29" s="4"/>
      <c r="AH29" s="4"/>
      <c r="AI29" s="95"/>
      <c r="AJ29" s="95"/>
      <c r="AK29" s="95"/>
      <c r="AL29" s="95"/>
      <c r="AM29" s="56"/>
      <c r="AN29" s="56"/>
      <c r="AU29" s="56">
        <v>7</v>
      </c>
      <c r="AV29" s="56"/>
      <c r="AW29" s="95" t="s">
        <v>65</v>
      </c>
      <c r="AX29" s="95"/>
      <c r="AY29" s="95"/>
      <c r="AZ29" s="95"/>
      <c r="BA29" s="7"/>
      <c r="BB29" s="7"/>
      <c r="BC29" s="7"/>
      <c r="BD29" s="8"/>
      <c r="BE29" s="21"/>
      <c r="BF29" s="21"/>
      <c r="BG29" s="30"/>
      <c r="BH29" s="8"/>
      <c r="BI29" s="98"/>
      <c r="BJ29" s="99"/>
      <c r="BL29" s="7"/>
      <c r="BM29" s="98"/>
      <c r="BN29" s="99"/>
      <c r="BO29" s="7"/>
      <c r="BP29" s="7"/>
      <c r="BQ29" s="26"/>
      <c r="BR29" s="21"/>
      <c r="BS29" s="9"/>
      <c r="BT29" s="10"/>
      <c r="BU29" s="10"/>
      <c r="BV29" s="10"/>
      <c r="BW29" s="95" t="s">
        <v>48</v>
      </c>
      <c r="BX29" s="95"/>
      <c r="BY29" s="95"/>
      <c r="BZ29" s="95"/>
      <c r="CA29" s="56">
        <v>16</v>
      </c>
      <c r="CB29" s="56"/>
      <c r="CH29" s="7"/>
      <c r="CI29" s="7"/>
    </row>
    <row r="30" spans="3:87" ht="9" customHeight="1" thickTop="1" thickBot="1" x14ac:dyDescent="0.25">
      <c r="C30" s="56">
        <v>9</v>
      </c>
      <c r="D30" s="56"/>
      <c r="E30" s="95" t="s">
        <v>30</v>
      </c>
      <c r="F30" s="95"/>
      <c r="G30" s="95"/>
      <c r="H30" s="95"/>
      <c r="I30" s="24"/>
      <c r="J30" s="24"/>
      <c r="K30" s="24"/>
      <c r="L30" s="25"/>
      <c r="W30" s="7"/>
      <c r="X30" s="7"/>
      <c r="Y30" s="7"/>
      <c r="Z30" s="7"/>
      <c r="AA30" s="7"/>
      <c r="AB30" s="7"/>
      <c r="AE30" s="31"/>
      <c r="AF30" s="24"/>
      <c r="AG30" s="24"/>
      <c r="AH30" s="24"/>
      <c r="AI30" s="111" t="s">
        <v>32</v>
      </c>
      <c r="AJ30" s="111"/>
      <c r="AK30" s="111"/>
      <c r="AL30" s="111"/>
      <c r="AM30" s="56">
        <v>27</v>
      </c>
      <c r="AN30" s="56"/>
      <c r="AU30" s="56"/>
      <c r="AV30" s="56"/>
      <c r="AW30" s="95"/>
      <c r="AX30" s="95"/>
      <c r="AY30" s="95"/>
      <c r="AZ30" s="95"/>
      <c r="BA30" s="4"/>
      <c r="BB30" s="4"/>
      <c r="BC30" s="4"/>
      <c r="BD30" s="4"/>
      <c r="BE30" s="7"/>
      <c r="BF30" s="7"/>
      <c r="BG30" s="31"/>
      <c r="BH30" s="32"/>
      <c r="BI30" s="105" t="s">
        <v>28</v>
      </c>
      <c r="BJ30" s="106"/>
      <c r="BM30" s="105" t="s">
        <v>9</v>
      </c>
      <c r="BN30" s="106"/>
      <c r="BO30" s="7"/>
      <c r="BP30" s="7"/>
      <c r="BQ30" s="12"/>
      <c r="BR30" s="7"/>
      <c r="BS30" s="7"/>
      <c r="BT30" s="7"/>
      <c r="BW30" s="95"/>
      <c r="BX30" s="95"/>
      <c r="BY30" s="95"/>
      <c r="BZ30" s="95"/>
      <c r="CA30" s="56"/>
      <c r="CB30" s="56"/>
      <c r="CH30" s="7"/>
      <c r="CI30" s="7"/>
    </row>
    <row r="31" spans="3:87" ht="9" customHeight="1" thickTop="1" thickBot="1" x14ac:dyDescent="0.25">
      <c r="C31" s="56"/>
      <c r="D31" s="56"/>
      <c r="E31" s="95"/>
      <c r="F31" s="95"/>
      <c r="G31" s="95"/>
      <c r="H31" s="95"/>
      <c r="W31" s="7"/>
      <c r="X31" s="7"/>
      <c r="Y31" s="7"/>
      <c r="Z31" s="7"/>
      <c r="AA31" s="7"/>
      <c r="AB31" s="7"/>
      <c r="AC31" s="7"/>
      <c r="AI31" s="111"/>
      <c r="AJ31" s="111"/>
      <c r="AK31" s="111"/>
      <c r="AL31" s="111"/>
      <c r="AM31" s="56"/>
      <c r="AN31" s="56"/>
      <c r="AU31" s="56">
        <v>8</v>
      </c>
      <c r="AV31" s="56"/>
      <c r="AW31" s="95" t="s">
        <v>43</v>
      </c>
      <c r="AX31" s="95"/>
      <c r="AY31" s="95"/>
      <c r="AZ31" s="95"/>
      <c r="BA31" s="7"/>
      <c r="BB31" s="7"/>
      <c r="BC31" s="7"/>
      <c r="BD31" s="7"/>
      <c r="BE31" s="7"/>
      <c r="BF31" s="8"/>
      <c r="BG31" s="12"/>
      <c r="BH31" s="8"/>
      <c r="BI31" s="107"/>
      <c r="BJ31" s="108"/>
      <c r="BM31" s="107"/>
      <c r="BN31" s="108"/>
      <c r="BO31" s="33"/>
      <c r="BP31" s="24"/>
      <c r="BQ31" s="12"/>
      <c r="BR31" s="7"/>
      <c r="BS31" s="7"/>
      <c r="BT31" s="7"/>
      <c r="BW31" s="95" t="s">
        <v>56</v>
      </c>
      <c r="BX31" s="95"/>
      <c r="BY31" s="95"/>
      <c r="BZ31" s="95"/>
      <c r="CA31" s="56">
        <v>17</v>
      </c>
      <c r="CB31" s="56"/>
      <c r="CH31" s="7"/>
      <c r="CI31" s="7"/>
    </row>
    <row r="32" spans="3:87" ht="9" customHeight="1" thickTop="1" thickBot="1" x14ac:dyDescent="0.25">
      <c r="C32" s="56">
        <v>10</v>
      </c>
      <c r="D32" s="56"/>
      <c r="E32" s="95" t="s">
        <v>35</v>
      </c>
      <c r="F32" s="95"/>
      <c r="G32" s="95"/>
      <c r="H32" s="95"/>
      <c r="I32" s="7"/>
      <c r="J32" s="7"/>
      <c r="K32" s="7"/>
      <c r="L32" s="7"/>
      <c r="M32" s="7"/>
      <c r="N32" s="7"/>
      <c r="O32" s="7"/>
      <c r="W32" s="7"/>
      <c r="X32" s="7"/>
      <c r="Y32" s="7"/>
      <c r="Z32" s="7"/>
      <c r="AA32" s="7"/>
      <c r="AB32" s="7"/>
      <c r="AI32" s="95" t="s">
        <v>34</v>
      </c>
      <c r="AJ32" s="95"/>
      <c r="AK32" s="95"/>
      <c r="AL32" s="95"/>
      <c r="AM32" s="56">
        <v>28</v>
      </c>
      <c r="AN32" s="56"/>
      <c r="AU32" s="56"/>
      <c r="AV32" s="56"/>
      <c r="AW32" s="95"/>
      <c r="AX32" s="95"/>
      <c r="AY32" s="95"/>
      <c r="AZ32" s="95"/>
      <c r="BA32" s="4"/>
      <c r="BB32" s="4"/>
      <c r="BC32" s="4"/>
      <c r="BD32" s="5"/>
      <c r="BE32" s="24"/>
      <c r="BF32" s="32"/>
      <c r="BG32" s="12"/>
      <c r="BH32" s="8"/>
      <c r="BI32" s="107"/>
      <c r="BJ32" s="108"/>
      <c r="BM32" s="107"/>
      <c r="BN32" s="108"/>
      <c r="BO32" s="12"/>
      <c r="BP32" s="22"/>
      <c r="BQ32" s="7"/>
      <c r="BR32" s="7"/>
      <c r="BS32" s="7"/>
      <c r="BT32" s="7"/>
      <c r="BU32" s="27"/>
      <c r="BV32" s="21"/>
      <c r="BW32" s="95"/>
      <c r="BX32" s="95"/>
      <c r="BY32" s="95"/>
      <c r="BZ32" s="95"/>
      <c r="CA32" s="56"/>
      <c r="CB32" s="56"/>
      <c r="CH32" s="7"/>
      <c r="CI32" s="7"/>
    </row>
    <row r="33" spans="3:87" ht="9" customHeight="1" thickTop="1" thickBot="1" x14ac:dyDescent="0.25">
      <c r="C33" s="56"/>
      <c r="D33" s="56"/>
      <c r="E33" s="95"/>
      <c r="F33" s="95"/>
      <c r="G33" s="95"/>
      <c r="H33" s="95"/>
      <c r="I33" s="21"/>
      <c r="J33" s="21"/>
      <c r="K33" s="21"/>
      <c r="L33" s="22"/>
      <c r="O33" s="7"/>
      <c r="P33" s="7"/>
      <c r="W33" s="7"/>
      <c r="X33" s="7"/>
      <c r="Y33" s="7"/>
      <c r="Z33" s="7"/>
      <c r="AA33" s="7"/>
      <c r="AE33" s="6"/>
      <c r="AF33" s="4"/>
      <c r="AG33" s="4"/>
      <c r="AH33" s="4"/>
      <c r="AI33" s="95"/>
      <c r="AJ33" s="95"/>
      <c r="AK33" s="95"/>
      <c r="AL33" s="95"/>
      <c r="AM33" s="56"/>
      <c r="AN33" s="56"/>
      <c r="AU33" s="56">
        <v>9</v>
      </c>
      <c r="AV33" s="56"/>
      <c r="AW33" s="95" t="s">
        <v>31</v>
      </c>
      <c r="AX33" s="95"/>
      <c r="AY33" s="95"/>
      <c r="AZ33" s="95"/>
      <c r="BA33" s="24"/>
      <c r="BB33" s="24"/>
      <c r="BC33" s="24"/>
      <c r="BD33" s="25"/>
      <c r="BE33" s="7"/>
      <c r="BF33" s="7"/>
      <c r="BI33" s="107"/>
      <c r="BJ33" s="108"/>
      <c r="BM33" s="107"/>
      <c r="BN33" s="108"/>
      <c r="BO33" s="12"/>
      <c r="BP33" s="23"/>
      <c r="BQ33" s="7"/>
      <c r="BR33" s="7"/>
      <c r="BS33" s="26"/>
      <c r="BT33" s="21"/>
      <c r="BU33" s="9"/>
      <c r="BV33" s="10"/>
      <c r="BW33" s="95" t="s">
        <v>32</v>
      </c>
      <c r="BX33" s="95"/>
      <c r="BY33" s="95"/>
      <c r="BZ33" s="95"/>
      <c r="CA33" s="56">
        <v>18</v>
      </c>
      <c r="CB33" s="56"/>
      <c r="CH33" s="7"/>
      <c r="CI33" s="7"/>
    </row>
    <row r="34" spans="3:87" ht="9" customHeight="1" thickTop="1" thickBot="1" x14ac:dyDescent="0.25">
      <c r="C34" s="56">
        <v>11</v>
      </c>
      <c r="D34" s="56"/>
      <c r="E34" s="95" t="s">
        <v>47</v>
      </c>
      <c r="F34" s="95"/>
      <c r="G34" s="95"/>
      <c r="H34" s="95"/>
      <c r="I34" s="10"/>
      <c r="J34" s="10"/>
      <c r="K34" s="10"/>
      <c r="L34" s="10"/>
      <c r="M34" s="26"/>
      <c r="N34" s="22"/>
      <c r="O34" s="7"/>
      <c r="P34" s="7"/>
      <c r="W34" s="7"/>
      <c r="X34" s="7"/>
      <c r="Y34" s="7"/>
      <c r="Z34" s="7"/>
      <c r="AA34" s="7"/>
      <c r="AC34" s="26"/>
      <c r="AD34" s="21"/>
      <c r="AE34" s="31"/>
      <c r="AF34" s="24"/>
      <c r="AG34" s="24"/>
      <c r="AH34" s="24"/>
      <c r="AI34" s="95" t="s">
        <v>59</v>
      </c>
      <c r="AJ34" s="95"/>
      <c r="AK34" s="95"/>
      <c r="AL34" s="95"/>
      <c r="AM34" s="56">
        <v>29</v>
      </c>
      <c r="AN34" s="56"/>
      <c r="AU34" s="56"/>
      <c r="AV34" s="56"/>
      <c r="AW34" s="95"/>
      <c r="AX34" s="95"/>
      <c r="AY34" s="95"/>
      <c r="AZ34" s="95"/>
      <c r="BA34" s="7"/>
      <c r="BB34" s="7"/>
      <c r="BC34" s="7"/>
      <c r="BD34" s="7"/>
      <c r="BE34" s="7"/>
      <c r="BF34" s="7"/>
      <c r="BI34" s="107"/>
      <c r="BJ34" s="108"/>
      <c r="BM34" s="107"/>
      <c r="BN34" s="108"/>
      <c r="BO34" s="7"/>
      <c r="BP34" s="23"/>
      <c r="BQ34" s="24"/>
      <c r="BR34" s="24"/>
      <c r="BS34" s="12"/>
      <c r="BT34" s="7"/>
      <c r="BU34" s="7"/>
      <c r="BV34" s="7"/>
      <c r="BW34" s="95"/>
      <c r="BX34" s="95"/>
      <c r="BY34" s="95"/>
      <c r="BZ34" s="95"/>
      <c r="CA34" s="56"/>
      <c r="CB34" s="56"/>
      <c r="CH34" s="7"/>
      <c r="CI34" s="7"/>
    </row>
    <row r="35" spans="3:87" ht="9" customHeight="1" thickTop="1" thickBot="1" x14ac:dyDescent="0.25">
      <c r="C35" s="56"/>
      <c r="D35" s="56"/>
      <c r="E35" s="95"/>
      <c r="F35" s="95"/>
      <c r="G35" s="95"/>
      <c r="H35" s="95"/>
      <c r="L35" s="7"/>
      <c r="M35" s="7"/>
      <c r="N35" s="23"/>
      <c r="O35" s="7"/>
      <c r="P35" s="7"/>
      <c r="T35" s="14"/>
      <c r="W35" s="10"/>
      <c r="X35" s="10"/>
      <c r="Y35" s="7"/>
      <c r="Z35" s="7"/>
      <c r="AA35" s="7"/>
      <c r="AC35" s="12"/>
      <c r="AD35" s="7"/>
      <c r="AI35" s="95"/>
      <c r="AJ35" s="95"/>
      <c r="AK35" s="95"/>
      <c r="AL35" s="95"/>
      <c r="AM35" s="56"/>
      <c r="AN35" s="56"/>
      <c r="AU35" s="13"/>
      <c r="AV35" s="13"/>
      <c r="AW35" s="19"/>
      <c r="AX35" s="19"/>
      <c r="AY35" s="19"/>
      <c r="AZ35" s="19"/>
      <c r="BA35" s="7"/>
      <c r="BB35" s="7"/>
      <c r="BC35" s="7"/>
      <c r="BD35" s="7"/>
      <c r="BE35" s="7"/>
      <c r="BF35" s="7"/>
      <c r="BI35" s="109"/>
      <c r="BJ35" s="110"/>
      <c r="BM35" s="109"/>
      <c r="BN35" s="110"/>
      <c r="BP35" s="7"/>
      <c r="BS35" s="31"/>
      <c r="BT35" s="24"/>
      <c r="BU35" s="24"/>
      <c r="BV35" s="24"/>
      <c r="BW35" s="95" t="s">
        <v>9</v>
      </c>
      <c r="BX35" s="95"/>
      <c r="BY35" s="95"/>
      <c r="BZ35" s="95"/>
      <c r="CA35" s="56">
        <v>19</v>
      </c>
      <c r="CB35" s="56"/>
      <c r="CH35" s="7"/>
      <c r="CI35" s="7"/>
    </row>
    <row r="36" spans="3:87" ht="9" customHeight="1" thickTop="1" thickBot="1" x14ac:dyDescent="0.25">
      <c r="C36" s="56">
        <v>12</v>
      </c>
      <c r="D36" s="56"/>
      <c r="E36" s="95" t="s">
        <v>48</v>
      </c>
      <c r="F36" s="95"/>
      <c r="G36" s="95"/>
      <c r="H36" s="95"/>
      <c r="L36" s="7"/>
      <c r="N36" s="7"/>
      <c r="O36" s="26"/>
      <c r="P36" s="22"/>
      <c r="Q36" s="7"/>
      <c r="R36" s="7"/>
      <c r="S36" s="98">
        <v>4</v>
      </c>
      <c r="T36" s="99"/>
      <c r="W36" s="98">
        <v>2</v>
      </c>
      <c r="X36" s="104"/>
      <c r="Y36" s="12"/>
      <c r="Z36" s="7"/>
      <c r="AA36" s="26"/>
      <c r="AB36" s="21"/>
      <c r="AC36" s="30"/>
      <c r="AD36" s="7"/>
      <c r="AI36" s="95" t="s">
        <v>60</v>
      </c>
      <c r="AJ36" s="95"/>
      <c r="AK36" s="95"/>
      <c r="AL36" s="95"/>
      <c r="AM36" s="56">
        <v>30</v>
      </c>
      <c r="AN36" s="56"/>
      <c r="AU36" s="13"/>
      <c r="AV36" s="13"/>
      <c r="AW36" s="19"/>
      <c r="AX36" s="19"/>
      <c r="AY36" s="19"/>
      <c r="AZ36" s="19"/>
      <c r="BA36" s="7"/>
      <c r="BB36" s="7"/>
      <c r="BC36" s="7"/>
      <c r="BD36" s="7"/>
      <c r="BE36" s="7"/>
      <c r="BF36" s="7"/>
      <c r="BM36" s="7"/>
      <c r="BN36" s="7"/>
      <c r="BO36" s="7"/>
      <c r="BP36" s="7"/>
      <c r="BW36" s="95"/>
      <c r="BX36" s="95"/>
      <c r="BY36" s="95"/>
      <c r="BZ36" s="95"/>
      <c r="CA36" s="56"/>
      <c r="CB36" s="56"/>
    </row>
    <row r="37" spans="3:87" ht="9" customHeight="1" thickTop="1" thickBot="1" x14ac:dyDescent="0.25">
      <c r="C37" s="56"/>
      <c r="D37" s="56"/>
      <c r="E37" s="95"/>
      <c r="F37" s="95"/>
      <c r="G37" s="95"/>
      <c r="H37" s="95"/>
      <c r="I37" s="21"/>
      <c r="J37" s="21"/>
      <c r="K37" s="21"/>
      <c r="L37" s="22"/>
      <c r="N37" s="7"/>
      <c r="O37" s="12"/>
      <c r="P37" s="23"/>
      <c r="Q37" s="7"/>
      <c r="R37" s="7"/>
      <c r="S37" s="98"/>
      <c r="T37" s="99"/>
      <c r="W37" s="98"/>
      <c r="X37" s="104"/>
      <c r="Y37" s="12"/>
      <c r="Z37" s="7"/>
      <c r="AA37" s="12"/>
      <c r="AB37" s="7"/>
      <c r="AC37" s="31"/>
      <c r="AD37" s="24"/>
      <c r="AE37" s="27"/>
      <c r="AF37" s="21"/>
      <c r="AG37" s="21"/>
      <c r="AH37" s="21"/>
      <c r="AI37" s="95"/>
      <c r="AJ37" s="95"/>
      <c r="AK37" s="95"/>
      <c r="AL37" s="95"/>
      <c r="AM37" s="56"/>
      <c r="AN37" s="56"/>
      <c r="AU37" s="13"/>
      <c r="AV37" s="13"/>
      <c r="AW37" s="19"/>
      <c r="AX37" s="19"/>
      <c r="AY37" s="19"/>
      <c r="AZ37" s="19"/>
      <c r="BA37" s="7"/>
      <c r="BB37" s="7"/>
      <c r="BC37" s="7"/>
      <c r="BD37" s="7"/>
      <c r="BE37" s="7"/>
      <c r="BF37" s="7"/>
      <c r="BM37" s="7"/>
      <c r="BN37" s="7"/>
      <c r="BO37" s="7"/>
      <c r="BP37" s="7"/>
    </row>
    <row r="38" spans="3:87" ht="9" customHeight="1" thickTop="1" x14ac:dyDescent="0.2">
      <c r="C38" s="56">
        <v>13</v>
      </c>
      <c r="D38" s="56"/>
      <c r="E38" s="95" t="s">
        <v>49</v>
      </c>
      <c r="F38" s="95"/>
      <c r="G38" s="95"/>
      <c r="H38" s="95"/>
      <c r="I38" s="10"/>
      <c r="J38" s="10"/>
      <c r="K38" s="10"/>
      <c r="L38" s="11"/>
      <c r="M38" s="26"/>
      <c r="N38" s="21"/>
      <c r="O38" s="7"/>
      <c r="P38" s="23"/>
      <c r="S38" s="100" t="s">
        <v>35</v>
      </c>
      <c r="T38" s="101"/>
      <c r="W38" s="100" t="s">
        <v>9</v>
      </c>
      <c r="X38" s="103"/>
      <c r="Y38" s="12"/>
      <c r="Z38" s="7"/>
      <c r="AA38" s="12"/>
      <c r="AB38" s="7"/>
      <c r="AE38" s="9"/>
      <c r="AF38" s="10"/>
      <c r="AG38" s="10"/>
      <c r="AH38" s="10"/>
      <c r="AI38" s="95" t="s">
        <v>61</v>
      </c>
      <c r="AJ38" s="95"/>
      <c r="AK38" s="95"/>
      <c r="AL38" s="95"/>
      <c r="AM38" s="56">
        <v>31</v>
      </c>
      <c r="AN38" s="56"/>
      <c r="AU38" s="13"/>
      <c r="AV38" s="13"/>
      <c r="AW38" s="19"/>
      <c r="AX38" s="19"/>
      <c r="AY38" s="19"/>
      <c r="AZ38" s="19"/>
      <c r="BA38" s="7"/>
      <c r="BB38" s="7"/>
      <c r="BC38" s="7"/>
      <c r="BD38" s="7"/>
      <c r="BE38" s="7"/>
      <c r="BF38" s="7"/>
      <c r="BG38" s="7"/>
    </row>
    <row r="39" spans="3:87" ht="9" customHeight="1" thickBot="1" x14ac:dyDescent="0.25">
      <c r="C39" s="56"/>
      <c r="D39" s="56"/>
      <c r="E39" s="95"/>
      <c r="F39" s="95"/>
      <c r="G39" s="95"/>
      <c r="H39" s="95"/>
      <c r="O39" s="7"/>
      <c r="P39" s="23"/>
      <c r="S39" s="100"/>
      <c r="T39" s="101"/>
      <c r="W39" s="100"/>
      <c r="X39" s="103"/>
      <c r="Y39" s="33"/>
      <c r="Z39" s="24"/>
      <c r="AA39" s="12"/>
      <c r="AB39" s="7"/>
      <c r="AI39" s="95"/>
      <c r="AJ39" s="95"/>
      <c r="AK39" s="95"/>
      <c r="AL39" s="95"/>
      <c r="AM39" s="56"/>
      <c r="AN39" s="56"/>
    </row>
    <row r="40" spans="3:87" ht="9" customHeight="1" thickTop="1" x14ac:dyDescent="0.2">
      <c r="C40" s="56">
        <v>14</v>
      </c>
      <c r="D40" s="56"/>
      <c r="E40" s="95" t="s">
        <v>50</v>
      </c>
      <c r="F40" s="95"/>
      <c r="G40" s="95"/>
      <c r="H40" s="95"/>
      <c r="I40" s="7"/>
      <c r="J40" s="7"/>
      <c r="K40" s="7"/>
      <c r="L40" s="7"/>
      <c r="N40" s="7"/>
      <c r="O40" s="7"/>
      <c r="P40" s="8"/>
      <c r="Q40" s="26"/>
      <c r="R40" s="29"/>
      <c r="S40" s="100"/>
      <c r="T40" s="101"/>
      <c r="W40" s="100"/>
      <c r="X40" s="101"/>
      <c r="Y40" s="12"/>
      <c r="Z40" s="7"/>
      <c r="AA40" s="30"/>
      <c r="AB40" s="7"/>
      <c r="AI40" s="95" t="s">
        <v>67</v>
      </c>
      <c r="AJ40" s="95"/>
      <c r="AK40" s="95"/>
      <c r="AL40" s="95"/>
      <c r="AM40" s="56">
        <v>32</v>
      </c>
      <c r="AN40" s="56"/>
      <c r="AW40" s="94" t="s">
        <v>10</v>
      </c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</row>
    <row r="41" spans="3:87" ht="9" customHeight="1" thickBot="1" x14ac:dyDescent="0.25">
      <c r="C41" s="56"/>
      <c r="D41" s="56"/>
      <c r="E41" s="95"/>
      <c r="F41" s="95"/>
      <c r="G41" s="95"/>
      <c r="H41" s="95"/>
      <c r="I41" s="4"/>
      <c r="J41" s="4"/>
      <c r="K41" s="4"/>
      <c r="L41" s="5"/>
      <c r="O41" s="7"/>
      <c r="P41" s="8"/>
      <c r="S41" s="100"/>
      <c r="T41" s="101"/>
      <c r="W41" s="100"/>
      <c r="X41" s="101"/>
      <c r="Z41" s="7"/>
      <c r="AA41" s="30"/>
      <c r="AB41" s="7"/>
      <c r="AE41" s="6"/>
      <c r="AF41" s="4"/>
      <c r="AG41" s="4"/>
      <c r="AH41" s="4"/>
      <c r="AI41" s="95"/>
      <c r="AJ41" s="95"/>
      <c r="AK41" s="95"/>
      <c r="AL41" s="95"/>
      <c r="AM41" s="56"/>
      <c r="AN41" s="56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</row>
    <row r="42" spans="3:87" ht="9" customHeight="1" thickTop="1" thickBot="1" x14ac:dyDescent="0.25">
      <c r="C42" s="56">
        <v>15</v>
      </c>
      <c r="D42" s="56"/>
      <c r="E42" s="95" t="s">
        <v>51</v>
      </c>
      <c r="F42" s="95"/>
      <c r="G42" s="95"/>
      <c r="H42" s="95"/>
      <c r="I42" s="24"/>
      <c r="J42" s="24"/>
      <c r="K42" s="24"/>
      <c r="L42" s="25"/>
      <c r="M42" s="27"/>
      <c r="N42" s="29"/>
      <c r="O42" s="7"/>
      <c r="P42" s="8"/>
      <c r="S42" s="100"/>
      <c r="T42" s="101"/>
      <c r="W42" s="100"/>
      <c r="X42" s="101"/>
      <c r="Z42" s="7"/>
      <c r="AA42" s="30"/>
      <c r="AB42" s="7"/>
      <c r="AC42" s="26"/>
      <c r="AD42" s="21"/>
      <c r="AE42" s="31"/>
      <c r="AF42" s="24"/>
      <c r="AG42" s="24"/>
      <c r="AH42" s="24"/>
      <c r="AI42" s="95" t="s">
        <v>62</v>
      </c>
      <c r="AJ42" s="95"/>
      <c r="AK42" s="95"/>
      <c r="AL42" s="95"/>
      <c r="AM42" s="56">
        <v>33</v>
      </c>
      <c r="AN42" s="56"/>
    </row>
    <row r="43" spans="3:87" ht="9" customHeight="1" thickTop="1" x14ac:dyDescent="0.2">
      <c r="C43" s="56"/>
      <c r="D43" s="56"/>
      <c r="E43" s="95"/>
      <c r="F43" s="95"/>
      <c r="G43" s="95"/>
      <c r="H43" s="95"/>
      <c r="L43" s="7"/>
      <c r="N43" s="8"/>
      <c r="O43" s="7"/>
      <c r="P43" s="8"/>
      <c r="S43" s="100"/>
      <c r="T43" s="101"/>
      <c r="W43" s="100"/>
      <c r="X43" s="101"/>
      <c r="Z43" s="7"/>
      <c r="AA43" s="30"/>
      <c r="AB43" s="7"/>
      <c r="AC43" s="12"/>
      <c r="AD43" s="7"/>
      <c r="AI43" s="95"/>
      <c r="AJ43" s="95"/>
      <c r="AK43" s="95"/>
      <c r="AL43" s="95"/>
      <c r="AM43" s="56"/>
      <c r="AN43" s="56"/>
      <c r="AW43" s="94" t="s">
        <v>11</v>
      </c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</row>
    <row r="44" spans="3:87" ht="9" customHeight="1" thickBot="1" x14ac:dyDescent="0.25">
      <c r="C44" s="56">
        <v>16</v>
      </c>
      <c r="D44" s="56"/>
      <c r="E44" s="95" t="s">
        <v>27</v>
      </c>
      <c r="F44" s="95"/>
      <c r="G44" s="95"/>
      <c r="H44" s="95"/>
      <c r="L44" s="7"/>
      <c r="N44" s="8"/>
      <c r="O44" s="12"/>
      <c r="P44" s="8"/>
      <c r="Q44" s="7"/>
      <c r="Z44" s="7"/>
      <c r="AA44" s="31"/>
      <c r="AB44" s="32"/>
      <c r="AC44" s="12"/>
      <c r="AD44" s="7"/>
      <c r="AE44" s="7"/>
      <c r="AG44" s="7"/>
      <c r="AH44" s="7"/>
      <c r="AI44" s="95" t="s">
        <v>63</v>
      </c>
      <c r="AJ44" s="95"/>
      <c r="AK44" s="95"/>
      <c r="AL44" s="95"/>
      <c r="AM44" s="56">
        <v>34</v>
      </c>
      <c r="AN44" s="56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</row>
    <row r="45" spans="3:87" ht="9" customHeight="1" thickTop="1" thickBot="1" x14ac:dyDescent="0.25">
      <c r="C45" s="56"/>
      <c r="D45" s="56"/>
      <c r="E45" s="95"/>
      <c r="F45" s="95"/>
      <c r="G45" s="95"/>
      <c r="H45" s="95"/>
      <c r="I45" s="4"/>
      <c r="J45" s="4"/>
      <c r="K45" s="12"/>
      <c r="L45" s="7"/>
      <c r="N45" s="7"/>
      <c r="O45" s="27"/>
      <c r="P45" s="21"/>
      <c r="Q45" s="7"/>
      <c r="AC45" s="30"/>
      <c r="AD45" s="7"/>
      <c r="AE45" s="7"/>
      <c r="AG45" s="27"/>
      <c r="AH45" s="21"/>
      <c r="AI45" s="95"/>
      <c r="AJ45" s="95"/>
      <c r="AK45" s="95"/>
      <c r="AL45" s="95"/>
      <c r="AM45" s="56"/>
      <c r="AN45" s="56"/>
      <c r="AW45" s="56" t="s">
        <v>12</v>
      </c>
      <c r="AX45" s="56"/>
      <c r="AY45" s="56"/>
      <c r="AZ45" s="56"/>
      <c r="BA45" s="56"/>
      <c r="BE45" s="97" t="s">
        <v>15</v>
      </c>
      <c r="BF45" s="97"/>
      <c r="BG45" s="97"/>
      <c r="BH45" s="97"/>
      <c r="BL45" s="97" t="s">
        <v>16</v>
      </c>
      <c r="BM45" s="97"/>
      <c r="BN45" s="97"/>
      <c r="BO45" s="97"/>
      <c r="BS45" s="97" t="s">
        <v>17</v>
      </c>
      <c r="BT45" s="97"/>
      <c r="BU45" s="97"/>
      <c r="BV45" s="97"/>
    </row>
    <row r="46" spans="3:87" ht="9" customHeight="1" thickTop="1" thickBot="1" x14ac:dyDescent="0.25">
      <c r="C46" s="56">
        <v>17</v>
      </c>
      <c r="D46" s="56"/>
      <c r="E46" s="95" t="s">
        <v>52</v>
      </c>
      <c r="F46" s="95"/>
      <c r="G46" s="95"/>
      <c r="H46" s="95"/>
      <c r="I46" s="24"/>
      <c r="J46" s="25"/>
      <c r="K46" s="27"/>
      <c r="L46" s="29"/>
      <c r="N46" s="7"/>
      <c r="O46" s="30"/>
      <c r="P46" s="7"/>
      <c r="Q46" s="7"/>
      <c r="AC46" s="30"/>
      <c r="AD46" s="8"/>
      <c r="AE46" s="26"/>
      <c r="AF46" s="21"/>
      <c r="AG46" s="9"/>
      <c r="AH46" s="10"/>
      <c r="AI46" s="95" t="s">
        <v>29</v>
      </c>
      <c r="AJ46" s="95"/>
      <c r="AK46" s="95"/>
      <c r="AL46" s="95"/>
      <c r="AM46" s="56">
        <v>35</v>
      </c>
      <c r="AN46" s="56"/>
      <c r="AW46" s="56"/>
      <c r="AX46" s="56"/>
      <c r="AY46" s="56"/>
      <c r="AZ46" s="56"/>
      <c r="BA46" s="56"/>
      <c r="BC46" s="56" t="s">
        <v>18</v>
      </c>
      <c r="BD46" s="56"/>
      <c r="BE46" s="97"/>
      <c r="BF46" s="97"/>
      <c r="BG46" s="97"/>
      <c r="BH46" s="97"/>
      <c r="BJ46" s="56" t="s">
        <v>19</v>
      </c>
      <c r="BK46" s="56"/>
      <c r="BL46" s="97"/>
      <c r="BM46" s="97"/>
      <c r="BN46" s="97"/>
      <c r="BO46" s="97"/>
      <c r="BQ46" s="56" t="s">
        <v>20</v>
      </c>
      <c r="BR46" s="56"/>
      <c r="BS46" s="97"/>
      <c r="BT46" s="97"/>
      <c r="BU46" s="97"/>
      <c r="BV46" s="97"/>
    </row>
    <row r="47" spans="3:87" ht="9" customHeight="1" thickTop="1" thickBot="1" x14ac:dyDescent="0.25">
      <c r="C47" s="56"/>
      <c r="D47" s="56"/>
      <c r="E47" s="95"/>
      <c r="F47" s="95"/>
      <c r="G47" s="95"/>
      <c r="H47" s="95"/>
      <c r="I47" s="7"/>
      <c r="J47" s="7"/>
      <c r="K47" s="7"/>
      <c r="L47" s="7"/>
      <c r="M47" s="33"/>
      <c r="N47" s="25"/>
      <c r="O47" s="7"/>
      <c r="P47" s="7"/>
      <c r="AC47" s="31"/>
      <c r="AD47" s="32"/>
      <c r="AE47" s="12"/>
      <c r="AF47" s="7"/>
      <c r="AG47" s="7"/>
      <c r="AH47" s="7"/>
      <c r="AI47" s="95"/>
      <c r="AJ47" s="95"/>
      <c r="AK47" s="95"/>
      <c r="AL47" s="95"/>
      <c r="AM47" s="56"/>
      <c r="AN47" s="56"/>
      <c r="BC47" s="56"/>
      <c r="BD47" s="56"/>
      <c r="BE47" s="97" t="s">
        <v>21</v>
      </c>
      <c r="BF47" s="97"/>
      <c r="BG47" s="97"/>
      <c r="BH47" s="97"/>
      <c r="BJ47" s="56"/>
      <c r="BK47" s="56"/>
      <c r="BL47" s="97" t="s">
        <v>22</v>
      </c>
      <c r="BM47" s="97"/>
      <c r="BN47" s="97"/>
      <c r="BO47" s="97"/>
      <c r="BQ47" s="56"/>
      <c r="BR47" s="56"/>
      <c r="BS47" s="97" t="s">
        <v>23</v>
      </c>
      <c r="BT47" s="97"/>
      <c r="BU47" s="97"/>
      <c r="BV47" s="97"/>
    </row>
    <row r="48" spans="3:87" ht="9" customHeight="1" thickTop="1" thickBot="1" x14ac:dyDescent="0.25">
      <c r="C48" s="56">
        <v>18</v>
      </c>
      <c r="D48" s="56"/>
      <c r="E48" s="95" t="s">
        <v>33</v>
      </c>
      <c r="F48" s="95"/>
      <c r="G48" s="95"/>
      <c r="H48" s="95"/>
      <c r="I48" s="24"/>
      <c r="J48" s="24"/>
      <c r="K48" s="24"/>
      <c r="L48" s="25"/>
      <c r="M48" s="7"/>
      <c r="N48" s="7"/>
      <c r="AE48" s="31"/>
      <c r="AF48" s="24"/>
      <c r="AG48" s="24"/>
      <c r="AH48" s="24"/>
      <c r="AI48" s="95" t="s">
        <v>9</v>
      </c>
      <c r="AJ48" s="95"/>
      <c r="AK48" s="95"/>
      <c r="AL48" s="95"/>
      <c r="AM48" s="56">
        <v>36</v>
      </c>
      <c r="AN48" s="56"/>
      <c r="BE48" s="97"/>
      <c r="BF48" s="97"/>
      <c r="BG48" s="97"/>
      <c r="BH48" s="97"/>
      <c r="BL48" s="97"/>
      <c r="BM48" s="97"/>
      <c r="BN48" s="97"/>
      <c r="BO48" s="97"/>
      <c r="BS48" s="97"/>
      <c r="BT48" s="97"/>
      <c r="BU48" s="97"/>
      <c r="BV48" s="97"/>
    </row>
    <row r="49" spans="1:91" ht="9" customHeight="1" thickTop="1" x14ac:dyDescent="0.2">
      <c r="C49" s="56"/>
      <c r="D49" s="56"/>
      <c r="E49" s="95"/>
      <c r="F49" s="95"/>
      <c r="G49" s="95"/>
      <c r="H49" s="95"/>
      <c r="I49" s="7"/>
      <c r="J49" s="7"/>
      <c r="K49" s="7"/>
      <c r="L49" s="7"/>
      <c r="M49" s="7"/>
      <c r="AI49" s="95"/>
      <c r="AJ49" s="95"/>
      <c r="AK49" s="95"/>
      <c r="AL49" s="95"/>
      <c r="AM49" s="56"/>
      <c r="AN49" s="56"/>
    </row>
    <row r="50" spans="1:91" ht="9" customHeight="1" x14ac:dyDescent="0.2">
      <c r="C50" s="13"/>
      <c r="D50" s="13"/>
      <c r="E50" s="19"/>
      <c r="F50" s="19"/>
      <c r="G50" s="19"/>
      <c r="H50" s="19"/>
      <c r="I50" s="7"/>
      <c r="J50" s="7"/>
      <c r="K50" s="7"/>
      <c r="L50" s="7"/>
      <c r="M50" s="7"/>
      <c r="X50" s="7"/>
      <c r="Y50" s="7"/>
      <c r="Z50" s="7"/>
      <c r="AA50" s="7"/>
      <c r="AB50" s="7"/>
      <c r="AC50" s="7"/>
      <c r="AD50" s="18"/>
      <c r="AE50" s="18"/>
      <c r="AF50" s="18"/>
      <c r="AG50" s="18"/>
      <c r="AH50" s="7"/>
      <c r="AI50" s="19"/>
      <c r="AJ50" s="19"/>
      <c r="AK50" s="19"/>
      <c r="AL50" s="19"/>
      <c r="AM50" s="13"/>
      <c r="AN50" s="13"/>
    </row>
    <row r="51" spans="1:91" ht="9" customHeight="1" x14ac:dyDescent="0.2">
      <c r="C51" s="13"/>
      <c r="D51" s="13"/>
      <c r="E51" s="19"/>
      <c r="F51" s="19"/>
      <c r="G51" s="19"/>
      <c r="H51" s="19"/>
      <c r="AD51" s="18"/>
      <c r="AE51" s="18"/>
      <c r="AF51" s="18"/>
      <c r="AG51" s="18"/>
      <c r="AI51" s="17"/>
      <c r="AJ51" s="17"/>
      <c r="AK51" s="17"/>
      <c r="AL51" s="17"/>
      <c r="AM51" s="16"/>
      <c r="AN51" s="16"/>
    </row>
    <row r="52" spans="1:91" ht="9" customHeight="1" x14ac:dyDescent="0.2">
      <c r="C52" s="2"/>
      <c r="D52" s="2"/>
      <c r="E52" s="15"/>
      <c r="F52" s="15"/>
      <c r="G52" s="15"/>
      <c r="H52" s="15"/>
      <c r="AD52" s="18"/>
      <c r="AE52" s="18"/>
      <c r="AF52" s="18"/>
      <c r="AG52" s="18"/>
    </row>
    <row r="53" spans="1:91" ht="9" customHeight="1" x14ac:dyDescent="0.2">
      <c r="B53" s="56" t="s">
        <v>13</v>
      </c>
      <c r="C53" s="56"/>
      <c r="D53" s="56"/>
      <c r="E53" s="56"/>
      <c r="F53" s="56"/>
      <c r="G53" s="56"/>
      <c r="H53" s="56"/>
      <c r="I53" s="56"/>
      <c r="J53" s="56"/>
      <c r="K53" s="56"/>
      <c r="AT53" s="56" t="s">
        <v>14</v>
      </c>
      <c r="AU53" s="56"/>
      <c r="AV53" s="56"/>
      <c r="AW53" s="56"/>
      <c r="AX53" s="56"/>
      <c r="AY53" s="56"/>
      <c r="AZ53" s="56"/>
      <c r="BA53" s="56"/>
      <c r="BB53" s="56"/>
      <c r="BC53" s="56"/>
    </row>
    <row r="54" spans="1:91" ht="9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</row>
    <row r="55" spans="1:91" ht="9" customHeight="1" thickBot="1" x14ac:dyDescent="0.25"/>
    <row r="56" spans="1:91" ht="9" customHeight="1" x14ac:dyDescent="0.2">
      <c r="A56" s="91"/>
      <c r="B56" s="92"/>
      <c r="C56" s="92"/>
      <c r="D56" s="92"/>
      <c r="E56" s="92"/>
      <c r="F56" s="92"/>
      <c r="G56" s="83">
        <v>1</v>
      </c>
      <c r="H56" s="77"/>
      <c r="I56" s="89" t="str">
        <f>C58</f>
        <v>尽誠</v>
      </c>
      <c r="J56" s="89"/>
      <c r="K56" s="89"/>
      <c r="L56" s="96"/>
      <c r="M56" s="83">
        <v>2</v>
      </c>
      <c r="N56" s="77"/>
      <c r="O56" s="85" t="str">
        <f>C60</f>
        <v>高松商</v>
      </c>
      <c r="P56" s="85"/>
      <c r="Q56" s="85"/>
      <c r="R56" s="86"/>
      <c r="S56" s="83">
        <v>3</v>
      </c>
      <c r="T56" s="77"/>
      <c r="U56" s="85" t="str">
        <f>C62</f>
        <v>高中央</v>
      </c>
      <c r="V56" s="85"/>
      <c r="W56" s="85"/>
      <c r="X56" s="86"/>
      <c r="Y56" s="83">
        <v>4</v>
      </c>
      <c r="Z56" s="77"/>
      <c r="AA56" s="85" t="str">
        <f>C64</f>
        <v>高松西</v>
      </c>
      <c r="AB56" s="85"/>
      <c r="AC56" s="85"/>
      <c r="AD56" s="85"/>
      <c r="AE56" s="90" t="s">
        <v>0</v>
      </c>
      <c r="AF56" s="77"/>
      <c r="AG56" s="77" t="s">
        <v>24</v>
      </c>
      <c r="AH56" s="77" t="s">
        <v>1</v>
      </c>
      <c r="AI56" s="84"/>
      <c r="AJ56" s="83" t="s">
        <v>2</v>
      </c>
      <c r="AK56" s="77"/>
      <c r="AL56" s="84"/>
      <c r="AM56" s="77" t="s">
        <v>3</v>
      </c>
      <c r="AN56" s="77"/>
      <c r="AO56" s="78"/>
      <c r="AP56" s="14"/>
      <c r="AQ56" s="14"/>
      <c r="AR56" s="13"/>
      <c r="AS56" s="91"/>
      <c r="AT56" s="92"/>
      <c r="AU56" s="92"/>
      <c r="AV56" s="92"/>
      <c r="AW56" s="92"/>
      <c r="AX56" s="92"/>
      <c r="AY56" s="83">
        <v>1</v>
      </c>
      <c r="AZ56" s="77"/>
      <c r="BA56" s="85" t="str">
        <f>AU58</f>
        <v>香川西</v>
      </c>
      <c r="BB56" s="85"/>
      <c r="BC56" s="85"/>
      <c r="BD56" s="86"/>
      <c r="BE56" s="83">
        <v>2</v>
      </c>
      <c r="BF56" s="77"/>
      <c r="BG56" s="85" t="str">
        <f>AU60</f>
        <v>高松商</v>
      </c>
      <c r="BH56" s="85"/>
      <c r="BI56" s="85"/>
      <c r="BJ56" s="86"/>
      <c r="BK56" s="83">
        <v>3</v>
      </c>
      <c r="BL56" s="77"/>
      <c r="BM56" s="85" t="str">
        <f>AU62</f>
        <v>高中央</v>
      </c>
      <c r="BN56" s="85"/>
      <c r="BO56" s="85"/>
      <c r="BP56" s="86"/>
      <c r="BQ56" s="83">
        <v>4</v>
      </c>
      <c r="BR56" s="77"/>
      <c r="BS56" s="89" t="str">
        <f>AU64</f>
        <v>高瀬</v>
      </c>
      <c r="BT56" s="89"/>
      <c r="BU56" s="89"/>
      <c r="BV56" s="89"/>
      <c r="BW56" s="90" t="s">
        <v>0</v>
      </c>
      <c r="BX56" s="77"/>
      <c r="BY56" s="77" t="s">
        <v>24</v>
      </c>
      <c r="BZ56" s="77" t="s">
        <v>1</v>
      </c>
      <c r="CA56" s="84"/>
      <c r="CB56" s="83" t="s">
        <v>2</v>
      </c>
      <c r="CC56" s="77"/>
      <c r="CD56" s="84"/>
      <c r="CE56" s="77" t="s">
        <v>3</v>
      </c>
      <c r="CF56" s="77"/>
      <c r="CG56" s="78"/>
      <c r="CH56" s="13"/>
      <c r="CI56" s="13"/>
      <c r="CJ56" s="13"/>
      <c r="CK56" s="13"/>
      <c r="CL56" s="13"/>
      <c r="CM56" s="13"/>
    </row>
    <row r="57" spans="1:91" ht="9" customHeight="1" x14ac:dyDescent="0.2">
      <c r="A57" s="93"/>
      <c r="B57" s="65"/>
      <c r="C57" s="65"/>
      <c r="D57" s="65"/>
      <c r="E57" s="65"/>
      <c r="F57" s="65"/>
      <c r="G57" s="52"/>
      <c r="H57" s="53"/>
      <c r="I57" s="68"/>
      <c r="J57" s="68"/>
      <c r="K57" s="68"/>
      <c r="L57" s="69"/>
      <c r="M57" s="52"/>
      <c r="N57" s="53"/>
      <c r="O57" s="87"/>
      <c r="P57" s="87"/>
      <c r="Q57" s="87"/>
      <c r="R57" s="88"/>
      <c r="S57" s="52"/>
      <c r="T57" s="53"/>
      <c r="U57" s="87"/>
      <c r="V57" s="87"/>
      <c r="W57" s="87"/>
      <c r="X57" s="88"/>
      <c r="Y57" s="52"/>
      <c r="Z57" s="53"/>
      <c r="AA57" s="87"/>
      <c r="AB57" s="87"/>
      <c r="AC57" s="87"/>
      <c r="AD57" s="87"/>
      <c r="AE57" s="80"/>
      <c r="AF57" s="53"/>
      <c r="AG57" s="53"/>
      <c r="AH57" s="53"/>
      <c r="AI57" s="55"/>
      <c r="AJ57" s="52"/>
      <c r="AK57" s="53"/>
      <c r="AL57" s="55"/>
      <c r="AM57" s="72"/>
      <c r="AN57" s="72"/>
      <c r="AO57" s="73"/>
      <c r="AP57" s="14"/>
      <c r="AQ57" s="14"/>
      <c r="AR57" s="13"/>
      <c r="AS57" s="93"/>
      <c r="AT57" s="65"/>
      <c r="AU57" s="65"/>
      <c r="AV57" s="65"/>
      <c r="AW57" s="65"/>
      <c r="AX57" s="65"/>
      <c r="AY57" s="52"/>
      <c r="AZ57" s="53"/>
      <c r="BA57" s="87"/>
      <c r="BB57" s="87"/>
      <c r="BC57" s="87"/>
      <c r="BD57" s="88"/>
      <c r="BE57" s="52"/>
      <c r="BF57" s="53"/>
      <c r="BG57" s="87"/>
      <c r="BH57" s="87"/>
      <c r="BI57" s="87"/>
      <c r="BJ57" s="88"/>
      <c r="BK57" s="52"/>
      <c r="BL57" s="53"/>
      <c r="BM57" s="87"/>
      <c r="BN57" s="87"/>
      <c r="BO57" s="87"/>
      <c r="BP57" s="88"/>
      <c r="BQ57" s="52"/>
      <c r="BR57" s="53"/>
      <c r="BS57" s="68"/>
      <c r="BT57" s="68"/>
      <c r="BU57" s="68"/>
      <c r="BV57" s="68"/>
      <c r="BW57" s="80"/>
      <c r="BX57" s="53"/>
      <c r="BY57" s="53"/>
      <c r="BZ57" s="53"/>
      <c r="CA57" s="55"/>
      <c r="CB57" s="52"/>
      <c r="CC57" s="53"/>
      <c r="CD57" s="55"/>
      <c r="CE57" s="72"/>
      <c r="CF57" s="72"/>
      <c r="CG57" s="73"/>
      <c r="CH57" s="13"/>
      <c r="CI57" s="13"/>
      <c r="CJ57" s="13"/>
      <c r="CK57" s="13"/>
      <c r="CL57" s="13"/>
      <c r="CM57" s="13"/>
    </row>
    <row r="58" spans="1:91" ht="9" customHeight="1" x14ac:dyDescent="0.2">
      <c r="A58" s="57">
        <v>1</v>
      </c>
      <c r="B58" s="51"/>
      <c r="C58" s="60" t="s">
        <v>7</v>
      </c>
      <c r="D58" s="60"/>
      <c r="E58" s="60"/>
      <c r="F58" s="61"/>
      <c r="G58" s="65"/>
      <c r="H58" s="65"/>
      <c r="I58" s="65"/>
      <c r="J58" s="65"/>
      <c r="K58" s="65"/>
      <c r="L58" s="65"/>
      <c r="M58" s="50">
        <v>3</v>
      </c>
      <c r="N58" s="51"/>
      <c r="O58" s="51" t="s">
        <v>25</v>
      </c>
      <c r="P58" s="51"/>
      <c r="Q58" s="51">
        <v>0</v>
      </c>
      <c r="R58" s="54"/>
      <c r="S58" s="50">
        <v>3</v>
      </c>
      <c r="T58" s="51"/>
      <c r="U58" s="51" t="s">
        <v>25</v>
      </c>
      <c r="V58" s="51"/>
      <c r="W58" s="51">
        <v>0</v>
      </c>
      <c r="X58" s="54"/>
      <c r="Y58" s="50">
        <v>3</v>
      </c>
      <c r="Z58" s="51"/>
      <c r="AA58" s="51" t="s">
        <v>25</v>
      </c>
      <c r="AB58" s="51"/>
      <c r="AC58" s="51">
        <v>0</v>
      </c>
      <c r="AD58" s="51"/>
      <c r="AE58" s="75">
        <v>3</v>
      </c>
      <c r="AF58" s="72"/>
      <c r="AG58" s="72" t="s">
        <v>26</v>
      </c>
      <c r="AH58" s="72">
        <v>0</v>
      </c>
      <c r="AI58" s="82"/>
      <c r="AJ58" s="50">
        <v>6</v>
      </c>
      <c r="AK58" s="51"/>
      <c r="AL58" s="54"/>
      <c r="AM58" s="51">
        <v>1</v>
      </c>
      <c r="AN58" s="51"/>
      <c r="AO58" s="71"/>
      <c r="AP58" s="14"/>
      <c r="AQ58" s="14"/>
      <c r="AR58" s="13"/>
      <c r="AS58" s="57">
        <v>1</v>
      </c>
      <c r="AT58" s="51"/>
      <c r="AU58" s="60" t="s">
        <v>36</v>
      </c>
      <c r="AV58" s="60"/>
      <c r="AW58" s="60"/>
      <c r="AX58" s="61"/>
      <c r="AY58" s="65"/>
      <c r="AZ58" s="65"/>
      <c r="BA58" s="65"/>
      <c r="BB58" s="65"/>
      <c r="BC58" s="65"/>
      <c r="BD58" s="65"/>
      <c r="BE58" s="50">
        <v>3</v>
      </c>
      <c r="BF58" s="51"/>
      <c r="BG58" s="51" t="s">
        <v>25</v>
      </c>
      <c r="BH58" s="51"/>
      <c r="BI58" s="51">
        <v>1</v>
      </c>
      <c r="BJ58" s="54"/>
      <c r="BK58" s="50">
        <v>3</v>
      </c>
      <c r="BL58" s="51"/>
      <c r="BM58" s="51" t="s">
        <v>25</v>
      </c>
      <c r="BN58" s="51"/>
      <c r="BO58" s="51">
        <v>0</v>
      </c>
      <c r="BP58" s="54"/>
      <c r="BQ58" s="50">
        <v>3</v>
      </c>
      <c r="BR58" s="51"/>
      <c r="BS58" s="51" t="s">
        <v>25</v>
      </c>
      <c r="BT58" s="51"/>
      <c r="BU58" s="51">
        <v>1</v>
      </c>
      <c r="BV58" s="51"/>
      <c r="BW58" s="75">
        <v>3</v>
      </c>
      <c r="BX58" s="72"/>
      <c r="BY58" s="72" t="s">
        <v>26</v>
      </c>
      <c r="BZ58" s="72">
        <v>0</v>
      </c>
      <c r="CA58" s="82"/>
      <c r="CB58" s="50">
        <v>6</v>
      </c>
      <c r="CC58" s="51"/>
      <c r="CD58" s="54"/>
      <c r="CE58" s="51">
        <v>1</v>
      </c>
      <c r="CF58" s="51"/>
      <c r="CG58" s="71"/>
      <c r="CH58" s="13"/>
      <c r="CI58" s="13"/>
      <c r="CJ58" s="13"/>
      <c r="CK58" s="13"/>
      <c r="CL58" s="13"/>
      <c r="CM58" s="13"/>
    </row>
    <row r="59" spans="1:91" ht="9" customHeight="1" x14ac:dyDescent="0.2">
      <c r="A59" s="67"/>
      <c r="B59" s="53"/>
      <c r="C59" s="68"/>
      <c r="D59" s="68"/>
      <c r="E59" s="68"/>
      <c r="F59" s="69"/>
      <c r="G59" s="65"/>
      <c r="H59" s="65"/>
      <c r="I59" s="65"/>
      <c r="J59" s="65"/>
      <c r="K59" s="65"/>
      <c r="L59" s="65"/>
      <c r="M59" s="52"/>
      <c r="N59" s="53"/>
      <c r="O59" s="53"/>
      <c r="P59" s="53"/>
      <c r="Q59" s="53"/>
      <c r="R59" s="55"/>
      <c r="S59" s="52"/>
      <c r="T59" s="53"/>
      <c r="U59" s="53"/>
      <c r="V59" s="53"/>
      <c r="W59" s="53"/>
      <c r="X59" s="55"/>
      <c r="Y59" s="52"/>
      <c r="Z59" s="53"/>
      <c r="AA59" s="53"/>
      <c r="AB59" s="53"/>
      <c r="AC59" s="53"/>
      <c r="AD59" s="53"/>
      <c r="AE59" s="80"/>
      <c r="AF59" s="53"/>
      <c r="AG59" s="53"/>
      <c r="AH59" s="53"/>
      <c r="AI59" s="55"/>
      <c r="AJ59" s="52"/>
      <c r="AK59" s="53"/>
      <c r="AL59" s="55"/>
      <c r="AM59" s="72"/>
      <c r="AN59" s="72"/>
      <c r="AO59" s="73"/>
      <c r="AP59" s="14"/>
      <c r="AQ59" s="14"/>
      <c r="AR59" s="13"/>
      <c r="AS59" s="67"/>
      <c r="AT59" s="53"/>
      <c r="AU59" s="68"/>
      <c r="AV59" s="68"/>
      <c r="AW59" s="68"/>
      <c r="AX59" s="69"/>
      <c r="AY59" s="65"/>
      <c r="AZ59" s="65"/>
      <c r="BA59" s="65"/>
      <c r="BB59" s="65"/>
      <c r="BC59" s="65"/>
      <c r="BD59" s="65"/>
      <c r="BE59" s="52"/>
      <c r="BF59" s="53"/>
      <c r="BG59" s="53"/>
      <c r="BH59" s="53"/>
      <c r="BI59" s="53"/>
      <c r="BJ59" s="55"/>
      <c r="BK59" s="52"/>
      <c r="BL59" s="53"/>
      <c r="BM59" s="53"/>
      <c r="BN59" s="53"/>
      <c r="BO59" s="53"/>
      <c r="BP59" s="55"/>
      <c r="BQ59" s="52"/>
      <c r="BR59" s="53"/>
      <c r="BS59" s="53"/>
      <c r="BT59" s="53"/>
      <c r="BU59" s="53"/>
      <c r="BV59" s="53"/>
      <c r="BW59" s="80"/>
      <c r="BX59" s="53"/>
      <c r="BY59" s="53"/>
      <c r="BZ59" s="53"/>
      <c r="CA59" s="55"/>
      <c r="CB59" s="52"/>
      <c r="CC59" s="53"/>
      <c r="CD59" s="55"/>
      <c r="CE59" s="72"/>
      <c r="CF59" s="72"/>
      <c r="CG59" s="73"/>
      <c r="CH59" s="13"/>
      <c r="CI59" s="13"/>
      <c r="CJ59" s="13"/>
      <c r="CK59" s="13"/>
      <c r="CL59" s="13"/>
      <c r="CM59" s="13"/>
    </row>
    <row r="60" spans="1:91" ht="9" customHeight="1" x14ac:dyDescent="0.2">
      <c r="A60" s="57">
        <v>2</v>
      </c>
      <c r="B60" s="51"/>
      <c r="C60" s="60" t="s">
        <v>9</v>
      </c>
      <c r="D60" s="60"/>
      <c r="E60" s="60"/>
      <c r="F60" s="61"/>
      <c r="G60" s="50">
        <v>0</v>
      </c>
      <c r="H60" s="51"/>
      <c r="I60" s="51" t="s">
        <v>25</v>
      </c>
      <c r="J60" s="51"/>
      <c r="K60" s="51">
        <v>3</v>
      </c>
      <c r="L60" s="54"/>
      <c r="M60" s="65"/>
      <c r="N60" s="65"/>
      <c r="O60" s="65"/>
      <c r="P60" s="65"/>
      <c r="Q60" s="65"/>
      <c r="R60" s="65"/>
      <c r="S60" s="50">
        <v>2</v>
      </c>
      <c r="T60" s="51"/>
      <c r="U60" s="51" t="s">
        <v>25</v>
      </c>
      <c r="V60" s="51"/>
      <c r="W60" s="51">
        <v>3</v>
      </c>
      <c r="X60" s="54"/>
      <c r="Y60" s="50">
        <v>3</v>
      </c>
      <c r="Z60" s="51"/>
      <c r="AA60" s="51" t="s">
        <v>25</v>
      </c>
      <c r="AB60" s="51"/>
      <c r="AC60" s="51">
        <v>0</v>
      </c>
      <c r="AD60" s="51"/>
      <c r="AE60" s="75">
        <v>1</v>
      </c>
      <c r="AF60" s="72"/>
      <c r="AG60" s="72" t="s">
        <v>26</v>
      </c>
      <c r="AH60" s="72">
        <v>2</v>
      </c>
      <c r="AI60" s="82"/>
      <c r="AJ60" s="81">
        <v>4</v>
      </c>
      <c r="AK60" s="72"/>
      <c r="AL60" s="82"/>
      <c r="AM60" s="50">
        <v>3</v>
      </c>
      <c r="AN60" s="51"/>
      <c r="AO60" s="71"/>
      <c r="AP60" s="14"/>
      <c r="AQ60" s="14"/>
      <c r="AR60" s="13"/>
      <c r="AS60" s="57">
        <v>2</v>
      </c>
      <c r="AT60" s="51"/>
      <c r="AU60" s="60" t="s">
        <v>9</v>
      </c>
      <c r="AV60" s="60"/>
      <c r="AW60" s="60"/>
      <c r="AX60" s="61"/>
      <c r="AY60" s="50">
        <v>1</v>
      </c>
      <c r="AZ60" s="51"/>
      <c r="BA60" s="51" t="s">
        <v>25</v>
      </c>
      <c r="BB60" s="51"/>
      <c r="BC60" s="51">
        <v>3</v>
      </c>
      <c r="BD60" s="54"/>
      <c r="BE60" s="65"/>
      <c r="BF60" s="65"/>
      <c r="BG60" s="65"/>
      <c r="BH60" s="65"/>
      <c r="BI60" s="65"/>
      <c r="BJ60" s="65"/>
      <c r="BK60" s="50">
        <v>3</v>
      </c>
      <c r="BL60" s="51"/>
      <c r="BM60" s="51" t="s">
        <v>25</v>
      </c>
      <c r="BN60" s="51"/>
      <c r="BO60" s="51">
        <v>0</v>
      </c>
      <c r="BP60" s="54"/>
      <c r="BQ60" s="50">
        <v>3</v>
      </c>
      <c r="BR60" s="51"/>
      <c r="BS60" s="51" t="s">
        <v>25</v>
      </c>
      <c r="BT60" s="51"/>
      <c r="BU60" s="51">
        <v>1</v>
      </c>
      <c r="BV60" s="51"/>
      <c r="BW60" s="75">
        <v>2</v>
      </c>
      <c r="BX60" s="72"/>
      <c r="BY60" s="72" t="s">
        <v>26</v>
      </c>
      <c r="BZ60" s="72">
        <v>1</v>
      </c>
      <c r="CA60" s="82"/>
      <c r="CB60" s="81">
        <v>5</v>
      </c>
      <c r="CC60" s="72"/>
      <c r="CD60" s="82"/>
      <c r="CE60" s="50">
        <v>2</v>
      </c>
      <c r="CF60" s="51"/>
      <c r="CG60" s="71"/>
      <c r="CH60" s="13"/>
      <c r="CI60" s="13"/>
      <c r="CJ60" s="13"/>
      <c r="CK60" s="13"/>
      <c r="CL60" s="13"/>
      <c r="CM60" s="13"/>
    </row>
    <row r="61" spans="1:91" ht="9" customHeight="1" x14ac:dyDescent="0.2">
      <c r="A61" s="67"/>
      <c r="B61" s="53"/>
      <c r="C61" s="68"/>
      <c r="D61" s="68"/>
      <c r="E61" s="68"/>
      <c r="F61" s="69"/>
      <c r="G61" s="52"/>
      <c r="H61" s="53"/>
      <c r="I61" s="53"/>
      <c r="J61" s="53"/>
      <c r="K61" s="53"/>
      <c r="L61" s="55"/>
      <c r="M61" s="65"/>
      <c r="N61" s="65"/>
      <c r="O61" s="65"/>
      <c r="P61" s="65"/>
      <c r="Q61" s="65"/>
      <c r="R61" s="65"/>
      <c r="S61" s="52"/>
      <c r="T61" s="53"/>
      <c r="U61" s="53"/>
      <c r="V61" s="53"/>
      <c r="W61" s="53"/>
      <c r="X61" s="55"/>
      <c r="Y61" s="52"/>
      <c r="Z61" s="53"/>
      <c r="AA61" s="53"/>
      <c r="AB61" s="53"/>
      <c r="AC61" s="53"/>
      <c r="AD61" s="53"/>
      <c r="AE61" s="80"/>
      <c r="AF61" s="53"/>
      <c r="AG61" s="53"/>
      <c r="AH61" s="53"/>
      <c r="AI61" s="55"/>
      <c r="AJ61" s="52"/>
      <c r="AK61" s="53"/>
      <c r="AL61" s="55"/>
      <c r="AM61" s="52"/>
      <c r="AN61" s="53"/>
      <c r="AO61" s="79"/>
      <c r="AP61" s="14"/>
      <c r="AQ61" s="14"/>
      <c r="AR61" s="13"/>
      <c r="AS61" s="67"/>
      <c r="AT61" s="53"/>
      <c r="AU61" s="68"/>
      <c r="AV61" s="68"/>
      <c r="AW61" s="68"/>
      <c r="AX61" s="69"/>
      <c r="AY61" s="52"/>
      <c r="AZ61" s="53"/>
      <c r="BA61" s="53"/>
      <c r="BB61" s="53"/>
      <c r="BC61" s="53"/>
      <c r="BD61" s="55"/>
      <c r="BE61" s="65"/>
      <c r="BF61" s="65"/>
      <c r="BG61" s="65"/>
      <c r="BH61" s="65"/>
      <c r="BI61" s="65"/>
      <c r="BJ61" s="65"/>
      <c r="BK61" s="52"/>
      <c r="BL61" s="53"/>
      <c r="BM61" s="53"/>
      <c r="BN61" s="53"/>
      <c r="BO61" s="53"/>
      <c r="BP61" s="55"/>
      <c r="BQ61" s="52"/>
      <c r="BR61" s="53"/>
      <c r="BS61" s="53"/>
      <c r="BT61" s="53"/>
      <c r="BU61" s="53"/>
      <c r="BV61" s="53"/>
      <c r="BW61" s="80"/>
      <c r="BX61" s="53"/>
      <c r="BY61" s="53"/>
      <c r="BZ61" s="53"/>
      <c r="CA61" s="55"/>
      <c r="CB61" s="52"/>
      <c r="CC61" s="53"/>
      <c r="CD61" s="55"/>
      <c r="CE61" s="52"/>
      <c r="CF61" s="53"/>
      <c r="CG61" s="79"/>
      <c r="CH61" s="13"/>
      <c r="CI61" s="13"/>
      <c r="CJ61" s="13"/>
      <c r="CK61" s="13"/>
      <c r="CL61" s="13"/>
      <c r="CM61" s="13"/>
    </row>
    <row r="62" spans="1:91" ht="9" customHeight="1" x14ac:dyDescent="0.2">
      <c r="A62" s="57">
        <v>3</v>
      </c>
      <c r="B62" s="51"/>
      <c r="C62" s="60" t="s">
        <v>8</v>
      </c>
      <c r="D62" s="60"/>
      <c r="E62" s="60"/>
      <c r="F62" s="61"/>
      <c r="G62" s="50">
        <v>0</v>
      </c>
      <c r="H62" s="51"/>
      <c r="I62" s="51" t="s">
        <v>25</v>
      </c>
      <c r="J62" s="51"/>
      <c r="K62" s="51">
        <v>3</v>
      </c>
      <c r="L62" s="54"/>
      <c r="M62" s="50">
        <v>3</v>
      </c>
      <c r="N62" s="51"/>
      <c r="O62" s="51" t="s">
        <v>25</v>
      </c>
      <c r="P62" s="51"/>
      <c r="Q62" s="51">
        <v>2</v>
      </c>
      <c r="R62" s="54"/>
      <c r="S62" s="65"/>
      <c r="T62" s="65"/>
      <c r="U62" s="65"/>
      <c r="V62" s="65"/>
      <c r="W62" s="65"/>
      <c r="X62" s="65"/>
      <c r="Y62" s="50">
        <v>3</v>
      </c>
      <c r="Z62" s="51"/>
      <c r="AA62" s="51" t="s">
        <v>25</v>
      </c>
      <c r="AB62" s="51"/>
      <c r="AC62" s="51">
        <v>1</v>
      </c>
      <c r="AD62" s="51"/>
      <c r="AE62" s="75">
        <v>2</v>
      </c>
      <c r="AF62" s="72"/>
      <c r="AG62" s="72" t="s">
        <v>26</v>
      </c>
      <c r="AH62" s="72">
        <v>1</v>
      </c>
      <c r="AI62" s="82"/>
      <c r="AJ62" s="81">
        <v>5</v>
      </c>
      <c r="AK62" s="72"/>
      <c r="AL62" s="82"/>
      <c r="AM62" s="50">
        <v>2</v>
      </c>
      <c r="AN62" s="51"/>
      <c r="AO62" s="71"/>
      <c r="AP62" s="14"/>
      <c r="AQ62" s="14"/>
      <c r="AR62" s="13"/>
      <c r="AS62" s="57">
        <v>3</v>
      </c>
      <c r="AT62" s="51"/>
      <c r="AU62" s="60" t="s">
        <v>8</v>
      </c>
      <c r="AV62" s="60"/>
      <c r="AW62" s="60"/>
      <c r="AX62" s="61"/>
      <c r="AY62" s="50">
        <v>0</v>
      </c>
      <c r="AZ62" s="51"/>
      <c r="BA62" s="51" t="s">
        <v>25</v>
      </c>
      <c r="BB62" s="51"/>
      <c r="BC62" s="51">
        <v>3</v>
      </c>
      <c r="BD62" s="54"/>
      <c r="BE62" s="50">
        <v>0</v>
      </c>
      <c r="BF62" s="51"/>
      <c r="BG62" s="51" t="s">
        <v>25</v>
      </c>
      <c r="BH62" s="51"/>
      <c r="BI62" s="51">
        <v>3</v>
      </c>
      <c r="BJ62" s="54"/>
      <c r="BK62" s="65"/>
      <c r="BL62" s="65"/>
      <c r="BM62" s="65"/>
      <c r="BN62" s="65"/>
      <c r="BO62" s="65"/>
      <c r="BP62" s="65"/>
      <c r="BQ62" s="50">
        <v>3</v>
      </c>
      <c r="BR62" s="51"/>
      <c r="BS62" s="51" t="s">
        <v>25</v>
      </c>
      <c r="BT62" s="51"/>
      <c r="BU62" s="51">
        <v>2</v>
      </c>
      <c r="BV62" s="51"/>
      <c r="BW62" s="75">
        <v>1</v>
      </c>
      <c r="BX62" s="72"/>
      <c r="BY62" s="72" t="s">
        <v>26</v>
      </c>
      <c r="BZ62" s="72">
        <v>2</v>
      </c>
      <c r="CA62" s="82"/>
      <c r="CB62" s="81">
        <v>4</v>
      </c>
      <c r="CC62" s="72"/>
      <c r="CD62" s="82"/>
      <c r="CE62" s="50">
        <v>3</v>
      </c>
      <c r="CF62" s="51"/>
      <c r="CG62" s="71"/>
      <c r="CH62" s="13"/>
      <c r="CI62" s="13"/>
      <c r="CJ62" s="13"/>
      <c r="CK62" s="13"/>
      <c r="CL62" s="13"/>
      <c r="CM62" s="13"/>
    </row>
    <row r="63" spans="1:91" ht="9" customHeight="1" x14ac:dyDescent="0.2">
      <c r="A63" s="67"/>
      <c r="B63" s="53"/>
      <c r="C63" s="68"/>
      <c r="D63" s="68"/>
      <c r="E63" s="68"/>
      <c r="F63" s="69"/>
      <c r="G63" s="52"/>
      <c r="H63" s="53"/>
      <c r="I63" s="53"/>
      <c r="J63" s="53"/>
      <c r="K63" s="53"/>
      <c r="L63" s="55"/>
      <c r="M63" s="52"/>
      <c r="N63" s="53"/>
      <c r="O63" s="53"/>
      <c r="P63" s="53"/>
      <c r="Q63" s="53"/>
      <c r="R63" s="55"/>
      <c r="S63" s="65"/>
      <c r="T63" s="65"/>
      <c r="U63" s="65"/>
      <c r="V63" s="65"/>
      <c r="W63" s="65"/>
      <c r="X63" s="65"/>
      <c r="Y63" s="52"/>
      <c r="Z63" s="53"/>
      <c r="AA63" s="53"/>
      <c r="AB63" s="53"/>
      <c r="AC63" s="53"/>
      <c r="AD63" s="53"/>
      <c r="AE63" s="80"/>
      <c r="AF63" s="53"/>
      <c r="AG63" s="53"/>
      <c r="AH63" s="53"/>
      <c r="AI63" s="55"/>
      <c r="AJ63" s="52"/>
      <c r="AK63" s="53"/>
      <c r="AL63" s="55"/>
      <c r="AM63" s="52"/>
      <c r="AN63" s="53"/>
      <c r="AO63" s="79"/>
      <c r="AP63" s="14"/>
      <c r="AQ63" s="14"/>
      <c r="AR63" s="13"/>
      <c r="AS63" s="67"/>
      <c r="AT63" s="53"/>
      <c r="AU63" s="68"/>
      <c r="AV63" s="68"/>
      <c r="AW63" s="68"/>
      <c r="AX63" s="69"/>
      <c r="AY63" s="52"/>
      <c r="AZ63" s="53"/>
      <c r="BA63" s="53"/>
      <c r="BB63" s="53"/>
      <c r="BC63" s="53"/>
      <c r="BD63" s="55"/>
      <c r="BE63" s="52"/>
      <c r="BF63" s="53"/>
      <c r="BG63" s="53"/>
      <c r="BH63" s="53"/>
      <c r="BI63" s="53"/>
      <c r="BJ63" s="55"/>
      <c r="BK63" s="65"/>
      <c r="BL63" s="65"/>
      <c r="BM63" s="65"/>
      <c r="BN63" s="65"/>
      <c r="BO63" s="65"/>
      <c r="BP63" s="65"/>
      <c r="BQ63" s="52"/>
      <c r="BR63" s="53"/>
      <c r="BS63" s="53"/>
      <c r="BT63" s="53"/>
      <c r="BU63" s="53"/>
      <c r="BV63" s="53"/>
      <c r="BW63" s="80"/>
      <c r="BX63" s="53"/>
      <c r="BY63" s="53"/>
      <c r="BZ63" s="53"/>
      <c r="CA63" s="55"/>
      <c r="CB63" s="52"/>
      <c r="CC63" s="53"/>
      <c r="CD63" s="55"/>
      <c r="CE63" s="52"/>
      <c r="CF63" s="53"/>
      <c r="CG63" s="79"/>
      <c r="CH63" s="13"/>
      <c r="CI63" s="13"/>
      <c r="CJ63" s="13"/>
      <c r="CK63" s="13"/>
      <c r="CL63" s="13"/>
      <c r="CM63" s="13"/>
    </row>
    <row r="64" spans="1:91" ht="9" customHeight="1" x14ac:dyDescent="0.2">
      <c r="A64" s="57">
        <v>4</v>
      </c>
      <c r="B64" s="51"/>
      <c r="C64" s="60" t="s">
        <v>35</v>
      </c>
      <c r="D64" s="60"/>
      <c r="E64" s="60"/>
      <c r="F64" s="61"/>
      <c r="G64" s="50">
        <v>0</v>
      </c>
      <c r="H64" s="51"/>
      <c r="I64" s="51" t="s">
        <v>25</v>
      </c>
      <c r="J64" s="51"/>
      <c r="K64" s="51">
        <v>3</v>
      </c>
      <c r="L64" s="54"/>
      <c r="M64" s="50">
        <v>0</v>
      </c>
      <c r="N64" s="51"/>
      <c r="O64" s="51" t="s">
        <v>25</v>
      </c>
      <c r="P64" s="51"/>
      <c r="Q64" s="51">
        <v>3</v>
      </c>
      <c r="R64" s="54"/>
      <c r="S64" s="50">
        <v>1</v>
      </c>
      <c r="T64" s="51"/>
      <c r="U64" s="51" t="s">
        <v>25</v>
      </c>
      <c r="V64" s="51"/>
      <c r="W64" s="51">
        <v>3</v>
      </c>
      <c r="X64" s="54"/>
      <c r="Y64" s="65"/>
      <c r="Z64" s="65"/>
      <c r="AA64" s="65"/>
      <c r="AB64" s="65"/>
      <c r="AC64" s="65"/>
      <c r="AD64" s="65"/>
      <c r="AE64" s="75">
        <v>0</v>
      </c>
      <c r="AF64" s="72"/>
      <c r="AG64" s="72" t="s">
        <v>26</v>
      </c>
      <c r="AH64" s="72">
        <v>3</v>
      </c>
      <c r="AI64" s="72"/>
      <c r="AJ64" s="50">
        <v>3</v>
      </c>
      <c r="AK64" s="51"/>
      <c r="AL64" s="54"/>
      <c r="AM64" s="72">
        <v>4</v>
      </c>
      <c r="AN64" s="72"/>
      <c r="AO64" s="73"/>
      <c r="AP64" s="14"/>
      <c r="AQ64" s="14"/>
      <c r="AR64" s="13"/>
      <c r="AS64" s="57">
        <v>4</v>
      </c>
      <c r="AT64" s="51"/>
      <c r="AU64" s="60" t="s">
        <v>68</v>
      </c>
      <c r="AV64" s="60"/>
      <c r="AW64" s="60"/>
      <c r="AX64" s="61"/>
      <c r="AY64" s="50">
        <v>1</v>
      </c>
      <c r="AZ64" s="51"/>
      <c r="BA64" s="51" t="s">
        <v>25</v>
      </c>
      <c r="BB64" s="51"/>
      <c r="BC64" s="51">
        <v>3</v>
      </c>
      <c r="BD64" s="54"/>
      <c r="BE64" s="50">
        <v>1</v>
      </c>
      <c r="BF64" s="51"/>
      <c r="BG64" s="51" t="s">
        <v>25</v>
      </c>
      <c r="BH64" s="51"/>
      <c r="BI64" s="51">
        <v>3</v>
      </c>
      <c r="BJ64" s="54"/>
      <c r="BK64" s="50">
        <v>2</v>
      </c>
      <c r="BL64" s="51"/>
      <c r="BM64" s="51" t="s">
        <v>25</v>
      </c>
      <c r="BN64" s="51"/>
      <c r="BO64" s="51">
        <v>3</v>
      </c>
      <c r="BP64" s="54"/>
      <c r="BQ64" s="65"/>
      <c r="BR64" s="65"/>
      <c r="BS64" s="65"/>
      <c r="BT64" s="65"/>
      <c r="BU64" s="65"/>
      <c r="BV64" s="65"/>
      <c r="BW64" s="75">
        <v>0</v>
      </c>
      <c r="BX64" s="72"/>
      <c r="BY64" s="72" t="s">
        <v>26</v>
      </c>
      <c r="BZ64" s="72">
        <v>3</v>
      </c>
      <c r="CA64" s="72"/>
      <c r="CB64" s="50">
        <v>3</v>
      </c>
      <c r="CC64" s="51"/>
      <c r="CD64" s="54"/>
      <c r="CE64" s="72">
        <v>4</v>
      </c>
      <c r="CF64" s="72"/>
      <c r="CG64" s="73"/>
      <c r="CH64" s="13"/>
      <c r="CI64" s="13"/>
      <c r="CJ64" s="13"/>
      <c r="CK64" s="13"/>
      <c r="CL64" s="13"/>
      <c r="CM64" s="13"/>
    </row>
    <row r="65" spans="1:91" ht="9" customHeight="1" thickBot="1" x14ac:dyDescent="0.25">
      <c r="A65" s="58"/>
      <c r="B65" s="59"/>
      <c r="C65" s="62"/>
      <c r="D65" s="62"/>
      <c r="E65" s="62"/>
      <c r="F65" s="63"/>
      <c r="G65" s="64"/>
      <c r="H65" s="59"/>
      <c r="I65" s="59"/>
      <c r="J65" s="59"/>
      <c r="K65" s="59"/>
      <c r="L65" s="70"/>
      <c r="M65" s="64"/>
      <c r="N65" s="59"/>
      <c r="O65" s="59"/>
      <c r="P65" s="59"/>
      <c r="Q65" s="59"/>
      <c r="R65" s="70"/>
      <c r="S65" s="64"/>
      <c r="T65" s="59"/>
      <c r="U65" s="59"/>
      <c r="V65" s="59"/>
      <c r="W65" s="59"/>
      <c r="X65" s="70"/>
      <c r="Y65" s="66"/>
      <c r="Z65" s="66"/>
      <c r="AA65" s="66"/>
      <c r="AB65" s="66"/>
      <c r="AC65" s="66"/>
      <c r="AD65" s="66"/>
      <c r="AE65" s="76"/>
      <c r="AF65" s="59"/>
      <c r="AG65" s="59"/>
      <c r="AH65" s="59"/>
      <c r="AI65" s="59"/>
      <c r="AJ65" s="64"/>
      <c r="AK65" s="59"/>
      <c r="AL65" s="70"/>
      <c r="AM65" s="59"/>
      <c r="AN65" s="59"/>
      <c r="AO65" s="74"/>
      <c r="AP65" s="14"/>
      <c r="AQ65" s="14"/>
      <c r="AR65" s="13"/>
      <c r="AS65" s="58"/>
      <c r="AT65" s="59"/>
      <c r="AU65" s="62"/>
      <c r="AV65" s="62"/>
      <c r="AW65" s="62"/>
      <c r="AX65" s="63"/>
      <c r="AY65" s="64"/>
      <c r="AZ65" s="59"/>
      <c r="BA65" s="59"/>
      <c r="BB65" s="59"/>
      <c r="BC65" s="59"/>
      <c r="BD65" s="70"/>
      <c r="BE65" s="64"/>
      <c r="BF65" s="59"/>
      <c r="BG65" s="59"/>
      <c r="BH65" s="59"/>
      <c r="BI65" s="59"/>
      <c r="BJ65" s="70"/>
      <c r="BK65" s="64"/>
      <c r="BL65" s="59"/>
      <c r="BM65" s="59"/>
      <c r="BN65" s="59"/>
      <c r="BO65" s="59"/>
      <c r="BP65" s="70"/>
      <c r="BQ65" s="66"/>
      <c r="BR65" s="66"/>
      <c r="BS65" s="66"/>
      <c r="BT65" s="66"/>
      <c r="BU65" s="66"/>
      <c r="BV65" s="66"/>
      <c r="BW65" s="76"/>
      <c r="BX65" s="59"/>
      <c r="BY65" s="59"/>
      <c r="BZ65" s="59"/>
      <c r="CA65" s="59"/>
      <c r="CB65" s="64"/>
      <c r="CC65" s="59"/>
      <c r="CD65" s="70"/>
      <c r="CE65" s="59"/>
      <c r="CF65" s="59"/>
      <c r="CG65" s="74"/>
      <c r="CH65" s="13"/>
      <c r="CI65" s="13"/>
      <c r="CJ65" s="13"/>
      <c r="CK65" s="13"/>
      <c r="CL65" s="13"/>
      <c r="CM65" s="13"/>
    </row>
    <row r="68" spans="1:91" ht="9" customHeight="1" x14ac:dyDescent="0.2"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91" ht="9" customHeight="1" x14ac:dyDescent="0.2"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19"/>
      <c r="AJ69" s="19"/>
      <c r="AK69" s="19"/>
      <c r="AL69" s="19"/>
      <c r="AM69" s="13"/>
      <c r="AN69" s="13"/>
    </row>
    <row r="70" spans="1:91" ht="9" customHeight="1" x14ac:dyDescent="0.2"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19"/>
      <c r="AJ70" s="19"/>
      <c r="AK70" s="19"/>
      <c r="AL70" s="19"/>
      <c r="AM70" s="13"/>
      <c r="AN70" s="13"/>
    </row>
    <row r="71" spans="1:91" ht="9" customHeight="1" x14ac:dyDescent="0.2"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9"/>
      <c r="AJ71" s="19"/>
      <c r="AK71" s="19"/>
      <c r="AL71" s="19"/>
      <c r="AM71" s="13"/>
      <c r="AN71" s="13"/>
      <c r="AW71" s="13"/>
      <c r="AX71" s="13"/>
      <c r="AY71" s="19"/>
      <c r="AZ71" s="19"/>
      <c r="BA71" s="19"/>
      <c r="BB71" s="19"/>
      <c r="BC71" s="7"/>
      <c r="BD71" s="7"/>
      <c r="BE71" s="7"/>
      <c r="BF71" s="7"/>
      <c r="BG71" s="7"/>
      <c r="BH71" s="7"/>
      <c r="BI71" s="7"/>
    </row>
    <row r="72" spans="1:91" ht="9" customHeight="1" x14ac:dyDescent="0.2"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19"/>
      <c r="AJ72" s="19"/>
      <c r="AK72" s="19"/>
      <c r="AL72" s="19"/>
      <c r="AM72" s="13"/>
      <c r="AN72" s="13"/>
      <c r="AW72" s="13"/>
      <c r="AX72" s="13"/>
      <c r="AY72" s="19"/>
      <c r="AZ72" s="19"/>
      <c r="BA72" s="19"/>
      <c r="BB72" s="19"/>
      <c r="BC72" s="7"/>
      <c r="BD72" s="7"/>
      <c r="BE72" s="7"/>
      <c r="BF72" s="7"/>
      <c r="BG72" s="7"/>
      <c r="BH72" s="7"/>
      <c r="BI72" s="7"/>
    </row>
    <row r="73" spans="1:91" ht="9" customHeight="1" x14ac:dyDescent="0.2">
      <c r="X73" s="13"/>
      <c r="Y73" s="13"/>
      <c r="Z73" s="7"/>
      <c r="AA73" s="7"/>
      <c r="AB73" s="7"/>
      <c r="AC73" s="7"/>
      <c r="AD73" s="7"/>
      <c r="AE73" s="7"/>
      <c r="AF73" s="7"/>
      <c r="AG73" s="7"/>
      <c r="AH73" s="7"/>
      <c r="AI73" s="19"/>
      <c r="AJ73" s="19"/>
      <c r="AK73" s="19"/>
      <c r="AL73" s="19"/>
      <c r="AM73" s="13"/>
      <c r="AN73" s="13"/>
      <c r="AW73" s="13"/>
      <c r="AX73" s="13"/>
      <c r="AY73" s="19"/>
      <c r="AZ73" s="19"/>
      <c r="BA73" s="19"/>
      <c r="BB73" s="19"/>
      <c r="BC73" s="7"/>
      <c r="BD73" s="7"/>
      <c r="BE73" s="7"/>
      <c r="BF73" s="7"/>
      <c r="BG73" s="7"/>
      <c r="BH73" s="7"/>
      <c r="BI73" s="7"/>
    </row>
    <row r="74" spans="1:91" ht="9" customHeight="1" x14ac:dyDescent="0.2">
      <c r="D74" s="13"/>
      <c r="E74" s="13"/>
      <c r="F74" s="13"/>
      <c r="G74" s="13"/>
      <c r="H74" s="13"/>
      <c r="I74" s="13"/>
      <c r="J74" s="1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7"/>
      <c r="AA74" s="7"/>
      <c r="AB74" s="7"/>
      <c r="AC74" s="7"/>
      <c r="AD74" s="7"/>
      <c r="AE74" s="7"/>
      <c r="AF74" s="7"/>
      <c r="AG74" s="7"/>
      <c r="AH74" s="7"/>
      <c r="AI74" s="19"/>
      <c r="AJ74" s="19"/>
      <c r="AK74" s="19"/>
      <c r="AL74" s="19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9"/>
      <c r="AZ74" s="19"/>
      <c r="BA74" s="19"/>
      <c r="BB74" s="19"/>
      <c r="BC74" s="7"/>
      <c r="BD74" s="7"/>
      <c r="BE74" s="7"/>
      <c r="BF74" s="7"/>
      <c r="BG74" s="7"/>
      <c r="BH74" s="7"/>
      <c r="BI74" s="7"/>
    </row>
    <row r="75" spans="1:91" ht="9" customHeight="1" x14ac:dyDescent="0.2">
      <c r="D75" s="13"/>
      <c r="E75" s="13"/>
      <c r="F75" s="13"/>
      <c r="G75" s="13"/>
      <c r="H75" s="13"/>
      <c r="I75" s="13"/>
      <c r="J75" s="1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7"/>
      <c r="AA75" s="7"/>
      <c r="AB75" s="7"/>
      <c r="AC75" s="7"/>
      <c r="AD75" s="7"/>
      <c r="AE75" s="7"/>
      <c r="AF75" s="7"/>
      <c r="AG75" s="7"/>
      <c r="AH75" s="7"/>
      <c r="AI75" s="19"/>
      <c r="AJ75" s="19"/>
      <c r="AK75" s="19"/>
      <c r="AL75" s="19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9"/>
      <c r="AZ75" s="19"/>
      <c r="BA75" s="19"/>
      <c r="BB75" s="19"/>
      <c r="BC75" s="7"/>
      <c r="BD75" s="7"/>
      <c r="BE75" s="7"/>
      <c r="BF75" s="7"/>
      <c r="BG75" s="7"/>
      <c r="BH75" s="7"/>
      <c r="BI75" s="7"/>
    </row>
    <row r="76" spans="1:91" ht="9" customHeight="1" x14ac:dyDescent="0.2">
      <c r="D76" s="13"/>
      <c r="E76" s="13"/>
      <c r="F76" s="13"/>
      <c r="G76" s="13"/>
      <c r="H76" s="13"/>
      <c r="I76" s="13"/>
      <c r="J76" s="1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7"/>
      <c r="AA76" s="7"/>
      <c r="AB76" s="7"/>
      <c r="AC76" s="7"/>
      <c r="AD76" s="7"/>
      <c r="AE76" s="7"/>
      <c r="AF76" s="7"/>
      <c r="AG76" s="7"/>
      <c r="AH76" s="7"/>
      <c r="AI76" s="19"/>
      <c r="AJ76" s="19"/>
      <c r="AK76" s="19"/>
      <c r="AL76" s="19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9"/>
      <c r="AZ76" s="19"/>
      <c r="BA76" s="19"/>
      <c r="BB76" s="19"/>
      <c r="BC76" s="7"/>
      <c r="BD76" s="7"/>
      <c r="BE76" s="7"/>
      <c r="BF76" s="7"/>
      <c r="BG76" s="7"/>
      <c r="BH76" s="7"/>
      <c r="BI76" s="7"/>
    </row>
    <row r="77" spans="1:91" ht="9" customHeight="1" x14ac:dyDescent="0.2">
      <c r="D77" s="13"/>
      <c r="E77" s="13"/>
      <c r="F77" s="13"/>
      <c r="G77" s="13"/>
      <c r="H77" s="13"/>
      <c r="I77" s="13"/>
      <c r="J77" s="1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7"/>
      <c r="AA77" s="7"/>
      <c r="AB77" s="7"/>
      <c r="AC77" s="7"/>
      <c r="AD77" s="7"/>
      <c r="AE77" s="7"/>
      <c r="AF77" s="7"/>
      <c r="AG77" s="7"/>
      <c r="AH77" s="7"/>
      <c r="AI77" s="19"/>
      <c r="AJ77" s="19"/>
      <c r="AK77" s="19"/>
      <c r="AL77" s="19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9"/>
      <c r="AZ77" s="19"/>
      <c r="BA77" s="19"/>
      <c r="BB77" s="19"/>
      <c r="BC77" s="7"/>
      <c r="BD77" s="7"/>
      <c r="BE77" s="7"/>
      <c r="BF77" s="7"/>
      <c r="BG77" s="7"/>
      <c r="BH77" s="7"/>
      <c r="BI77" s="7"/>
    </row>
    <row r="78" spans="1:91" ht="9" customHeight="1" x14ac:dyDescent="0.2">
      <c r="D78" s="13"/>
      <c r="E78" s="13"/>
      <c r="F78" s="13"/>
      <c r="G78" s="13"/>
      <c r="H78" s="13"/>
      <c r="I78" s="13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7"/>
      <c r="AA78" s="7"/>
      <c r="AB78" s="7"/>
      <c r="AC78" s="7"/>
      <c r="AD78" s="7"/>
      <c r="AE78" s="7"/>
      <c r="AF78" s="7"/>
      <c r="AG78" s="7"/>
      <c r="AH78" s="7"/>
      <c r="AI78" s="19"/>
      <c r="AJ78" s="19"/>
      <c r="AK78" s="19"/>
      <c r="AL78" s="19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9"/>
      <c r="AZ78" s="19"/>
      <c r="BA78" s="19"/>
      <c r="BB78" s="19"/>
      <c r="BC78" s="7"/>
      <c r="BD78" s="7"/>
      <c r="BE78" s="7"/>
      <c r="BF78" s="7"/>
      <c r="BG78" s="7"/>
      <c r="BH78" s="7"/>
      <c r="BI78" s="7"/>
    </row>
    <row r="79" spans="1:91" ht="9" customHeight="1" x14ac:dyDescent="0.2">
      <c r="D79" s="13"/>
      <c r="E79" s="13"/>
      <c r="F79" s="13"/>
      <c r="G79" s="13"/>
      <c r="H79" s="13"/>
      <c r="I79" s="13"/>
      <c r="J79" s="1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7"/>
      <c r="AA79" s="7"/>
      <c r="AB79" s="7"/>
      <c r="AC79" s="7"/>
      <c r="AD79" s="7"/>
      <c r="AE79" s="7"/>
      <c r="AF79" s="7"/>
      <c r="AG79" s="7"/>
      <c r="AH79" s="7"/>
      <c r="AI79" s="19"/>
      <c r="AJ79" s="19"/>
      <c r="AK79" s="19"/>
      <c r="AL79" s="19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9"/>
      <c r="AZ79" s="19"/>
      <c r="BA79" s="19"/>
      <c r="BB79" s="19"/>
      <c r="BC79" s="7"/>
      <c r="BD79" s="7"/>
      <c r="BE79" s="7"/>
      <c r="BF79" s="7"/>
      <c r="BG79" s="7"/>
      <c r="BH79" s="7"/>
      <c r="BI79" s="7"/>
    </row>
    <row r="80" spans="1:91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9"/>
      <c r="AJ80" s="19"/>
      <c r="AK80" s="19"/>
      <c r="AL80" s="19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9"/>
      <c r="AZ80" s="19"/>
      <c r="BA80" s="19"/>
      <c r="BB80" s="19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19"/>
      <c r="AJ81" s="19"/>
      <c r="AK81" s="19"/>
      <c r="AL81" s="19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9"/>
      <c r="AZ81" s="19"/>
      <c r="BA81" s="19"/>
      <c r="BB81" s="19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19"/>
      <c r="AJ82" s="19"/>
      <c r="AK82" s="19"/>
      <c r="AL82" s="19"/>
      <c r="AM82" s="13"/>
      <c r="AN82" s="13"/>
      <c r="AW82" s="13"/>
      <c r="AX82" s="13"/>
      <c r="AY82" s="19"/>
      <c r="AZ82" s="19"/>
      <c r="BA82" s="19"/>
      <c r="BB82" s="19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9"/>
      <c r="AJ83" s="19"/>
      <c r="AK83" s="19"/>
      <c r="AL83" s="19"/>
      <c r="AM83" s="13"/>
      <c r="AN83" s="13"/>
      <c r="AW83" s="13"/>
      <c r="AX83" s="13"/>
      <c r="AY83" s="19"/>
      <c r="AZ83" s="19"/>
      <c r="BA83" s="19"/>
      <c r="BB83" s="19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9"/>
      <c r="AJ84" s="19"/>
      <c r="AK84" s="19"/>
      <c r="AL84" s="19"/>
      <c r="AM84" s="13"/>
      <c r="AN84" s="13"/>
      <c r="AW84" s="13"/>
      <c r="AX84" s="13"/>
      <c r="AY84" s="19"/>
      <c r="AZ84" s="19"/>
      <c r="BA84" s="19"/>
      <c r="BB84" s="19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9"/>
      <c r="AJ85" s="19"/>
      <c r="AK85" s="19"/>
      <c r="AL85" s="19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9"/>
      <c r="AJ86" s="19"/>
      <c r="AK86" s="19"/>
      <c r="AL86" s="19"/>
      <c r="AM86" s="13"/>
      <c r="AN86" s="13"/>
    </row>
  </sheetData>
  <mergeCells count="310">
    <mergeCell ref="AI14:AL15"/>
    <mergeCell ref="AM14:AN15"/>
    <mergeCell ref="AI30:AL31"/>
    <mergeCell ref="AM30:AN31"/>
    <mergeCell ref="BI30:BJ35"/>
    <mergeCell ref="BM30:BN35"/>
    <mergeCell ref="AM24:AN25"/>
    <mergeCell ref="AI26:AL27"/>
    <mergeCell ref="AM26:AN27"/>
    <mergeCell ref="AU27:AV28"/>
    <mergeCell ref="P10:AA11"/>
    <mergeCell ref="BF10:BQ11"/>
    <mergeCell ref="AW40:CD41"/>
    <mergeCell ref="AW43:CD44"/>
    <mergeCell ref="CA31:CB32"/>
    <mergeCell ref="CA25:CB26"/>
    <mergeCell ref="CA35:CB36"/>
    <mergeCell ref="BW35:BZ36"/>
    <mergeCell ref="CA33:CB34"/>
    <mergeCell ref="AW33:AZ34"/>
    <mergeCell ref="C48:D49"/>
    <mergeCell ref="AM48:AN49"/>
    <mergeCell ref="AI48:AL49"/>
    <mergeCell ref="E48:H49"/>
    <mergeCell ref="AW31:AZ32"/>
    <mergeCell ref="AI38:AL39"/>
    <mergeCell ref="AU33:AV34"/>
    <mergeCell ref="S38:T43"/>
    <mergeCell ref="AM42:AN43"/>
    <mergeCell ref="AM46:AN47"/>
    <mergeCell ref="CA27:CB28"/>
    <mergeCell ref="BW29:BZ30"/>
    <mergeCell ref="CA29:CB30"/>
    <mergeCell ref="AU21:AV22"/>
    <mergeCell ref="AW21:AZ22"/>
    <mergeCell ref="AI22:AL23"/>
    <mergeCell ref="AM22:AN23"/>
    <mergeCell ref="AI20:AL21"/>
    <mergeCell ref="AM20:AN21"/>
    <mergeCell ref="AI24:AL25"/>
    <mergeCell ref="W19:X20"/>
    <mergeCell ref="W21:X26"/>
    <mergeCell ref="W36:X37"/>
    <mergeCell ref="W38:X43"/>
    <mergeCell ref="BW33:BZ34"/>
    <mergeCell ref="S21:T26"/>
    <mergeCell ref="AI40:AL41"/>
    <mergeCell ref="AW23:AZ24"/>
    <mergeCell ref="AI18:AL19"/>
    <mergeCell ref="AM18:AN19"/>
    <mergeCell ref="S19:T20"/>
    <mergeCell ref="AM34:AN35"/>
    <mergeCell ref="AI36:AL37"/>
    <mergeCell ref="AM36:AN37"/>
    <mergeCell ref="AM32:AN33"/>
    <mergeCell ref="BS47:BV48"/>
    <mergeCell ref="AW29:AZ30"/>
    <mergeCell ref="AU31:AV32"/>
    <mergeCell ref="BL47:BO48"/>
    <mergeCell ref="AI42:AL43"/>
    <mergeCell ref="AI46:AL47"/>
    <mergeCell ref="AI44:AL45"/>
    <mergeCell ref="AM44:AN45"/>
    <mergeCell ref="AW19:AZ20"/>
    <mergeCell ref="AM40:AN41"/>
    <mergeCell ref="AU23:AV24"/>
    <mergeCell ref="AW25:AZ26"/>
    <mergeCell ref="AU29:AV30"/>
    <mergeCell ref="AM38:AN39"/>
    <mergeCell ref="AW27:AZ28"/>
    <mergeCell ref="AM28:AN29"/>
    <mergeCell ref="BW23:BZ24"/>
    <mergeCell ref="BW25:BZ26"/>
    <mergeCell ref="BW31:BZ32"/>
    <mergeCell ref="BM20:BN25"/>
    <mergeCell ref="BM28:BN29"/>
    <mergeCell ref="BW27:BZ28"/>
    <mergeCell ref="AU25:AV26"/>
    <mergeCell ref="BW17:BZ18"/>
    <mergeCell ref="CA21:CB22"/>
    <mergeCell ref="CA23:CB24"/>
    <mergeCell ref="BI18:BJ19"/>
    <mergeCell ref="BI20:BJ25"/>
    <mergeCell ref="BM18:BN19"/>
    <mergeCell ref="CA17:CB18"/>
    <mergeCell ref="BW19:BZ20"/>
    <mergeCell ref="CA19:CB20"/>
    <mergeCell ref="BW21:BZ22"/>
    <mergeCell ref="BQ46:BR47"/>
    <mergeCell ref="AW45:BA46"/>
    <mergeCell ref="BC46:BD47"/>
    <mergeCell ref="BE45:BH46"/>
    <mergeCell ref="BE47:BH48"/>
    <mergeCell ref="BJ46:BK47"/>
    <mergeCell ref="BL45:BO46"/>
    <mergeCell ref="E42:H43"/>
    <mergeCell ref="E44:H45"/>
    <mergeCell ref="AI34:AL35"/>
    <mergeCell ref="AI16:AL17"/>
    <mergeCell ref="AM16:AN17"/>
    <mergeCell ref="E38:H39"/>
    <mergeCell ref="E32:H33"/>
    <mergeCell ref="AI28:AL29"/>
    <mergeCell ref="S36:T37"/>
    <mergeCell ref="E28:H29"/>
    <mergeCell ref="BS45:BV46"/>
    <mergeCell ref="BI28:BJ29"/>
    <mergeCell ref="AW17:AZ18"/>
    <mergeCell ref="AU17:AV18"/>
    <mergeCell ref="AU19:AV20"/>
    <mergeCell ref="O56:R57"/>
    <mergeCell ref="S56:T57"/>
    <mergeCell ref="U56:X57"/>
    <mergeCell ref="Y56:Z57"/>
    <mergeCell ref="AG56:AG57"/>
    <mergeCell ref="A56:F57"/>
    <mergeCell ref="G56:H57"/>
    <mergeCell ref="I56:L57"/>
    <mergeCell ref="M56:N57"/>
    <mergeCell ref="E34:H35"/>
    <mergeCell ref="E36:H37"/>
    <mergeCell ref="C38:D39"/>
    <mergeCell ref="E46:H47"/>
    <mergeCell ref="B53:K54"/>
    <mergeCell ref="E40:H41"/>
    <mergeCell ref="E30:H31"/>
    <mergeCell ref="AI32:AL33"/>
    <mergeCell ref="C24:D25"/>
    <mergeCell ref="E26:H27"/>
    <mergeCell ref="C30:D31"/>
    <mergeCell ref="C32:D33"/>
    <mergeCell ref="E14:H15"/>
    <mergeCell ref="E16:H17"/>
    <mergeCell ref="E18:H19"/>
    <mergeCell ref="E20:H21"/>
    <mergeCell ref="E22:H23"/>
    <mergeCell ref="E24:H25"/>
    <mergeCell ref="C36:D37"/>
    <mergeCell ref="C14:D15"/>
    <mergeCell ref="C16:D17"/>
    <mergeCell ref="C18:D19"/>
    <mergeCell ref="C20:D21"/>
    <mergeCell ref="C26:D27"/>
    <mergeCell ref="C28:D29"/>
    <mergeCell ref="C22:D23"/>
    <mergeCell ref="C34:D35"/>
    <mergeCell ref="AE56:AF57"/>
    <mergeCell ref="O58:P59"/>
    <mergeCell ref="Q58:R59"/>
    <mergeCell ref="Y58:Z59"/>
    <mergeCell ref="AA58:AB59"/>
    <mergeCell ref="AC58:AD59"/>
    <mergeCell ref="AG58:AG59"/>
    <mergeCell ref="AH58:AI59"/>
    <mergeCell ref="S58:T59"/>
    <mergeCell ref="U58:V59"/>
    <mergeCell ref="A58:B59"/>
    <mergeCell ref="C58:F59"/>
    <mergeCell ref="G58:L59"/>
    <mergeCell ref="M58:N59"/>
    <mergeCell ref="AE58:AF59"/>
    <mergeCell ref="W58:X59"/>
    <mergeCell ref="K60:L61"/>
    <mergeCell ref="M60:R61"/>
    <mergeCell ref="A62:B63"/>
    <mergeCell ref="C62:F63"/>
    <mergeCell ref="A60:B61"/>
    <mergeCell ref="C60:F61"/>
    <mergeCell ref="G60:H61"/>
    <mergeCell ref="I60:J61"/>
    <mergeCell ref="G62:H63"/>
    <mergeCell ref="I62:J63"/>
    <mergeCell ref="AE60:AF61"/>
    <mergeCell ref="O62:P63"/>
    <mergeCell ref="Q62:R63"/>
    <mergeCell ref="S60:T61"/>
    <mergeCell ref="U60:V61"/>
    <mergeCell ref="W60:X61"/>
    <mergeCell ref="Y60:Z61"/>
    <mergeCell ref="AA60:AB61"/>
    <mergeCell ref="AC60:AD61"/>
    <mergeCell ref="K62:L63"/>
    <mergeCell ref="M62:N63"/>
    <mergeCell ref="AG62:AG63"/>
    <mergeCell ref="AH62:AI63"/>
    <mergeCell ref="S62:X63"/>
    <mergeCell ref="Y62:Z63"/>
    <mergeCell ref="AA62:AB63"/>
    <mergeCell ref="AC62:AD63"/>
    <mergeCell ref="AE62:AF63"/>
    <mergeCell ref="A64:B65"/>
    <mergeCell ref="C64:F65"/>
    <mergeCell ref="G64:H65"/>
    <mergeCell ref="I64:J65"/>
    <mergeCell ref="K64:L65"/>
    <mergeCell ref="M64:N65"/>
    <mergeCell ref="Y64:AD65"/>
    <mergeCell ref="AE64:AF65"/>
    <mergeCell ref="O64:P65"/>
    <mergeCell ref="Q64:R65"/>
    <mergeCell ref="S64:T65"/>
    <mergeCell ref="U64:V65"/>
    <mergeCell ref="W64:X65"/>
    <mergeCell ref="AT4:BF5"/>
    <mergeCell ref="BQ6:CH7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H60:AI61"/>
    <mergeCell ref="AJ60:AL61"/>
    <mergeCell ref="AM60:AO61"/>
    <mergeCell ref="AM58:AO59"/>
    <mergeCell ref="AJ58:AL59"/>
    <mergeCell ref="AJ56:AL57"/>
    <mergeCell ref="AM56:AO57"/>
    <mergeCell ref="AH56:AI57"/>
    <mergeCell ref="AT53:BC54"/>
    <mergeCell ref="C40:D41"/>
    <mergeCell ref="C42:D43"/>
    <mergeCell ref="C44:D45"/>
    <mergeCell ref="C46:D47"/>
    <mergeCell ref="BE56:BF57"/>
    <mergeCell ref="BA56:BD57"/>
    <mergeCell ref="AS56:AX57"/>
    <mergeCell ref="AY56:AZ57"/>
    <mergeCell ref="AA56:AD57"/>
    <mergeCell ref="CB56:CD57"/>
    <mergeCell ref="BG56:BJ57"/>
    <mergeCell ref="BK56:BL57"/>
    <mergeCell ref="BM56:BP57"/>
    <mergeCell ref="BQ56:BR57"/>
    <mergeCell ref="BS56:BV57"/>
    <mergeCell ref="BW56:BX57"/>
    <mergeCell ref="BZ56:CA57"/>
    <mergeCell ref="BY56:BY57"/>
    <mergeCell ref="CB60:CD61"/>
    <mergeCell ref="BO60:BP61"/>
    <mergeCell ref="BQ60:BR61"/>
    <mergeCell ref="BQ58:BR59"/>
    <mergeCell ref="BS58:BT59"/>
    <mergeCell ref="BW58:BX59"/>
    <mergeCell ref="BZ58:CA59"/>
    <mergeCell ref="CB58:CD59"/>
    <mergeCell ref="BO58:BP59"/>
    <mergeCell ref="BZ60:CA61"/>
    <mergeCell ref="BY62:BY63"/>
    <mergeCell ref="BQ62:BR63"/>
    <mergeCell ref="BZ64:CA65"/>
    <mergeCell ref="CB64:CD65"/>
    <mergeCell ref="CB62:CD63"/>
    <mergeCell ref="CE62:CG63"/>
    <mergeCell ref="BS62:BT63"/>
    <mergeCell ref="BU62:BV63"/>
    <mergeCell ref="BW62:BX63"/>
    <mergeCell ref="BZ62:CA63"/>
    <mergeCell ref="BA64:BB65"/>
    <mergeCell ref="BC64:BD65"/>
    <mergeCell ref="BE64:BF65"/>
    <mergeCell ref="BG64:BH65"/>
    <mergeCell ref="CE60:CG61"/>
    <mergeCell ref="BS60:BT61"/>
    <mergeCell ref="BU60:BV61"/>
    <mergeCell ref="BW60:BX61"/>
    <mergeCell ref="BY60:BY61"/>
    <mergeCell ref="BM64:BN65"/>
    <mergeCell ref="CE64:CG65"/>
    <mergeCell ref="BO64:BP65"/>
    <mergeCell ref="BW64:BX65"/>
    <mergeCell ref="BY64:BY65"/>
    <mergeCell ref="CE56:CG57"/>
    <mergeCell ref="AS58:AT59"/>
    <mergeCell ref="AU58:AX59"/>
    <mergeCell ref="AY58:BD59"/>
    <mergeCell ref="BE58:BF59"/>
    <mergeCell ref="BY58:BY59"/>
    <mergeCell ref="CE58:CG59"/>
    <mergeCell ref="BU58:BV59"/>
    <mergeCell ref="BG62:BH63"/>
    <mergeCell ref="BA62:BB63"/>
    <mergeCell ref="BK60:BL61"/>
    <mergeCell ref="AS60:AT61"/>
    <mergeCell ref="AU60:AX61"/>
    <mergeCell ref="AY60:AZ61"/>
    <mergeCell ref="BE60:BJ61"/>
    <mergeCell ref="BA60:BB61"/>
    <mergeCell ref="AS64:AT65"/>
    <mergeCell ref="AU64:AX65"/>
    <mergeCell ref="AY64:AZ65"/>
    <mergeCell ref="BQ64:BV65"/>
    <mergeCell ref="AS62:AT63"/>
    <mergeCell ref="AU62:AX63"/>
    <mergeCell ref="BI62:BJ63"/>
    <mergeCell ref="BK62:BP63"/>
    <mergeCell ref="BI64:BJ65"/>
    <mergeCell ref="BK64:BL65"/>
    <mergeCell ref="AY62:AZ63"/>
    <mergeCell ref="BE62:BF63"/>
    <mergeCell ref="BC60:BD61"/>
    <mergeCell ref="BC62:BD63"/>
    <mergeCell ref="BM60:BN61"/>
    <mergeCell ref="R2:BQ3"/>
    <mergeCell ref="BG58:BH59"/>
    <mergeCell ref="BI58:BJ59"/>
    <mergeCell ref="BK58:BL59"/>
    <mergeCell ref="BM58:BN59"/>
  </mergeCells>
  <phoneticPr fontId="2"/>
  <printOptions horizontalCentered="1"/>
  <pageMargins left="0.19685039370078741" right="0.19685039370078741" top="0.19685039370078741" bottom="0.51181102362204722" header="0.19685039370078741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34B4-9CAA-4572-B14F-62BF16D0CF46}">
  <sheetPr>
    <pageSetUpPr fitToPage="1"/>
  </sheetPr>
  <dimension ref="A1:AL95"/>
  <sheetViews>
    <sheetView tabSelected="1" view="pageBreakPreview" zoomScale="115" zoomScaleNormal="100" workbookViewId="0">
      <selection activeCell="R2" sqref="R2:BQ3"/>
    </sheetView>
  </sheetViews>
  <sheetFormatPr defaultColWidth="9" defaultRowHeight="13.2" x14ac:dyDescent="0.2"/>
  <cols>
    <col min="1" max="1" width="4.33203125" style="35" customWidth="1"/>
    <col min="2" max="2" width="10.21875" style="35" customWidth="1"/>
    <col min="3" max="7" width="4.21875" style="35" customWidth="1"/>
    <col min="8" max="8" width="10.21875" style="35" customWidth="1"/>
    <col min="9" max="9" width="4.33203125" style="35" customWidth="1"/>
    <col min="10" max="10" width="5.109375" style="35" customWidth="1"/>
    <col min="11" max="11" width="4.33203125" style="35" customWidth="1"/>
    <col min="12" max="12" width="10.21875" style="35" customWidth="1"/>
    <col min="13" max="17" width="4.21875" style="35" customWidth="1"/>
    <col min="18" max="18" width="10.21875" style="35" customWidth="1"/>
    <col min="19" max="19" width="4.33203125" style="35" customWidth="1"/>
    <col min="20" max="16384" width="9" style="35"/>
  </cols>
  <sheetData>
    <row r="1" spans="1:38" ht="16.5" customHeight="1" x14ac:dyDescent="0.2">
      <c r="A1" s="112" t="s">
        <v>142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38" ht="11.2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38" ht="16.5" customHeight="1" x14ac:dyDescent="0.2">
      <c r="G3" s="112" t="s">
        <v>69</v>
      </c>
      <c r="H3" s="112"/>
      <c r="I3" s="112"/>
      <c r="J3" s="112"/>
      <c r="K3" s="112"/>
      <c r="L3" s="112"/>
      <c r="M3" s="112"/>
      <c r="N3" s="34"/>
    </row>
    <row r="4" spans="1:38" ht="15" customHeight="1" x14ac:dyDescent="0.2">
      <c r="AL4" s="35" t="s">
        <v>70</v>
      </c>
    </row>
    <row r="5" spans="1:38" ht="15" customHeight="1" x14ac:dyDescent="0.2">
      <c r="A5" s="113" t="s">
        <v>71</v>
      </c>
      <c r="B5" s="113"/>
      <c r="C5" s="113"/>
      <c r="D5" s="36"/>
    </row>
    <row r="6" spans="1:38" ht="17.25" customHeight="1" x14ac:dyDescent="0.2">
      <c r="A6" s="114" t="s">
        <v>72</v>
      </c>
      <c r="B6" s="114"/>
      <c r="C6" s="114"/>
      <c r="D6" s="37"/>
      <c r="E6" s="37" t="s">
        <v>73</v>
      </c>
      <c r="F6" s="37"/>
      <c r="G6" s="114" t="s">
        <v>72</v>
      </c>
      <c r="H6" s="114"/>
      <c r="I6" s="114"/>
      <c r="K6" s="114" t="s">
        <v>72</v>
      </c>
      <c r="L6" s="114"/>
      <c r="M6" s="114"/>
      <c r="N6" s="37"/>
      <c r="O6" s="37" t="s">
        <v>73</v>
      </c>
      <c r="P6" s="37"/>
      <c r="Q6" s="114" t="s">
        <v>72</v>
      </c>
      <c r="R6" s="114"/>
      <c r="S6" s="114"/>
    </row>
    <row r="7" spans="1:38" ht="24" customHeight="1" x14ac:dyDescent="0.2">
      <c r="A7" s="115" t="s">
        <v>7</v>
      </c>
      <c r="B7" s="116"/>
      <c r="C7" s="117"/>
      <c r="D7" s="38">
        <f>COUNTIF(C8:C33,3)</f>
        <v>3</v>
      </c>
      <c r="E7" s="39" t="s">
        <v>74</v>
      </c>
      <c r="F7" s="40">
        <f>COUNTIF(G8:G33,3)</f>
        <v>0</v>
      </c>
      <c r="G7" s="115" t="s">
        <v>35</v>
      </c>
      <c r="H7" s="116"/>
      <c r="I7" s="117"/>
      <c r="K7" s="115" t="s">
        <v>9</v>
      </c>
      <c r="L7" s="116"/>
      <c r="M7" s="117"/>
      <c r="N7" s="38">
        <f>COUNTIF(M8:M33,3)</f>
        <v>2</v>
      </c>
      <c r="O7" s="39" t="s">
        <v>75</v>
      </c>
      <c r="P7" s="40">
        <f>COUNTIF(Q8:Q33,3)</f>
        <v>3</v>
      </c>
      <c r="Q7" s="115" t="s">
        <v>8</v>
      </c>
      <c r="R7" s="116"/>
      <c r="S7" s="117"/>
    </row>
    <row r="8" spans="1:38" ht="10.5" customHeight="1" x14ac:dyDescent="0.2">
      <c r="A8" s="118" t="s">
        <v>77</v>
      </c>
      <c r="B8" s="119" t="s">
        <v>156</v>
      </c>
      <c r="C8" s="122">
        <f>IF(D8="","",IF(D12&gt;F12,1,0)+IF(D11&gt;F11,1,0)+IF(D10&gt;F10,1,0)+IF(D9&gt;F9,1,0)+IF(D8&gt;F8,1,0))</f>
        <v>3</v>
      </c>
      <c r="D8" s="41">
        <v>11</v>
      </c>
      <c r="E8" s="42" t="s">
        <v>74</v>
      </c>
      <c r="F8" s="43">
        <v>9</v>
      </c>
      <c r="G8" s="122">
        <f>IF(D8="","",IF(D12&lt;F12,1,0)+IF(D11&lt;F11,1,0)+IF(D10&lt;F10,1,0)+IF(D9&lt;F9,1,0)+IF(D8&lt;F8,1,0))</f>
        <v>0</v>
      </c>
      <c r="H8" s="119" t="s">
        <v>159</v>
      </c>
      <c r="I8" s="118" t="s">
        <v>78</v>
      </c>
      <c r="K8" s="118" t="s">
        <v>76</v>
      </c>
      <c r="L8" s="119" t="s">
        <v>87</v>
      </c>
      <c r="M8" s="122">
        <f>IF(N8="","",IF(N12&gt;P12,1,0)+IF(N11&gt;P11,1,0)+IF(N10&gt;P10,1,0)+IF(N9&gt;P9,1,0)+IF(N8&gt;P8,1,0))</f>
        <v>3</v>
      </c>
      <c r="N8" s="41">
        <v>11</v>
      </c>
      <c r="O8" s="42" t="s">
        <v>80</v>
      </c>
      <c r="P8" s="43">
        <v>6</v>
      </c>
      <c r="Q8" s="122">
        <f>IF(N8="","",IF(N12&lt;P12,1,0)+IF(N11&lt;P11,1,0)+IF(N10&lt;P10,1,0)+IF(N9&lt;P9,1,0)+IF(N8&lt;P8,1,0))</f>
        <v>0</v>
      </c>
      <c r="R8" s="119" t="s">
        <v>165</v>
      </c>
      <c r="S8" s="118" t="s">
        <v>78</v>
      </c>
    </row>
    <row r="9" spans="1:38" ht="10.5" customHeight="1" x14ac:dyDescent="0.2">
      <c r="A9" s="118"/>
      <c r="B9" s="120"/>
      <c r="C9" s="122"/>
      <c r="D9" s="44">
        <v>11</v>
      </c>
      <c r="E9" s="45" t="s">
        <v>75</v>
      </c>
      <c r="F9" s="46">
        <v>8</v>
      </c>
      <c r="G9" s="122"/>
      <c r="H9" s="120"/>
      <c r="I9" s="118"/>
      <c r="K9" s="118"/>
      <c r="L9" s="120"/>
      <c r="M9" s="122"/>
      <c r="N9" s="44">
        <v>11</v>
      </c>
      <c r="O9" s="45" t="s">
        <v>25</v>
      </c>
      <c r="P9" s="46">
        <v>7</v>
      </c>
      <c r="Q9" s="122"/>
      <c r="R9" s="120"/>
      <c r="S9" s="118"/>
    </row>
    <row r="10" spans="1:38" ht="10.5" customHeight="1" x14ac:dyDescent="0.2">
      <c r="A10" s="118"/>
      <c r="B10" s="120"/>
      <c r="C10" s="122"/>
      <c r="D10" s="44">
        <v>11</v>
      </c>
      <c r="E10" s="45" t="s">
        <v>82</v>
      </c>
      <c r="F10" s="46">
        <v>6</v>
      </c>
      <c r="G10" s="122"/>
      <c r="H10" s="120"/>
      <c r="I10" s="118"/>
      <c r="K10" s="118"/>
      <c r="L10" s="120"/>
      <c r="M10" s="122"/>
      <c r="N10" s="44">
        <v>11</v>
      </c>
      <c r="O10" s="45" t="s">
        <v>25</v>
      </c>
      <c r="P10" s="46">
        <v>5</v>
      </c>
      <c r="Q10" s="122"/>
      <c r="R10" s="120"/>
      <c r="S10" s="118"/>
    </row>
    <row r="11" spans="1:38" ht="10.5" customHeight="1" x14ac:dyDescent="0.2">
      <c r="A11" s="118"/>
      <c r="B11" s="120"/>
      <c r="C11" s="122"/>
      <c r="D11" s="44"/>
      <c r="E11" s="45" t="s">
        <v>75</v>
      </c>
      <c r="F11" s="46"/>
      <c r="G11" s="122"/>
      <c r="H11" s="120"/>
      <c r="I11" s="118"/>
      <c r="K11" s="118"/>
      <c r="L11" s="120"/>
      <c r="M11" s="122"/>
      <c r="N11" s="44"/>
      <c r="O11" s="45" t="s">
        <v>82</v>
      </c>
      <c r="P11" s="46"/>
      <c r="Q11" s="122"/>
      <c r="R11" s="120"/>
      <c r="S11" s="118"/>
    </row>
    <row r="12" spans="1:38" ht="10.5" customHeight="1" x14ac:dyDescent="0.2">
      <c r="A12" s="118"/>
      <c r="B12" s="121"/>
      <c r="C12" s="122"/>
      <c r="D12" s="47"/>
      <c r="E12" s="48" t="s">
        <v>25</v>
      </c>
      <c r="F12" s="49"/>
      <c r="G12" s="122"/>
      <c r="H12" s="121"/>
      <c r="I12" s="118"/>
      <c r="K12" s="118"/>
      <c r="L12" s="121"/>
      <c r="M12" s="122"/>
      <c r="N12" s="47"/>
      <c r="O12" s="48" t="s">
        <v>75</v>
      </c>
      <c r="P12" s="49"/>
      <c r="Q12" s="122"/>
      <c r="R12" s="121"/>
      <c r="S12" s="118"/>
    </row>
    <row r="13" spans="1:38" ht="10.5" customHeight="1" x14ac:dyDescent="0.2">
      <c r="A13" s="118">
        <v>2</v>
      </c>
      <c r="B13" s="119" t="s">
        <v>91</v>
      </c>
      <c r="C13" s="122">
        <f>IF(D13="","",IF(D17&gt;F17,1,0)+IF(D16&gt;F16,1,0)+IF(D15&gt;F15,1,0)+IF(D14&gt;F14,1,0)+IF(D13&gt;F13,1,0))</f>
        <v>3</v>
      </c>
      <c r="D13" s="41">
        <v>11</v>
      </c>
      <c r="E13" s="42" t="s">
        <v>82</v>
      </c>
      <c r="F13" s="43">
        <v>9</v>
      </c>
      <c r="G13" s="122">
        <f>IF(D13="","",IF(D17&lt;F17,1,0)+IF(D16&lt;F16,1,0)+IF(D15&lt;F15,1,0)+IF(D14&lt;F14,1,0)+IF(D13&lt;F13,1,0))</f>
        <v>1</v>
      </c>
      <c r="H13" s="119" t="s">
        <v>160</v>
      </c>
      <c r="I13" s="118">
        <v>2</v>
      </c>
      <c r="K13" s="118">
        <v>2</v>
      </c>
      <c r="L13" s="119" t="s">
        <v>108</v>
      </c>
      <c r="M13" s="122">
        <f>IF(N13="","",IF(N17&gt;P17,1,0)+IF(N16&gt;P16,1,0)+IF(N15&gt;P15,1,0)+IF(N14&gt;P14,1,0)+IF(N13&gt;P13,1,0))</f>
        <v>2</v>
      </c>
      <c r="N13" s="41">
        <v>11</v>
      </c>
      <c r="O13" s="42" t="s">
        <v>86</v>
      </c>
      <c r="P13" s="43">
        <v>7</v>
      </c>
      <c r="Q13" s="122">
        <f>IF(N13="","",IF(N17&lt;P17,1,0)+IF(N16&lt;P16,1,0)+IF(N15&lt;P15,1,0)+IF(N14&lt;P14,1,0)+IF(N13&lt;P13,1,0))</f>
        <v>3</v>
      </c>
      <c r="R13" s="119" t="s">
        <v>85</v>
      </c>
      <c r="S13" s="118">
        <v>2</v>
      </c>
    </row>
    <row r="14" spans="1:38" ht="10.5" customHeight="1" x14ac:dyDescent="0.2">
      <c r="A14" s="118"/>
      <c r="B14" s="120"/>
      <c r="C14" s="122"/>
      <c r="D14" s="44">
        <v>11</v>
      </c>
      <c r="E14" s="45" t="s">
        <v>82</v>
      </c>
      <c r="F14" s="46">
        <v>3</v>
      </c>
      <c r="G14" s="122"/>
      <c r="H14" s="120"/>
      <c r="I14" s="118"/>
      <c r="K14" s="118"/>
      <c r="L14" s="120"/>
      <c r="M14" s="122"/>
      <c r="N14" s="44">
        <v>5</v>
      </c>
      <c r="O14" s="45" t="s">
        <v>80</v>
      </c>
      <c r="P14" s="46">
        <v>11</v>
      </c>
      <c r="Q14" s="122"/>
      <c r="R14" s="120"/>
      <c r="S14" s="118"/>
    </row>
    <row r="15" spans="1:38" ht="10.5" customHeight="1" x14ac:dyDescent="0.2">
      <c r="A15" s="118"/>
      <c r="B15" s="120"/>
      <c r="C15" s="122"/>
      <c r="D15" s="44">
        <v>9</v>
      </c>
      <c r="E15" s="45" t="s">
        <v>86</v>
      </c>
      <c r="F15" s="46">
        <v>11</v>
      </c>
      <c r="G15" s="122"/>
      <c r="H15" s="120"/>
      <c r="I15" s="118"/>
      <c r="K15" s="118"/>
      <c r="L15" s="120"/>
      <c r="M15" s="122"/>
      <c r="N15" s="44">
        <v>8</v>
      </c>
      <c r="O15" s="45" t="s">
        <v>86</v>
      </c>
      <c r="P15" s="46">
        <v>11</v>
      </c>
      <c r="Q15" s="122"/>
      <c r="R15" s="120"/>
      <c r="S15" s="118"/>
    </row>
    <row r="16" spans="1:38" ht="10.5" customHeight="1" x14ac:dyDescent="0.2">
      <c r="A16" s="118"/>
      <c r="B16" s="120"/>
      <c r="C16" s="122"/>
      <c r="D16" s="44">
        <v>11</v>
      </c>
      <c r="E16" s="45" t="s">
        <v>86</v>
      </c>
      <c r="F16" s="46">
        <v>6</v>
      </c>
      <c r="G16" s="122"/>
      <c r="H16" s="120"/>
      <c r="I16" s="118"/>
      <c r="K16" s="118"/>
      <c r="L16" s="120"/>
      <c r="M16" s="122"/>
      <c r="N16" s="44">
        <v>11</v>
      </c>
      <c r="O16" s="45" t="s">
        <v>82</v>
      </c>
      <c r="P16" s="46">
        <v>7</v>
      </c>
      <c r="Q16" s="122"/>
      <c r="R16" s="120"/>
      <c r="S16" s="118"/>
    </row>
    <row r="17" spans="1:19" ht="10.5" customHeight="1" x14ac:dyDescent="0.2">
      <c r="A17" s="118"/>
      <c r="B17" s="121"/>
      <c r="C17" s="122"/>
      <c r="D17" s="47"/>
      <c r="E17" s="48" t="s">
        <v>86</v>
      </c>
      <c r="F17" s="49"/>
      <c r="G17" s="122"/>
      <c r="H17" s="121"/>
      <c r="I17" s="118"/>
      <c r="K17" s="118"/>
      <c r="L17" s="121"/>
      <c r="M17" s="122"/>
      <c r="N17" s="47">
        <v>4</v>
      </c>
      <c r="O17" s="48" t="s">
        <v>86</v>
      </c>
      <c r="P17" s="49">
        <v>11</v>
      </c>
      <c r="Q17" s="122"/>
      <c r="R17" s="121"/>
      <c r="S17" s="118"/>
    </row>
    <row r="18" spans="1:19" ht="10.5" customHeight="1" x14ac:dyDescent="0.2">
      <c r="A18" s="118" t="s">
        <v>88</v>
      </c>
      <c r="B18" s="119" t="s">
        <v>157</v>
      </c>
      <c r="C18" s="124">
        <f>IF(D18="","",IF(D23&gt;F23,1,0)+IF(D22&gt;F22,1,0)+IF(D20&gt;F20,1,0)+IF(D19&gt;F19,1,0)+IF(D18&gt;F18,1,0))</f>
        <v>3</v>
      </c>
      <c r="D18" s="41">
        <v>11</v>
      </c>
      <c r="E18" s="42" t="s">
        <v>82</v>
      </c>
      <c r="F18" s="43">
        <v>7</v>
      </c>
      <c r="G18" s="124">
        <f>IF(D18="","",IF(D23&lt;F23,1,0)+IF(D22&lt;F22,1,0)+IF(D20&lt;F20,1,0)+IF(D19&lt;F19,1,0)+IF(D18&lt;F18,1,0))</f>
        <v>0</v>
      </c>
      <c r="H18" s="119" t="s">
        <v>161</v>
      </c>
      <c r="I18" s="118" t="s">
        <v>88</v>
      </c>
      <c r="K18" s="118" t="s">
        <v>88</v>
      </c>
      <c r="L18" s="119" t="s">
        <v>87</v>
      </c>
      <c r="M18" s="124">
        <f>IF(N18="","",IF(N23&gt;P23,1,0)+IF(N22&gt;P22,1,0)+IF(N20&gt;P20,1,0)+IF(N19&gt;P19,1,0)+IF(N18&gt;P18,1,0))</f>
        <v>3</v>
      </c>
      <c r="N18" s="41">
        <v>11</v>
      </c>
      <c r="O18" s="42" t="s">
        <v>86</v>
      </c>
      <c r="P18" s="43">
        <v>6</v>
      </c>
      <c r="Q18" s="124">
        <f>IF(N18="","",IF(N23&lt;P23,1,0)+IF(N22&lt;P22,1,0)+IF(N20&lt;P20,1,0)+IF(N19&lt;P19,1,0)+IF(N18&lt;P18,1,0))</f>
        <v>0</v>
      </c>
      <c r="R18" s="119" t="s">
        <v>85</v>
      </c>
      <c r="S18" s="118" t="s">
        <v>89</v>
      </c>
    </row>
    <row r="19" spans="1:19" ht="10.5" customHeight="1" x14ac:dyDescent="0.2">
      <c r="A19" s="118"/>
      <c r="B19" s="120"/>
      <c r="C19" s="125"/>
      <c r="D19" s="44">
        <v>12</v>
      </c>
      <c r="E19" s="45" t="s">
        <v>90</v>
      </c>
      <c r="F19" s="46">
        <v>10</v>
      </c>
      <c r="G19" s="125"/>
      <c r="H19" s="120"/>
      <c r="I19" s="118"/>
      <c r="K19" s="118"/>
      <c r="L19" s="120"/>
      <c r="M19" s="125"/>
      <c r="N19" s="44">
        <v>11</v>
      </c>
      <c r="O19" s="45" t="s">
        <v>90</v>
      </c>
      <c r="P19" s="46">
        <v>9</v>
      </c>
      <c r="Q19" s="125"/>
      <c r="R19" s="120"/>
      <c r="S19" s="118"/>
    </row>
    <row r="20" spans="1:19" ht="5.25" customHeight="1" x14ac:dyDescent="0.2">
      <c r="A20" s="118"/>
      <c r="B20" s="123"/>
      <c r="C20" s="125"/>
      <c r="D20" s="127">
        <v>11</v>
      </c>
      <c r="E20" s="128" t="s">
        <v>86</v>
      </c>
      <c r="F20" s="129">
        <v>4</v>
      </c>
      <c r="G20" s="125"/>
      <c r="H20" s="123"/>
      <c r="I20" s="118"/>
      <c r="K20" s="118"/>
      <c r="L20" s="123"/>
      <c r="M20" s="125"/>
      <c r="N20" s="127">
        <v>11</v>
      </c>
      <c r="O20" s="128" t="s">
        <v>25</v>
      </c>
      <c r="P20" s="129">
        <v>8</v>
      </c>
      <c r="Q20" s="125"/>
      <c r="R20" s="123"/>
      <c r="S20" s="118"/>
    </row>
    <row r="21" spans="1:19" ht="5.25" customHeight="1" x14ac:dyDescent="0.2">
      <c r="A21" s="118"/>
      <c r="B21" s="130" t="s">
        <v>158</v>
      </c>
      <c r="C21" s="125"/>
      <c r="D21" s="127"/>
      <c r="E21" s="128"/>
      <c r="F21" s="129"/>
      <c r="G21" s="125"/>
      <c r="H21" s="130" t="s">
        <v>162</v>
      </c>
      <c r="I21" s="118"/>
      <c r="K21" s="118"/>
      <c r="L21" s="130" t="s">
        <v>81</v>
      </c>
      <c r="M21" s="125"/>
      <c r="N21" s="127"/>
      <c r="O21" s="128"/>
      <c r="P21" s="129"/>
      <c r="Q21" s="125"/>
      <c r="R21" s="130" t="s">
        <v>79</v>
      </c>
      <c r="S21" s="118"/>
    </row>
    <row r="22" spans="1:19" ht="10.5" customHeight="1" x14ac:dyDescent="0.2">
      <c r="A22" s="118"/>
      <c r="B22" s="120"/>
      <c r="C22" s="125"/>
      <c r="D22" s="44"/>
      <c r="E22" s="45" t="s">
        <v>86</v>
      </c>
      <c r="F22" s="46"/>
      <c r="G22" s="125"/>
      <c r="H22" s="120"/>
      <c r="I22" s="118"/>
      <c r="K22" s="118"/>
      <c r="L22" s="120"/>
      <c r="M22" s="125"/>
      <c r="N22" s="44"/>
      <c r="O22" s="45" t="s">
        <v>86</v>
      </c>
      <c r="P22" s="46"/>
      <c r="Q22" s="125"/>
      <c r="R22" s="120"/>
      <c r="S22" s="118"/>
    </row>
    <row r="23" spans="1:19" ht="10.5" customHeight="1" x14ac:dyDescent="0.2">
      <c r="A23" s="118"/>
      <c r="B23" s="121"/>
      <c r="C23" s="126"/>
      <c r="D23" s="47"/>
      <c r="E23" s="48" t="s">
        <v>86</v>
      </c>
      <c r="F23" s="49"/>
      <c r="G23" s="126"/>
      <c r="H23" s="121"/>
      <c r="I23" s="118"/>
      <c r="K23" s="118"/>
      <c r="L23" s="121"/>
      <c r="M23" s="126"/>
      <c r="N23" s="47"/>
      <c r="O23" s="48" t="s">
        <v>86</v>
      </c>
      <c r="P23" s="49"/>
      <c r="Q23" s="126"/>
      <c r="R23" s="121"/>
      <c r="S23" s="118"/>
    </row>
    <row r="24" spans="1:19" ht="10.5" customHeight="1" x14ac:dyDescent="0.2">
      <c r="A24" s="118">
        <v>4</v>
      </c>
      <c r="B24" s="119" t="s">
        <v>157</v>
      </c>
      <c r="C24" s="122" t="str">
        <f>IF(D24="","",IF(D28&gt;F28,1,0)+IF(D27&gt;F27,1,0)+IF(D26&gt;F26,1,0)+IF(D25&gt;F25,1,0)+IF(D24&gt;F24,1,0))</f>
        <v/>
      </c>
      <c r="D24" s="41"/>
      <c r="E24" s="42" t="s">
        <v>86</v>
      </c>
      <c r="F24" s="43"/>
      <c r="G24" s="122" t="str">
        <f>IF(D24="","",IF(D28&lt;F28,1,0)+IF(D27&lt;F27,1,0)+IF(D26&lt;F26,1,0)+IF(D25&lt;F25,1,0)+IF(D24&lt;F24,1,0))</f>
        <v/>
      </c>
      <c r="H24" s="119" t="s">
        <v>163</v>
      </c>
      <c r="I24" s="118">
        <v>4</v>
      </c>
      <c r="K24" s="118">
        <v>4</v>
      </c>
      <c r="L24" s="119" t="s">
        <v>81</v>
      </c>
      <c r="M24" s="122">
        <f>IF(N24="","",IF(N28&gt;P28,1,0)+IF(N27&gt;P27,1,0)+IF(N26&gt;P26,1,0)+IF(N25&gt;P25,1,0)+IF(N24&gt;P24,1,0))</f>
        <v>1</v>
      </c>
      <c r="N24" s="41">
        <v>11</v>
      </c>
      <c r="O24" s="42" t="s">
        <v>86</v>
      </c>
      <c r="P24" s="43">
        <v>9</v>
      </c>
      <c r="Q24" s="122">
        <f>IF(N24="","",IF(N28&lt;P28,1,0)+IF(N27&lt;P27,1,0)+IF(N26&lt;P26,1,0)+IF(N25&lt;P25,1,0)+IF(N24&lt;P24,1,0))</f>
        <v>3</v>
      </c>
      <c r="R24" s="119" t="s">
        <v>79</v>
      </c>
      <c r="S24" s="118">
        <v>4</v>
      </c>
    </row>
    <row r="25" spans="1:19" ht="10.5" customHeight="1" x14ac:dyDescent="0.2">
      <c r="A25" s="118"/>
      <c r="B25" s="120"/>
      <c r="C25" s="122"/>
      <c r="D25" s="44"/>
      <c r="E25" s="45" t="s">
        <v>90</v>
      </c>
      <c r="F25" s="46"/>
      <c r="G25" s="122"/>
      <c r="H25" s="120"/>
      <c r="I25" s="118"/>
      <c r="K25" s="118"/>
      <c r="L25" s="120"/>
      <c r="M25" s="122"/>
      <c r="N25" s="44">
        <v>9</v>
      </c>
      <c r="O25" s="45" t="s">
        <v>86</v>
      </c>
      <c r="P25" s="46">
        <v>11</v>
      </c>
      <c r="Q25" s="122"/>
      <c r="R25" s="120"/>
      <c r="S25" s="118"/>
    </row>
    <row r="26" spans="1:19" ht="10.5" customHeight="1" x14ac:dyDescent="0.2">
      <c r="A26" s="118"/>
      <c r="B26" s="120"/>
      <c r="C26" s="122"/>
      <c r="D26" s="44"/>
      <c r="E26" s="45" t="s">
        <v>86</v>
      </c>
      <c r="F26" s="46"/>
      <c r="G26" s="122"/>
      <c r="H26" s="120"/>
      <c r="I26" s="118"/>
      <c r="K26" s="118"/>
      <c r="L26" s="120"/>
      <c r="M26" s="122"/>
      <c r="N26" s="44">
        <v>8</v>
      </c>
      <c r="O26" s="45" t="s">
        <v>86</v>
      </c>
      <c r="P26" s="46">
        <v>11</v>
      </c>
      <c r="Q26" s="122"/>
      <c r="R26" s="120"/>
      <c r="S26" s="118"/>
    </row>
    <row r="27" spans="1:19" ht="10.5" customHeight="1" x14ac:dyDescent="0.2">
      <c r="A27" s="118"/>
      <c r="B27" s="120"/>
      <c r="C27" s="122"/>
      <c r="D27" s="44"/>
      <c r="E27" s="45" t="s">
        <v>86</v>
      </c>
      <c r="F27" s="46"/>
      <c r="G27" s="122"/>
      <c r="H27" s="120"/>
      <c r="I27" s="118"/>
      <c r="K27" s="118"/>
      <c r="L27" s="120"/>
      <c r="M27" s="122"/>
      <c r="N27" s="44">
        <v>6</v>
      </c>
      <c r="O27" s="45" t="s">
        <v>86</v>
      </c>
      <c r="P27" s="46">
        <v>11</v>
      </c>
      <c r="Q27" s="122"/>
      <c r="R27" s="120"/>
      <c r="S27" s="118"/>
    </row>
    <row r="28" spans="1:19" ht="10.5" customHeight="1" x14ac:dyDescent="0.2">
      <c r="A28" s="118"/>
      <c r="B28" s="121"/>
      <c r="C28" s="122"/>
      <c r="D28" s="47"/>
      <c r="E28" s="48" t="s">
        <v>90</v>
      </c>
      <c r="F28" s="49"/>
      <c r="G28" s="122"/>
      <c r="H28" s="121"/>
      <c r="I28" s="118"/>
      <c r="K28" s="118"/>
      <c r="L28" s="121"/>
      <c r="M28" s="122"/>
      <c r="N28" s="47"/>
      <c r="O28" s="48" t="s">
        <v>86</v>
      </c>
      <c r="P28" s="49"/>
      <c r="Q28" s="122"/>
      <c r="R28" s="121"/>
      <c r="S28" s="118"/>
    </row>
    <row r="29" spans="1:19" ht="10.5" customHeight="1" x14ac:dyDescent="0.2">
      <c r="A29" s="118" t="s">
        <v>92</v>
      </c>
      <c r="B29" s="119" t="s">
        <v>158</v>
      </c>
      <c r="C29" s="122" t="str">
        <f>IF(D29="","",IF(D33&gt;F33,1,0)+IF(D32&gt;F32,1,0)+IF(D31&gt;F31,1,0)+IF(D30&gt;F30,1,0)+IF(D29&gt;F29,1,0))</f>
        <v/>
      </c>
      <c r="D29" s="41"/>
      <c r="E29" s="42" t="s">
        <v>86</v>
      </c>
      <c r="F29" s="43"/>
      <c r="G29" s="122" t="str">
        <f>IF(D29="","",IF(D33&lt;F33,1,0)+IF(D32&lt;F32,1,0)+IF(D31&lt;F31,1,0)+IF(D30&lt;F30,1,0)+IF(D29&lt;F29,1,0))</f>
        <v/>
      </c>
      <c r="H29" s="119" t="s">
        <v>162</v>
      </c>
      <c r="I29" s="118" t="s">
        <v>94</v>
      </c>
      <c r="K29" s="118" t="s">
        <v>94</v>
      </c>
      <c r="L29" s="119" t="s">
        <v>164</v>
      </c>
      <c r="M29" s="122">
        <f>IF(N29="","",IF(N33&gt;P33,1,0)+IF(N32&gt;P32,1,0)+IF(N31&gt;P31,1,0)+IF(N30&gt;P30,1,0)+IF(N29&gt;P29,1,0))</f>
        <v>0</v>
      </c>
      <c r="N29" s="41">
        <v>3</v>
      </c>
      <c r="O29" s="42" t="s">
        <v>95</v>
      </c>
      <c r="P29" s="43">
        <v>11</v>
      </c>
      <c r="Q29" s="122">
        <f>IF(N29="","",IF(N33&lt;P33,1,0)+IF(N32&lt;P32,1,0)+IF(N31&lt;P31,1,0)+IF(N30&lt;P30,1,0)+IF(N29&lt;P29,1,0))</f>
        <v>3</v>
      </c>
      <c r="R29" s="119" t="s">
        <v>166</v>
      </c>
      <c r="S29" s="118" t="s">
        <v>96</v>
      </c>
    </row>
    <row r="30" spans="1:19" ht="10.5" customHeight="1" x14ac:dyDescent="0.2">
      <c r="A30" s="118"/>
      <c r="B30" s="120"/>
      <c r="C30" s="122"/>
      <c r="D30" s="44"/>
      <c r="E30" s="45" t="s">
        <v>90</v>
      </c>
      <c r="F30" s="46"/>
      <c r="G30" s="122"/>
      <c r="H30" s="120"/>
      <c r="I30" s="118"/>
      <c r="K30" s="118"/>
      <c r="L30" s="120"/>
      <c r="M30" s="122"/>
      <c r="N30" s="44">
        <v>4</v>
      </c>
      <c r="O30" s="45" t="s">
        <v>90</v>
      </c>
      <c r="P30" s="46">
        <v>11</v>
      </c>
      <c r="Q30" s="122"/>
      <c r="R30" s="120"/>
      <c r="S30" s="118"/>
    </row>
    <row r="31" spans="1:19" ht="10.5" customHeight="1" x14ac:dyDescent="0.2">
      <c r="A31" s="118"/>
      <c r="B31" s="120"/>
      <c r="C31" s="122"/>
      <c r="D31" s="44"/>
      <c r="E31" s="45" t="s">
        <v>90</v>
      </c>
      <c r="F31" s="46"/>
      <c r="G31" s="122"/>
      <c r="H31" s="120"/>
      <c r="I31" s="118"/>
      <c r="K31" s="118"/>
      <c r="L31" s="120"/>
      <c r="M31" s="122"/>
      <c r="N31" s="44">
        <v>7</v>
      </c>
      <c r="O31" s="45" t="s">
        <v>86</v>
      </c>
      <c r="P31" s="46">
        <v>11</v>
      </c>
      <c r="Q31" s="122"/>
      <c r="R31" s="120"/>
      <c r="S31" s="118"/>
    </row>
    <row r="32" spans="1:19" ht="10.5" customHeight="1" x14ac:dyDescent="0.2">
      <c r="A32" s="118"/>
      <c r="B32" s="120"/>
      <c r="C32" s="122"/>
      <c r="D32" s="44"/>
      <c r="E32" s="45" t="s">
        <v>90</v>
      </c>
      <c r="F32" s="46"/>
      <c r="G32" s="122"/>
      <c r="H32" s="120"/>
      <c r="I32" s="118"/>
      <c r="K32" s="118"/>
      <c r="L32" s="120"/>
      <c r="M32" s="122"/>
      <c r="N32" s="44"/>
      <c r="O32" s="45" t="s">
        <v>97</v>
      </c>
      <c r="P32" s="46"/>
      <c r="Q32" s="122"/>
      <c r="R32" s="120"/>
      <c r="S32" s="118"/>
    </row>
    <row r="33" spans="1:19" ht="10.5" customHeight="1" x14ac:dyDescent="0.2">
      <c r="A33" s="118"/>
      <c r="B33" s="121"/>
      <c r="C33" s="122"/>
      <c r="D33" s="47"/>
      <c r="E33" s="48" t="s">
        <v>97</v>
      </c>
      <c r="F33" s="49"/>
      <c r="G33" s="122"/>
      <c r="H33" s="121"/>
      <c r="I33" s="118"/>
      <c r="K33" s="118"/>
      <c r="L33" s="121"/>
      <c r="M33" s="122"/>
      <c r="N33" s="47"/>
      <c r="O33" s="48" t="s">
        <v>90</v>
      </c>
      <c r="P33" s="49"/>
      <c r="Q33" s="122"/>
      <c r="R33" s="121"/>
      <c r="S33" s="118"/>
    </row>
    <row r="34" spans="1:19" ht="15" customHeight="1" x14ac:dyDescent="0.2"/>
    <row r="35" spans="1:19" ht="15" customHeight="1" x14ac:dyDescent="0.2">
      <c r="A35" s="113" t="s">
        <v>98</v>
      </c>
      <c r="B35" s="113"/>
      <c r="C35" s="113"/>
      <c r="D35" s="36"/>
    </row>
    <row r="36" spans="1:19" ht="17.25" customHeight="1" x14ac:dyDescent="0.2">
      <c r="A36" s="114" t="s">
        <v>72</v>
      </c>
      <c r="B36" s="114"/>
      <c r="C36" s="114"/>
      <c r="D36" s="37"/>
      <c r="E36" s="37" t="s">
        <v>73</v>
      </c>
      <c r="F36" s="37"/>
      <c r="G36" s="114" t="s">
        <v>72</v>
      </c>
      <c r="H36" s="114"/>
      <c r="I36" s="114"/>
      <c r="K36" s="114" t="s">
        <v>72</v>
      </c>
      <c r="L36" s="114"/>
      <c r="M36" s="114"/>
      <c r="N36" s="37"/>
      <c r="O36" s="37" t="s">
        <v>73</v>
      </c>
      <c r="P36" s="37"/>
      <c r="Q36" s="114" t="s">
        <v>72</v>
      </c>
      <c r="R36" s="114"/>
      <c r="S36" s="114"/>
    </row>
    <row r="37" spans="1:19" ht="24" customHeight="1" x14ac:dyDescent="0.2">
      <c r="A37" s="115" t="str">
        <f>A7</f>
        <v>尽誠</v>
      </c>
      <c r="B37" s="116"/>
      <c r="C37" s="117"/>
      <c r="D37" s="38">
        <f>COUNTIF(C38:C63,3)</f>
        <v>3</v>
      </c>
      <c r="E37" s="39" t="s">
        <v>90</v>
      </c>
      <c r="F37" s="40">
        <f>COUNTIF(G38:G63,3)</f>
        <v>0</v>
      </c>
      <c r="G37" s="115" t="str">
        <f>Q7</f>
        <v>高中央</v>
      </c>
      <c r="H37" s="116"/>
      <c r="I37" s="117"/>
      <c r="K37" s="115" t="str">
        <f>K7</f>
        <v>高松商</v>
      </c>
      <c r="L37" s="116"/>
      <c r="M37" s="117"/>
      <c r="N37" s="38">
        <f>COUNTIF(M38:M63,3)</f>
        <v>3</v>
      </c>
      <c r="O37" s="39" t="s">
        <v>97</v>
      </c>
      <c r="P37" s="40">
        <f>COUNTIF(Q38:Q63,3)</f>
        <v>0</v>
      </c>
      <c r="Q37" s="115" t="str">
        <f>G7</f>
        <v>高松西</v>
      </c>
      <c r="R37" s="116"/>
      <c r="S37" s="117"/>
    </row>
    <row r="38" spans="1:19" ht="10.5" customHeight="1" x14ac:dyDescent="0.2">
      <c r="A38" s="118" t="s">
        <v>99</v>
      </c>
      <c r="B38" s="119" t="s">
        <v>158</v>
      </c>
      <c r="C38" s="122">
        <f>IF(D38="","",IF(D42&gt;F42,1,0)+IF(D41&gt;F41,1,0)+IF(D40&gt;F40,1,0)+IF(D39&gt;F39,1,0)+IF(D38&gt;F38,1,0))</f>
        <v>3</v>
      </c>
      <c r="D38" s="41">
        <v>11</v>
      </c>
      <c r="E38" s="42" t="s">
        <v>86</v>
      </c>
      <c r="F38" s="43">
        <v>7</v>
      </c>
      <c r="G38" s="122">
        <f>IF(D38="","",IF(D42&lt;F42,1,0)+IF(D41&lt;F41,1,0)+IF(D40&lt;F40,1,0)+IF(D39&lt;F39,1,0)+IF(D38&lt;F38,1,0))</f>
        <v>0</v>
      </c>
      <c r="H38" s="119" t="s">
        <v>85</v>
      </c>
      <c r="I38" s="118" t="s">
        <v>99</v>
      </c>
      <c r="K38" s="118" t="s">
        <v>100</v>
      </c>
      <c r="L38" s="119" t="s">
        <v>81</v>
      </c>
      <c r="M38" s="122">
        <f>IF(N38="","",IF(N42&gt;P42,1,0)+IF(N41&gt;P41,1,0)+IF(N40&gt;P40,1,0)+IF(N39&gt;P39,1,0)+IF(N38&gt;P38,1,0))</f>
        <v>3</v>
      </c>
      <c r="N38" s="41">
        <v>11</v>
      </c>
      <c r="O38" s="42" t="s">
        <v>101</v>
      </c>
      <c r="P38" s="43">
        <v>5</v>
      </c>
      <c r="Q38" s="122">
        <f>IF(N38="","",IF(N42&lt;P42,1,0)+IF(N41&lt;P41,1,0)+IF(N40&lt;P40,1,0)+IF(N39&lt;P39,1,0)+IF(N38&lt;P38,1,0))</f>
        <v>0</v>
      </c>
      <c r="R38" s="119" t="s">
        <v>161</v>
      </c>
      <c r="S38" s="118" t="s">
        <v>102</v>
      </c>
    </row>
    <row r="39" spans="1:19" ht="10.5" customHeight="1" x14ac:dyDescent="0.2">
      <c r="A39" s="118"/>
      <c r="B39" s="120"/>
      <c r="C39" s="122"/>
      <c r="D39" s="44">
        <v>11</v>
      </c>
      <c r="E39" s="45" t="s">
        <v>97</v>
      </c>
      <c r="F39" s="46">
        <v>9</v>
      </c>
      <c r="G39" s="122"/>
      <c r="H39" s="120"/>
      <c r="I39" s="118"/>
      <c r="K39" s="118"/>
      <c r="L39" s="120"/>
      <c r="M39" s="122"/>
      <c r="N39" s="44">
        <v>11</v>
      </c>
      <c r="O39" s="45" t="s">
        <v>97</v>
      </c>
      <c r="P39" s="46">
        <v>5</v>
      </c>
      <c r="Q39" s="122"/>
      <c r="R39" s="120"/>
      <c r="S39" s="118"/>
    </row>
    <row r="40" spans="1:19" ht="10.5" customHeight="1" x14ac:dyDescent="0.2">
      <c r="A40" s="118"/>
      <c r="B40" s="120"/>
      <c r="C40" s="122"/>
      <c r="D40" s="44">
        <v>15</v>
      </c>
      <c r="E40" s="45" t="s">
        <v>90</v>
      </c>
      <c r="F40" s="46">
        <v>13</v>
      </c>
      <c r="G40" s="122"/>
      <c r="H40" s="120"/>
      <c r="I40" s="118"/>
      <c r="K40" s="118"/>
      <c r="L40" s="120"/>
      <c r="M40" s="122"/>
      <c r="N40" s="44">
        <v>11</v>
      </c>
      <c r="O40" s="45" t="s">
        <v>90</v>
      </c>
      <c r="P40" s="46">
        <v>4</v>
      </c>
      <c r="Q40" s="122"/>
      <c r="R40" s="120"/>
      <c r="S40" s="118"/>
    </row>
    <row r="41" spans="1:19" ht="10.5" customHeight="1" x14ac:dyDescent="0.2">
      <c r="A41" s="118"/>
      <c r="B41" s="120"/>
      <c r="C41" s="122"/>
      <c r="D41" s="44"/>
      <c r="E41" s="45" t="s">
        <v>101</v>
      </c>
      <c r="F41" s="46"/>
      <c r="G41" s="122"/>
      <c r="H41" s="120"/>
      <c r="I41" s="118"/>
      <c r="K41" s="118"/>
      <c r="L41" s="120"/>
      <c r="M41" s="122"/>
      <c r="N41" s="44"/>
      <c r="O41" s="45" t="s">
        <v>86</v>
      </c>
      <c r="P41" s="46"/>
      <c r="Q41" s="122"/>
      <c r="R41" s="120"/>
      <c r="S41" s="118"/>
    </row>
    <row r="42" spans="1:19" ht="10.5" customHeight="1" x14ac:dyDescent="0.2">
      <c r="A42" s="118"/>
      <c r="B42" s="121"/>
      <c r="C42" s="122"/>
      <c r="D42" s="47"/>
      <c r="E42" s="48" t="s">
        <v>101</v>
      </c>
      <c r="F42" s="49"/>
      <c r="G42" s="122"/>
      <c r="H42" s="121"/>
      <c r="I42" s="118"/>
      <c r="K42" s="118"/>
      <c r="L42" s="121"/>
      <c r="M42" s="122"/>
      <c r="N42" s="47"/>
      <c r="O42" s="48" t="s">
        <v>86</v>
      </c>
      <c r="P42" s="49"/>
      <c r="Q42" s="122"/>
      <c r="R42" s="121"/>
      <c r="S42" s="118"/>
    </row>
    <row r="43" spans="1:19" ht="10.5" customHeight="1" x14ac:dyDescent="0.2">
      <c r="A43" s="118">
        <v>2</v>
      </c>
      <c r="B43" s="119" t="s">
        <v>156</v>
      </c>
      <c r="C43" s="122">
        <f>IF(D43="","",IF(D47&gt;F47,1,0)+IF(D46&gt;F46,1,0)+IF(D45&gt;F45,1,0)+IF(D44&gt;F44,1,0)+IF(D43&gt;F43,1,0))</f>
        <v>3</v>
      </c>
      <c r="D43" s="41">
        <v>11</v>
      </c>
      <c r="E43" s="42" t="s">
        <v>86</v>
      </c>
      <c r="F43" s="43">
        <v>8</v>
      </c>
      <c r="G43" s="122">
        <f>IF(D43="","",IF(D47&lt;F47,1,0)+IF(D46&lt;F46,1,0)+IF(D45&lt;F45,1,0)+IF(D44&lt;F44,1,0)+IF(D43&lt;F43,1,0))</f>
        <v>1</v>
      </c>
      <c r="H43" s="119" t="s">
        <v>166</v>
      </c>
      <c r="I43" s="118">
        <v>2</v>
      </c>
      <c r="K43" s="118">
        <v>2</v>
      </c>
      <c r="L43" s="119" t="s">
        <v>87</v>
      </c>
      <c r="M43" s="122">
        <f>IF(N43="","",IF(N47&gt;P47,1,0)+IF(N46&gt;P46,1,0)+IF(N45&gt;P45,1,0)+IF(N44&gt;P44,1,0)+IF(N43&gt;P43,1,0))</f>
        <v>3</v>
      </c>
      <c r="N43" s="41">
        <v>11</v>
      </c>
      <c r="O43" s="42" t="s">
        <v>82</v>
      </c>
      <c r="P43" s="43">
        <v>3</v>
      </c>
      <c r="Q43" s="122">
        <f>IF(N43="","",IF(N47&lt;P47,1,0)+IF(N46&lt;P46,1,0)+IF(N45&lt;P45,1,0)+IF(N44&lt;P44,1,0)+IF(N43&lt;P43,1,0))</f>
        <v>0</v>
      </c>
      <c r="R43" s="119" t="s">
        <v>162</v>
      </c>
      <c r="S43" s="118">
        <v>2</v>
      </c>
    </row>
    <row r="44" spans="1:19" ht="10.5" customHeight="1" x14ac:dyDescent="0.2">
      <c r="A44" s="118"/>
      <c r="B44" s="120"/>
      <c r="C44" s="122"/>
      <c r="D44" s="44">
        <v>11</v>
      </c>
      <c r="E44" s="45" t="s">
        <v>86</v>
      </c>
      <c r="F44" s="46">
        <v>6</v>
      </c>
      <c r="G44" s="122"/>
      <c r="H44" s="120"/>
      <c r="I44" s="118"/>
      <c r="K44" s="118"/>
      <c r="L44" s="120"/>
      <c r="M44" s="122"/>
      <c r="N44" s="44">
        <v>11</v>
      </c>
      <c r="O44" s="45" t="s">
        <v>95</v>
      </c>
      <c r="P44" s="46">
        <v>3</v>
      </c>
      <c r="Q44" s="122"/>
      <c r="R44" s="120"/>
      <c r="S44" s="118"/>
    </row>
    <row r="45" spans="1:19" ht="10.5" customHeight="1" x14ac:dyDescent="0.2">
      <c r="A45" s="118"/>
      <c r="B45" s="120"/>
      <c r="C45" s="122"/>
      <c r="D45" s="44">
        <v>9</v>
      </c>
      <c r="E45" s="45" t="s">
        <v>86</v>
      </c>
      <c r="F45" s="46">
        <v>11</v>
      </c>
      <c r="G45" s="122"/>
      <c r="H45" s="120"/>
      <c r="I45" s="118"/>
      <c r="K45" s="118"/>
      <c r="L45" s="120"/>
      <c r="M45" s="122"/>
      <c r="N45" s="44">
        <v>11</v>
      </c>
      <c r="O45" s="45" t="s">
        <v>86</v>
      </c>
      <c r="P45" s="46">
        <v>3</v>
      </c>
      <c r="Q45" s="122"/>
      <c r="R45" s="120"/>
      <c r="S45" s="118"/>
    </row>
    <row r="46" spans="1:19" ht="10.5" customHeight="1" x14ac:dyDescent="0.2">
      <c r="A46" s="118"/>
      <c r="B46" s="120"/>
      <c r="C46" s="122"/>
      <c r="D46" s="44">
        <v>11</v>
      </c>
      <c r="E46" s="45" t="s">
        <v>86</v>
      </c>
      <c r="F46" s="46">
        <v>8</v>
      </c>
      <c r="G46" s="122"/>
      <c r="H46" s="120"/>
      <c r="I46" s="118"/>
      <c r="K46" s="118"/>
      <c r="L46" s="120"/>
      <c r="M46" s="122"/>
      <c r="N46" s="44"/>
      <c r="O46" s="45" t="s">
        <v>82</v>
      </c>
      <c r="P46" s="46"/>
      <c r="Q46" s="122"/>
      <c r="R46" s="120"/>
      <c r="S46" s="118"/>
    </row>
    <row r="47" spans="1:19" ht="10.5" customHeight="1" x14ac:dyDescent="0.2">
      <c r="A47" s="118"/>
      <c r="B47" s="121"/>
      <c r="C47" s="122"/>
      <c r="D47" s="47"/>
      <c r="E47" s="48" t="s">
        <v>82</v>
      </c>
      <c r="F47" s="49"/>
      <c r="G47" s="122"/>
      <c r="H47" s="121"/>
      <c r="I47" s="118"/>
      <c r="K47" s="118"/>
      <c r="L47" s="121"/>
      <c r="M47" s="122"/>
      <c r="N47" s="47"/>
      <c r="O47" s="48" t="s">
        <v>86</v>
      </c>
      <c r="P47" s="49"/>
      <c r="Q47" s="122"/>
      <c r="R47" s="121"/>
      <c r="S47" s="118"/>
    </row>
    <row r="48" spans="1:19" ht="10.5" customHeight="1" x14ac:dyDescent="0.2">
      <c r="A48" s="118" t="s">
        <v>88</v>
      </c>
      <c r="B48" s="119" t="s">
        <v>157</v>
      </c>
      <c r="C48" s="124">
        <f>IF(D48="","",IF(D53&gt;F53,1,0)+IF(D52&gt;F52,1,0)+IF(D50&gt;F50,1,0)+IF(D49&gt;F49,1,0)+IF(D48&gt;F48,1,0))</f>
        <v>3</v>
      </c>
      <c r="D48" s="41">
        <v>14</v>
      </c>
      <c r="E48" s="42" t="s">
        <v>86</v>
      </c>
      <c r="F48" s="43">
        <v>12</v>
      </c>
      <c r="G48" s="124">
        <f>IF(D48="","",IF(D53&lt;F53,1,0)+IF(D52&lt;F52,1,0)+IF(D50&lt;F50,1,0)+IF(D49&lt;F49,1,0)+IF(D48&lt;F48,1,0))</f>
        <v>2</v>
      </c>
      <c r="H48" s="119" t="s">
        <v>85</v>
      </c>
      <c r="I48" s="118" t="s">
        <v>103</v>
      </c>
      <c r="K48" s="118" t="s">
        <v>89</v>
      </c>
      <c r="L48" s="119" t="s">
        <v>87</v>
      </c>
      <c r="M48" s="124">
        <f>IF(N48="","",IF(N53&gt;P53,1,0)+IF(N52&gt;P52,1,0)+IF(N50&gt;P50,1,0)+IF(N49&gt;P49,1,0)+IF(N48&gt;P48,1,0))</f>
        <v>3</v>
      </c>
      <c r="N48" s="41">
        <v>11</v>
      </c>
      <c r="O48" s="42" t="s">
        <v>90</v>
      </c>
      <c r="P48" s="43">
        <v>5</v>
      </c>
      <c r="Q48" s="124">
        <f>IF(N48="","",IF(N53&lt;P53,1,0)+IF(N52&lt;P52,1,0)+IF(N50&lt;P50,1,0)+IF(N49&lt;P49,1,0)+IF(N48&lt;P48,1,0))</f>
        <v>0</v>
      </c>
      <c r="R48" s="119" t="s">
        <v>161</v>
      </c>
      <c r="S48" s="118" t="s">
        <v>104</v>
      </c>
    </row>
    <row r="49" spans="1:19" ht="10.5" customHeight="1" x14ac:dyDescent="0.2">
      <c r="A49" s="118"/>
      <c r="B49" s="120"/>
      <c r="C49" s="125"/>
      <c r="D49" s="44">
        <v>11</v>
      </c>
      <c r="E49" s="45" t="s">
        <v>90</v>
      </c>
      <c r="F49" s="46">
        <v>8</v>
      </c>
      <c r="G49" s="125"/>
      <c r="H49" s="120"/>
      <c r="I49" s="118"/>
      <c r="K49" s="118"/>
      <c r="L49" s="120"/>
      <c r="M49" s="125"/>
      <c r="N49" s="44">
        <v>11</v>
      </c>
      <c r="O49" s="45" t="s">
        <v>95</v>
      </c>
      <c r="P49" s="46">
        <v>4</v>
      </c>
      <c r="Q49" s="125"/>
      <c r="R49" s="120"/>
      <c r="S49" s="118"/>
    </row>
    <row r="50" spans="1:19" ht="5.25" customHeight="1" x14ac:dyDescent="0.2">
      <c r="A50" s="118"/>
      <c r="B50" s="123"/>
      <c r="C50" s="125"/>
      <c r="D50" s="127">
        <v>9</v>
      </c>
      <c r="E50" s="128" t="s">
        <v>90</v>
      </c>
      <c r="F50" s="129">
        <v>11</v>
      </c>
      <c r="G50" s="125"/>
      <c r="H50" s="123"/>
      <c r="I50" s="118"/>
      <c r="K50" s="118"/>
      <c r="L50" s="123"/>
      <c r="M50" s="125"/>
      <c r="N50" s="127">
        <v>11</v>
      </c>
      <c r="O50" s="128" t="s">
        <v>82</v>
      </c>
      <c r="P50" s="129">
        <v>8</v>
      </c>
      <c r="Q50" s="125"/>
      <c r="R50" s="123"/>
      <c r="S50" s="118"/>
    </row>
    <row r="51" spans="1:19" ht="5.25" customHeight="1" x14ac:dyDescent="0.2">
      <c r="A51" s="118"/>
      <c r="B51" s="130" t="s">
        <v>158</v>
      </c>
      <c r="C51" s="125"/>
      <c r="D51" s="127"/>
      <c r="E51" s="128"/>
      <c r="F51" s="129"/>
      <c r="G51" s="125"/>
      <c r="H51" s="130" t="s">
        <v>79</v>
      </c>
      <c r="I51" s="118"/>
      <c r="K51" s="118"/>
      <c r="L51" s="130" t="s">
        <v>108</v>
      </c>
      <c r="M51" s="125"/>
      <c r="N51" s="127"/>
      <c r="O51" s="128"/>
      <c r="P51" s="129"/>
      <c r="Q51" s="125"/>
      <c r="R51" s="130" t="s">
        <v>159</v>
      </c>
      <c r="S51" s="118"/>
    </row>
    <row r="52" spans="1:19" ht="10.5" customHeight="1" x14ac:dyDescent="0.2">
      <c r="A52" s="118"/>
      <c r="B52" s="120"/>
      <c r="C52" s="125"/>
      <c r="D52" s="44">
        <v>12</v>
      </c>
      <c r="E52" s="45" t="s">
        <v>90</v>
      </c>
      <c r="F52" s="46">
        <v>14</v>
      </c>
      <c r="G52" s="125"/>
      <c r="H52" s="120"/>
      <c r="I52" s="118"/>
      <c r="K52" s="118"/>
      <c r="L52" s="120"/>
      <c r="M52" s="125"/>
      <c r="N52" s="44"/>
      <c r="O52" s="45" t="s">
        <v>86</v>
      </c>
      <c r="P52" s="46"/>
      <c r="Q52" s="125"/>
      <c r="R52" s="120"/>
      <c r="S52" s="118"/>
    </row>
    <row r="53" spans="1:19" ht="10.5" customHeight="1" x14ac:dyDescent="0.2">
      <c r="A53" s="118"/>
      <c r="B53" s="121"/>
      <c r="C53" s="126"/>
      <c r="D53" s="47">
        <v>11</v>
      </c>
      <c r="E53" s="48" t="s">
        <v>86</v>
      </c>
      <c r="F53" s="49">
        <v>2</v>
      </c>
      <c r="G53" s="126"/>
      <c r="H53" s="121"/>
      <c r="I53" s="118"/>
      <c r="K53" s="118"/>
      <c r="L53" s="121"/>
      <c r="M53" s="126"/>
      <c r="N53" s="47"/>
      <c r="O53" s="48" t="s">
        <v>86</v>
      </c>
      <c r="P53" s="49"/>
      <c r="Q53" s="126"/>
      <c r="R53" s="121"/>
      <c r="S53" s="118"/>
    </row>
    <row r="54" spans="1:19" ht="10.5" customHeight="1" x14ac:dyDescent="0.2">
      <c r="A54" s="118">
        <v>4</v>
      </c>
      <c r="B54" s="119" t="s">
        <v>91</v>
      </c>
      <c r="C54" s="122" t="str">
        <f>IF(D54="","",IF(D58&gt;F58,1,0)+IF(D57&gt;F57,1,0)+IF(D56&gt;F56,1,0)+IF(D55&gt;F55,1,0)+IF(D54&gt;F54,1,0))</f>
        <v/>
      </c>
      <c r="D54" s="41"/>
      <c r="E54" s="42" t="s">
        <v>86</v>
      </c>
      <c r="F54" s="43"/>
      <c r="G54" s="122" t="str">
        <f>IF(D54="","",IF(D58&lt;F58,1,0)+IF(D57&lt;F57,1,0)+IF(D56&lt;F56,1,0)+IF(D55&lt;F55,1,0)+IF(D54&lt;F54,1,0))</f>
        <v/>
      </c>
      <c r="H54" s="119" t="s">
        <v>79</v>
      </c>
      <c r="I54" s="118">
        <v>4</v>
      </c>
      <c r="K54" s="118">
        <v>4</v>
      </c>
      <c r="L54" s="119" t="s">
        <v>164</v>
      </c>
      <c r="M54" s="122" t="str">
        <f>IF(N54="","",IF(N58&gt;P58,1,0)+IF(N57&gt;P57,1,0)+IF(N56&gt;P56,1,0)+IF(N55&gt;P55,1,0)+IF(N54&gt;P54,1,0))</f>
        <v/>
      </c>
      <c r="N54" s="41"/>
      <c r="O54" s="42" t="s">
        <v>86</v>
      </c>
      <c r="P54" s="43"/>
      <c r="Q54" s="122" t="str">
        <f>IF(N54="","",IF(N58&lt;P58,1,0)+IF(N57&lt;P57,1,0)+IF(N56&lt;P56,1,0)+IF(N55&lt;P55,1,0)+IF(N54&lt;P54,1,0))</f>
        <v/>
      </c>
      <c r="R54" s="119" t="s">
        <v>163</v>
      </c>
      <c r="S54" s="118">
        <v>4</v>
      </c>
    </row>
    <row r="55" spans="1:19" ht="10.5" customHeight="1" x14ac:dyDescent="0.2">
      <c r="A55" s="118"/>
      <c r="B55" s="120"/>
      <c r="C55" s="122"/>
      <c r="D55" s="44"/>
      <c r="E55" s="45" t="s">
        <v>86</v>
      </c>
      <c r="F55" s="46"/>
      <c r="G55" s="122"/>
      <c r="H55" s="120"/>
      <c r="I55" s="118"/>
      <c r="K55" s="118"/>
      <c r="L55" s="120"/>
      <c r="M55" s="122"/>
      <c r="N55" s="44"/>
      <c r="O55" s="45" t="s">
        <v>86</v>
      </c>
      <c r="P55" s="46"/>
      <c r="Q55" s="122"/>
      <c r="R55" s="120"/>
      <c r="S55" s="118"/>
    </row>
    <row r="56" spans="1:19" ht="10.5" customHeight="1" x14ac:dyDescent="0.2">
      <c r="A56" s="118"/>
      <c r="B56" s="120"/>
      <c r="C56" s="122"/>
      <c r="D56" s="44"/>
      <c r="E56" s="45" t="s">
        <v>90</v>
      </c>
      <c r="F56" s="46"/>
      <c r="G56" s="122"/>
      <c r="H56" s="120"/>
      <c r="I56" s="118"/>
      <c r="K56" s="118"/>
      <c r="L56" s="120"/>
      <c r="M56" s="122"/>
      <c r="N56" s="44"/>
      <c r="O56" s="45" t="s">
        <v>90</v>
      </c>
      <c r="P56" s="46"/>
      <c r="Q56" s="122"/>
      <c r="R56" s="120"/>
      <c r="S56" s="118"/>
    </row>
    <row r="57" spans="1:19" ht="10.5" customHeight="1" x14ac:dyDescent="0.2">
      <c r="A57" s="118"/>
      <c r="B57" s="120"/>
      <c r="C57" s="122"/>
      <c r="D57" s="44"/>
      <c r="E57" s="45" t="s">
        <v>86</v>
      </c>
      <c r="F57" s="46"/>
      <c r="G57" s="122"/>
      <c r="H57" s="120"/>
      <c r="I57" s="118"/>
      <c r="K57" s="118"/>
      <c r="L57" s="120"/>
      <c r="M57" s="122"/>
      <c r="N57" s="44"/>
      <c r="O57" s="45" t="s">
        <v>86</v>
      </c>
      <c r="P57" s="46"/>
      <c r="Q57" s="122"/>
      <c r="R57" s="120"/>
      <c r="S57" s="118"/>
    </row>
    <row r="58" spans="1:19" ht="10.5" customHeight="1" x14ac:dyDescent="0.2">
      <c r="A58" s="118"/>
      <c r="B58" s="121"/>
      <c r="C58" s="122"/>
      <c r="D58" s="47"/>
      <c r="E58" s="48" t="s">
        <v>86</v>
      </c>
      <c r="F58" s="49"/>
      <c r="G58" s="122"/>
      <c r="H58" s="121"/>
      <c r="I58" s="118"/>
      <c r="K58" s="118"/>
      <c r="L58" s="121"/>
      <c r="M58" s="122"/>
      <c r="N58" s="47"/>
      <c r="O58" s="48" t="s">
        <v>86</v>
      </c>
      <c r="P58" s="49"/>
      <c r="Q58" s="122"/>
      <c r="R58" s="121"/>
      <c r="S58" s="118"/>
    </row>
    <row r="59" spans="1:19" ht="10.5" customHeight="1" x14ac:dyDescent="0.2">
      <c r="A59" s="118" t="s">
        <v>92</v>
      </c>
      <c r="B59" s="119" t="s">
        <v>157</v>
      </c>
      <c r="C59" s="122" t="str">
        <f>IF(D59="","",IF(D63&gt;F63,1,0)+IF(D62&gt;F62,1,0)+IF(D61&gt;F61,1,0)+IF(D60&gt;F60,1,0)+IF(D59&gt;F59,1,0))</f>
        <v/>
      </c>
      <c r="D59" s="41"/>
      <c r="E59" s="42" t="s">
        <v>86</v>
      </c>
      <c r="F59" s="43"/>
      <c r="G59" s="122" t="str">
        <f>IF(D59="","",IF(D63&lt;F63,1,0)+IF(D62&lt;F62,1,0)+IF(D61&lt;F61,1,0)+IF(D60&lt;F60,1,0)+IF(D59&lt;F59,1,0))</f>
        <v/>
      </c>
      <c r="H59" s="119" t="s">
        <v>165</v>
      </c>
      <c r="I59" s="118" t="s">
        <v>96</v>
      </c>
      <c r="K59" s="118" t="s">
        <v>96</v>
      </c>
      <c r="L59" s="119" t="s">
        <v>108</v>
      </c>
      <c r="M59" s="122" t="str">
        <f>IF(N59="","",IF(N63&gt;P63,1,0)+IF(N62&gt;P62,1,0)+IF(N61&gt;P61,1,0)+IF(N60&gt;P60,1,0)+IF(N59&gt;P59,1,0))</f>
        <v/>
      </c>
      <c r="N59" s="41"/>
      <c r="O59" s="42" t="s">
        <v>97</v>
      </c>
      <c r="P59" s="43"/>
      <c r="Q59" s="122" t="str">
        <f>IF(N59="","",IF(N63&lt;P63,1,0)+IF(N62&lt;P62,1,0)+IF(N61&lt;P61,1,0)+IF(N60&lt;P60,1,0)+IF(N59&lt;P59,1,0))</f>
        <v/>
      </c>
      <c r="R59" s="119" t="s">
        <v>160</v>
      </c>
      <c r="S59" s="118" t="s">
        <v>105</v>
      </c>
    </row>
    <row r="60" spans="1:19" ht="10.5" customHeight="1" x14ac:dyDescent="0.2">
      <c r="A60" s="118"/>
      <c r="B60" s="120"/>
      <c r="C60" s="122"/>
      <c r="D60" s="44"/>
      <c r="E60" s="45" t="s">
        <v>106</v>
      </c>
      <c r="F60" s="46"/>
      <c r="G60" s="122"/>
      <c r="H60" s="120"/>
      <c r="I60" s="118"/>
      <c r="K60" s="118"/>
      <c r="L60" s="120"/>
      <c r="M60" s="122"/>
      <c r="N60" s="44"/>
      <c r="O60" s="45" t="s">
        <v>106</v>
      </c>
      <c r="P60" s="46"/>
      <c r="Q60" s="122"/>
      <c r="R60" s="120"/>
      <c r="S60" s="118"/>
    </row>
    <row r="61" spans="1:19" ht="10.5" customHeight="1" x14ac:dyDescent="0.2">
      <c r="A61" s="118"/>
      <c r="B61" s="120"/>
      <c r="C61" s="122"/>
      <c r="D61" s="44"/>
      <c r="E61" s="45" t="s">
        <v>106</v>
      </c>
      <c r="F61" s="46"/>
      <c r="G61" s="122"/>
      <c r="H61" s="120"/>
      <c r="I61" s="118"/>
      <c r="K61" s="118"/>
      <c r="L61" s="120"/>
      <c r="M61" s="122"/>
      <c r="N61" s="44"/>
      <c r="O61" s="45" t="s">
        <v>106</v>
      </c>
      <c r="P61" s="46"/>
      <c r="Q61" s="122"/>
      <c r="R61" s="120"/>
      <c r="S61" s="118"/>
    </row>
    <row r="62" spans="1:19" ht="10.5" customHeight="1" x14ac:dyDescent="0.2">
      <c r="A62" s="118"/>
      <c r="B62" s="120"/>
      <c r="C62" s="122"/>
      <c r="D62" s="44"/>
      <c r="E62" s="45" t="s">
        <v>106</v>
      </c>
      <c r="F62" s="46"/>
      <c r="G62" s="122"/>
      <c r="H62" s="120"/>
      <c r="I62" s="118"/>
      <c r="K62" s="118"/>
      <c r="L62" s="120"/>
      <c r="M62" s="122"/>
      <c r="N62" s="44"/>
      <c r="O62" s="45" t="s">
        <v>106</v>
      </c>
      <c r="P62" s="46"/>
      <c r="Q62" s="122"/>
      <c r="R62" s="120"/>
      <c r="S62" s="118"/>
    </row>
    <row r="63" spans="1:19" ht="10.5" customHeight="1" x14ac:dyDescent="0.2">
      <c r="A63" s="118"/>
      <c r="B63" s="121"/>
      <c r="C63" s="122"/>
      <c r="D63" s="47"/>
      <c r="E63" s="48" t="s">
        <v>106</v>
      </c>
      <c r="F63" s="49"/>
      <c r="G63" s="122"/>
      <c r="H63" s="121"/>
      <c r="I63" s="118"/>
      <c r="K63" s="118"/>
      <c r="L63" s="121"/>
      <c r="M63" s="122"/>
      <c r="N63" s="47"/>
      <c r="O63" s="48" t="s">
        <v>106</v>
      </c>
      <c r="P63" s="49"/>
      <c r="Q63" s="122"/>
      <c r="R63" s="121"/>
      <c r="S63" s="118"/>
    </row>
    <row r="64" spans="1:19" ht="15" customHeight="1" x14ac:dyDescent="0.2"/>
    <row r="65" spans="1:19" ht="15" customHeight="1" x14ac:dyDescent="0.2">
      <c r="A65" s="113" t="s">
        <v>107</v>
      </c>
      <c r="B65" s="113"/>
      <c r="C65" s="113"/>
    </row>
    <row r="66" spans="1:19" ht="17.25" customHeight="1" x14ac:dyDescent="0.2">
      <c r="A66" s="114" t="s">
        <v>72</v>
      </c>
      <c r="B66" s="114"/>
      <c r="C66" s="114"/>
      <c r="D66" s="37"/>
      <c r="E66" s="37" t="s">
        <v>73</v>
      </c>
      <c r="F66" s="37"/>
      <c r="G66" s="114" t="s">
        <v>72</v>
      </c>
      <c r="H66" s="114"/>
      <c r="I66" s="114"/>
      <c r="K66" s="114" t="s">
        <v>72</v>
      </c>
      <c r="L66" s="114"/>
      <c r="M66" s="114"/>
      <c r="N66" s="37"/>
      <c r="O66" s="37" t="s">
        <v>73</v>
      </c>
      <c r="P66" s="37"/>
      <c r="Q66" s="114" t="s">
        <v>72</v>
      </c>
      <c r="R66" s="114"/>
      <c r="S66" s="114"/>
    </row>
    <row r="67" spans="1:19" ht="24" customHeight="1" x14ac:dyDescent="0.2">
      <c r="A67" s="115" t="str">
        <f>A37</f>
        <v>尽誠</v>
      </c>
      <c r="B67" s="116"/>
      <c r="C67" s="117"/>
      <c r="D67" s="38">
        <f>COUNTIF(C68:C93,3)</f>
        <v>3</v>
      </c>
      <c r="E67" s="39" t="s">
        <v>106</v>
      </c>
      <c r="F67" s="40">
        <f>COUNTIF(G68:G93,3)</f>
        <v>0</v>
      </c>
      <c r="G67" s="115" t="str">
        <f>K37</f>
        <v>高松商</v>
      </c>
      <c r="H67" s="116"/>
      <c r="I67" s="117"/>
      <c r="K67" s="115" t="str">
        <f>G37</f>
        <v>高中央</v>
      </c>
      <c r="L67" s="116"/>
      <c r="M67" s="117"/>
      <c r="N67" s="38">
        <f>COUNTIF(M68:M93,3)</f>
        <v>3</v>
      </c>
      <c r="O67" s="39" t="s">
        <v>106</v>
      </c>
      <c r="P67" s="40">
        <f>COUNTIF(Q68:Q93,3)</f>
        <v>1</v>
      </c>
      <c r="Q67" s="115" t="str">
        <f>Q37</f>
        <v>高松西</v>
      </c>
      <c r="R67" s="116"/>
      <c r="S67" s="117"/>
    </row>
    <row r="68" spans="1:19" ht="10.5" customHeight="1" x14ac:dyDescent="0.2">
      <c r="A68" s="118" t="s">
        <v>78</v>
      </c>
      <c r="B68" s="119" t="s">
        <v>83</v>
      </c>
      <c r="C68" s="122">
        <f>IF(D68="","",IF(D72&gt;F72,1,0)+IF(D71&gt;F71,1,0)+IF(D70&gt;F70,1,0)+IF(D69&gt;F69,1,0)+IF(D68&gt;F68,1,0))</f>
        <v>3</v>
      </c>
      <c r="D68" s="41">
        <v>11</v>
      </c>
      <c r="E68" s="42" t="s">
        <v>74</v>
      </c>
      <c r="F68" s="43">
        <v>3</v>
      </c>
      <c r="G68" s="122">
        <f>IF(D68="","",IF(D72&lt;F72,1,0)+IF(D71&lt;F71,1,0)+IF(D70&lt;F70,1,0)+IF(D69&lt;F69,1,0)+IF(D68&lt;F68,1,0))</f>
        <v>0</v>
      </c>
      <c r="H68" s="119" t="s">
        <v>81</v>
      </c>
      <c r="I68" s="118" t="s">
        <v>78</v>
      </c>
      <c r="K68" s="118" t="s">
        <v>78</v>
      </c>
      <c r="L68" s="119" t="s">
        <v>85</v>
      </c>
      <c r="M68" s="122">
        <f>IF(N68="","",IF(N72&gt;P72,1,0)+IF(N71&gt;P71,1,0)+IF(N70&gt;P70,1,0)+IF(N69&gt;P69,1,0)+IF(N68&gt;P68,1,0))</f>
        <v>3</v>
      </c>
      <c r="N68" s="41">
        <v>11</v>
      </c>
      <c r="O68" s="42" t="s">
        <v>74</v>
      </c>
      <c r="P68" s="43">
        <v>4</v>
      </c>
      <c r="Q68" s="122">
        <f>IF(N68="","",IF(N72&lt;P72,1,0)+IF(N71&lt;P71,1,0)+IF(N70&lt;P70,1,0)+IF(N69&lt;P69,1,0)+IF(N68&lt;P68,1,0))</f>
        <v>0</v>
      </c>
      <c r="R68" s="119" t="s">
        <v>163</v>
      </c>
      <c r="S68" s="118" t="s">
        <v>78</v>
      </c>
    </row>
    <row r="69" spans="1:19" ht="10.5" customHeight="1" x14ac:dyDescent="0.2">
      <c r="A69" s="118"/>
      <c r="B69" s="120"/>
      <c r="C69" s="122"/>
      <c r="D69" s="44">
        <v>11</v>
      </c>
      <c r="E69" s="45" t="s">
        <v>74</v>
      </c>
      <c r="F69" s="46">
        <v>6</v>
      </c>
      <c r="G69" s="122"/>
      <c r="H69" s="120"/>
      <c r="I69" s="118"/>
      <c r="K69" s="118"/>
      <c r="L69" s="120"/>
      <c r="M69" s="122"/>
      <c r="N69" s="44">
        <v>11</v>
      </c>
      <c r="O69" s="45" t="s">
        <v>74</v>
      </c>
      <c r="P69" s="46">
        <v>6</v>
      </c>
      <c r="Q69" s="122"/>
      <c r="R69" s="120"/>
      <c r="S69" s="118"/>
    </row>
    <row r="70" spans="1:19" ht="10.5" customHeight="1" x14ac:dyDescent="0.2">
      <c r="A70" s="118"/>
      <c r="B70" s="120"/>
      <c r="C70" s="122"/>
      <c r="D70" s="44">
        <v>11</v>
      </c>
      <c r="E70" s="45" t="s">
        <v>74</v>
      </c>
      <c r="F70" s="46">
        <v>9</v>
      </c>
      <c r="G70" s="122"/>
      <c r="H70" s="120"/>
      <c r="I70" s="118"/>
      <c r="K70" s="118"/>
      <c r="L70" s="120"/>
      <c r="M70" s="122"/>
      <c r="N70" s="44">
        <v>11</v>
      </c>
      <c r="O70" s="45" t="s">
        <v>74</v>
      </c>
      <c r="P70" s="46">
        <v>8</v>
      </c>
      <c r="Q70" s="122"/>
      <c r="R70" s="120"/>
      <c r="S70" s="118"/>
    </row>
    <row r="71" spans="1:19" ht="10.5" customHeight="1" x14ac:dyDescent="0.2">
      <c r="A71" s="118"/>
      <c r="B71" s="120"/>
      <c r="C71" s="122"/>
      <c r="D71" s="44"/>
      <c r="E71" s="45" t="s">
        <v>74</v>
      </c>
      <c r="F71" s="46"/>
      <c r="G71" s="122"/>
      <c r="H71" s="120"/>
      <c r="I71" s="118"/>
      <c r="K71" s="118"/>
      <c r="L71" s="120"/>
      <c r="M71" s="122"/>
      <c r="N71" s="44"/>
      <c r="O71" s="45" t="s">
        <v>74</v>
      </c>
      <c r="P71" s="46"/>
      <c r="Q71" s="122"/>
      <c r="R71" s="120"/>
      <c r="S71" s="118"/>
    </row>
    <row r="72" spans="1:19" ht="10.5" customHeight="1" x14ac:dyDescent="0.2">
      <c r="A72" s="118"/>
      <c r="B72" s="121"/>
      <c r="C72" s="122"/>
      <c r="D72" s="47"/>
      <c r="E72" s="48" t="s">
        <v>74</v>
      </c>
      <c r="F72" s="49"/>
      <c r="G72" s="122"/>
      <c r="H72" s="121"/>
      <c r="I72" s="118"/>
      <c r="K72" s="118"/>
      <c r="L72" s="121"/>
      <c r="M72" s="122"/>
      <c r="N72" s="47"/>
      <c r="O72" s="48" t="s">
        <v>74</v>
      </c>
      <c r="P72" s="49"/>
      <c r="Q72" s="122"/>
      <c r="R72" s="121"/>
      <c r="S72" s="118"/>
    </row>
    <row r="73" spans="1:19" ht="10.5" customHeight="1" x14ac:dyDescent="0.2">
      <c r="A73" s="118">
        <v>2</v>
      </c>
      <c r="B73" s="119" t="s">
        <v>91</v>
      </c>
      <c r="C73" s="122">
        <f>IF(D73="","",IF(D77&gt;F77,1,0)+IF(D76&gt;F76,1,0)+IF(D75&gt;F75,1,0)+IF(D74&gt;F74,1,0)+IF(D73&gt;F73,1,0))</f>
        <v>3</v>
      </c>
      <c r="D73" s="41">
        <v>15</v>
      </c>
      <c r="E73" s="42" t="s">
        <v>74</v>
      </c>
      <c r="F73" s="43">
        <v>17</v>
      </c>
      <c r="G73" s="122">
        <f>IF(D73="","",IF(D77&lt;F77,1,0)+IF(D76&lt;F76,1,0)+IF(D75&lt;F75,1,0)+IF(D74&lt;F74,1,0)+IF(D73&lt;F73,1,0))</f>
        <v>2</v>
      </c>
      <c r="H73" s="119" t="s">
        <v>108</v>
      </c>
      <c r="I73" s="118">
        <v>2</v>
      </c>
      <c r="K73" s="118">
        <v>2</v>
      </c>
      <c r="L73" s="119" t="s">
        <v>165</v>
      </c>
      <c r="M73" s="122">
        <f>IF(N73="","",IF(N77&gt;P77,1,0)+IF(N76&gt;P76,1,0)+IF(N75&gt;P75,1,0)+IF(N74&gt;P74,1,0)+IF(N73&gt;P73,1,0))</f>
        <v>0</v>
      </c>
      <c r="N73" s="41">
        <v>8</v>
      </c>
      <c r="O73" s="42" t="s">
        <v>74</v>
      </c>
      <c r="P73" s="43">
        <v>11</v>
      </c>
      <c r="Q73" s="122">
        <f>IF(N73="","",IF(N77&lt;P77,1,0)+IF(N76&lt;P76,1,0)+IF(N75&lt;P75,1,0)+IF(N74&lt;P74,1,0)+IF(N73&lt;P73,1,0))</f>
        <v>3</v>
      </c>
      <c r="R73" s="119" t="s">
        <v>162</v>
      </c>
      <c r="S73" s="118">
        <v>2</v>
      </c>
    </row>
    <row r="74" spans="1:19" ht="10.5" customHeight="1" x14ac:dyDescent="0.2">
      <c r="A74" s="118"/>
      <c r="B74" s="120"/>
      <c r="C74" s="122"/>
      <c r="D74" s="44">
        <v>7</v>
      </c>
      <c r="E74" s="45" t="s">
        <v>74</v>
      </c>
      <c r="F74" s="46">
        <v>11</v>
      </c>
      <c r="G74" s="122"/>
      <c r="H74" s="120"/>
      <c r="I74" s="118"/>
      <c r="K74" s="118"/>
      <c r="L74" s="120"/>
      <c r="M74" s="122"/>
      <c r="N74" s="44">
        <v>10</v>
      </c>
      <c r="O74" s="45" t="s">
        <v>74</v>
      </c>
      <c r="P74" s="46">
        <v>12</v>
      </c>
      <c r="Q74" s="122"/>
      <c r="R74" s="120"/>
      <c r="S74" s="118"/>
    </row>
    <row r="75" spans="1:19" ht="10.5" customHeight="1" x14ac:dyDescent="0.2">
      <c r="A75" s="118"/>
      <c r="B75" s="120"/>
      <c r="C75" s="122"/>
      <c r="D75" s="44">
        <v>11</v>
      </c>
      <c r="E75" s="45" t="s">
        <v>97</v>
      </c>
      <c r="F75" s="46">
        <v>8</v>
      </c>
      <c r="G75" s="122"/>
      <c r="H75" s="120"/>
      <c r="I75" s="118"/>
      <c r="K75" s="118"/>
      <c r="L75" s="120"/>
      <c r="M75" s="122"/>
      <c r="N75" s="44">
        <v>10</v>
      </c>
      <c r="O75" s="45" t="s">
        <v>74</v>
      </c>
      <c r="P75" s="46">
        <v>12</v>
      </c>
      <c r="Q75" s="122"/>
      <c r="R75" s="120"/>
      <c r="S75" s="118"/>
    </row>
    <row r="76" spans="1:19" ht="10.5" customHeight="1" x14ac:dyDescent="0.2">
      <c r="A76" s="118"/>
      <c r="B76" s="120"/>
      <c r="C76" s="122"/>
      <c r="D76" s="44">
        <v>11</v>
      </c>
      <c r="E76" s="45" t="s">
        <v>74</v>
      </c>
      <c r="F76" s="46">
        <v>7</v>
      </c>
      <c r="G76" s="122"/>
      <c r="H76" s="120"/>
      <c r="I76" s="118"/>
      <c r="K76" s="118"/>
      <c r="L76" s="120"/>
      <c r="M76" s="122"/>
      <c r="N76" s="44"/>
      <c r="O76" s="45" t="s">
        <v>97</v>
      </c>
      <c r="P76" s="46"/>
      <c r="Q76" s="122"/>
      <c r="R76" s="120"/>
      <c r="S76" s="118"/>
    </row>
    <row r="77" spans="1:19" ht="10.5" customHeight="1" x14ac:dyDescent="0.2">
      <c r="A77" s="118"/>
      <c r="B77" s="121"/>
      <c r="C77" s="122"/>
      <c r="D77" s="47">
        <v>11</v>
      </c>
      <c r="E77" s="48" t="s">
        <v>74</v>
      </c>
      <c r="F77" s="49">
        <v>7</v>
      </c>
      <c r="G77" s="122"/>
      <c r="H77" s="121"/>
      <c r="I77" s="118"/>
      <c r="K77" s="118"/>
      <c r="L77" s="121"/>
      <c r="M77" s="122"/>
      <c r="N77" s="47"/>
      <c r="O77" s="48" t="s">
        <v>74</v>
      </c>
      <c r="P77" s="49"/>
      <c r="Q77" s="122"/>
      <c r="R77" s="121"/>
      <c r="S77" s="118"/>
    </row>
    <row r="78" spans="1:19" ht="10.5" customHeight="1" x14ac:dyDescent="0.2">
      <c r="A78" s="118" t="s">
        <v>109</v>
      </c>
      <c r="B78" s="119" t="s">
        <v>83</v>
      </c>
      <c r="C78" s="124">
        <f>IF(D78="","",IF(D83&gt;F83,1,0)+IF(D82&gt;F82,1,0)+IF(D80&gt;F80,1,0)+IF(D79&gt;F79,1,0)+IF(D78&gt;F78,1,0))</f>
        <v>3</v>
      </c>
      <c r="D78" s="41">
        <v>11</v>
      </c>
      <c r="E78" s="42" t="s">
        <v>74</v>
      </c>
      <c r="F78" s="43">
        <v>6</v>
      </c>
      <c r="G78" s="124">
        <f>IF(D78="","",IF(D83&lt;F83,1,0)+IF(D82&lt;F82,1,0)+IF(D80&lt;F80,1,0)+IF(D79&lt;F79,1,0)+IF(D78&lt;F78,1,0))</f>
        <v>0</v>
      </c>
      <c r="H78" s="119" t="s">
        <v>87</v>
      </c>
      <c r="I78" s="118" t="s">
        <v>109</v>
      </c>
      <c r="K78" s="118" t="s">
        <v>109</v>
      </c>
      <c r="L78" s="119" t="s">
        <v>85</v>
      </c>
      <c r="M78" s="124">
        <f>IF(N78="","",IF(N83&gt;P83,1,0)+IF(N82&gt;P82,1,0)+IF(N80&gt;P80,1,0)+IF(N79&gt;P79,1,0)+IF(N78&gt;P78,1,0))</f>
        <v>3</v>
      </c>
      <c r="N78" s="41">
        <v>11</v>
      </c>
      <c r="O78" s="42" t="s">
        <v>74</v>
      </c>
      <c r="P78" s="43">
        <v>7</v>
      </c>
      <c r="Q78" s="124">
        <f>IF(N78="","",IF(N83&lt;P83,1,0)+IF(N82&lt;P82,1,0)+IF(N80&lt;P80,1,0)+IF(N79&lt;P79,1,0)+IF(N78&lt;P78,1,0))</f>
        <v>0</v>
      </c>
      <c r="R78" s="119" t="s">
        <v>161</v>
      </c>
      <c r="S78" s="118" t="s">
        <v>109</v>
      </c>
    </row>
    <row r="79" spans="1:19" ht="10.5" customHeight="1" x14ac:dyDescent="0.2">
      <c r="A79" s="118"/>
      <c r="B79" s="120"/>
      <c r="C79" s="125"/>
      <c r="D79" s="44">
        <v>11</v>
      </c>
      <c r="E79" s="45" t="s">
        <v>97</v>
      </c>
      <c r="F79" s="46">
        <v>7</v>
      </c>
      <c r="G79" s="125"/>
      <c r="H79" s="120"/>
      <c r="I79" s="118"/>
      <c r="K79" s="118"/>
      <c r="L79" s="120"/>
      <c r="M79" s="125"/>
      <c r="N79" s="44">
        <v>11</v>
      </c>
      <c r="O79" s="45" t="s">
        <v>74</v>
      </c>
      <c r="P79" s="46">
        <v>2</v>
      </c>
      <c r="Q79" s="125"/>
      <c r="R79" s="120"/>
      <c r="S79" s="118"/>
    </row>
    <row r="80" spans="1:19" ht="5.25" customHeight="1" x14ac:dyDescent="0.2">
      <c r="A80" s="118"/>
      <c r="B80" s="123"/>
      <c r="C80" s="125"/>
      <c r="D80" s="127">
        <v>11</v>
      </c>
      <c r="E80" s="128" t="s">
        <v>74</v>
      </c>
      <c r="F80" s="129">
        <v>9</v>
      </c>
      <c r="G80" s="125"/>
      <c r="H80" s="123"/>
      <c r="I80" s="118"/>
      <c r="K80" s="118"/>
      <c r="L80" s="123"/>
      <c r="M80" s="125"/>
      <c r="N80" s="127">
        <v>11</v>
      </c>
      <c r="O80" s="128" t="s">
        <v>74</v>
      </c>
      <c r="P80" s="129">
        <v>7</v>
      </c>
      <c r="Q80" s="125"/>
      <c r="R80" s="123"/>
      <c r="S80" s="118"/>
    </row>
    <row r="81" spans="1:19" ht="5.25" customHeight="1" x14ac:dyDescent="0.2">
      <c r="A81" s="118"/>
      <c r="B81" s="130" t="s">
        <v>158</v>
      </c>
      <c r="C81" s="125"/>
      <c r="D81" s="127"/>
      <c r="E81" s="128"/>
      <c r="F81" s="129"/>
      <c r="G81" s="125"/>
      <c r="H81" s="130" t="s">
        <v>81</v>
      </c>
      <c r="I81" s="118"/>
      <c r="K81" s="118"/>
      <c r="L81" s="130" t="s">
        <v>79</v>
      </c>
      <c r="M81" s="125"/>
      <c r="N81" s="127"/>
      <c r="O81" s="128"/>
      <c r="P81" s="129"/>
      <c r="Q81" s="125"/>
      <c r="R81" s="130" t="s">
        <v>160</v>
      </c>
      <c r="S81" s="118"/>
    </row>
    <row r="82" spans="1:19" ht="10.5" customHeight="1" x14ac:dyDescent="0.2">
      <c r="A82" s="118"/>
      <c r="B82" s="120"/>
      <c r="C82" s="125"/>
      <c r="D82" s="44"/>
      <c r="E82" s="45" t="s">
        <v>106</v>
      </c>
      <c r="F82" s="46"/>
      <c r="G82" s="125"/>
      <c r="H82" s="120"/>
      <c r="I82" s="118"/>
      <c r="K82" s="118"/>
      <c r="L82" s="120"/>
      <c r="M82" s="125"/>
      <c r="N82" s="44"/>
      <c r="O82" s="45" t="s">
        <v>74</v>
      </c>
      <c r="P82" s="46"/>
      <c r="Q82" s="125"/>
      <c r="R82" s="120"/>
      <c r="S82" s="118"/>
    </row>
    <row r="83" spans="1:19" ht="10.5" customHeight="1" x14ac:dyDescent="0.2">
      <c r="A83" s="118"/>
      <c r="B83" s="121"/>
      <c r="C83" s="126"/>
      <c r="D83" s="47"/>
      <c r="E83" s="48" t="s">
        <v>97</v>
      </c>
      <c r="F83" s="49"/>
      <c r="G83" s="126"/>
      <c r="H83" s="121"/>
      <c r="I83" s="118"/>
      <c r="K83" s="118"/>
      <c r="L83" s="121"/>
      <c r="M83" s="126"/>
      <c r="N83" s="47"/>
      <c r="O83" s="48" t="s">
        <v>90</v>
      </c>
      <c r="P83" s="49"/>
      <c r="Q83" s="126"/>
      <c r="R83" s="121"/>
      <c r="S83" s="118"/>
    </row>
    <row r="84" spans="1:19" ht="10.5" customHeight="1" x14ac:dyDescent="0.2">
      <c r="A84" s="118">
        <v>4</v>
      </c>
      <c r="B84" s="119" t="s">
        <v>158</v>
      </c>
      <c r="C84" s="122" t="str">
        <f>IF(D84="","",IF(D88&gt;F88,1,0)+IF(D87&gt;F87,1,0)+IF(D86&gt;F86,1,0)+IF(D85&gt;F85,1,0)+IF(D84&gt;F84,1,0))</f>
        <v/>
      </c>
      <c r="D84" s="41"/>
      <c r="E84" s="42" t="s">
        <v>74</v>
      </c>
      <c r="F84" s="43"/>
      <c r="G84" s="122" t="str">
        <f>IF(D84="","",IF(D88&lt;F88,1,0)+IF(D87&lt;F87,1,0)+IF(D86&lt;F86,1,0)+IF(D85&lt;F85,1,0)+IF(D84&lt;F84,1,0))</f>
        <v/>
      </c>
      <c r="H84" s="119" t="s">
        <v>87</v>
      </c>
      <c r="I84" s="118">
        <v>4</v>
      </c>
      <c r="K84" s="118">
        <v>4</v>
      </c>
      <c r="L84" s="119" t="s">
        <v>79</v>
      </c>
      <c r="M84" s="122">
        <f>IF(N84="","",IF(N88&gt;P88,1,0)+IF(N87&gt;P87,1,0)+IF(N86&gt;P86,1,0)+IF(N85&gt;P85,1,0)+IF(N84&gt;P84,1,0))</f>
        <v>3</v>
      </c>
      <c r="N84" s="41">
        <v>12</v>
      </c>
      <c r="O84" s="42" t="s">
        <v>74</v>
      </c>
      <c r="P84" s="43">
        <v>10</v>
      </c>
      <c r="Q84" s="122">
        <f>IF(N84="","",IF(N88&lt;P88,1,0)+IF(N87&lt;P87,1,0)+IF(N86&lt;P86,1,0)+IF(N85&lt;P85,1,0)+IF(N84&lt;P84,1,0))</f>
        <v>0</v>
      </c>
      <c r="R84" s="119" t="s">
        <v>160</v>
      </c>
      <c r="S84" s="118">
        <v>4</v>
      </c>
    </row>
    <row r="85" spans="1:19" ht="10.5" customHeight="1" x14ac:dyDescent="0.2">
      <c r="A85" s="118"/>
      <c r="B85" s="120"/>
      <c r="C85" s="122"/>
      <c r="D85" s="44"/>
      <c r="E85" s="45" t="s">
        <v>74</v>
      </c>
      <c r="F85" s="46"/>
      <c r="G85" s="122"/>
      <c r="H85" s="120"/>
      <c r="I85" s="118"/>
      <c r="K85" s="118"/>
      <c r="L85" s="120"/>
      <c r="M85" s="122"/>
      <c r="N85" s="44">
        <v>11</v>
      </c>
      <c r="O85" s="45" t="s">
        <v>74</v>
      </c>
      <c r="P85" s="46">
        <v>6</v>
      </c>
      <c r="Q85" s="122"/>
      <c r="R85" s="120"/>
      <c r="S85" s="118"/>
    </row>
    <row r="86" spans="1:19" ht="10.5" customHeight="1" x14ac:dyDescent="0.2">
      <c r="A86" s="118"/>
      <c r="B86" s="120"/>
      <c r="C86" s="122"/>
      <c r="D86" s="44"/>
      <c r="E86" s="45" t="s">
        <v>97</v>
      </c>
      <c r="F86" s="46"/>
      <c r="G86" s="122"/>
      <c r="H86" s="120"/>
      <c r="I86" s="118"/>
      <c r="K86" s="118"/>
      <c r="L86" s="120"/>
      <c r="M86" s="122"/>
      <c r="N86" s="44">
        <v>11</v>
      </c>
      <c r="O86" s="45" t="s">
        <v>74</v>
      </c>
      <c r="P86" s="46">
        <v>9</v>
      </c>
      <c r="Q86" s="122"/>
      <c r="R86" s="120"/>
      <c r="S86" s="118"/>
    </row>
    <row r="87" spans="1:19" ht="10.5" customHeight="1" x14ac:dyDescent="0.2">
      <c r="A87" s="118"/>
      <c r="B87" s="120"/>
      <c r="C87" s="122"/>
      <c r="D87" s="44"/>
      <c r="E87" s="45" t="s">
        <v>74</v>
      </c>
      <c r="F87" s="46"/>
      <c r="G87" s="122"/>
      <c r="H87" s="120"/>
      <c r="I87" s="118"/>
      <c r="K87" s="118"/>
      <c r="L87" s="120"/>
      <c r="M87" s="122"/>
      <c r="N87" s="44"/>
      <c r="O87" s="45" t="s">
        <v>74</v>
      </c>
      <c r="P87" s="46"/>
      <c r="Q87" s="122"/>
      <c r="R87" s="120"/>
      <c r="S87" s="118"/>
    </row>
    <row r="88" spans="1:19" ht="10.5" customHeight="1" x14ac:dyDescent="0.2">
      <c r="A88" s="118"/>
      <c r="B88" s="121"/>
      <c r="C88" s="122"/>
      <c r="D88" s="47"/>
      <c r="E88" s="48" t="s">
        <v>106</v>
      </c>
      <c r="F88" s="49"/>
      <c r="G88" s="122"/>
      <c r="H88" s="121"/>
      <c r="I88" s="118"/>
      <c r="K88" s="118"/>
      <c r="L88" s="121"/>
      <c r="M88" s="122"/>
      <c r="N88" s="47"/>
      <c r="O88" s="48" t="s">
        <v>74</v>
      </c>
      <c r="P88" s="49"/>
      <c r="Q88" s="122"/>
      <c r="R88" s="121"/>
      <c r="S88" s="118"/>
    </row>
    <row r="89" spans="1:19" ht="10.5" customHeight="1" x14ac:dyDescent="0.2">
      <c r="A89" s="118" t="s">
        <v>110</v>
      </c>
      <c r="B89" s="119" t="s">
        <v>156</v>
      </c>
      <c r="C89" s="122" t="str">
        <f>IF(D89="","",IF(D93&gt;F93,1,0)+IF(D92&gt;F92,1,0)+IF(D91&gt;F91,1,0)+IF(D90&gt;F90,1,0)+IF(D89&gt;F89,1,0))</f>
        <v/>
      </c>
      <c r="D89" s="41"/>
      <c r="E89" s="42" t="s">
        <v>74</v>
      </c>
      <c r="F89" s="43"/>
      <c r="G89" s="122" t="str">
        <f>IF(D89="","",IF(D93&lt;F93,1,0)+IF(D92&lt;F92,1,0)+IF(D91&lt;F91,1,0)+IF(D90&lt;F90,1,0)+IF(D89&lt;F89,1,0))</f>
        <v/>
      </c>
      <c r="H89" s="119" t="s">
        <v>164</v>
      </c>
      <c r="I89" s="118" t="s">
        <v>94</v>
      </c>
      <c r="K89" s="118" t="s">
        <v>110</v>
      </c>
      <c r="L89" s="119" t="s">
        <v>166</v>
      </c>
      <c r="M89" s="122" t="str">
        <f>IF(N89="","",IF(N93&gt;P93,1,0)+IF(N92&gt;P92,1,0)+IF(N91&gt;P91,1,0)+IF(N90&gt;P90,1,0)+IF(N89&gt;P89,1,0))</f>
        <v/>
      </c>
      <c r="N89" s="41"/>
      <c r="O89" s="42" t="s">
        <v>86</v>
      </c>
      <c r="P89" s="43"/>
      <c r="Q89" s="122" t="str">
        <f>IF(N89="","",IF(N93&lt;P93,1,0)+IF(N92&lt;P92,1,0)+IF(N91&lt;P91,1,0)+IF(N90&lt;P90,1,0)+IF(N89&lt;P89,1,0))</f>
        <v/>
      </c>
      <c r="R89" s="119" t="s">
        <v>161</v>
      </c>
      <c r="S89" s="118" t="s">
        <v>111</v>
      </c>
    </row>
    <row r="90" spans="1:19" ht="10.5" customHeight="1" x14ac:dyDescent="0.2">
      <c r="A90" s="118"/>
      <c r="B90" s="120"/>
      <c r="C90" s="122"/>
      <c r="D90" s="44"/>
      <c r="E90" s="45" t="s">
        <v>74</v>
      </c>
      <c r="F90" s="46"/>
      <c r="G90" s="122"/>
      <c r="H90" s="120"/>
      <c r="I90" s="118"/>
      <c r="K90" s="118"/>
      <c r="L90" s="120"/>
      <c r="M90" s="122"/>
      <c r="N90" s="44"/>
      <c r="O90" s="45" t="s">
        <v>74</v>
      </c>
      <c r="P90" s="46"/>
      <c r="Q90" s="122"/>
      <c r="R90" s="120"/>
      <c r="S90" s="118"/>
    </row>
    <row r="91" spans="1:19" ht="10.5" customHeight="1" x14ac:dyDescent="0.2">
      <c r="A91" s="118"/>
      <c r="B91" s="120"/>
      <c r="C91" s="122"/>
      <c r="D91" s="44"/>
      <c r="E91" s="45" t="s">
        <v>74</v>
      </c>
      <c r="F91" s="46"/>
      <c r="G91" s="122"/>
      <c r="H91" s="120"/>
      <c r="I91" s="118"/>
      <c r="K91" s="118"/>
      <c r="L91" s="120"/>
      <c r="M91" s="122"/>
      <c r="N91" s="44"/>
      <c r="O91" s="45" t="s">
        <v>74</v>
      </c>
      <c r="P91" s="46"/>
      <c r="Q91" s="122"/>
      <c r="R91" s="120"/>
      <c r="S91" s="118"/>
    </row>
    <row r="92" spans="1:19" ht="10.5" customHeight="1" x14ac:dyDescent="0.2">
      <c r="A92" s="118"/>
      <c r="B92" s="120"/>
      <c r="C92" s="122"/>
      <c r="D92" s="44"/>
      <c r="E92" s="45" t="s">
        <v>74</v>
      </c>
      <c r="F92" s="46"/>
      <c r="G92" s="122"/>
      <c r="H92" s="120"/>
      <c r="I92" s="118"/>
      <c r="K92" s="118"/>
      <c r="L92" s="120"/>
      <c r="M92" s="122"/>
      <c r="N92" s="44"/>
      <c r="O92" s="45" t="s">
        <v>95</v>
      </c>
      <c r="P92" s="46"/>
      <c r="Q92" s="122"/>
      <c r="R92" s="120"/>
      <c r="S92" s="118"/>
    </row>
    <row r="93" spans="1:19" ht="10.5" customHeight="1" x14ac:dyDescent="0.2">
      <c r="A93" s="118"/>
      <c r="B93" s="121"/>
      <c r="C93" s="122"/>
      <c r="D93" s="47"/>
      <c r="E93" s="48" t="s">
        <v>74</v>
      </c>
      <c r="F93" s="49"/>
      <c r="G93" s="122"/>
      <c r="H93" s="121"/>
      <c r="I93" s="118"/>
      <c r="K93" s="118"/>
      <c r="L93" s="121"/>
      <c r="M93" s="122"/>
      <c r="N93" s="47"/>
      <c r="O93" s="48" t="s">
        <v>82</v>
      </c>
      <c r="P93" s="49"/>
      <c r="Q93" s="122"/>
      <c r="R93" s="121"/>
      <c r="S93" s="118"/>
    </row>
    <row r="95" spans="1:19" ht="19.2" x14ac:dyDescent="0.2">
      <c r="B95" s="131" t="s">
        <v>168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</row>
  </sheetData>
  <mergeCells count="240"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8:A72"/>
    <mergeCell ref="B68:B72"/>
    <mergeCell ref="C68:C72"/>
    <mergeCell ref="G68:G72"/>
    <mergeCell ref="H68:H72"/>
    <mergeCell ref="I68:I72"/>
    <mergeCell ref="L59:L63"/>
    <mergeCell ref="M59:M63"/>
    <mergeCell ref="A67:C67"/>
    <mergeCell ref="G67:I67"/>
    <mergeCell ref="K67:M67"/>
    <mergeCell ref="Q67:S67"/>
    <mergeCell ref="Q54:Q58"/>
    <mergeCell ref="R54:R58"/>
    <mergeCell ref="S59:S63"/>
    <mergeCell ref="A65:C65"/>
    <mergeCell ref="A66:C66"/>
    <mergeCell ref="G66:I66"/>
    <mergeCell ref="K66:M66"/>
    <mergeCell ref="Q66:S66"/>
    <mergeCell ref="I59:I63"/>
    <mergeCell ref="K59:K63"/>
    <mergeCell ref="S54:S58"/>
    <mergeCell ref="A59:A63"/>
    <mergeCell ref="B59:B63"/>
    <mergeCell ref="C59:C63"/>
    <mergeCell ref="G59:G63"/>
    <mergeCell ref="H59:H63"/>
    <mergeCell ref="Q59:Q63"/>
    <mergeCell ref="R59:R63"/>
    <mergeCell ref="L54:L58"/>
    <mergeCell ref="M54:M58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M48:M53"/>
    <mergeCell ref="Q48:Q53"/>
    <mergeCell ref="R48:R50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8:A42"/>
    <mergeCell ref="B38:B42"/>
    <mergeCell ref="C38:C42"/>
    <mergeCell ref="G38:G42"/>
    <mergeCell ref="H38:H42"/>
    <mergeCell ref="I38:I42"/>
    <mergeCell ref="L29:L33"/>
    <mergeCell ref="M29:M33"/>
    <mergeCell ref="A37:C37"/>
    <mergeCell ref="G37:I37"/>
    <mergeCell ref="K37:M37"/>
    <mergeCell ref="Q37:S37"/>
    <mergeCell ref="Q24:Q28"/>
    <mergeCell ref="R24:R28"/>
    <mergeCell ref="S29:S33"/>
    <mergeCell ref="A35:C35"/>
    <mergeCell ref="A36:C36"/>
    <mergeCell ref="G36:I36"/>
    <mergeCell ref="K36:M36"/>
    <mergeCell ref="Q36:S36"/>
    <mergeCell ref="I29:I33"/>
    <mergeCell ref="K29:K33"/>
    <mergeCell ref="S24:S28"/>
    <mergeCell ref="A29:A33"/>
    <mergeCell ref="B29:B33"/>
    <mergeCell ref="C29:C33"/>
    <mergeCell ref="G29:G33"/>
    <mergeCell ref="H29:H33"/>
    <mergeCell ref="Q29:Q33"/>
    <mergeCell ref="R29:R33"/>
    <mergeCell ref="L24:L28"/>
    <mergeCell ref="M24:M28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M18:M23"/>
    <mergeCell ref="Q18:Q23"/>
    <mergeCell ref="R18:R20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A1:S1"/>
    <mergeCell ref="G3:M3"/>
    <mergeCell ref="A5:C5"/>
    <mergeCell ref="A6:C6"/>
    <mergeCell ref="G6:I6"/>
    <mergeCell ref="K6:M6"/>
    <mergeCell ref="Q6:S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F744-0223-4BA4-9518-A8EC3EE1AEF1}">
  <sheetPr>
    <pageSetUpPr fitToPage="1"/>
  </sheetPr>
  <dimension ref="A1:AL95"/>
  <sheetViews>
    <sheetView tabSelected="1" view="pageBreakPreview" zoomScale="115" zoomScaleNormal="100" workbookViewId="0">
      <selection activeCell="R2" sqref="R2:BQ3"/>
    </sheetView>
  </sheetViews>
  <sheetFormatPr defaultColWidth="9" defaultRowHeight="13.2" x14ac:dyDescent="0.2"/>
  <cols>
    <col min="1" max="1" width="4.33203125" style="35" customWidth="1"/>
    <col min="2" max="2" width="10.21875" style="35" customWidth="1"/>
    <col min="3" max="7" width="4.21875" style="35" customWidth="1"/>
    <col min="8" max="8" width="10.21875" style="35" customWidth="1"/>
    <col min="9" max="9" width="4.33203125" style="35" customWidth="1"/>
    <col min="10" max="10" width="5.109375" style="35" customWidth="1"/>
    <col min="11" max="11" width="4.33203125" style="35" customWidth="1"/>
    <col min="12" max="12" width="10.21875" style="35" customWidth="1"/>
    <col min="13" max="17" width="4.21875" style="35" customWidth="1"/>
    <col min="18" max="18" width="10.21875" style="35" customWidth="1"/>
    <col min="19" max="19" width="4.33203125" style="35" customWidth="1"/>
    <col min="20" max="16384" width="9" style="35"/>
  </cols>
  <sheetData>
    <row r="1" spans="1:38" ht="16.5" customHeight="1" x14ac:dyDescent="0.2">
      <c r="A1" s="112" t="s">
        <v>169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38" ht="11.2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38" ht="16.5" customHeight="1" x14ac:dyDescent="0.2">
      <c r="G3" s="112" t="s">
        <v>112</v>
      </c>
      <c r="H3" s="112"/>
      <c r="I3" s="112"/>
      <c r="J3" s="112"/>
      <c r="K3" s="112"/>
      <c r="L3" s="112"/>
      <c r="M3" s="112"/>
      <c r="N3" s="34"/>
    </row>
    <row r="4" spans="1:38" ht="15" customHeight="1" x14ac:dyDescent="0.2">
      <c r="AL4" s="35" t="s">
        <v>70</v>
      </c>
    </row>
    <row r="5" spans="1:38" ht="15" customHeight="1" x14ac:dyDescent="0.2">
      <c r="A5" s="113" t="s">
        <v>71</v>
      </c>
      <c r="B5" s="113"/>
      <c r="C5" s="113"/>
      <c r="D5" s="36"/>
    </row>
    <row r="6" spans="1:38" ht="17.25" customHeight="1" x14ac:dyDescent="0.2">
      <c r="A6" s="114" t="s">
        <v>72</v>
      </c>
      <c r="B6" s="114"/>
      <c r="C6" s="114"/>
      <c r="D6" s="37"/>
      <c r="E6" s="37" t="s">
        <v>73</v>
      </c>
      <c r="F6" s="37"/>
      <c r="G6" s="114" t="s">
        <v>72</v>
      </c>
      <c r="H6" s="114"/>
      <c r="I6" s="114"/>
      <c r="K6" s="114" t="s">
        <v>72</v>
      </c>
      <c r="L6" s="114"/>
      <c r="M6" s="114"/>
      <c r="N6" s="37"/>
      <c r="O6" s="37" t="s">
        <v>73</v>
      </c>
      <c r="P6" s="37"/>
      <c r="Q6" s="114" t="s">
        <v>72</v>
      </c>
      <c r="R6" s="114"/>
      <c r="S6" s="114"/>
    </row>
    <row r="7" spans="1:38" ht="24" customHeight="1" x14ac:dyDescent="0.2">
      <c r="A7" s="115" t="s">
        <v>36</v>
      </c>
      <c r="B7" s="116"/>
      <c r="C7" s="117"/>
      <c r="D7" s="38">
        <f>COUNTIF(C8:C33,3)</f>
        <v>3</v>
      </c>
      <c r="E7" s="39" t="s">
        <v>25</v>
      </c>
      <c r="F7" s="40">
        <f>COUNTIF(G8:G33,3)</f>
        <v>1</v>
      </c>
      <c r="G7" s="115" t="s">
        <v>28</v>
      </c>
      <c r="H7" s="116"/>
      <c r="I7" s="117"/>
      <c r="K7" s="115" t="s">
        <v>9</v>
      </c>
      <c r="L7" s="116"/>
      <c r="M7" s="117"/>
      <c r="N7" s="38">
        <f>COUNTIF(M8:M33,3)</f>
        <v>3</v>
      </c>
      <c r="O7" s="39" t="s">
        <v>74</v>
      </c>
      <c r="P7" s="40">
        <f>COUNTIF(Q8:Q33,3)</f>
        <v>0</v>
      </c>
      <c r="Q7" s="115" t="s">
        <v>8</v>
      </c>
      <c r="R7" s="116"/>
      <c r="S7" s="117"/>
    </row>
    <row r="8" spans="1:38" ht="10.5" customHeight="1" x14ac:dyDescent="0.2">
      <c r="A8" s="118" t="s">
        <v>78</v>
      </c>
      <c r="B8" s="119" t="s">
        <v>143</v>
      </c>
      <c r="C8" s="122">
        <f>IF(D8="","",IF(D12&gt;F12,1,0)+IF(D11&gt;F11,1,0)+IF(D10&gt;F10,1,0)+IF(D9&gt;F9,1,0)+IF(D8&gt;F8,1,0))</f>
        <v>3</v>
      </c>
      <c r="D8" s="41">
        <v>11</v>
      </c>
      <c r="E8" s="42" t="s">
        <v>74</v>
      </c>
      <c r="F8" s="43">
        <v>0</v>
      </c>
      <c r="G8" s="122">
        <f>IF(D8="","",IF(D12&lt;F12,1,0)+IF(D11&lt;F11,1,0)+IF(D10&lt;F10,1,0)+IF(D9&lt;F9,1,0)+IF(D8&lt;F8,1,0))</f>
        <v>0</v>
      </c>
      <c r="H8" s="119" t="s">
        <v>147</v>
      </c>
      <c r="I8" s="118" t="s">
        <v>113</v>
      </c>
      <c r="K8" s="118" t="s">
        <v>114</v>
      </c>
      <c r="L8" s="119" t="s">
        <v>149</v>
      </c>
      <c r="M8" s="122">
        <f>IF(N8="","",IF(N12&gt;P12,1,0)+IF(N11&gt;P11,1,0)+IF(N10&gt;P10,1,0)+IF(N9&gt;P9,1,0)+IF(N8&gt;P8,1,0))</f>
        <v>3</v>
      </c>
      <c r="N8" s="41">
        <v>11</v>
      </c>
      <c r="O8" s="42" t="s">
        <v>115</v>
      </c>
      <c r="P8" s="43">
        <v>7</v>
      </c>
      <c r="Q8" s="122">
        <f>IF(N8="","",IF(N12&lt;P12,1,0)+IF(N11&lt;P11,1,0)+IF(N10&lt;P10,1,0)+IF(N9&lt;P9,1,0)+IF(N8&lt;P8,1,0))</f>
        <v>1</v>
      </c>
      <c r="R8" s="119" t="s">
        <v>84</v>
      </c>
      <c r="S8" s="118" t="s">
        <v>116</v>
      </c>
    </row>
    <row r="9" spans="1:38" ht="10.5" customHeight="1" x14ac:dyDescent="0.2">
      <c r="A9" s="118"/>
      <c r="B9" s="120"/>
      <c r="C9" s="122"/>
      <c r="D9" s="44">
        <v>11</v>
      </c>
      <c r="E9" s="45" t="s">
        <v>74</v>
      </c>
      <c r="F9" s="46">
        <v>2</v>
      </c>
      <c r="G9" s="122"/>
      <c r="H9" s="120"/>
      <c r="I9" s="118"/>
      <c r="K9" s="118"/>
      <c r="L9" s="120"/>
      <c r="M9" s="122"/>
      <c r="N9" s="44">
        <v>11</v>
      </c>
      <c r="O9" s="45" t="s">
        <v>74</v>
      </c>
      <c r="P9" s="46">
        <v>4</v>
      </c>
      <c r="Q9" s="122"/>
      <c r="R9" s="120"/>
      <c r="S9" s="118"/>
    </row>
    <row r="10" spans="1:38" ht="10.5" customHeight="1" x14ac:dyDescent="0.2">
      <c r="A10" s="118"/>
      <c r="B10" s="120"/>
      <c r="C10" s="122"/>
      <c r="D10" s="44">
        <v>11</v>
      </c>
      <c r="E10" s="45" t="s">
        <v>117</v>
      </c>
      <c r="F10" s="46">
        <v>7</v>
      </c>
      <c r="G10" s="122"/>
      <c r="H10" s="120"/>
      <c r="I10" s="118"/>
      <c r="K10" s="118"/>
      <c r="L10" s="120"/>
      <c r="M10" s="122"/>
      <c r="N10" s="44">
        <v>9</v>
      </c>
      <c r="O10" s="45" t="s">
        <v>118</v>
      </c>
      <c r="P10" s="46">
        <v>11</v>
      </c>
      <c r="Q10" s="122"/>
      <c r="R10" s="120"/>
      <c r="S10" s="118"/>
    </row>
    <row r="11" spans="1:38" ht="10.5" customHeight="1" x14ac:dyDescent="0.2">
      <c r="A11" s="118"/>
      <c r="B11" s="120"/>
      <c r="C11" s="122"/>
      <c r="D11" s="44"/>
      <c r="E11" s="45" t="s">
        <v>74</v>
      </c>
      <c r="F11" s="46"/>
      <c r="G11" s="122"/>
      <c r="H11" s="120"/>
      <c r="I11" s="118"/>
      <c r="K11" s="118"/>
      <c r="L11" s="120"/>
      <c r="M11" s="122"/>
      <c r="N11" s="44">
        <v>11</v>
      </c>
      <c r="O11" s="45" t="s">
        <v>74</v>
      </c>
      <c r="P11" s="46">
        <v>2</v>
      </c>
      <c r="Q11" s="122"/>
      <c r="R11" s="120"/>
      <c r="S11" s="118"/>
    </row>
    <row r="12" spans="1:38" ht="10.5" customHeight="1" x14ac:dyDescent="0.2">
      <c r="A12" s="118"/>
      <c r="B12" s="121"/>
      <c r="C12" s="122"/>
      <c r="D12" s="47"/>
      <c r="E12" s="48" t="s">
        <v>115</v>
      </c>
      <c r="F12" s="49"/>
      <c r="G12" s="122"/>
      <c r="H12" s="121"/>
      <c r="I12" s="118"/>
      <c r="K12" s="118"/>
      <c r="L12" s="121"/>
      <c r="M12" s="122"/>
      <c r="N12" s="47"/>
      <c r="O12" s="48" t="s">
        <v>119</v>
      </c>
      <c r="P12" s="49"/>
      <c r="Q12" s="122"/>
      <c r="R12" s="121"/>
      <c r="S12" s="118"/>
    </row>
    <row r="13" spans="1:38" ht="10.5" customHeight="1" x14ac:dyDescent="0.2">
      <c r="A13" s="118">
        <v>2</v>
      </c>
      <c r="B13" s="119" t="s">
        <v>144</v>
      </c>
      <c r="C13" s="122">
        <f>IF(D13="","",IF(D17&gt;F17,1,0)+IF(D16&gt;F16,1,0)+IF(D15&gt;F15,1,0)+IF(D14&gt;F14,1,0)+IF(D13&gt;F13,1,0))</f>
        <v>0</v>
      </c>
      <c r="D13" s="41">
        <v>9</v>
      </c>
      <c r="E13" s="42" t="s">
        <v>74</v>
      </c>
      <c r="F13" s="43">
        <v>11</v>
      </c>
      <c r="G13" s="122">
        <f>IF(D13="","",IF(D17&lt;F17,1,0)+IF(D16&lt;F16,1,0)+IF(D15&lt;F15,1,0)+IF(D14&lt;F14,1,0)+IF(D13&lt;F13,1,0))</f>
        <v>3</v>
      </c>
      <c r="H13" s="119" t="s">
        <v>148</v>
      </c>
      <c r="I13" s="118">
        <v>2</v>
      </c>
      <c r="K13" s="118">
        <v>2</v>
      </c>
      <c r="L13" s="119" t="s">
        <v>84</v>
      </c>
      <c r="M13" s="122">
        <f>IF(N13="","",IF(N17&gt;P17,1,0)+IF(N16&gt;P16,1,0)+IF(N15&gt;P15,1,0)+IF(N14&gt;P14,1,0)+IF(N13&gt;P13,1,0))</f>
        <v>3</v>
      </c>
      <c r="N13" s="41">
        <v>11</v>
      </c>
      <c r="O13" s="42" t="s">
        <v>74</v>
      </c>
      <c r="P13" s="43">
        <v>8</v>
      </c>
      <c r="Q13" s="122">
        <f>IF(N13="","",IF(N17&lt;P17,1,0)+IF(N16&lt;P16,1,0)+IF(N15&lt;P15,1,0)+IF(N14&lt;P14,1,0)+IF(N13&lt;P13,1,0))</f>
        <v>1</v>
      </c>
      <c r="R13" s="119" t="s">
        <v>152</v>
      </c>
      <c r="S13" s="118">
        <v>2</v>
      </c>
    </row>
    <row r="14" spans="1:38" ht="10.5" customHeight="1" x14ac:dyDescent="0.2">
      <c r="A14" s="118"/>
      <c r="B14" s="120"/>
      <c r="C14" s="122"/>
      <c r="D14" s="44">
        <v>9</v>
      </c>
      <c r="E14" s="45" t="s">
        <v>74</v>
      </c>
      <c r="F14" s="46">
        <v>11</v>
      </c>
      <c r="G14" s="122"/>
      <c r="H14" s="120"/>
      <c r="I14" s="118"/>
      <c r="K14" s="118"/>
      <c r="L14" s="120"/>
      <c r="M14" s="122"/>
      <c r="N14" s="44">
        <v>11</v>
      </c>
      <c r="O14" s="45" t="s">
        <v>74</v>
      </c>
      <c r="P14" s="46">
        <v>9</v>
      </c>
      <c r="Q14" s="122"/>
      <c r="R14" s="120"/>
      <c r="S14" s="118"/>
    </row>
    <row r="15" spans="1:38" ht="10.5" customHeight="1" x14ac:dyDescent="0.2">
      <c r="A15" s="118"/>
      <c r="B15" s="120"/>
      <c r="C15" s="122"/>
      <c r="D15" s="44">
        <v>11</v>
      </c>
      <c r="E15" s="45" t="s">
        <v>117</v>
      </c>
      <c r="F15" s="46">
        <v>13</v>
      </c>
      <c r="G15" s="122"/>
      <c r="H15" s="120"/>
      <c r="I15" s="118"/>
      <c r="K15" s="118"/>
      <c r="L15" s="120"/>
      <c r="M15" s="122"/>
      <c r="N15" s="44">
        <v>3</v>
      </c>
      <c r="O15" s="45" t="s">
        <v>74</v>
      </c>
      <c r="P15" s="46">
        <v>11</v>
      </c>
      <c r="Q15" s="122"/>
      <c r="R15" s="120"/>
      <c r="S15" s="118"/>
    </row>
    <row r="16" spans="1:38" ht="10.5" customHeight="1" x14ac:dyDescent="0.2">
      <c r="A16" s="118"/>
      <c r="B16" s="120"/>
      <c r="C16" s="122"/>
      <c r="D16" s="44"/>
      <c r="E16" s="45" t="s">
        <v>90</v>
      </c>
      <c r="F16" s="46"/>
      <c r="G16" s="122"/>
      <c r="H16" s="120"/>
      <c r="I16" s="118"/>
      <c r="K16" s="118"/>
      <c r="L16" s="120"/>
      <c r="M16" s="122"/>
      <c r="N16" s="44">
        <v>11</v>
      </c>
      <c r="O16" s="45" t="s">
        <v>74</v>
      </c>
      <c r="P16" s="46">
        <v>5</v>
      </c>
      <c r="Q16" s="122"/>
      <c r="R16" s="120"/>
      <c r="S16" s="118"/>
    </row>
    <row r="17" spans="1:19" ht="10.5" customHeight="1" x14ac:dyDescent="0.2">
      <c r="A17" s="118"/>
      <c r="B17" s="121"/>
      <c r="C17" s="122"/>
      <c r="D17" s="47"/>
      <c r="E17" s="48" t="s">
        <v>118</v>
      </c>
      <c r="F17" s="49"/>
      <c r="G17" s="122"/>
      <c r="H17" s="121"/>
      <c r="I17" s="118"/>
      <c r="K17" s="118"/>
      <c r="L17" s="121"/>
      <c r="M17" s="122"/>
      <c r="N17" s="47"/>
      <c r="O17" s="48" t="s">
        <v>117</v>
      </c>
      <c r="P17" s="49"/>
      <c r="Q17" s="122"/>
      <c r="R17" s="121"/>
      <c r="S17" s="118"/>
    </row>
    <row r="18" spans="1:19" ht="10.5" customHeight="1" x14ac:dyDescent="0.2">
      <c r="A18" s="118" t="s">
        <v>122</v>
      </c>
      <c r="B18" s="119" t="s">
        <v>143</v>
      </c>
      <c r="C18" s="124">
        <f>IF(D18="","",IF(D23&gt;F23,1,0)+IF(D22&gt;F22,1,0)+IF(D20&gt;F20,1,0)+IF(D19&gt;F19,1,0)+IF(D18&gt;F18,1,0))</f>
        <v>3</v>
      </c>
      <c r="D18" s="41">
        <v>9</v>
      </c>
      <c r="E18" s="42" t="s">
        <v>123</v>
      </c>
      <c r="F18" s="43">
        <v>11</v>
      </c>
      <c r="G18" s="124">
        <f>IF(D18="","",IF(D23&lt;F23,1,0)+IF(D22&lt;F22,1,0)+IF(D20&lt;F20,1,0)+IF(D19&lt;F19,1,0)+IF(D18&lt;F18,1,0))</f>
        <v>1</v>
      </c>
      <c r="H18" s="119" t="s">
        <v>147</v>
      </c>
      <c r="I18" s="118" t="s">
        <v>89</v>
      </c>
      <c r="K18" s="118" t="s">
        <v>124</v>
      </c>
      <c r="L18" s="119" t="s">
        <v>150</v>
      </c>
      <c r="M18" s="124">
        <f>IF(N18="","",IF(N23&gt;P23,1,0)+IF(N22&gt;P22,1,0)+IF(N20&gt;P20,1,0)+IF(N19&gt;P19,1,0)+IF(N18&gt;P18,1,0))</f>
        <v>3</v>
      </c>
      <c r="N18" s="41">
        <v>8</v>
      </c>
      <c r="O18" s="42" t="s">
        <v>74</v>
      </c>
      <c r="P18" s="43">
        <v>11</v>
      </c>
      <c r="Q18" s="124">
        <f>IF(N18="","",IF(N23&lt;P23,1,0)+IF(N22&lt;P22,1,0)+IF(N20&lt;P20,1,0)+IF(N19&lt;P19,1,0)+IF(N18&lt;P18,1,0))</f>
        <v>2</v>
      </c>
      <c r="R18" s="119" t="s">
        <v>153</v>
      </c>
      <c r="S18" s="118" t="s">
        <v>125</v>
      </c>
    </row>
    <row r="19" spans="1:19" ht="10.5" customHeight="1" x14ac:dyDescent="0.2">
      <c r="A19" s="118"/>
      <c r="B19" s="120"/>
      <c r="C19" s="125"/>
      <c r="D19" s="44">
        <v>11</v>
      </c>
      <c r="E19" s="45" t="s">
        <v>115</v>
      </c>
      <c r="F19" s="46">
        <v>2</v>
      </c>
      <c r="G19" s="125"/>
      <c r="H19" s="120"/>
      <c r="I19" s="118"/>
      <c r="K19" s="118"/>
      <c r="L19" s="120"/>
      <c r="M19" s="125"/>
      <c r="N19" s="44">
        <v>12</v>
      </c>
      <c r="O19" s="45" t="s">
        <v>115</v>
      </c>
      <c r="P19" s="46">
        <v>14</v>
      </c>
      <c r="Q19" s="125"/>
      <c r="R19" s="120"/>
      <c r="S19" s="118"/>
    </row>
    <row r="20" spans="1:19" ht="5.25" customHeight="1" x14ac:dyDescent="0.2">
      <c r="A20" s="118"/>
      <c r="B20" s="123"/>
      <c r="C20" s="125"/>
      <c r="D20" s="127">
        <v>11</v>
      </c>
      <c r="E20" s="128" t="s">
        <v>90</v>
      </c>
      <c r="F20" s="129">
        <v>8</v>
      </c>
      <c r="G20" s="125"/>
      <c r="H20" s="123"/>
      <c r="I20" s="118"/>
      <c r="K20" s="118"/>
      <c r="L20" s="123"/>
      <c r="M20" s="125"/>
      <c r="N20" s="127">
        <v>12</v>
      </c>
      <c r="O20" s="128" t="s">
        <v>90</v>
      </c>
      <c r="P20" s="129">
        <v>10</v>
      </c>
      <c r="Q20" s="125"/>
      <c r="R20" s="123"/>
      <c r="S20" s="118"/>
    </row>
    <row r="21" spans="1:19" ht="5.25" customHeight="1" x14ac:dyDescent="0.2">
      <c r="A21" s="118"/>
      <c r="B21" s="130" t="s">
        <v>145</v>
      </c>
      <c r="C21" s="125"/>
      <c r="D21" s="127"/>
      <c r="E21" s="128"/>
      <c r="F21" s="129"/>
      <c r="G21" s="125"/>
      <c r="H21" s="130" t="s">
        <v>93</v>
      </c>
      <c r="I21" s="118"/>
      <c r="K21" s="118"/>
      <c r="L21" s="130" t="s">
        <v>149</v>
      </c>
      <c r="M21" s="125"/>
      <c r="N21" s="127"/>
      <c r="O21" s="128"/>
      <c r="P21" s="129"/>
      <c r="Q21" s="125"/>
      <c r="R21" s="130" t="s">
        <v>152</v>
      </c>
      <c r="S21" s="118"/>
    </row>
    <row r="22" spans="1:19" ht="10.5" customHeight="1" x14ac:dyDescent="0.2">
      <c r="A22" s="118"/>
      <c r="B22" s="120"/>
      <c r="C22" s="125"/>
      <c r="D22" s="44">
        <v>11</v>
      </c>
      <c r="E22" s="45" t="s">
        <v>126</v>
      </c>
      <c r="F22" s="46">
        <v>0</v>
      </c>
      <c r="G22" s="125"/>
      <c r="H22" s="120"/>
      <c r="I22" s="118"/>
      <c r="K22" s="118"/>
      <c r="L22" s="120"/>
      <c r="M22" s="125"/>
      <c r="N22" s="44">
        <v>11</v>
      </c>
      <c r="O22" s="45" t="s">
        <v>127</v>
      </c>
      <c r="P22" s="46">
        <v>8</v>
      </c>
      <c r="Q22" s="125"/>
      <c r="R22" s="120"/>
      <c r="S22" s="118"/>
    </row>
    <row r="23" spans="1:19" ht="10.5" customHeight="1" x14ac:dyDescent="0.2">
      <c r="A23" s="118"/>
      <c r="B23" s="121"/>
      <c r="C23" s="126"/>
      <c r="D23" s="47"/>
      <c r="E23" s="48" t="s">
        <v>126</v>
      </c>
      <c r="F23" s="49"/>
      <c r="G23" s="126"/>
      <c r="H23" s="121"/>
      <c r="I23" s="118"/>
      <c r="K23" s="118"/>
      <c r="L23" s="121"/>
      <c r="M23" s="126"/>
      <c r="N23" s="47">
        <v>11</v>
      </c>
      <c r="O23" s="48" t="s">
        <v>126</v>
      </c>
      <c r="P23" s="49">
        <v>9</v>
      </c>
      <c r="Q23" s="126"/>
      <c r="R23" s="121"/>
      <c r="S23" s="118"/>
    </row>
    <row r="24" spans="1:19" ht="10.5" customHeight="1" x14ac:dyDescent="0.2">
      <c r="A24" s="118">
        <v>4</v>
      </c>
      <c r="B24" s="119" t="s">
        <v>145</v>
      </c>
      <c r="C24" s="122">
        <f>IF(D24="","",IF(D28&gt;F28,1,0)+IF(D27&gt;F27,1,0)+IF(D26&gt;F26,1,0)+IF(D25&gt;F25,1,0)+IF(D24&gt;F24,1,0))</f>
        <v>3</v>
      </c>
      <c r="D24" s="41">
        <v>11</v>
      </c>
      <c r="E24" s="42" t="s">
        <v>127</v>
      </c>
      <c r="F24" s="43">
        <v>7</v>
      </c>
      <c r="G24" s="122">
        <f>IF(D24="","",IF(D28&lt;F28,1,0)+IF(D27&lt;F27,1,0)+IF(D26&lt;F26,1,0)+IF(D25&lt;F25,1,0)+IF(D24&lt;F24,1,0))</f>
        <v>0</v>
      </c>
      <c r="H24" s="119" t="s">
        <v>93</v>
      </c>
      <c r="I24" s="118">
        <v>4</v>
      </c>
      <c r="K24" s="118">
        <v>4</v>
      </c>
      <c r="L24" s="119" t="s">
        <v>151</v>
      </c>
      <c r="M24" s="122" t="str">
        <f>IF(N24="","",IF(N28&gt;P28,1,0)+IF(N27&gt;P27,1,0)+IF(N26&gt;P26,1,0)+IF(N25&gt;P25,1,0)+IF(N24&gt;P24,1,0))</f>
        <v/>
      </c>
      <c r="N24" s="41"/>
      <c r="O24" s="42" t="s">
        <v>128</v>
      </c>
      <c r="P24" s="43"/>
      <c r="Q24" s="122" t="str">
        <f>IF(N24="","",IF(N28&lt;P28,1,0)+IF(N27&lt;P27,1,0)+IF(N26&lt;P26,1,0)+IF(N25&lt;P25,1,0)+IF(N24&lt;P24,1,0))</f>
        <v/>
      </c>
      <c r="R24" s="119" t="s">
        <v>120</v>
      </c>
      <c r="S24" s="118">
        <v>4</v>
      </c>
    </row>
    <row r="25" spans="1:19" ht="10.5" customHeight="1" x14ac:dyDescent="0.2">
      <c r="A25" s="118"/>
      <c r="B25" s="120"/>
      <c r="C25" s="122"/>
      <c r="D25" s="44">
        <v>11</v>
      </c>
      <c r="E25" s="45" t="s">
        <v>74</v>
      </c>
      <c r="F25" s="46">
        <v>3</v>
      </c>
      <c r="G25" s="122"/>
      <c r="H25" s="120"/>
      <c r="I25" s="118"/>
      <c r="K25" s="118"/>
      <c r="L25" s="120"/>
      <c r="M25" s="122"/>
      <c r="N25" s="44"/>
      <c r="O25" s="45" t="s">
        <v>117</v>
      </c>
      <c r="P25" s="46"/>
      <c r="Q25" s="122"/>
      <c r="R25" s="120"/>
      <c r="S25" s="118"/>
    </row>
    <row r="26" spans="1:19" ht="10.5" customHeight="1" x14ac:dyDescent="0.2">
      <c r="A26" s="118"/>
      <c r="B26" s="120"/>
      <c r="C26" s="122"/>
      <c r="D26" s="44">
        <v>11</v>
      </c>
      <c r="E26" s="45" t="s">
        <v>74</v>
      </c>
      <c r="F26" s="46">
        <v>8</v>
      </c>
      <c r="G26" s="122"/>
      <c r="H26" s="120"/>
      <c r="I26" s="118"/>
      <c r="K26" s="118"/>
      <c r="L26" s="120"/>
      <c r="M26" s="122"/>
      <c r="N26" s="44"/>
      <c r="O26" s="45" t="s">
        <v>123</v>
      </c>
      <c r="P26" s="46"/>
      <c r="Q26" s="122"/>
      <c r="R26" s="120"/>
      <c r="S26" s="118"/>
    </row>
    <row r="27" spans="1:19" ht="10.5" customHeight="1" x14ac:dyDescent="0.2">
      <c r="A27" s="118"/>
      <c r="B27" s="120"/>
      <c r="C27" s="122"/>
      <c r="D27" s="44"/>
      <c r="E27" s="45" t="s">
        <v>128</v>
      </c>
      <c r="F27" s="46"/>
      <c r="G27" s="122"/>
      <c r="H27" s="120"/>
      <c r="I27" s="118"/>
      <c r="K27" s="118"/>
      <c r="L27" s="120"/>
      <c r="M27" s="122"/>
      <c r="N27" s="44"/>
      <c r="O27" s="45" t="s">
        <v>90</v>
      </c>
      <c r="P27" s="46"/>
      <c r="Q27" s="122"/>
      <c r="R27" s="120"/>
      <c r="S27" s="118"/>
    </row>
    <row r="28" spans="1:19" ht="10.5" customHeight="1" x14ac:dyDescent="0.2">
      <c r="A28" s="118"/>
      <c r="B28" s="121"/>
      <c r="C28" s="122"/>
      <c r="D28" s="47"/>
      <c r="E28" s="48" t="s">
        <v>115</v>
      </c>
      <c r="F28" s="49"/>
      <c r="G28" s="122"/>
      <c r="H28" s="121"/>
      <c r="I28" s="118"/>
      <c r="K28" s="118"/>
      <c r="L28" s="121"/>
      <c r="M28" s="122"/>
      <c r="N28" s="47"/>
      <c r="O28" s="48" t="s">
        <v>115</v>
      </c>
      <c r="P28" s="49"/>
      <c r="Q28" s="122"/>
      <c r="R28" s="121"/>
      <c r="S28" s="118"/>
    </row>
    <row r="29" spans="1:19" ht="10.5" customHeight="1" x14ac:dyDescent="0.2">
      <c r="A29" s="118" t="s">
        <v>130</v>
      </c>
      <c r="B29" s="119" t="s">
        <v>146</v>
      </c>
      <c r="C29" s="122" t="str">
        <f>IF(D29="","",IF(D33&gt;F33,1,0)+IF(D32&gt;F32,1,0)+IF(D31&gt;F31,1,0)+IF(D30&gt;F30,1,0)+IF(D29&gt;F29,1,0))</f>
        <v/>
      </c>
      <c r="D29" s="41"/>
      <c r="E29" s="42" t="s">
        <v>128</v>
      </c>
      <c r="F29" s="43"/>
      <c r="G29" s="122" t="str">
        <f>IF(D29="","",IF(D33&lt;F33,1,0)+IF(D32&lt;F32,1,0)+IF(D31&lt;F31,1,0)+IF(D30&lt;F30,1,0)+IF(D29&lt;F29,1,0))</f>
        <v/>
      </c>
      <c r="H29" s="119" t="s">
        <v>121</v>
      </c>
      <c r="I29" s="118" t="s">
        <v>96</v>
      </c>
      <c r="K29" s="118" t="s">
        <v>131</v>
      </c>
      <c r="L29" s="119" t="s">
        <v>150</v>
      </c>
      <c r="M29" s="122" t="str">
        <f>IF(N29="","",IF(N33&gt;P33,1,0)+IF(N32&gt;P32,1,0)+IF(N31&gt;P31,1,0)+IF(N30&gt;P30,1,0)+IF(N29&gt;P29,1,0))</f>
        <v/>
      </c>
      <c r="N29" s="41"/>
      <c r="O29" s="42" t="s">
        <v>74</v>
      </c>
      <c r="P29" s="43"/>
      <c r="Q29" s="122" t="str">
        <f>IF(N29="","",IF(N33&lt;P33,1,0)+IF(N32&lt;P32,1,0)+IF(N31&lt;P31,1,0)+IF(N30&lt;P30,1,0)+IF(N29&lt;P29,1,0))</f>
        <v/>
      </c>
      <c r="R29" s="119" t="s">
        <v>153</v>
      </c>
      <c r="S29" s="118" t="s">
        <v>132</v>
      </c>
    </row>
    <row r="30" spans="1:19" ht="10.5" customHeight="1" x14ac:dyDescent="0.2">
      <c r="A30" s="118"/>
      <c r="B30" s="120"/>
      <c r="C30" s="122"/>
      <c r="D30" s="44"/>
      <c r="E30" s="45" t="s">
        <v>115</v>
      </c>
      <c r="F30" s="46"/>
      <c r="G30" s="122"/>
      <c r="H30" s="120"/>
      <c r="I30" s="118"/>
      <c r="K30" s="118"/>
      <c r="L30" s="120"/>
      <c r="M30" s="122"/>
      <c r="N30" s="44"/>
      <c r="O30" s="45" t="s">
        <v>128</v>
      </c>
      <c r="P30" s="46"/>
      <c r="Q30" s="122"/>
      <c r="R30" s="120"/>
      <c r="S30" s="118"/>
    </row>
    <row r="31" spans="1:19" ht="10.5" customHeight="1" x14ac:dyDescent="0.2">
      <c r="A31" s="118"/>
      <c r="B31" s="120"/>
      <c r="C31" s="122"/>
      <c r="D31" s="44"/>
      <c r="E31" s="45" t="s">
        <v>128</v>
      </c>
      <c r="F31" s="46"/>
      <c r="G31" s="122"/>
      <c r="H31" s="120"/>
      <c r="I31" s="118"/>
      <c r="K31" s="118"/>
      <c r="L31" s="120"/>
      <c r="M31" s="122"/>
      <c r="N31" s="44"/>
      <c r="O31" s="45" t="s">
        <v>115</v>
      </c>
      <c r="P31" s="46"/>
      <c r="Q31" s="122"/>
      <c r="R31" s="120"/>
      <c r="S31" s="118"/>
    </row>
    <row r="32" spans="1:19" ht="10.5" customHeight="1" x14ac:dyDescent="0.2">
      <c r="A32" s="118"/>
      <c r="B32" s="120"/>
      <c r="C32" s="122"/>
      <c r="D32" s="44"/>
      <c r="E32" s="45" t="s">
        <v>133</v>
      </c>
      <c r="F32" s="46"/>
      <c r="G32" s="122"/>
      <c r="H32" s="120"/>
      <c r="I32" s="118"/>
      <c r="K32" s="118"/>
      <c r="L32" s="120"/>
      <c r="M32" s="122"/>
      <c r="N32" s="44"/>
      <c r="O32" s="45" t="s">
        <v>117</v>
      </c>
      <c r="P32" s="46"/>
      <c r="Q32" s="122"/>
      <c r="R32" s="120"/>
      <c r="S32" s="118"/>
    </row>
    <row r="33" spans="1:19" ht="10.5" customHeight="1" x14ac:dyDescent="0.2">
      <c r="A33" s="118"/>
      <c r="B33" s="121"/>
      <c r="C33" s="122"/>
      <c r="D33" s="47"/>
      <c r="E33" s="48" t="s">
        <v>118</v>
      </c>
      <c r="F33" s="49"/>
      <c r="G33" s="122"/>
      <c r="H33" s="121"/>
      <c r="I33" s="118"/>
      <c r="K33" s="118"/>
      <c r="L33" s="121"/>
      <c r="M33" s="122"/>
      <c r="N33" s="47"/>
      <c r="O33" s="48" t="s">
        <v>115</v>
      </c>
      <c r="P33" s="49"/>
      <c r="Q33" s="122"/>
      <c r="R33" s="121"/>
      <c r="S33" s="118"/>
    </row>
    <row r="34" spans="1:19" ht="15" customHeight="1" x14ac:dyDescent="0.2"/>
    <row r="35" spans="1:19" ht="15" customHeight="1" x14ac:dyDescent="0.2">
      <c r="A35" s="113" t="s">
        <v>98</v>
      </c>
      <c r="B35" s="113"/>
      <c r="C35" s="113"/>
      <c r="D35" s="36"/>
    </row>
    <row r="36" spans="1:19" ht="17.25" customHeight="1" x14ac:dyDescent="0.2">
      <c r="A36" s="114" t="s">
        <v>72</v>
      </c>
      <c r="B36" s="114"/>
      <c r="C36" s="114"/>
      <c r="D36" s="37"/>
      <c r="E36" s="37" t="s">
        <v>73</v>
      </c>
      <c r="F36" s="37"/>
      <c r="G36" s="114" t="s">
        <v>72</v>
      </c>
      <c r="H36" s="114"/>
      <c r="I36" s="114"/>
      <c r="K36" s="114" t="s">
        <v>72</v>
      </c>
      <c r="L36" s="114"/>
      <c r="M36" s="114"/>
      <c r="N36" s="37"/>
      <c r="O36" s="37" t="s">
        <v>73</v>
      </c>
      <c r="P36" s="37"/>
      <c r="Q36" s="114" t="s">
        <v>72</v>
      </c>
      <c r="R36" s="114"/>
      <c r="S36" s="114"/>
    </row>
    <row r="37" spans="1:19" ht="24" customHeight="1" x14ac:dyDescent="0.2">
      <c r="A37" s="115" t="str">
        <f>A7</f>
        <v>香川西</v>
      </c>
      <c r="B37" s="116"/>
      <c r="C37" s="117"/>
      <c r="D37" s="38">
        <f>COUNTIF(C38:C63,3)</f>
        <v>3</v>
      </c>
      <c r="E37" s="39" t="s">
        <v>117</v>
      </c>
      <c r="F37" s="40">
        <f>COUNTIF(G38:G63,3)</f>
        <v>0</v>
      </c>
      <c r="G37" s="115" t="str">
        <f>Q7</f>
        <v>高中央</v>
      </c>
      <c r="H37" s="116"/>
      <c r="I37" s="117"/>
      <c r="K37" s="115" t="str">
        <f>K7</f>
        <v>高松商</v>
      </c>
      <c r="L37" s="116"/>
      <c r="M37" s="117"/>
      <c r="N37" s="38">
        <f>COUNTIF(M38:M63,3)</f>
        <v>3</v>
      </c>
      <c r="O37" s="39" t="s">
        <v>115</v>
      </c>
      <c r="P37" s="40">
        <f>COUNTIF(Q38:Q63,3)</f>
        <v>1</v>
      </c>
      <c r="Q37" s="115" t="str">
        <f>G7</f>
        <v>高瀬</v>
      </c>
      <c r="R37" s="116"/>
      <c r="S37" s="117"/>
    </row>
    <row r="38" spans="1:19" ht="10.5" customHeight="1" x14ac:dyDescent="0.2">
      <c r="A38" s="118" t="s">
        <v>134</v>
      </c>
      <c r="B38" s="119" t="s">
        <v>146</v>
      </c>
      <c r="C38" s="122">
        <f>IF(D38="","",IF(D42&gt;F42,1,0)+IF(D41&gt;F41,1,0)+IF(D40&gt;F40,1,0)+IF(D39&gt;F39,1,0)+IF(D38&gt;F38,1,0))</f>
        <v>3</v>
      </c>
      <c r="D38" s="41">
        <v>11</v>
      </c>
      <c r="E38" s="42" t="s">
        <v>118</v>
      </c>
      <c r="F38" s="43">
        <v>2</v>
      </c>
      <c r="G38" s="122">
        <f>IF(D38="","",IF(D42&lt;F42,1,0)+IF(D41&lt;F41,1,0)+IF(D40&lt;F40,1,0)+IF(D39&lt;F39,1,0)+IF(D38&lt;F38,1,0))</f>
        <v>1</v>
      </c>
      <c r="H38" s="119" t="s">
        <v>154</v>
      </c>
      <c r="I38" s="118" t="s">
        <v>135</v>
      </c>
      <c r="K38" s="118" t="s">
        <v>116</v>
      </c>
      <c r="L38" s="119" t="s">
        <v>149</v>
      </c>
      <c r="M38" s="122">
        <f>IF(N38="","",IF(N42&gt;P42,1,0)+IF(N41&gt;P41,1,0)+IF(N40&gt;P40,1,0)+IF(N39&gt;P39,1,0)+IF(N38&gt;P38,1,0))</f>
        <v>3</v>
      </c>
      <c r="N38" s="41">
        <v>11</v>
      </c>
      <c r="O38" s="42" t="s">
        <v>115</v>
      </c>
      <c r="P38" s="43">
        <v>8</v>
      </c>
      <c r="Q38" s="122">
        <f>IF(N38="","",IF(N42&lt;P42,1,0)+IF(N41&lt;P41,1,0)+IF(N40&lt;P40,1,0)+IF(N39&lt;P39,1,0)+IF(N38&lt;P38,1,0))</f>
        <v>1</v>
      </c>
      <c r="R38" s="119" t="s">
        <v>148</v>
      </c>
      <c r="S38" s="118" t="s">
        <v>102</v>
      </c>
    </row>
    <row r="39" spans="1:19" ht="10.5" customHeight="1" x14ac:dyDescent="0.2">
      <c r="A39" s="118"/>
      <c r="B39" s="120"/>
      <c r="C39" s="122"/>
      <c r="D39" s="44">
        <v>9</v>
      </c>
      <c r="E39" s="45" t="s">
        <v>133</v>
      </c>
      <c r="F39" s="46">
        <v>11</v>
      </c>
      <c r="G39" s="122"/>
      <c r="H39" s="120"/>
      <c r="I39" s="118"/>
      <c r="K39" s="118"/>
      <c r="L39" s="120"/>
      <c r="M39" s="122"/>
      <c r="N39" s="44">
        <v>11</v>
      </c>
      <c r="O39" s="45" t="s">
        <v>115</v>
      </c>
      <c r="P39" s="46">
        <v>2</v>
      </c>
      <c r="Q39" s="122"/>
      <c r="R39" s="120"/>
      <c r="S39" s="118"/>
    </row>
    <row r="40" spans="1:19" ht="10.5" customHeight="1" x14ac:dyDescent="0.2">
      <c r="A40" s="118"/>
      <c r="B40" s="120"/>
      <c r="C40" s="122"/>
      <c r="D40" s="44">
        <v>11</v>
      </c>
      <c r="E40" s="45" t="s">
        <v>117</v>
      </c>
      <c r="F40" s="46">
        <v>4</v>
      </c>
      <c r="G40" s="122"/>
      <c r="H40" s="120"/>
      <c r="I40" s="118"/>
      <c r="K40" s="118"/>
      <c r="L40" s="120"/>
      <c r="M40" s="122"/>
      <c r="N40" s="44">
        <v>4</v>
      </c>
      <c r="O40" s="45" t="s">
        <v>115</v>
      </c>
      <c r="P40" s="46">
        <v>11</v>
      </c>
      <c r="Q40" s="122"/>
      <c r="R40" s="120"/>
      <c r="S40" s="118"/>
    </row>
    <row r="41" spans="1:19" ht="10.5" customHeight="1" x14ac:dyDescent="0.2">
      <c r="A41" s="118"/>
      <c r="B41" s="120"/>
      <c r="C41" s="122"/>
      <c r="D41" s="44">
        <v>11</v>
      </c>
      <c r="E41" s="45" t="s">
        <v>115</v>
      </c>
      <c r="F41" s="46">
        <v>7</v>
      </c>
      <c r="G41" s="122"/>
      <c r="H41" s="120"/>
      <c r="I41" s="118"/>
      <c r="K41" s="118"/>
      <c r="L41" s="120"/>
      <c r="M41" s="122"/>
      <c r="N41" s="44">
        <v>13</v>
      </c>
      <c r="O41" s="45" t="s">
        <v>117</v>
      </c>
      <c r="P41" s="46">
        <v>11</v>
      </c>
      <c r="Q41" s="122"/>
      <c r="R41" s="120"/>
      <c r="S41" s="118"/>
    </row>
    <row r="42" spans="1:19" ht="10.5" customHeight="1" x14ac:dyDescent="0.2">
      <c r="A42" s="118"/>
      <c r="B42" s="121"/>
      <c r="C42" s="122"/>
      <c r="D42" s="47"/>
      <c r="E42" s="48" t="s">
        <v>115</v>
      </c>
      <c r="F42" s="49"/>
      <c r="G42" s="122"/>
      <c r="H42" s="121"/>
      <c r="I42" s="118"/>
      <c r="K42" s="118"/>
      <c r="L42" s="121"/>
      <c r="M42" s="122"/>
      <c r="N42" s="47"/>
      <c r="O42" s="48" t="s">
        <v>115</v>
      </c>
      <c r="P42" s="49"/>
      <c r="Q42" s="122"/>
      <c r="R42" s="121"/>
      <c r="S42" s="118"/>
    </row>
    <row r="43" spans="1:19" ht="10.5" customHeight="1" x14ac:dyDescent="0.2">
      <c r="A43" s="118">
        <v>2</v>
      </c>
      <c r="B43" s="119" t="s">
        <v>143</v>
      </c>
      <c r="C43" s="122">
        <f>IF(D43="","",IF(D47&gt;F47,1,0)+IF(D46&gt;F46,1,0)+IF(D45&gt;F45,1,0)+IF(D44&gt;F44,1,0)+IF(D43&gt;F43,1,0))</f>
        <v>3</v>
      </c>
      <c r="D43" s="41">
        <v>11</v>
      </c>
      <c r="E43" s="42" t="s">
        <v>117</v>
      </c>
      <c r="F43" s="43">
        <v>6</v>
      </c>
      <c r="G43" s="122">
        <f>IF(D43="","",IF(D47&lt;F47,1,0)+IF(D46&lt;F46,1,0)+IF(D45&lt;F45,1,0)+IF(D44&lt;F44,1,0)+IF(D43&lt;F43,1,0))</f>
        <v>1</v>
      </c>
      <c r="H43" s="119" t="s">
        <v>152</v>
      </c>
      <c r="I43" s="118">
        <v>2</v>
      </c>
      <c r="K43" s="118">
        <v>2</v>
      </c>
      <c r="L43" s="119" t="s">
        <v>84</v>
      </c>
      <c r="M43" s="122">
        <f>IF(N43="","",IF(N47&gt;P47,1,0)+IF(N46&gt;P46,1,0)+IF(N45&gt;P45,1,0)+IF(N44&gt;P44,1,0)+IF(N43&gt;P43,1,0))</f>
        <v>1</v>
      </c>
      <c r="N43" s="41">
        <v>11</v>
      </c>
      <c r="O43" s="42" t="s">
        <v>101</v>
      </c>
      <c r="P43" s="43">
        <v>13</v>
      </c>
      <c r="Q43" s="122">
        <f>IF(N43="","",IF(N47&lt;P47,1,0)+IF(N46&lt;P46,1,0)+IF(N45&lt;P45,1,0)+IF(N44&lt;P44,1,0)+IF(N43&lt;P43,1,0))</f>
        <v>3</v>
      </c>
      <c r="R43" s="119" t="s">
        <v>121</v>
      </c>
      <c r="S43" s="118">
        <v>2</v>
      </c>
    </row>
    <row r="44" spans="1:19" ht="10.5" customHeight="1" x14ac:dyDescent="0.2">
      <c r="A44" s="118"/>
      <c r="B44" s="120"/>
      <c r="C44" s="122"/>
      <c r="D44" s="44">
        <v>11</v>
      </c>
      <c r="E44" s="45" t="s">
        <v>90</v>
      </c>
      <c r="F44" s="46">
        <v>8</v>
      </c>
      <c r="G44" s="122"/>
      <c r="H44" s="120"/>
      <c r="I44" s="118"/>
      <c r="K44" s="118"/>
      <c r="L44" s="120"/>
      <c r="M44" s="122"/>
      <c r="N44" s="44">
        <v>8</v>
      </c>
      <c r="O44" s="45" t="s">
        <v>126</v>
      </c>
      <c r="P44" s="46">
        <v>11</v>
      </c>
      <c r="Q44" s="122"/>
      <c r="R44" s="120"/>
      <c r="S44" s="118"/>
    </row>
    <row r="45" spans="1:19" ht="10.5" customHeight="1" x14ac:dyDescent="0.2">
      <c r="A45" s="118"/>
      <c r="B45" s="120"/>
      <c r="C45" s="122"/>
      <c r="D45" s="44">
        <v>11</v>
      </c>
      <c r="E45" s="45" t="s">
        <v>128</v>
      </c>
      <c r="F45" s="46">
        <v>13</v>
      </c>
      <c r="G45" s="122"/>
      <c r="H45" s="120"/>
      <c r="I45" s="118"/>
      <c r="K45" s="118"/>
      <c r="L45" s="120"/>
      <c r="M45" s="122"/>
      <c r="N45" s="44">
        <v>17</v>
      </c>
      <c r="O45" s="45" t="s">
        <v>126</v>
      </c>
      <c r="P45" s="46">
        <v>15</v>
      </c>
      <c r="Q45" s="122"/>
      <c r="R45" s="120"/>
      <c r="S45" s="118"/>
    </row>
    <row r="46" spans="1:19" ht="10.5" customHeight="1" x14ac:dyDescent="0.2">
      <c r="A46" s="118"/>
      <c r="B46" s="120"/>
      <c r="C46" s="122"/>
      <c r="D46" s="44">
        <v>12</v>
      </c>
      <c r="E46" s="45" t="s">
        <v>115</v>
      </c>
      <c r="F46" s="46">
        <v>10</v>
      </c>
      <c r="G46" s="122"/>
      <c r="H46" s="120"/>
      <c r="I46" s="118"/>
      <c r="K46" s="118"/>
      <c r="L46" s="120"/>
      <c r="M46" s="122"/>
      <c r="N46" s="44">
        <v>15</v>
      </c>
      <c r="O46" s="45" t="s">
        <v>115</v>
      </c>
      <c r="P46" s="46">
        <v>17</v>
      </c>
      <c r="Q46" s="122"/>
      <c r="R46" s="120"/>
      <c r="S46" s="118"/>
    </row>
    <row r="47" spans="1:19" ht="10.5" customHeight="1" x14ac:dyDescent="0.2">
      <c r="A47" s="118"/>
      <c r="B47" s="121"/>
      <c r="C47" s="122"/>
      <c r="D47" s="47"/>
      <c r="E47" s="48" t="s">
        <v>90</v>
      </c>
      <c r="F47" s="49"/>
      <c r="G47" s="122"/>
      <c r="H47" s="121"/>
      <c r="I47" s="118"/>
      <c r="K47" s="118"/>
      <c r="L47" s="121"/>
      <c r="M47" s="122"/>
      <c r="N47" s="47"/>
      <c r="O47" s="48" t="s">
        <v>128</v>
      </c>
      <c r="P47" s="49"/>
      <c r="Q47" s="122"/>
      <c r="R47" s="121"/>
      <c r="S47" s="118"/>
    </row>
    <row r="48" spans="1:19" ht="10.5" customHeight="1" x14ac:dyDescent="0.2">
      <c r="A48" s="118" t="s">
        <v>89</v>
      </c>
      <c r="B48" s="119" t="s">
        <v>143</v>
      </c>
      <c r="C48" s="124">
        <f>IF(D48="","",IF(D53&gt;F53,1,0)+IF(D52&gt;F52,1,0)+IF(D50&gt;F50,1,0)+IF(D49&gt;F49,1,0)+IF(D48&gt;F48,1,0))</f>
        <v>3</v>
      </c>
      <c r="D48" s="41">
        <v>8</v>
      </c>
      <c r="E48" s="42" t="s">
        <v>118</v>
      </c>
      <c r="F48" s="43">
        <v>11</v>
      </c>
      <c r="G48" s="124">
        <f>IF(D48="","",IF(D53&lt;F53,1,0)+IF(D52&lt;F52,1,0)+IF(D50&lt;F50,1,0)+IF(D49&lt;F49,1,0)+IF(D48&lt;F48,1,0))</f>
        <v>2</v>
      </c>
      <c r="H48" s="119" t="s">
        <v>152</v>
      </c>
      <c r="I48" s="118" t="s">
        <v>89</v>
      </c>
      <c r="K48" s="118" t="s">
        <v>136</v>
      </c>
      <c r="L48" s="119" t="s">
        <v>150</v>
      </c>
      <c r="M48" s="124">
        <f>IF(N48="","",IF(N53&gt;P53,1,0)+IF(N52&gt;P52,1,0)+IF(N50&gt;P50,1,0)+IF(N49&gt;P49,1,0)+IF(N48&gt;P48,1,0))</f>
        <v>3</v>
      </c>
      <c r="N48" s="41">
        <v>11</v>
      </c>
      <c r="O48" s="42" t="s">
        <v>115</v>
      </c>
      <c r="P48" s="43">
        <v>6</v>
      </c>
      <c r="Q48" s="124">
        <f>IF(N48="","",IF(N53&lt;P53,1,0)+IF(N52&lt;P52,1,0)+IF(N50&lt;P50,1,0)+IF(N49&lt;P49,1,0)+IF(N48&lt;P48,1,0))</f>
        <v>0</v>
      </c>
      <c r="R48" s="119" t="s">
        <v>121</v>
      </c>
      <c r="S48" s="118" t="s">
        <v>137</v>
      </c>
    </row>
    <row r="49" spans="1:19" ht="10.5" customHeight="1" x14ac:dyDescent="0.2">
      <c r="A49" s="118"/>
      <c r="B49" s="120"/>
      <c r="C49" s="125"/>
      <c r="D49" s="44">
        <v>13</v>
      </c>
      <c r="E49" s="45" t="s">
        <v>117</v>
      </c>
      <c r="F49" s="46">
        <v>15</v>
      </c>
      <c r="G49" s="125"/>
      <c r="H49" s="120"/>
      <c r="I49" s="118"/>
      <c r="K49" s="118"/>
      <c r="L49" s="120"/>
      <c r="M49" s="125"/>
      <c r="N49" s="44">
        <v>11</v>
      </c>
      <c r="O49" s="45" t="s">
        <v>90</v>
      </c>
      <c r="P49" s="46">
        <v>6</v>
      </c>
      <c r="Q49" s="125"/>
      <c r="R49" s="120"/>
      <c r="S49" s="118"/>
    </row>
    <row r="50" spans="1:19" ht="5.25" customHeight="1" x14ac:dyDescent="0.2">
      <c r="A50" s="118"/>
      <c r="B50" s="123"/>
      <c r="C50" s="125"/>
      <c r="D50" s="127">
        <v>11</v>
      </c>
      <c r="E50" s="128" t="s">
        <v>117</v>
      </c>
      <c r="F50" s="129">
        <v>1</v>
      </c>
      <c r="G50" s="125"/>
      <c r="H50" s="123"/>
      <c r="I50" s="118"/>
      <c r="K50" s="118"/>
      <c r="L50" s="123"/>
      <c r="M50" s="125"/>
      <c r="N50" s="127">
        <v>11</v>
      </c>
      <c r="O50" s="128" t="s">
        <v>115</v>
      </c>
      <c r="P50" s="129">
        <v>8</v>
      </c>
      <c r="Q50" s="125"/>
      <c r="R50" s="123"/>
      <c r="S50" s="118"/>
    </row>
    <row r="51" spans="1:19" ht="5.25" customHeight="1" x14ac:dyDescent="0.2">
      <c r="A51" s="118"/>
      <c r="B51" s="130" t="s">
        <v>145</v>
      </c>
      <c r="C51" s="125"/>
      <c r="D51" s="127"/>
      <c r="E51" s="128"/>
      <c r="F51" s="129"/>
      <c r="G51" s="125"/>
      <c r="H51" s="130" t="s">
        <v>153</v>
      </c>
      <c r="I51" s="118"/>
      <c r="K51" s="118"/>
      <c r="L51" s="130" t="s">
        <v>149</v>
      </c>
      <c r="M51" s="125"/>
      <c r="N51" s="127"/>
      <c r="O51" s="128"/>
      <c r="P51" s="129"/>
      <c r="Q51" s="125"/>
      <c r="R51" s="130" t="s">
        <v>129</v>
      </c>
      <c r="S51" s="118"/>
    </row>
    <row r="52" spans="1:19" ht="10.5" customHeight="1" x14ac:dyDescent="0.2">
      <c r="A52" s="118"/>
      <c r="B52" s="120"/>
      <c r="C52" s="125"/>
      <c r="D52" s="44">
        <v>13</v>
      </c>
      <c r="E52" s="45" t="s">
        <v>90</v>
      </c>
      <c r="F52" s="46">
        <v>11</v>
      </c>
      <c r="G52" s="125"/>
      <c r="H52" s="120"/>
      <c r="I52" s="118"/>
      <c r="K52" s="118"/>
      <c r="L52" s="120"/>
      <c r="M52" s="125"/>
      <c r="N52" s="44"/>
      <c r="O52" s="45" t="s">
        <v>115</v>
      </c>
      <c r="P52" s="46"/>
      <c r="Q52" s="125"/>
      <c r="R52" s="120"/>
      <c r="S52" s="118"/>
    </row>
    <row r="53" spans="1:19" ht="10.5" customHeight="1" x14ac:dyDescent="0.2">
      <c r="A53" s="118"/>
      <c r="B53" s="121"/>
      <c r="C53" s="126"/>
      <c r="D53" s="47">
        <v>11</v>
      </c>
      <c r="E53" s="48" t="s">
        <v>90</v>
      </c>
      <c r="F53" s="49">
        <v>9</v>
      </c>
      <c r="G53" s="126"/>
      <c r="H53" s="121"/>
      <c r="I53" s="118"/>
      <c r="K53" s="118"/>
      <c r="L53" s="121"/>
      <c r="M53" s="126"/>
      <c r="N53" s="47"/>
      <c r="O53" s="48" t="s">
        <v>90</v>
      </c>
      <c r="P53" s="49"/>
      <c r="Q53" s="126"/>
      <c r="R53" s="121"/>
      <c r="S53" s="118"/>
    </row>
    <row r="54" spans="1:19" ht="10.5" customHeight="1" x14ac:dyDescent="0.2">
      <c r="A54" s="118">
        <v>4</v>
      </c>
      <c r="B54" s="119" t="s">
        <v>145</v>
      </c>
      <c r="C54" s="122" t="str">
        <f>IF(D54="","",IF(D58&gt;F58,1,0)+IF(D57&gt;F57,1,0)+IF(D56&gt;F56,1,0)+IF(D55&gt;F55,1,0)+IF(D54&gt;F54,1,0))</f>
        <v/>
      </c>
      <c r="D54" s="41"/>
      <c r="E54" s="42" t="s">
        <v>115</v>
      </c>
      <c r="F54" s="43"/>
      <c r="G54" s="122" t="str">
        <f>IF(D54="","",IF(D58&lt;F58,1,0)+IF(D57&lt;F57,1,0)+IF(D56&lt;F56,1,0)+IF(D55&lt;F55,1,0)+IF(D54&lt;F54,1,0))</f>
        <v/>
      </c>
      <c r="H54" s="119" t="s">
        <v>120</v>
      </c>
      <c r="I54" s="118">
        <v>4</v>
      </c>
      <c r="K54" s="118">
        <v>4</v>
      </c>
      <c r="L54" s="119" t="s">
        <v>155</v>
      </c>
      <c r="M54" s="122">
        <f>IF(N54="","",IF(N58&gt;P58,1,0)+IF(N57&gt;P57,1,0)+IF(N56&gt;P56,1,0)+IF(N55&gt;P55,1,0)+IF(N54&gt;P54,1,0))</f>
        <v>3</v>
      </c>
      <c r="N54" s="41">
        <v>11</v>
      </c>
      <c r="O54" s="42" t="s">
        <v>117</v>
      </c>
      <c r="P54" s="43">
        <v>5</v>
      </c>
      <c r="Q54" s="122">
        <f>IF(N54="","",IF(N58&lt;P58,1,0)+IF(N57&lt;P57,1,0)+IF(N56&lt;P56,1,0)+IF(N55&lt;P55,1,0)+IF(N54&lt;P54,1,0))</f>
        <v>0</v>
      </c>
      <c r="R54" s="119" t="s">
        <v>147</v>
      </c>
      <c r="S54" s="118">
        <v>4</v>
      </c>
    </row>
    <row r="55" spans="1:19" ht="10.5" customHeight="1" x14ac:dyDescent="0.2">
      <c r="A55" s="118"/>
      <c r="B55" s="120"/>
      <c r="C55" s="122"/>
      <c r="D55" s="44"/>
      <c r="E55" s="45" t="s">
        <v>128</v>
      </c>
      <c r="F55" s="46"/>
      <c r="G55" s="122"/>
      <c r="H55" s="120"/>
      <c r="I55" s="118"/>
      <c r="K55" s="118"/>
      <c r="L55" s="120"/>
      <c r="M55" s="122"/>
      <c r="N55" s="44">
        <v>11</v>
      </c>
      <c r="O55" s="45" t="s">
        <v>117</v>
      </c>
      <c r="P55" s="46">
        <v>3</v>
      </c>
      <c r="Q55" s="122"/>
      <c r="R55" s="120"/>
      <c r="S55" s="118"/>
    </row>
    <row r="56" spans="1:19" ht="10.5" customHeight="1" x14ac:dyDescent="0.2">
      <c r="A56" s="118"/>
      <c r="B56" s="120"/>
      <c r="C56" s="122"/>
      <c r="D56" s="44"/>
      <c r="E56" s="45" t="s">
        <v>133</v>
      </c>
      <c r="F56" s="46"/>
      <c r="G56" s="122"/>
      <c r="H56" s="120"/>
      <c r="I56" s="118"/>
      <c r="K56" s="118"/>
      <c r="L56" s="120"/>
      <c r="M56" s="122"/>
      <c r="N56" s="44">
        <v>11</v>
      </c>
      <c r="O56" s="45" t="s">
        <v>133</v>
      </c>
      <c r="P56" s="46">
        <v>5</v>
      </c>
      <c r="Q56" s="122"/>
      <c r="R56" s="120"/>
      <c r="S56" s="118"/>
    </row>
    <row r="57" spans="1:19" ht="10.5" customHeight="1" x14ac:dyDescent="0.2">
      <c r="A57" s="118"/>
      <c r="B57" s="120"/>
      <c r="C57" s="122"/>
      <c r="D57" s="44"/>
      <c r="E57" s="45" t="s">
        <v>133</v>
      </c>
      <c r="F57" s="46"/>
      <c r="G57" s="122"/>
      <c r="H57" s="120"/>
      <c r="I57" s="118"/>
      <c r="K57" s="118"/>
      <c r="L57" s="120"/>
      <c r="M57" s="122"/>
      <c r="N57" s="44"/>
      <c r="O57" s="45" t="s">
        <v>117</v>
      </c>
      <c r="P57" s="46"/>
      <c r="Q57" s="122"/>
      <c r="R57" s="120"/>
      <c r="S57" s="118"/>
    </row>
    <row r="58" spans="1:19" ht="10.5" customHeight="1" x14ac:dyDescent="0.2">
      <c r="A58" s="118"/>
      <c r="B58" s="121"/>
      <c r="C58" s="122"/>
      <c r="D58" s="47"/>
      <c r="E58" s="48" t="s">
        <v>95</v>
      </c>
      <c r="F58" s="49"/>
      <c r="G58" s="122"/>
      <c r="H58" s="121"/>
      <c r="I58" s="118"/>
      <c r="K58" s="118"/>
      <c r="L58" s="121"/>
      <c r="M58" s="122"/>
      <c r="N58" s="47"/>
      <c r="O58" s="48" t="s">
        <v>133</v>
      </c>
      <c r="P58" s="49"/>
      <c r="Q58" s="122"/>
      <c r="R58" s="121"/>
      <c r="S58" s="118"/>
    </row>
    <row r="59" spans="1:19" ht="10.5" customHeight="1" x14ac:dyDescent="0.2">
      <c r="A59" s="118" t="s">
        <v>130</v>
      </c>
      <c r="B59" s="119" t="s">
        <v>144</v>
      </c>
      <c r="C59" s="122" t="str">
        <f>IF(D59="","",IF(D63&gt;F63,1,0)+IF(D62&gt;F62,1,0)+IF(D61&gt;F61,1,0)+IF(D60&gt;F60,1,0)+IF(D59&gt;F59,1,0))</f>
        <v/>
      </c>
      <c r="D59" s="41"/>
      <c r="E59" s="42" t="s">
        <v>128</v>
      </c>
      <c r="F59" s="43"/>
      <c r="G59" s="122" t="str">
        <f>IF(D59="","",IF(D63&lt;F63,1,0)+IF(D62&lt;F62,1,0)+IF(D61&lt;F61,1,0)+IF(D60&lt;F60,1,0)+IF(D59&lt;F59,1,0))</f>
        <v/>
      </c>
      <c r="H59" s="119" t="s">
        <v>153</v>
      </c>
      <c r="I59" s="118" t="s">
        <v>138</v>
      </c>
      <c r="K59" s="118" t="s">
        <v>94</v>
      </c>
      <c r="L59" s="119" t="s">
        <v>150</v>
      </c>
      <c r="M59" s="122" t="str">
        <f>IF(N59="","",IF(N63&gt;P63,1,0)+IF(N62&gt;P62,1,0)+IF(N61&gt;P61,1,0)+IF(N60&gt;P60,1,0)+IF(N59&gt;P59,1,0))</f>
        <v/>
      </c>
      <c r="N59" s="41"/>
      <c r="O59" s="42" t="s">
        <v>126</v>
      </c>
      <c r="P59" s="43"/>
      <c r="Q59" s="122" t="str">
        <f>IF(N59="","",IF(N63&lt;P63,1,0)+IF(N62&lt;P62,1,0)+IF(N61&lt;P61,1,0)+IF(N60&lt;P60,1,0)+IF(N59&lt;P59,1,0))</f>
        <v/>
      </c>
      <c r="R59" s="119" t="s">
        <v>129</v>
      </c>
      <c r="S59" s="118" t="s">
        <v>94</v>
      </c>
    </row>
    <row r="60" spans="1:19" ht="10.5" customHeight="1" x14ac:dyDescent="0.2">
      <c r="A60" s="118"/>
      <c r="B60" s="120"/>
      <c r="C60" s="122"/>
      <c r="D60" s="44"/>
      <c r="E60" s="45" t="s">
        <v>133</v>
      </c>
      <c r="F60" s="46"/>
      <c r="G60" s="122"/>
      <c r="H60" s="120"/>
      <c r="I60" s="118"/>
      <c r="K60" s="118"/>
      <c r="L60" s="120"/>
      <c r="M60" s="122"/>
      <c r="N60" s="44"/>
      <c r="O60" s="45" t="s">
        <v>117</v>
      </c>
      <c r="P60" s="46"/>
      <c r="Q60" s="122"/>
      <c r="R60" s="120"/>
      <c r="S60" s="118"/>
    </row>
    <row r="61" spans="1:19" ht="10.5" customHeight="1" x14ac:dyDescent="0.2">
      <c r="A61" s="118"/>
      <c r="B61" s="120"/>
      <c r="C61" s="122"/>
      <c r="D61" s="44"/>
      <c r="E61" s="45" t="s">
        <v>133</v>
      </c>
      <c r="F61" s="46"/>
      <c r="G61" s="122"/>
      <c r="H61" s="120"/>
      <c r="I61" s="118"/>
      <c r="K61" s="118"/>
      <c r="L61" s="120"/>
      <c r="M61" s="122"/>
      <c r="N61" s="44"/>
      <c r="O61" s="45" t="s">
        <v>128</v>
      </c>
      <c r="P61" s="46"/>
      <c r="Q61" s="122"/>
      <c r="R61" s="120"/>
      <c r="S61" s="118"/>
    </row>
    <row r="62" spans="1:19" ht="10.5" customHeight="1" x14ac:dyDescent="0.2">
      <c r="A62" s="118"/>
      <c r="B62" s="120"/>
      <c r="C62" s="122"/>
      <c r="D62" s="44"/>
      <c r="E62" s="45" t="s">
        <v>95</v>
      </c>
      <c r="F62" s="46"/>
      <c r="G62" s="122"/>
      <c r="H62" s="120"/>
      <c r="I62" s="118"/>
      <c r="K62" s="118"/>
      <c r="L62" s="120"/>
      <c r="M62" s="122"/>
      <c r="N62" s="44"/>
      <c r="O62" s="45" t="s">
        <v>133</v>
      </c>
      <c r="P62" s="46"/>
      <c r="Q62" s="122"/>
      <c r="R62" s="120"/>
      <c r="S62" s="118"/>
    </row>
    <row r="63" spans="1:19" ht="10.5" customHeight="1" x14ac:dyDescent="0.2">
      <c r="A63" s="118"/>
      <c r="B63" s="121"/>
      <c r="C63" s="122"/>
      <c r="D63" s="47"/>
      <c r="E63" s="48" t="s">
        <v>126</v>
      </c>
      <c r="F63" s="49"/>
      <c r="G63" s="122"/>
      <c r="H63" s="121"/>
      <c r="I63" s="118"/>
      <c r="K63" s="118"/>
      <c r="L63" s="121"/>
      <c r="M63" s="122"/>
      <c r="N63" s="47"/>
      <c r="O63" s="48" t="s">
        <v>128</v>
      </c>
      <c r="P63" s="49"/>
      <c r="Q63" s="122"/>
      <c r="R63" s="121"/>
      <c r="S63" s="118"/>
    </row>
    <row r="64" spans="1:19" ht="15" customHeight="1" x14ac:dyDescent="0.2"/>
    <row r="65" spans="1:19" ht="15" customHeight="1" x14ac:dyDescent="0.2">
      <c r="A65" s="113" t="s">
        <v>107</v>
      </c>
      <c r="B65" s="113"/>
      <c r="C65" s="113"/>
    </row>
    <row r="66" spans="1:19" ht="17.25" customHeight="1" x14ac:dyDescent="0.2">
      <c r="A66" s="114" t="s">
        <v>72</v>
      </c>
      <c r="B66" s="114"/>
      <c r="C66" s="114"/>
      <c r="D66" s="37"/>
      <c r="E66" s="37" t="s">
        <v>73</v>
      </c>
      <c r="F66" s="37"/>
      <c r="G66" s="114" t="s">
        <v>72</v>
      </c>
      <c r="H66" s="114"/>
      <c r="I66" s="114"/>
      <c r="K66" s="114" t="s">
        <v>72</v>
      </c>
      <c r="L66" s="114"/>
      <c r="M66" s="114"/>
      <c r="N66" s="37"/>
      <c r="O66" s="37" t="s">
        <v>73</v>
      </c>
      <c r="P66" s="37"/>
      <c r="Q66" s="114" t="s">
        <v>72</v>
      </c>
      <c r="R66" s="114"/>
      <c r="S66" s="114"/>
    </row>
    <row r="67" spans="1:19" ht="24" customHeight="1" x14ac:dyDescent="0.2">
      <c r="A67" s="115" t="str">
        <f>A37</f>
        <v>香川西</v>
      </c>
      <c r="B67" s="116"/>
      <c r="C67" s="117"/>
      <c r="D67" s="38">
        <f>COUNTIF(C68:C93,3)</f>
        <v>3</v>
      </c>
      <c r="E67" s="39" t="s">
        <v>126</v>
      </c>
      <c r="F67" s="40">
        <f>COUNTIF(G68:G93,3)</f>
        <v>1</v>
      </c>
      <c r="G67" s="115" t="str">
        <f>K37</f>
        <v>高松商</v>
      </c>
      <c r="H67" s="116"/>
      <c r="I67" s="117"/>
      <c r="K67" s="115" t="str">
        <f>G37</f>
        <v>高中央</v>
      </c>
      <c r="L67" s="116"/>
      <c r="M67" s="117"/>
      <c r="N67" s="38">
        <f>COUNTIF(M68:M93,3)</f>
        <v>3</v>
      </c>
      <c r="O67" s="39" t="s">
        <v>128</v>
      </c>
      <c r="P67" s="40">
        <f>COUNTIF(Q68:Q93,3)</f>
        <v>2</v>
      </c>
      <c r="Q67" s="115" t="str">
        <f>Q37</f>
        <v>高瀬</v>
      </c>
      <c r="R67" s="116"/>
      <c r="S67" s="117"/>
    </row>
    <row r="68" spans="1:19" ht="10.5" customHeight="1" x14ac:dyDescent="0.2">
      <c r="A68" s="118" t="s">
        <v>116</v>
      </c>
      <c r="B68" s="119" t="s">
        <v>143</v>
      </c>
      <c r="C68" s="122">
        <f>IF(D68="","",IF(D72&gt;F72,1,0)+IF(D71&gt;F71,1,0)+IF(D70&gt;F70,1,0)+IF(D69&gt;F69,1,0)+IF(D68&gt;F68,1,0))</f>
        <v>3</v>
      </c>
      <c r="D68" s="41">
        <v>11</v>
      </c>
      <c r="E68" s="42" t="s">
        <v>117</v>
      </c>
      <c r="F68" s="43">
        <v>7</v>
      </c>
      <c r="G68" s="122">
        <f>IF(D68="","",IF(D72&lt;F72,1,0)+IF(D71&lt;F71,1,0)+IF(D70&lt;F70,1,0)+IF(D69&lt;F69,1,0)+IF(D68&lt;F68,1,0))</f>
        <v>0</v>
      </c>
      <c r="H68" s="119" t="s">
        <v>150</v>
      </c>
      <c r="I68" s="118" t="s">
        <v>139</v>
      </c>
      <c r="K68" s="118" t="s">
        <v>140</v>
      </c>
      <c r="L68" s="119" t="s">
        <v>154</v>
      </c>
      <c r="M68" s="122">
        <f>IF(N68="","",IF(N72&gt;P72,1,0)+IF(N71&gt;P71,1,0)+IF(N70&gt;P70,1,0)+IF(N69&gt;P69,1,0)+IF(N68&gt;P68,1,0))</f>
        <v>1</v>
      </c>
      <c r="N68" s="41">
        <v>8</v>
      </c>
      <c r="O68" s="42" t="s">
        <v>117</v>
      </c>
      <c r="P68" s="43">
        <v>11</v>
      </c>
      <c r="Q68" s="122">
        <f>IF(N68="","",IF(N72&lt;P72,1,0)+IF(N71&lt;P71,1,0)+IF(N70&lt;P70,1,0)+IF(N69&lt;P69,1,0)+IF(N68&lt;P68,1,0))</f>
        <v>3</v>
      </c>
      <c r="R68" s="119" t="s">
        <v>129</v>
      </c>
      <c r="S68" s="118" t="s">
        <v>141</v>
      </c>
    </row>
    <row r="69" spans="1:19" ht="10.5" customHeight="1" x14ac:dyDescent="0.2">
      <c r="A69" s="118"/>
      <c r="B69" s="120"/>
      <c r="C69" s="122"/>
      <c r="D69" s="44">
        <v>16</v>
      </c>
      <c r="E69" s="45" t="s">
        <v>128</v>
      </c>
      <c r="F69" s="46">
        <v>14</v>
      </c>
      <c r="G69" s="122"/>
      <c r="H69" s="120"/>
      <c r="I69" s="118"/>
      <c r="K69" s="118"/>
      <c r="L69" s="120"/>
      <c r="M69" s="122"/>
      <c r="N69" s="44">
        <v>7</v>
      </c>
      <c r="O69" s="45" t="s">
        <v>95</v>
      </c>
      <c r="P69" s="46">
        <v>11</v>
      </c>
      <c r="Q69" s="122"/>
      <c r="R69" s="120"/>
      <c r="S69" s="118"/>
    </row>
    <row r="70" spans="1:19" ht="10.5" customHeight="1" x14ac:dyDescent="0.2">
      <c r="A70" s="118"/>
      <c r="B70" s="120"/>
      <c r="C70" s="122"/>
      <c r="D70" s="44">
        <v>11</v>
      </c>
      <c r="E70" s="45" t="s">
        <v>133</v>
      </c>
      <c r="F70" s="46">
        <v>8</v>
      </c>
      <c r="G70" s="122"/>
      <c r="H70" s="120"/>
      <c r="I70" s="118"/>
      <c r="K70" s="118"/>
      <c r="L70" s="120"/>
      <c r="M70" s="122"/>
      <c r="N70" s="44">
        <v>13</v>
      </c>
      <c r="O70" s="45" t="s">
        <v>133</v>
      </c>
      <c r="P70" s="46">
        <v>11</v>
      </c>
      <c r="Q70" s="122"/>
      <c r="R70" s="120"/>
      <c r="S70" s="118"/>
    </row>
    <row r="71" spans="1:19" ht="10.5" customHeight="1" x14ac:dyDescent="0.2">
      <c r="A71" s="118"/>
      <c r="B71" s="120"/>
      <c r="C71" s="122"/>
      <c r="D71" s="44"/>
      <c r="E71" s="45" t="s">
        <v>115</v>
      </c>
      <c r="F71" s="46"/>
      <c r="G71" s="122"/>
      <c r="H71" s="120"/>
      <c r="I71" s="118"/>
      <c r="K71" s="118"/>
      <c r="L71" s="120"/>
      <c r="M71" s="122"/>
      <c r="N71" s="44">
        <v>9</v>
      </c>
      <c r="O71" s="45" t="s">
        <v>95</v>
      </c>
      <c r="P71" s="46">
        <v>11</v>
      </c>
      <c r="Q71" s="122"/>
      <c r="R71" s="120"/>
      <c r="S71" s="118"/>
    </row>
    <row r="72" spans="1:19" ht="10.5" customHeight="1" x14ac:dyDescent="0.2">
      <c r="A72" s="118"/>
      <c r="B72" s="121"/>
      <c r="C72" s="122"/>
      <c r="D72" s="47"/>
      <c r="E72" s="48" t="s">
        <v>95</v>
      </c>
      <c r="F72" s="49"/>
      <c r="G72" s="122"/>
      <c r="H72" s="121"/>
      <c r="I72" s="118"/>
      <c r="K72" s="118"/>
      <c r="L72" s="121"/>
      <c r="M72" s="122"/>
      <c r="N72" s="47"/>
      <c r="O72" s="48" t="s">
        <v>128</v>
      </c>
      <c r="P72" s="49"/>
      <c r="Q72" s="122"/>
      <c r="R72" s="121"/>
      <c r="S72" s="118"/>
    </row>
    <row r="73" spans="1:19" ht="10.5" customHeight="1" x14ac:dyDescent="0.2">
      <c r="A73" s="118">
        <v>2</v>
      </c>
      <c r="B73" s="119" t="s">
        <v>146</v>
      </c>
      <c r="C73" s="122">
        <f>IF(D73="","",IF(D77&gt;F77,1,0)+IF(D76&gt;F76,1,0)+IF(D75&gt;F75,1,0)+IF(D74&gt;F74,1,0)+IF(D73&gt;F73,1,0))</f>
        <v>0</v>
      </c>
      <c r="D73" s="41">
        <v>5</v>
      </c>
      <c r="E73" s="42" t="s">
        <v>115</v>
      </c>
      <c r="F73" s="43">
        <v>11</v>
      </c>
      <c r="G73" s="122">
        <f>IF(D73="","",IF(D77&lt;F77,1,0)+IF(D76&lt;F76,1,0)+IF(D75&lt;F75,1,0)+IF(D74&lt;F74,1,0)+IF(D73&lt;F73,1,0))</f>
        <v>3</v>
      </c>
      <c r="H73" s="119" t="s">
        <v>84</v>
      </c>
      <c r="I73" s="118">
        <v>2</v>
      </c>
      <c r="K73" s="118">
        <v>2</v>
      </c>
      <c r="L73" s="119" t="s">
        <v>152</v>
      </c>
      <c r="M73" s="122">
        <f>IF(N73="","",IF(N77&gt;P77,1,0)+IF(N76&gt;P76,1,0)+IF(N75&gt;P75,1,0)+IF(N74&gt;P74,1,0)+IF(N73&gt;P73,1,0))</f>
        <v>3</v>
      </c>
      <c r="N73" s="41">
        <v>11</v>
      </c>
      <c r="O73" s="42" t="s">
        <v>95</v>
      </c>
      <c r="P73" s="43">
        <v>9</v>
      </c>
      <c r="Q73" s="122">
        <f>IF(N73="","",IF(N77&lt;P77,1,0)+IF(N76&lt;P76,1,0)+IF(N75&lt;P75,1,0)+IF(N74&lt;P74,1,0)+IF(N73&lt;P73,1,0))</f>
        <v>0</v>
      </c>
      <c r="R73" s="119" t="s">
        <v>93</v>
      </c>
      <c r="S73" s="118">
        <v>2</v>
      </c>
    </row>
    <row r="74" spans="1:19" ht="10.5" customHeight="1" x14ac:dyDescent="0.2">
      <c r="A74" s="118"/>
      <c r="B74" s="120"/>
      <c r="C74" s="122"/>
      <c r="D74" s="44">
        <v>9</v>
      </c>
      <c r="E74" s="45" t="s">
        <v>117</v>
      </c>
      <c r="F74" s="46">
        <v>11</v>
      </c>
      <c r="G74" s="122"/>
      <c r="H74" s="120"/>
      <c r="I74" s="118"/>
      <c r="K74" s="118"/>
      <c r="L74" s="120"/>
      <c r="M74" s="122"/>
      <c r="N74" s="44">
        <v>11</v>
      </c>
      <c r="O74" s="45" t="s">
        <v>133</v>
      </c>
      <c r="P74" s="46">
        <v>7</v>
      </c>
      <c r="Q74" s="122"/>
      <c r="R74" s="120"/>
      <c r="S74" s="118"/>
    </row>
    <row r="75" spans="1:19" ht="10.5" customHeight="1" x14ac:dyDescent="0.2">
      <c r="A75" s="118"/>
      <c r="B75" s="120"/>
      <c r="C75" s="122"/>
      <c r="D75" s="44">
        <v>10</v>
      </c>
      <c r="E75" s="45" t="s">
        <v>117</v>
      </c>
      <c r="F75" s="46">
        <v>12</v>
      </c>
      <c r="G75" s="122"/>
      <c r="H75" s="120"/>
      <c r="I75" s="118"/>
      <c r="K75" s="118"/>
      <c r="L75" s="120"/>
      <c r="M75" s="122"/>
      <c r="N75" s="44">
        <v>11</v>
      </c>
      <c r="O75" s="45" t="s">
        <v>90</v>
      </c>
      <c r="P75" s="46">
        <v>4</v>
      </c>
      <c r="Q75" s="122"/>
      <c r="R75" s="120"/>
      <c r="S75" s="118"/>
    </row>
    <row r="76" spans="1:19" ht="10.5" customHeight="1" x14ac:dyDescent="0.2">
      <c r="A76" s="118"/>
      <c r="B76" s="120"/>
      <c r="C76" s="122"/>
      <c r="D76" s="44"/>
      <c r="E76" s="45" t="s">
        <v>133</v>
      </c>
      <c r="F76" s="46"/>
      <c r="G76" s="122"/>
      <c r="H76" s="120"/>
      <c r="I76" s="118"/>
      <c r="K76" s="118"/>
      <c r="L76" s="120"/>
      <c r="M76" s="122"/>
      <c r="N76" s="44"/>
      <c r="O76" s="45" t="s">
        <v>115</v>
      </c>
      <c r="P76" s="46"/>
      <c r="Q76" s="122"/>
      <c r="R76" s="120"/>
      <c r="S76" s="118"/>
    </row>
    <row r="77" spans="1:19" ht="10.5" customHeight="1" x14ac:dyDescent="0.2">
      <c r="A77" s="118"/>
      <c r="B77" s="121"/>
      <c r="C77" s="122"/>
      <c r="D77" s="47"/>
      <c r="E77" s="48" t="s">
        <v>90</v>
      </c>
      <c r="F77" s="49"/>
      <c r="G77" s="122"/>
      <c r="H77" s="121"/>
      <c r="I77" s="118"/>
      <c r="K77" s="118"/>
      <c r="L77" s="121"/>
      <c r="M77" s="122"/>
      <c r="N77" s="47"/>
      <c r="O77" s="48" t="s">
        <v>90</v>
      </c>
      <c r="P77" s="49"/>
      <c r="Q77" s="122"/>
      <c r="R77" s="121"/>
      <c r="S77" s="118"/>
    </row>
    <row r="78" spans="1:19" ht="10.5" customHeight="1" x14ac:dyDescent="0.2">
      <c r="A78" s="118" t="s">
        <v>89</v>
      </c>
      <c r="B78" s="119" t="s">
        <v>143</v>
      </c>
      <c r="C78" s="124">
        <f>IF(D78="","",IF(D83&gt;F83,1,0)+IF(D82&gt;F82,1,0)+IF(D80&gt;F80,1,0)+IF(D79&gt;F79,1,0)+IF(D78&gt;F78,1,0))</f>
        <v>3</v>
      </c>
      <c r="D78" s="41">
        <v>11</v>
      </c>
      <c r="E78" s="42" t="s">
        <v>90</v>
      </c>
      <c r="F78" s="43">
        <v>5</v>
      </c>
      <c r="G78" s="124">
        <f>IF(D78="","",IF(D83&lt;F83,1,0)+IF(D82&lt;F82,1,0)+IF(D80&lt;F80,1,0)+IF(D79&lt;F79,1,0)+IF(D78&lt;F78,1,0))</f>
        <v>1</v>
      </c>
      <c r="H78" s="119" t="s">
        <v>150</v>
      </c>
      <c r="I78" s="118" t="s">
        <v>137</v>
      </c>
      <c r="K78" s="118" t="s">
        <v>137</v>
      </c>
      <c r="L78" s="119" t="s">
        <v>152</v>
      </c>
      <c r="M78" s="124">
        <f>IF(N78="","",IF(N83&gt;P83,1,0)+IF(N82&gt;P82,1,0)+IF(N80&gt;P80,1,0)+IF(N79&gt;P79,1,0)+IF(N78&gt;P78,1,0))</f>
        <v>3</v>
      </c>
      <c r="N78" s="41">
        <v>11</v>
      </c>
      <c r="O78" s="42" t="s">
        <v>115</v>
      </c>
      <c r="P78" s="43">
        <v>4</v>
      </c>
      <c r="Q78" s="124">
        <f>IF(N78="","",IF(N83&lt;P83,1,0)+IF(N82&lt;P82,1,0)+IF(N80&lt;P80,1,0)+IF(N79&lt;P79,1,0)+IF(N78&lt;P78,1,0))</f>
        <v>1</v>
      </c>
      <c r="R78" s="119" t="s">
        <v>147</v>
      </c>
      <c r="S78" s="118" t="s">
        <v>89</v>
      </c>
    </row>
    <row r="79" spans="1:19" ht="10.5" customHeight="1" x14ac:dyDescent="0.2">
      <c r="A79" s="118"/>
      <c r="B79" s="120"/>
      <c r="C79" s="125"/>
      <c r="D79" s="44">
        <v>11</v>
      </c>
      <c r="E79" s="45" t="s">
        <v>90</v>
      </c>
      <c r="F79" s="46">
        <v>5</v>
      </c>
      <c r="G79" s="125"/>
      <c r="H79" s="120"/>
      <c r="I79" s="118"/>
      <c r="K79" s="118"/>
      <c r="L79" s="120"/>
      <c r="M79" s="125"/>
      <c r="N79" s="44">
        <v>11</v>
      </c>
      <c r="O79" s="45" t="s">
        <v>117</v>
      </c>
      <c r="P79" s="46">
        <v>5</v>
      </c>
      <c r="Q79" s="125"/>
      <c r="R79" s="120"/>
      <c r="S79" s="118"/>
    </row>
    <row r="80" spans="1:19" ht="5.25" customHeight="1" x14ac:dyDescent="0.2">
      <c r="A80" s="118"/>
      <c r="B80" s="123"/>
      <c r="C80" s="125"/>
      <c r="D80" s="127">
        <v>5</v>
      </c>
      <c r="E80" s="128" t="s">
        <v>115</v>
      </c>
      <c r="F80" s="129">
        <v>11</v>
      </c>
      <c r="G80" s="125"/>
      <c r="H80" s="123"/>
      <c r="I80" s="118"/>
      <c r="K80" s="118"/>
      <c r="L80" s="123"/>
      <c r="M80" s="125"/>
      <c r="N80" s="127">
        <v>7</v>
      </c>
      <c r="O80" s="128" t="s">
        <v>117</v>
      </c>
      <c r="P80" s="129">
        <v>11</v>
      </c>
      <c r="Q80" s="125"/>
      <c r="R80" s="123"/>
      <c r="S80" s="118"/>
    </row>
    <row r="81" spans="1:19" ht="5.25" customHeight="1" x14ac:dyDescent="0.2">
      <c r="A81" s="118"/>
      <c r="B81" s="130" t="s">
        <v>145</v>
      </c>
      <c r="C81" s="125"/>
      <c r="D81" s="127"/>
      <c r="E81" s="128"/>
      <c r="F81" s="129"/>
      <c r="G81" s="125"/>
      <c r="H81" s="130" t="s">
        <v>149</v>
      </c>
      <c r="I81" s="118"/>
      <c r="K81" s="118"/>
      <c r="L81" s="130" t="s">
        <v>153</v>
      </c>
      <c r="M81" s="125"/>
      <c r="N81" s="127"/>
      <c r="O81" s="128"/>
      <c r="P81" s="129"/>
      <c r="Q81" s="125"/>
      <c r="R81" s="130" t="s">
        <v>93</v>
      </c>
      <c r="S81" s="118"/>
    </row>
    <row r="82" spans="1:19" ht="10.5" customHeight="1" x14ac:dyDescent="0.2">
      <c r="A82" s="118"/>
      <c r="B82" s="120"/>
      <c r="C82" s="125"/>
      <c r="D82" s="44">
        <v>11</v>
      </c>
      <c r="E82" s="45" t="s">
        <v>115</v>
      </c>
      <c r="F82" s="46">
        <v>8</v>
      </c>
      <c r="G82" s="125"/>
      <c r="H82" s="120"/>
      <c r="I82" s="118"/>
      <c r="K82" s="118"/>
      <c r="L82" s="120"/>
      <c r="M82" s="125"/>
      <c r="N82" s="44">
        <v>11</v>
      </c>
      <c r="O82" s="45" t="s">
        <v>126</v>
      </c>
      <c r="P82" s="46">
        <v>7</v>
      </c>
      <c r="Q82" s="125"/>
      <c r="R82" s="120"/>
      <c r="S82" s="118"/>
    </row>
    <row r="83" spans="1:19" ht="10.5" customHeight="1" x14ac:dyDescent="0.2">
      <c r="A83" s="118"/>
      <c r="B83" s="121"/>
      <c r="C83" s="126"/>
      <c r="D83" s="47"/>
      <c r="E83" s="48" t="s">
        <v>133</v>
      </c>
      <c r="F83" s="49"/>
      <c r="G83" s="126"/>
      <c r="H83" s="121"/>
      <c r="I83" s="118"/>
      <c r="K83" s="118"/>
      <c r="L83" s="121"/>
      <c r="M83" s="126"/>
      <c r="N83" s="47"/>
      <c r="O83" s="48" t="s">
        <v>115</v>
      </c>
      <c r="P83" s="49"/>
      <c r="Q83" s="126"/>
      <c r="R83" s="121"/>
      <c r="S83" s="118"/>
    </row>
    <row r="84" spans="1:19" ht="10.5" customHeight="1" x14ac:dyDescent="0.2">
      <c r="A84" s="118">
        <v>4</v>
      </c>
      <c r="B84" s="119" t="s">
        <v>145</v>
      </c>
      <c r="C84" s="122">
        <f>IF(D84="","",IF(D88&gt;F88,1,0)+IF(D87&gt;F87,1,0)+IF(D86&gt;F86,1,0)+IF(D85&gt;F85,1,0)+IF(D84&gt;F84,1,0))</f>
        <v>3</v>
      </c>
      <c r="D84" s="41">
        <v>11</v>
      </c>
      <c r="E84" s="42" t="s">
        <v>115</v>
      </c>
      <c r="F84" s="43">
        <v>4</v>
      </c>
      <c r="G84" s="122">
        <f>IF(D84="","",IF(D88&lt;F88,1,0)+IF(D87&lt;F87,1,0)+IF(D86&lt;F86,1,0)+IF(D85&lt;F85,1,0)+IF(D84&lt;F84,1,0))</f>
        <v>2</v>
      </c>
      <c r="H84" s="119" t="s">
        <v>151</v>
      </c>
      <c r="I84" s="118">
        <v>4</v>
      </c>
      <c r="K84" s="118">
        <v>4</v>
      </c>
      <c r="L84" s="119" t="s">
        <v>120</v>
      </c>
      <c r="M84" s="122">
        <f>IF(N84="","",IF(N88&gt;P88,1,0)+IF(N87&gt;P87,1,0)+IF(N86&gt;P86,1,0)+IF(N85&gt;P85,1,0)+IF(N84&gt;P84,1,0))</f>
        <v>0</v>
      </c>
      <c r="N84" s="41">
        <v>6</v>
      </c>
      <c r="O84" s="42" t="s">
        <v>115</v>
      </c>
      <c r="P84" s="43">
        <v>11</v>
      </c>
      <c r="Q84" s="122">
        <f>IF(N84="","",IF(N88&lt;P88,1,0)+IF(N87&lt;P87,1,0)+IF(N86&lt;P86,1,0)+IF(N85&lt;P85,1,0)+IF(N84&lt;P84,1,0))</f>
        <v>3</v>
      </c>
      <c r="R84" s="119" t="s">
        <v>121</v>
      </c>
      <c r="S84" s="118">
        <v>4</v>
      </c>
    </row>
    <row r="85" spans="1:19" ht="10.5" customHeight="1" x14ac:dyDescent="0.2">
      <c r="A85" s="118"/>
      <c r="B85" s="120"/>
      <c r="C85" s="122"/>
      <c r="D85" s="44">
        <v>8</v>
      </c>
      <c r="E85" s="45" t="s">
        <v>133</v>
      </c>
      <c r="F85" s="46">
        <v>11</v>
      </c>
      <c r="G85" s="122"/>
      <c r="H85" s="120"/>
      <c r="I85" s="118"/>
      <c r="K85" s="118"/>
      <c r="L85" s="120"/>
      <c r="M85" s="122"/>
      <c r="N85" s="44">
        <v>8</v>
      </c>
      <c r="O85" s="45" t="s">
        <v>90</v>
      </c>
      <c r="P85" s="46">
        <v>11</v>
      </c>
      <c r="Q85" s="122"/>
      <c r="R85" s="120"/>
      <c r="S85" s="118"/>
    </row>
    <row r="86" spans="1:19" ht="10.5" customHeight="1" x14ac:dyDescent="0.2">
      <c r="A86" s="118"/>
      <c r="B86" s="120"/>
      <c r="C86" s="122"/>
      <c r="D86" s="44">
        <v>11</v>
      </c>
      <c r="E86" s="45" t="s">
        <v>126</v>
      </c>
      <c r="F86" s="46">
        <v>7</v>
      </c>
      <c r="G86" s="122"/>
      <c r="H86" s="120"/>
      <c r="I86" s="118"/>
      <c r="K86" s="118"/>
      <c r="L86" s="120"/>
      <c r="M86" s="122"/>
      <c r="N86" s="44">
        <v>9</v>
      </c>
      <c r="O86" s="45" t="s">
        <v>126</v>
      </c>
      <c r="P86" s="46">
        <v>11</v>
      </c>
      <c r="Q86" s="122"/>
      <c r="R86" s="120"/>
      <c r="S86" s="118"/>
    </row>
    <row r="87" spans="1:19" ht="10.5" customHeight="1" x14ac:dyDescent="0.2">
      <c r="A87" s="118"/>
      <c r="B87" s="120"/>
      <c r="C87" s="122"/>
      <c r="D87" s="44">
        <v>8</v>
      </c>
      <c r="E87" s="45" t="s">
        <v>115</v>
      </c>
      <c r="F87" s="46">
        <v>11</v>
      </c>
      <c r="G87" s="122"/>
      <c r="H87" s="120"/>
      <c r="I87" s="118"/>
      <c r="K87" s="118"/>
      <c r="L87" s="120"/>
      <c r="M87" s="122"/>
      <c r="N87" s="44"/>
      <c r="O87" s="45" t="s">
        <v>133</v>
      </c>
      <c r="P87" s="46"/>
      <c r="Q87" s="122"/>
      <c r="R87" s="120"/>
      <c r="S87" s="118"/>
    </row>
    <row r="88" spans="1:19" ht="10.5" customHeight="1" x14ac:dyDescent="0.2">
      <c r="A88" s="118"/>
      <c r="B88" s="121"/>
      <c r="C88" s="122"/>
      <c r="D88" s="47">
        <v>11</v>
      </c>
      <c r="E88" s="48" t="s">
        <v>101</v>
      </c>
      <c r="F88" s="49">
        <v>9</v>
      </c>
      <c r="G88" s="122"/>
      <c r="H88" s="121"/>
      <c r="I88" s="118"/>
      <c r="K88" s="118"/>
      <c r="L88" s="121"/>
      <c r="M88" s="122"/>
      <c r="N88" s="47"/>
      <c r="O88" s="48" t="s">
        <v>126</v>
      </c>
      <c r="P88" s="49"/>
      <c r="Q88" s="122"/>
      <c r="R88" s="121"/>
      <c r="S88" s="118"/>
    </row>
    <row r="89" spans="1:19" ht="10.5" customHeight="1" x14ac:dyDescent="0.2">
      <c r="A89" s="118" t="s">
        <v>130</v>
      </c>
      <c r="B89" s="119" t="s">
        <v>144</v>
      </c>
      <c r="C89" s="122" t="str">
        <f>IF(D89="","",IF(D93&gt;F93,1,0)+IF(D92&gt;F92,1,0)+IF(D91&gt;F91,1,0)+IF(D90&gt;F90,1,0)+IF(D89&gt;F89,1,0))</f>
        <v/>
      </c>
      <c r="D89" s="41"/>
      <c r="E89" s="42" t="s">
        <v>115</v>
      </c>
      <c r="F89" s="43"/>
      <c r="G89" s="122" t="str">
        <f>IF(D89="","",IF(D93&lt;F93,1,0)+IF(D92&lt;F92,1,0)+IF(D91&lt;F91,1,0)+IF(D90&lt;F90,1,0)+IF(D89&lt;F89,1,0))</f>
        <v/>
      </c>
      <c r="H89" s="119" t="s">
        <v>149</v>
      </c>
      <c r="I89" s="118" t="s">
        <v>132</v>
      </c>
      <c r="K89" s="118" t="s">
        <v>94</v>
      </c>
      <c r="L89" s="119" t="s">
        <v>153</v>
      </c>
      <c r="M89" s="122">
        <f>IF(N89="","",IF(N93&gt;P93,1,0)+IF(N92&gt;P92,1,0)+IF(N91&gt;P91,1,0)+IF(N90&gt;P90,1,0)+IF(N89&gt;P89,1,0))</f>
        <v>3</v>
      </c>
      <c r="N89" s="41">
        <v>11</v>
      </c>
      <c r="O89" s="42" t="s">
        <v>115</v>
      </c>
      <c r="P89" s="43">
        <v>8</v>
      </c>
      <c r="Q89" s="122">
        <f>IF(N89="","",IF(N93&lt;P93,1,0)+IF(N92&lt;P92,1,0)+IF(N91&lt;P91,1,0)+IF(N90&lt;P90,1,0)+IF(N89&lt;P89,1,0))</f>
        <v>1</v>
      </c>
      <c r="R89" s="119" t="s">
        <v>148</v>
      </c>
      <c r="S89" s="118" t="s">
        <v>132</v>
      </c>
    </row>
    <row r="90" spans="1:19" ht="10.5" customHeight="1" x14ac:dyDescent="0.2">
      <c r="A90" s="118"/>
      <c r="B90" s="120"/>
      <c r="C90" s="122"/>
      <c r="D90" s="44"/>
      <c r="E90" s="45" t="s">
        <v>133</v>
      </c>
      <c r="F90" s="46"/>
      <c r="G90" s="122"/>
      <c r="H90" s="120"/>
      <c r="I90" s="118"/>
      <c r="K90" s="118"/>
      <c r="L90" s="120"/>
      <c r="M90" s="122"/>
      <c r="N90" s="44">
        <v>11</v>
      </c>
      <c r="O90" s="45" t="s">
        <v>115</v>
      </c>
      <c r="P90" s="46">
        <v>4</v>
      </c>
      <c r="Q90" s="122"/>
      <c r="R90" s="120"/>
      <c r="S90" s="118"/>
    </row>
    <row r="91" spans="1:19" ht="10.5" customHeight="1" x14ac:dyDescent="0.2">
      <c r="A91" s="118"/>
      <c r="B91" s="120"/>
      <c r="C91" s="122"/>
      <c r="D91" s="44"/>
      <c r="E91" s="45" t="s">
        <v>133</v>
      </c>
      <c r="F91" s="46"/>
      <c r="G91" s="122"/>
      <c r="H91" s="120"/>
      <c r="I91" s="118"/>
      <c r="K91" s="118"/>
      <c r="L91" s="120"/>
      <c r="M91" s="122"/>
      <c r="N91" s="44">
        <v>7</v>
      </c>
      <c r="O91" s="45" t="s">
        <v>115</v>
      </c>
      <c r="P91" s="46">
        <v>11</v>
      </c>
      <c r="Q91" s="122"/>
      <c r="R91" s="120"/>
      <c r="S91" s="118"/>
    </row>
    <row r="92" spans="1:19" ht="10.5" customHeight="1" x14ac:dyDescent="0.2">
      <c r="A92" s="118"/>
      <c r="B92" s="120"/>
      <c r="C92" s="122"/>
      <c r="D92" s="44"/>
      <c r="E92" s="45" t="s">
        <v>115</v>
      </c>
      <c r="F92" s="46"/>
      <c r="G92" s="122"/>
      <c r="H92" s="120"/>
      <c r="I92" s="118"/>
      <c r="K92" s="118"/>
      <c r="L92" s="120"/>
      <c r="M92" s="122"/>
      <c r="N92" s="44">
        <v>11</v>
      </c>
      <c r="O92" s="45" t="s">
        <v>115</v>
      </c>
      <c r="P92" s="46">
        <v>6</v>
      </c>
      <c r="Q92" s="122"/>
      <c r="R92" s="120"/>
      <c r="S92" s="118"/>
    </row>
    <row r="93" spans="1:19" ht="10.5" customHeight="1" x14ac:dyDescent="0.2">
      <c r="A93" s="118"/>
      <c r="B93" s="121"/>
      <c r="C93" s="122"/>
      <c r="D93" s="47"/>
      <c r="E93" s="48" t="s">
        <v>95</v>
      </c>
      <c r="F93" s="49"/>
      <c r="G93" s="122"/>
      <c r="H93" s="121"/>
      <c r="I93" s="118"/>
      <c r="K93" s="118"/>
      <c r="L93" s="121"/>
      <c r="M93" s="122"/>
      <c r="N93" s="47"/>
      <c r="O93" s="48" t="s">
        <v>133</v>
      </c>
      <c r="P93" s="49"/>
      <c r="Q93" s="122"/>
      <c r="R93" s="121"/>
      <c r="S93" s="118"/>
    </row>
    <row r="95" spans="1:19" ht="19.2" x14ac:dyDescent="0.2">
      <c r="B95" s="131" t="s">
        <v>167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</row>
  </sheetData>
  <mergeCells count="240"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8:A72"/>
    <mergeCell ref="B68:B72"/>
    <mergeCell ref="C68:C72"/>
    <mergeCell ref="G68:G72"/>
    <mergeCell ref="H68:H72"/>
    <mergeCell ref="I68:I72"/>
    <mergeCell ref="L59:L63"/>
    <mergeCell ref="M59:M63"/>
    <mergeCell ref="A67:C67"/>
    <mergeCell ref="G67:I67"/>
    <mergeCell ref="K67:M67"/>
    <mergeCell ref="Q67:S67"/>
    <mergeCell ref="Q54:Q58"/>
    <mergeCell ref="R54:R58"/>
    <mergeCell ref="S59:S63"/>
    <mergeCell ref="A65:C65"/>
    <mergeCell ref="A66:C66"/>
    <mergeCell ref="G66:I66"/>
    <mergeCell ref="K66:M66"/>
    <mergeCell ref="Q66:S66"/>
    <mergeCell ref="I59:I63"/>
    <mergeCell ref="K59:K63"/>
    <mergeCell ref="S54:S58"/>
    <mergeCell ref="A59:A63"/>
    <mergeCell ref="B59:B63"/>
    <mergeCell ref="C59:C63"/>
    <mergeCell ref="G59:G63"/>
    <mergeCell ref="H59:H63"/>
    <mergeCell ref="Q59:Q63"/>
    <mergeCell ref="R59:R63"/>
    <mergeCell ref="L54:L58"/>
    <mergeCell ref="M54:M58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M48:M53"/>
    <mergeCell ref="Q48:Q53"/>
    <mergeCell ref="R48:R50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8:A42"/>
    <mergeCell ref="B38:B42"/>
    <mergeCell ref="C38:C42"/>
    <mergeCell ref="G38:G42"/>
    <mergeCell ref="H38:H42"/>
    <mergeCell ref="I38:I42"/>
    <mergeCell ref="L29:L33"/>
    <mergeCell ref="M29:M33"/>
    <mergeCell ref="A37:C37"/>
    <mergeCell ref="G37:I37"/>
    <mergeCell ref="K37:M37"/>
    <mergeCell ref="Q37:S37"/>
    <mergeCell ref="Q24:Q28"/>
    <mergeCell ref="R24:R28"/>
    <mergeCell ref="S29:S33"/>
    <mergeCell ref="A35:C35"/>
    <mergeCell ref="A36:C36"/>
    <mergeCell ref="G36:I36"/>
    <mergeCell ref="K36:M36"/>
    <mergeCell ref="Q36:S36"/>
    <mergeCell ref="I29:I33"/>
    <mergeCell ref="K29:K33"/>
    <mergeCell ref="S24:S28"/>
    <mergeCell ref="A29:A33"/>
    <mergeCell ref="B29:B33"/>
    <mergeCell ref="C29:C33"/>
    <mergeCell ref="G29:G33"/>
    <mergeCell ref="H29:H33"/>
    <mergeCell ref="Q29:Q33"/>
    <mergeCell ref="R29:R33"/>
    <mergeCell ref="L24:L28"/>
    <mergeCell ref="M24:M28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M18:M23"/>
    <mergeCell ref="Q18:Q23"/>
    <mergeCell ref="R18:R20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A1:S1"/>
    <mergeCell ref="G3:M3"/>
    <mergeCell ref="A5:C5"/>
    <mergeCell ref="A6:C6"/>
    <mergeCell ref="G6:I6"/>
    <mergeCell ref="K6:M6"/>
    <mergeCell ref="Q6:S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347A-BD2C-40BE-92E1-08EF1047FFDD}">
  <sheetPr>
    <pageSetUpPr fitToPage="1"/>
  </sheetPr>
  <dimension ref="B1:BU116"/>
  <sheetViews>
    <sheetView tabSelected="1" topLeftCell="E1" zoomScaleNormal="100" zoomScaleSheetLayoutView="85" workbookViewId="0">
      <selection activeCell="R2" sqref="R2:BQ3"/>
    </sheetView>
  </sheetViews>
  <sheetFormatPr defaultColWidth="9.109375" defaultRowHeight="13.8" x14ac:dyDescent="0.2"/>
  <cols>
    <col min="1" max="1" width="2.6640625" style="132" customWidth="1"/>
    <col min="2" max="2" width="4.21875" style="133" customWidth="1"/>
    <col min="3" max="3" width="0" style="132" hidden="1" customWidth="1"/>
    <col min="4" max="4" width="14.88671875" style="136" customWidth="1"/>
    <col min="5" max="5" width="1.6640625" style="134" customWidth="1"/>
    <col min="6" max="6" width="6.77734375" style="135" customWidth="1"/>
    <col min="7" max="7" width="1.6640625" style="134" customWidth="1"/>
    <col min="8" max="30" width="2.88671875" style="132" customWidth="1"/>
    <col min="31" max="31" width="0" style="132" hidden="1" customWidth="1"/>
    <col min="32" max="32" width="14.88671875" style="136" customWidth="1"/>
    <col min="33" max="33" width="1.6640625" style="134" customWidth="1"/>
    <col min="34" max="34" width="6.77734375" style="135" customWidth="1"/>
    <col min="35" max="35" width="1.6640625" style="134" customWidth="1"/>
    <col min="36" max="36" width="4.21875" style="133" customWidth="1"/>
    <col min="37" max="38" width="2.6640625" style="132" customWidth="1"/>
    <col min="39" max="39" width="4.21875" style="133" customWidth="1"/>
    <col min="40" max="40" width="0" style="132" hidden="1" customWidth="1"/>
    <col min="41" max="41" width="14.88671875" style="136" customWidth="1"/>
    <col min="42" max="42" width="1.6640625" style="134" customWidth="1"/>
    <col min="43" max="43" width="6.77734375" style="135" customWidth="1"/>
    <col min="44" max="44" width="1.6640625" style="134" customWidth="1"/>
    <col min="45" max="67" width="2.88671875" style="132" customWidth="1"/>
    <col min="68" max="68" width="0" style="132" hidden="1" customWidth="1"/>
    <col min="69" max="69" width="14.88671875" style="136" customWidth="1"/>
    <col min="70" max="70" width="1.6640625" style="134" customWidth="1"/>
    <col min="71" max="71" width="6.77734375" style="135" customWidth="1"/>
    <col min="72" max="72" width="1.6640625" style="134" customWidth="1"/>
    <col min="73" max="73" width="4.21875" style="133" customWidth="1"/>
    <col min="74" max="74" width="2.6640625" style="132" customWidth="1"/>
    <col min="75" max="16384" width="9.109375" style="132"/>
  </cols>
  <sheetData>
    <row r="1" spans="2:73" ht="30" customHeight="1" x14ac:dyDescent="0.2">
      <c r="D1" s="203" t="s">
        <v>353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</row>
    <row r="3" spans="2:73" ht="25.05" customHeight="1" x14ac:dyDescent="0.2">
      <c r="AE3" s="202" t="s">
        <v>352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BM3" s="201" t="s">
        <v>351</v>
      </c>
      <c r="BN3" s="200"/>
      <c r="BO3" s="200"/>
      <c r="BP3" s="200"/>
      <c r="BQ3" s="200"/>
      <c r="BR3" s="200"/>
      <c r="BS3" s="200"/>
      <c r="BT3" s="200"/>
      <c r="BU3" s="200"/>
    </row>
    <row r="4" spans="2:73" x14ac:dyDescent="0.2">
      <c r="BM4" s="199" t="s">
        <v>350</v>
      </c>
      <c r="BN4" s="198"/>
      <c r="BO4" s="198"/>
      <c r="BP4" s="198"/>
      <c r="BQ4" s="198"/>
      <c r="BR4" s="198"/>
      <c r="BS4" s="198"/>
      <c r="BT4" s="198"/>
      <c r="BU4" s="198"/>
    </row>
    <row r="6" spans="2:73" ht="12.45" customHeight="1" thickBot="1" x14ac:dyDescent="0.25">
      <c r="B6" s="145">
        <v>1</v>
      </c>
      <c r="D6" s="148" t="s">
        <v>349</v>
      </c>
      <c r="E6" s="146" t="s">
        <v>173</v>
      </c>
      <c r="F6" s="147" t="s">
        <v>175</v>
      </c>
      <c r="G6" s="146" t="s">
        <v>171</v>
      </c>
      <c r="H6" s="150"/>
      <c r="I6" s="150"/>
      <c r="J6" s="149"/>
      <c r="K6" s="149"/>
      <c r="L6" s="149"/>
      <c r="M6" s="149"/>
      <c r="Q6" s="193"/>
      <c r="R6" s="195" t="s">
        <v>348</v>
      </c>
      <c r="S6" s="194"/>
      <c r="T6" s="194"/>
      <c r="U6" s="193"/>
      <c r="Y6" s="149"/>
      <c r="Z6" s="149"/>
      <c r="AA6" s="149"/>
      <c r="AB6" s="149"/>
      <c r="AC6" s="150"/>
      <c r="AD6" s="150"/>
      <c r="AF6" s="148" t="s">
        <v>347</v>
      </c>
      <c r="AG6" s="146" t="s">
        <v>173</v>
      </c>
      <c r="AH6" s="147" t="s">
        <v>172</v>
      </c>
      <c r="AI6" s="146" t="s">
        <v>171</v>
      </c>
      <c r="AJ6" s="145">
        <v>34</v>
      </c>
      <c r="AM6" s="145">
        <v>66</v>
      </c>
      <c r="AO6" s="148" t="s">
        <v>346</v>
      </c>
      <c r="AP6" s="146" t="s">
        <v>173</v>
      </c>
      <c r="AQ6" s="147" t="s">
        <v>175</v>
      </c>
      <c r="AR6" s="146" t="s">
        <v>171</v>
      </c>
      <c r="AS6" s="150"/>
      <c r="AT6" s="150"/>
      <c r="AU6" s="149"/>
      <c r="AV6" s="149"/>
      <c r="AW6" s="149"/>
      <c r="AX6" s="149"/>
      <c r="BJ6" s="149"/>
      <c r="BK6" s="149"/>
      <c r="BL6" s="149"/>
      <c r="BM6" s="149"/>
      <c r="BN6" s="150"/>
      <c r="BO6" s="150"/>
      <c r="BQ6" s="148" t="s">
        <v>345</v>
      </c>
      <c r="BR6" s="146" t="s">
        <v>173</v>
      </c>
      <c r="BS6" s="147" t="s">
        <v>181</v>
      </c>
      <c r="BT6" s="146" t="s">
        <v>171</v>
      </c>
      <c r="BU6" s="145">
        <v>99</v>
      </c>
    </row>
    <row r="7" spans="2:73" ht="12.45" customHeight="1" thickTop="1" thickBot="1" x14ac:dyDescent="0.25">
      <c r="B7" s="145"/>
      <c r="D7" s="148"/>
      <c r="E7" s="146"/>
      <c r="F7" s="147"/>
      <c r="G7" s="146"/>
      <c r="H7" s="149"/>
      <c r="I7" s="149"/>
      <c r="J7" s="172"/>
      <c r="K7" s="149"/>
      <c r="L7" s="149"/>
      <c r="M7" s="149"/>
      <c r="Q7" s="193"/>
      <c r="R7" s="194"/>
      <c r="S7" s="194"/>
      <c r="T7" s="194"/>
      <c r="U7" s="193"/>
      <c r="Y7" s="149"/>
      <c r="Z7" s="149"/>
      <c r="AA7" s="149"/>
      <c r="AB7" s="180"/>
      <c r="AC7" s="149"/>
      <c r="AD7" s="149"/>
      <c r="AF7" s="148"/>
      <c r="AG7" s="146"/>
      <c r="AH7" s="147"/>
      <c r="AI7" s="146"/>
      <c r="AJ7" s="145"/>
      <c r="AM7" s="145"/>
      <c r="AO7" s="148"/>
      <c r="AP7" s="146"/>
      <c r="AQ7" s="147"/>
      <c r="AR7" s="146"/>
      <c r="AS7" s="149"/>
      <c r="AT7" s="149"/>
      <c r="AU7" s="172"/>
      <c r="AV7" s="149"/>
      <c r="AW7" s="149"/>
      <c r="AX7" s="149"/>
      <c r="BJ7" s="149"/>
      <c r="BK7" s="149"/>
      <c r="BL7" s="149"/>
      <c r="BM7" s="180"/>
      <c r="BN7" s="149"/>
      <c r="BO7" s="149"/>
      <c r="BQ7" s="148"/>
      <c r="BR7" s="146"/>
      <c r="BS7" s="147"/>
      <c r="BT7" s="146"/>
      <c r="BU7" s="145"/>
    </row>
    <row r="8" spans="2:73" ht="12.45" customHeight="1" thickTop="1" thickBot="1" x14ac:dyDescent="0.25">
      <c r="B8" s="145">
        <v>2</v>
      </c>
      <c r="D8" s="148" t="s">
        <v>344</v>
      </c>
      <c r="E8" s="146" t="s">
        <v>173</v>
      </c>
      <c r="F8" s="147" t="s">
        <v>207</v>
      </c>
      <c r="G8" s="146" t="s">
        <v>171</v>
      </c>
      <c r="H8" s="149"/>
      <c r="I8" s="159"/>
      <c r="J8" s="162"/>
      <c r="K8" s="152"/>
      <c r="L8" s="149"/>
      <c r="M8" s="149"/>
      <c r="Q8" s="193"/>
      <c r="R8" s="194"/>
      <c r="S8" s="194"/>
      <c r="T8" s="194"/>
      <c r="U8" s="193"/>
      <c r="Y8" s="149"/>
      <c r="Z8" s="149"/>
      <c r="AA8" s="151"/>
      <c r="AB8" s="159"/>
      <c r="AC8" s="175"/>
      <c r="AD8" s="161"/>
      <c r="AF8" s="148" t="s">
        <v>343</v>
      </c>
      <c r="AG8" s="146" t="s">
        <v>173</v>
      </c>
      <c r="AH8" s="147" t="s">
        <v>214</v>
      </c>
      <c r="AI8" s="146" t="s">
        <v>171</v>
      </c>
      <c r="AJ8" s="145">
        <v>35</v>
      </c>
      <c r="AM8" s="145">
        <v>67</v>
      </c>
      <c r="AO8" s="148" t="s">
        <v>342</v>
      </c>
      <c r="AP8" s="146" t="s">
        <v>173</v>
      </c>
      <c r="AQ8" s="147" t="s">
        <v>229</v>
      </c>
      <c r="AR8" s="146" t="s">
        <v>171</v>
      </c>
      <c r="AS8" s="150"/>
      <c r="AT8" s="159"/>
      <c r="AU8" s="162"/>
      <c r="AV8" s="152"/>
      <c r="AW8" s="149"/>
      <c r="AX8" s="149"/>
      <c r="BJ8" s="149"/>
      <c r="BK8" s="149"/>
      <c r="BL8" s="151"/>
      <c r="BM8" s="159"/>
      <c r="BN8" s="175"/>
      <c r="BO8" s="161"/>
      <c r="BQ8" s="148" t="s">
        <v>341</v>
      </c>
      <c r="BR8" s="146" t="s">
        <v>173</v>
      </c>
      <c r="BS8" s="147" t="s">
        <v>239</v>
      </c>
      <c r="BT8" s="146" t="s">
        <v>171</v>
      </c>
      <c r="BU8" s="145">
        <v>100</v>
      </c>
    </row>
    <row r="9" spans="2:73" ht="12.45" customHeight="1" thickTop="1" thickBot="1" x14ac:dyDescent="0.25">
      <c r="B9" s="145"/>
      <c r="D9" s="148"/>
      <c r="E9" s="146"/>
      <c r="F9" s="147"/>
      <c r="G9" s="146"/>
      <c r="H9" s="155"/>
      <c r="I9" s="163"/>
      <c r="J9" s="149"/>
      <c r="K9" s="152"/>
      <c r="L9" s="149"/>
      <c r="M9" s="149"/>
      <c r="Q9" s="193"/>
      <c r="R9" s="194"/>
      <c r="S9" s="194"/>
      <c r="T9" s="194"/>
      <c r="U9" s="193"/>
      <c r="Y9" s="149"/>
      <c r="Z9" s="149"/>
      <c r="AA9" s="180"/>
      <c r="AB9" s="149"/>
      <c r="AC9" s="155"/>
      <c r="AD9" s="155"/>
      <c r="AF9" s="148"/>
      <c r="AG9" s="146"/>
      <c r="AH9" s="147"/>
      <c r="AI9" s="146"/>
      <c r="AJ9" s="145"/>
      <c r="AM9" s="145"/>
      <c r="AO9" s="148"/>
      <c r="AP9" s="146"/>
      <c r="AQ9" s="147"/>
      <c r="AR9" s="146"/>
      <c r="AS9" s="149"/>
      <c r="AT9" s="181"/>
      <c r="AU9" s="149"/>
      <c r="AV9" s="152"/>
      <c r="AW9" s="149"/>
      <c r="AX9" s="149"/>
      <c r="BJ9" s="149"/>
      <c r="BK9" s="149"/>
      <c r="BL9" s="180"/>
      <c r="BM9" s="149"/>
      <c r="BN9" s="155"/>
      <c r="BO9" s="155"/>
      <c r="BQ9" s="148"/>
      <c r="BR9" s="146"/>
      <c r="BS9" s="147"/>
      <c r="BT9" s="146"/>
      <c r="BU9" s="145"/>
    </row>
    <row r="10" spans="2:73" ht="12.45" customHeight="1" thickTop="1" thickBot="1" x14ac:dyDescent="0.25">
      <c r="B10" s="145">
        <v>3</v>
      </c>
      <c r="D10" s="148" t="s">
        <v>340</v>
      </c>
      <c r="E10" s="146" t="s">
        <v>173</v>
      </c>
      <c r="F10" s="147" t="s">
        <v>202</v>
      </c>
      <c r="G10" s="146" t="s">
        <v>171</v>
      </c>
      <c r="H10" s="150"/>
      <c r="I10" s="179"/>
      <c r="J10" s="149"/>
      <c r="K10" s="172"/>
      <c r="L10" s="149"/>
      <c r="M10" s="149"/>
      <c r="Q10" s="193"/>
      <c r="R10" s="194"/>
      <c r="S10" s="194"/>
      <c r="T10" s="194"/>
      <c r="U10" s="193"/>
      <c r="Y10" s="149"/>
      <c r="Z10" s="151"/>
      <c r="AA10" s="159"/>
      <c r="AB10" s="162"/>
      <c r="AC10" s="150"/>
      <c r="AD10" s="150"/>
      <c r="AF10" s="148" t="s">
        <v>339</v>
      </c>
      <c r="AG10" s="146" t="s">
        <v>173</v>
      </c>
      <c r="AH10" s="147" t="s">
        <v>194</v>
      </c>
      <c r="AI10" s="146" t="s">
        <v>171</v>
      </c>
      <c r="AJ10" s="145">
        <v>36</v>
      </c>
      <c r="AM10" s="145">
        <v>68</v>
      </c>
      <c r="AO10" s="148" t="s">
        <v>338</v>
      </c>
      <c r="AP10" s="146" t="s">
        <v>173</v>
      </c>
      <c r="AQ10" s="147" t="s">
        <v>194</v>
      </c>
      <c r="AR10" s="146" t="s">
        <v>171</v>
      </c>
      <c r="AS10" s="164"/>
      <c r="AT10" s="149"/>
      <c r="AU10" s="149"/>
      <c r="AV10" s="172"/>
      <c r="AW10" s="149"/>
      <c r="AX10" s="149"/>
      <c r="BJ10" s="149"/>
      <c r="BK10" s="151"/>
      <c r="BL10" s="159"/>
      <c r="BM10" s="162"/>
      <c r="BN10" s="161"/>
      <c r="BO10" s="161"/>
      <c r="BQ10" s="148" t="s">
        <v>337</v>
      </c>
      <c r="BR10" s="146" t="s">
        <v>173</v>
      </c>
      <c r="BS10" s="147" t="s">
        <v>198</v>
      </c>
      <c r="BT10" s="146" t="s">
        <v>171</v>
      </c>
      <c r="BU10" s="145">
        <v>101</v>
      </c>
    </row>
    <row r="11" spans="2:73" ht="12.45" customHeight="1" thickTop="1" thickBot="1" x14ac:dyDescent="0.25">
      <c r="B11" s="145"/>
      <c r="D11" s="148"/>
      <c r="E11" s="146"/>
      <c r="F11" s="147"/>
      <c r="G11" s="146"/>
      <c r="H11" s="149"/>
      <c r="I11" s="149"/>
      <c r="J11" s="159"/>
      <c r="K11" s="162"/>
      <c r="L11" s="152"/>
      <c r="M11" s="149"/>
      <c r="Q11" s="197" t="s">
        <v>336</v>
      </c>
      <c r="R11" s="196"/>
      <c r="S11" s="197" t="s">
        <v>335</v>
      </c>
      <c r="T11" s="197" t="s">
        <v>334</v>
      </c>
      <c r="U11" s="196"/>
      <c r="Y11" s="149"/>
      <c r="Z11" s="151"/>
      <c r="AA11" s="149"/>
      <c r="AB11" s="183"/>
      <c r="AC11" s="149"/>
      <c r="AD11" s="149"/>
      <c r="AF11" s="148"/>
      <c r="AG11" s="146"/>
      <c r="AH11" s="147"/>
      <c r="AI11" s="146"/>
      <c r="AJ11" s="145"/>
      <c r="AM11" s="145"/>
      <c r="AO11" s="148"/>
      <c r="AP11" s="146"/>
      <c r="AQ11" s="147"/>
      <c r="AR11" s="146"/>
      <c r="AS11" s="149"/>
      <c r="AT11" s="149"/>
      <c r="AU11" s="159"/>
      <c r="AV11" s="162"/>
      <c r="AW11" s="152"/>
      <c r="AX11" s="149"/>
      <c r="BJ11" s="149"/>
      <c r="BK11" s="151"/>
      <c r="BL11" s="149"/>
      <c r="BM11" s="163"/>
      <c r="BN11" s="155"/>
      <c r="BO11" s="155"/>
      <c r="BQ11" s="148"/>
      <c r="BR11" s="146"/>
      <c r="BS11" s="147"/>
      <c r="BT11" s="146"/>
      <c r="BU11" s="145"/>
    </row>
    <row r="12" spans="2:73" ht="12.45" customHeight="1" thickTop="1" thickBot="1" x14ac:dyDescent="0.25">
      <c r="B12" s="145">
        <v>4</v>
      </c>
      <c r="D12" s="148" t="s">
        <v>333</v>
      </c>
      <c r="E12" s="146" t="s">
        <v>173</v>
      </c>
      <c r="F12" s="147" t="s">
        <v>200</v>
      </c>
      <c r="G12" s="146" t="s">
        <v>171</v>
      </c>
      <c r="H12" s="149"/>
      <c r="I12" s="149"/>
      <c r="J12" s="159"/>
      <c r="K12" s="162"/>
      <c r="L12" s="152"/>
      <c r="M12" s="149"/>
      <c r="Q12" s="196"/>
      <c r="R12" s="196"/>
      <c r="S12" s="196"/>
      <c r="T12" s="196"/>
      <c r="U12" s="196"/>
      <c r="Y12" s="149"/>
      <c r="Z12" s="151"/>
      <c r="AA12" s="149"/>
      <c r="AB12" s="159"/>
      <c r="AC12" s="175"/>
      <c r="AD12" s="161"/>
      <c r="AF12" s="148" t="s">
        <v>332</v>
      </c>
      <c r="AG12" s="146" t="s">
        <v>173</v>
      </c>
      <c r="AH12" s="147" t="s">
        <v>190</v>
      </c>
      <c r="AI12" s="146" t="s">
        <v>171</v>
      </c>
      <c r="AJ12" s="145">
        <v>37</v>
      </c>
      <c r="AM12" s="145">
        <v>69</v>
      </c>
      <c r="AO12" s="148" t="s">
        <v>331</v>
      </c>
      <c r="AP12" s="146" t="s">
        <v>173</v>
      </c>
      <c r="AQ12" s="147" t="s">
        <v>219</v>
      </c>
      <c r="AR12" s="146" t="s">
        <v>171</v>
      </c>
      <c r="AS12" s="149"/>
      <c r="AT12" s="149"/>
      <c r="AU12" s="159"/>
      <c r="AV12" s="162"/>
      <c r="AW12" s="152"/>
      <c r="AX12" s="149"/>
      <c r="BJ12" s="149"/>
      <c r="BK12" s="151"/>
      <c r="BL12" s="149"/>
      <c r="BM12" s="187"/>
      <c r="BN12" s="150"/>
      <c r="BO12" s="150"/>
      <c r="BQ12" s="148" t="s">
        <v>330</v>
      </c>
      <c r="BR12" s="146" t="s">
        <v>173</v>
      </c>
      <c r="BS12" s="147" t="s">
        <v>207</v>
      </c>
      <c r="BT12" s="146" t="s">
        <v>171</v>
      </c>
      <c r="BU12" s="145">
        <v>102</v>
      </c>
    </row>
    <row r="13" spans="2:73" ht="12.45" customHeight="1" thickTop="1" thickBot="1" x14ac:dyDescent="0.25">
      <c r="B13" s="145"/>
      <c r="D13" s="148"/>
      <c r="E13" s="146"/>
      <c r="F13" s="147"/>
      <c r="G13" s="146"/>
      <c r="H13" s="155"/>
      <c r="I13" s="155"/>
      <c r="J13" s="163"/>
      <c r="K13" s="149"/>
      <c r="L13" s="152"/>
      <c r="M13" s="149"/>
      <c r="Q13" s="196"/>
      <c r="R13" s="196"/>
      <c r="S13" s="196"/>
      <c r="T13" s="196"/>
      <c r="U13" s="196"/>
      <c r="Y13" s="149"/>
      <c r="Z13" s="180"/>
      <c r="AA13" s="149"/>
      <c r="AB13" s="149"/>
      <c r="AC13" s="155"/>
      <c r="AD13" s="155"/>
      <c r="AF13" s="148"/>
      <c r="AG13" s="146"/>
      <c r="AH13" s="147"/>
      <c r="AI13" s="146"/>
      <c r="AJ13" s="145"/>
      <c r="AM13" s="145"/>
      <c r="AO13" s="148"/>
      <c r="AP13" s="146"/>
      <c r="AQ13" s="147"/>
      <c r="AR13" s="146"/>
      <c r="AS13" s="155"/>
      <c r="AT13" s="155"/>
      <c r="AU13" s="163"/>
      <c r="AV13" s="149"/>
      <c r="AW13" s="152"/>
      <c r="AX13" s="149"/>
      <c r="BJ13" s="149"/>
      <c r="BK13" s="180"/>
      <c r="BL13" s="149"/>
      <c r="BM13" s="149"/>
      <c r="BN13" s="149"/>
      <c r="BO13" s="149"/>
      <c r="BQ13" s="148"/>
      <c r="BR13" s="146"/>
      <c r="BS13" s="147"/>
      <c r="BT13" s="146"/>
      <c r="BU13" s="145"/>
    </row>
    <row r="14" spans="2:73" ht="12.45" customHeight="1" thickTop="1" thickBot="1" x14ac:dyDescent="0.25">
      <c r="B14" s="145">
        <v>5</v>
      </c>
      <c r="D14" s="148" t="s">
        <v>329</v>
      </c>
      <c r="E14" s="146" t="s">
        <v>173</v>
      </c>
      <c r="F14" s="147" t="s">
        <v>181</v>
      </c>
      <c r="G14" s="146" t="s">
        <v>171</v>
      </c>
      <c r="H14" s="150"/>
      <c r="I14" s="150"/>
      <c r="J14" s="179"/>
      <c r="K14" s="149"/>
      <c r="L14" s="152"/>
      <c r="M14" s="149"/>
      <c r="Q14" s="196"/>
      <c r="R14" s="196"/>
      <c r="S14" s="196"/>
      <c r="T14" s="196"/>
      <c r="U14" s="196"/>
      <c r="Y14" s="151"/>
      <c r="Z14" s="159"/>
      <c r="AA14" s="162"/>
      <c r="AB14" s="149"/>
      <c r="AC14" s="150"/>
      <c r="AD14" s="150"/>
      <c r="AF14" s="148" t="s">
        <v>328</v>
      </c>
      <c r="AG14" s="146" t="s">
        <v>173</v>
      </c>
      <c r="AH14" s="147" t="s">
        <v>181</v>
      </c>
      <c r="AI14" s="146" t="s">
        <v>171</v>
      </c>
      <c r="AJ14" s="145">
        <v>38</v>
      </c>
      <c r="AM14" s="145">
        <v>70</v>
      </c>
      <c r="AO14" s="148" t="s">
        <v>327</v>
      </c>
      <c r="AP14" s="146" t="s">
        <v>173</v>
      </c>
      <c r="AQ14" s="147" t="s">
        <v>192</v>
      </c>
      <c r="AR14" s="146" t="s">
        <v>171</v>
      </c>
      <c r="AS14" s="150"/>
      <c r="AT14" s="150"/>
      <c r="AU14" s="179"/>
      <c r="AV14" s="149"/>
      <c r="AW14" s="152"/>
      <c r="AX14" s="149"/>
      <c r="BJ14" s="149"/>
      <c r="BK14" s="163"/>
      <c r="BL14" s="162"/>
      <c r="BM14" s="149"/>
      <c r="BN14" s="150"/>
      <c r="BO14" s="150"/>
      <c r="BQ14" s="148" t="s">
        <v>326</v>
      </c>
      <c r="BR14" s="146" t="s">
        <v>173</v>
      </c>
      <c r="BS14" s="147" t="s">
        <v>256</v>
      </c>
      <c r="BT14" s="146" t="s">
        <v>171</v>
      </c>
      <c r="BU14" s="145">
        <v>103</v>
      </c>
    </row>
    <row r="15" spans="2:73" ht="12.45" customHeight="1" thickTop="1" thickBot="1" x14ac:dyDescent="0.25">
      <c r="B15" s="145"/>
      <c r="D15" s="148"/>
      <c r="E15" s="146"/>
      <c r="F15" s="147"/>
      <c r="G15" s="146"/>
      <c r="H15" s="149"/>
      <c r="I15" s="149"/>
      <c r="J15" s="149"/>
      <c r="K15" s="149"/>
      <c r="L15" s="172"/>
      <c r="M15" s="149"/>
      <c r="Q15" s="196"/>
      <c r="R15" s="196"/>
      <c r="S15" s="196"/>
      <c r="T15" s="196"/>
      <c r="U15" s="196"/>
      <c r="Y15" s="151"/>
      <c r="Z15" s="159"/>
      <c r="AA15" s="162"/>
      <c r="AB15" s="180"/>
      <c r="AC15" s="149"/>
      <c r="AD15" s="149"/>
      <c r="AF15" s="148"/>
      <c r="AG15" s="146"/>
      <c r="AH15" s="147"/>
      <c r="AI15" s="146"/>
      <c r="AJ15" s="145"/>
      <c r="AM15" s="145"/>
      <c r="AO15" s="148"/>
      <c r="AP15" s="146"/>
      <c r="AQ15" s="147"/>
      <c r="AR15" s="146"/>
      <c r="AS15" s="149"/>
      <c r="AT15" s="149"/>
      <c r="AU15" s="149"/>
      <c r="AV15" s="149"/>
      <c r="AW15" s="172"/>
      <c r="AX15" s="149"/>
      <c r="BJ15" s="149"/>
      <c r="BK15" s="163"/>
      <c r="BL15" s="162"/>
      <c r="BM15" s="180"/>
      <c r="BN15" s="149"/>
      <c r="BO15" s="149"/>
      <c r="BQ15" s="148"/>
      <c r="BR15" s="146"/>
      <c r="BS15" s="147"/>
      <c r="BT15" s="146"/>
      <c r="BU15" s="145"/>
    </row>
    <row r="16" spans="2:73" ht="12.45" customHeight="1" thickTop="1" thickBot="1" x14ac:dyDescent="0.25">
      <c r="B16" s="145">
        <v>6</v>
      </c>
      <c r="D16" s="148" t="s">
        <v>325</v>
      </c>
      <c r="E16" s="146" t="s">
        <v>173</v>
      </c>
      <c r="F16" s="147" t="s">
        <v>194</v>
      </c>
      <c r="G16" s="146" t="s">
        <v>171</v>
      </c>
      <c r="H16" s="150"/>
      <c r="I16" s="150"/>
      <c r="J16" s="149"/>
      <c r="K16" s="159"/>
      <c r="L16" s="162"/>
      <c r="M16" s="152"/>
      <c r="Q16" s="196"/>
      <c r="R16" s="196"/>
      <c r="S16" s="196"/>
      <c r="T16" s="196"/>
      <c r="U16" s="196"/>
      <c r="Y16" s="151"/>
      <c r="Z16" s="159"/>
      <c r="AA16" s="163"/>
      <c r="AB16" s="163"/>
      <c r="AC16" s="175"/>
      <c r="AD16" s="161"/>
      <c r="AF16" s="148" t="s">
        <v>324</v>
      </c>
      <c r="AG16" s="146" t="s">
        <v>173</v>
      </c>
      <c r="AH16" s="147" t="s">
        <v>216</v>
      </c>
      <c r="AI16" s="146" t="s">
        <v>171</v>
      </c>
      <c r="AJ16" s="145">
        <v>39</v>
      </c>
      <c r="AM16" s="145">
        <v>71</v>
      </c>
      <c r="AO16" s="148" t="s">
        <v>323</v>
      </c>
      <c r="AP16" s="146" t="s">
        <v>173</v>
      </c>
      <c r="AQ16" s="147" t="s">
        <v>214</v>
      </c>
      <c r="AR16" s="146" t="s">
        <v>171</v>
      </c>
      <c r="AS16" s="149"/>
      <c r="AT16" s="149"/>
      <c r="AU16" s="149"/>
      <c r="AV16" s="159"/>
      <c r="AW16" s="162"/>
      <c r="AX16" s="152"/>
      <c r="BJ16" s="149"/>
      <c r="BK16" s="163"/>
      <c r="BL16" s="163"/>
      <c r="BM16" s="163"/>
      <c r="BN16" s="175"/>
      <c r="BO16" s="161"/>
      <c r="BQ16" s="148" t="s">
        <v>322</v>
      </c>
      <c r="BR16" s="146" t="s">
        <v>173</v>
      </c>
      <c r="BS16" s="147" t="s">
        <v>265</v>
      </c>
      <c r="BT16" s="146" t="s">
        <v>171</v>
      </c>
      <c r="BU16" s="145">
        <v>104</v>
      </c>
    </row>
    <row r="17" spans="2:73" ht="12.45" customHeight="1" thickTop="1" thickBot="1" x14ac:dyDescent="0.25">
      <c r="B17" s="145"/>
      <c r="D17" s="148"/>
      <c r="E17" s="146"/>
      <c r="F17" s="147"/>
      <c r="G17" s="146"/>
      <c r="H17" s="149"/>
      <c r="I17" s="149"/>
      <c r="J17" s="172"/>
      <c r="K17" s="159"/>
      <c r="L17" s="162"/>
      <c r="M17" s="152"/>
      <c r="Q17" s="196"/>
      <c r="R17" s="196"/>
      <c r="S17" s="196"/>
      <c r="T17" s="196"/>
      <c r="U17" s="196"/>
      <c r="Y17" s="151"/>
      <c r="Z17" s="149"/>
      <c r="AA17" s="163"/>
      <c r="AB17" s="149"/>
      <c r="AC17" s="155"/>
      <c r="AD17" s="155"/>
      <c r="AF17" s="148"/>
      <c r="AG17" s="146"/>
      <c r="AH17" s="147"/>
      <c r="AI17" s="146"/>
      <c r="AJ17" s="145"/>
      <c r="AM17" s="145"/>
      <c r="AO17" s="148"/>
      <c r="AP17" s="146"/>
      <c r="AQ17" s="147"/>
      <c r="AR17" s="146"/>
      <c r="AS17" s="155"/>
      <c r="AT17" s="155"/>
      <c r="AU17" s="162"/>
      <c r="AV17" s="159"/>
      <c r="AW17" s="162"/>
      <c r="AX17" s="152"/>
      <c r="BJ17" s="149"/>
      <c r="BK17" s="162"/>
      <c r="BL17" s="163"/>
      <c r="BM17" s="149"/>
      <c r="BN17" s="155"/>
      <c r="BO17" s="155"/>
      <c r="BQ17" s="148"/>
      <c r="BR17" s="146"/>
      <c r="BS17" s="147"/>
      <c r="BT17" s="146"/>
      <c r="BU17" s="145"/>
    </row>
    <row r="18" spans="2:73" ht="12.45" customHeight="1" thickTop="1" thickBot="1" x14ac:dyDescent="0.25">
      <c r="B18" s="145">
        <v>7</v>
      </c>
      <c r="D18" s="148" t="s">
        <v>321</v>
      </c>
      <c r="E18" s="146" t="s">
        <v>173</v>
      </c>
      <c r="F18" s="147" t="s">
        <v>320</v>
      </c>
      <c r="G18" s="146" t="s">
        <v>171</v>
      </c>
      <c r="H18" s="161"/>
      <c r="I18" s="164"/>
      <c r="J18" s="162"/>
      <c r="K18" s="185"/>
      <c r="L18" s="149"/>
      <c r="M18" s="152"/>
      <c r="Q18" s="196"/>
      <c r="R18" s="196"/>
      <c r="S18" s="196"/>
      <c r="T18" s="196"/>
      <c r="U18" s="196"/>
      <c r="Y18" s="151"/>
      <c r="Z18" s="149"/>
      <c r="AA18" s="187"/>
      <c r="AB18" s="149"/>
      <c r="AC18" s="161"/>
      <c r="AD18" s="161"/>
      <c r="AF18" s="148" t="s">
        <v>319</v>
      </c>
      <c r="AG18" s="146" t="s">
        <v>173</v>
      </c>
      <c r="AH18" s="147" t="s">
        <v>202</v>
      </c>
      <c r="AI18" s="146" t="s">
        <v>171</v>
      </c>
      <c r="AJ18" s="145">
        <v>40</v>
      </c>
      <c r="AM18" s="145">
        <v>72</v>
      </c>
      <c r="AO18" s="148" t="s">
        <v>318</v>
      </c>
      <c r="AP18" s="146" t="s">
        <v>173</v>
      </c>
      <c r="AQ18" s="147" t="s">
        <v>177</v>
      </c>
      <c r="AR18" s="146" t="s">
        <v>171</v>
      </c>
      <c r="AS18" s="150"/>
      <c r="AT18" s="150"/>
      <c r="AU18" s="171"/>
      <c r="AV18" s="159"/>
      <c r="AW18" s="162"/>
      <c r="AX18" s="152"/>
      <c r="BJ18" s="149"/>
      <c r="BK18" s="162"/>
      <c r="BL18" s="187"/>
      <c r="BM18" s="149"/>
      <c r="BN18" s="161"/>
      <c r="BO18" s="161"/>
      <c r="BQ18" s="148" t="s">
        <v>317</v>
      </c>
      <c r="BR18" s="146" t="s">
        <v>173</v>
      </c>
      <c r="BS18" s="147" t="s">
        <v>311</v>
      </c>
      <c r="BT18" s="146" t="s">
        <v>171</v>
      </c>
      <c r="BU18" s="145">
        <v>105</v>
      </c>
    </row>
    <row r="19" spans="2:73" ht="12.45" customHeight="1" thickTop="1" thickBot="1" x14ac:dyDescent="0.25">
      <c r="B19" s="145"/>
      <c r="D19" s="148"/>
      <c r="E19" s="146"/>
      <c r="F19" s="147"/>
      <c r="G19" s="146"/>
      <c r="H19" s="149"/>
      <c r="I19" s="149"/>
      <c r="J19" s="149"/>
      <c r="K19" s="181"/>
      <c r="L19" s="149"/>
      <c r="M19" s="152"/>
      <c r="Q19" s="196"/>
      <c r="R19" s="196"/>
      <c r="S19" s="196"/>
      <c r="T19" s="196"/>
      <c r="U19" s="196"/>
      <c r="Y19" s="151"/>
      <c r="Z19" s="149"/>
      <c r="AA19" s="151"/>
      <c r="AB19" s="153"/>
      <c r="AC19" s="155"/>
      <c r="AD19" s="155"/>
      <c r="AF19" s="148"/>
      <c r="AG19" s="146"/>
      <c r="AH19" s="147"/>
      <c r="AI19" s="146"/>
      <c r="AJ19" s="145"/>
      <c r="AM19" s="145"/>
      <c r="AO19" s="148"/>
      <c r="AP19" s="146"/>
      <c r="AQ19" s="147"/>
      <c r="AR19" s="146"/>
      <c r="AS19" s="149"/>
      <c r="AT19" s="149"/>
      <c r="AU19" s="149"/>
      <c r="AV19" s="163"/>
      <c r="AW19" s="149"/>
      <c r="AX19" s="152"/>
      <c r="BJ19" s="149"/>
      <c r="BK19" s="162"/>
      <c r="BL19" s="151"/>
      <c r="BM19" s="153"/>
      <c r="BN19" s="155"/>
      <c r="BO19" s="155"/>
      <c r="BQ19" s="148"/>
      <c r="BR19" s="146"/>
      <c r="BS19" s="147"/>
      <c r="BT19" s="146"/>
      <c r="BU19" s="145"/>
    </row>
    <row r="20" spans="2:73" ht="12.45" customHeight="1" thickTop="1" thickBot="1" x14ac:dyDescent="0.25">
      <c r="B20" s="145">
        <v>8</v>
      </c>
      <c r="D20" s="148" t="s">
        <v>316</v>
      </c>
      <c r="E20" s="146" t="s">
        <v>173</v>
      </c>
      <c r="F20" s="147" t="s">
        <v>196</v>
      </c>
      <c r="G20" s="146" t="s">
        <v>171</v>
      </c>
      <c r="H20" s="149"/>
      <c r="I20" s="149"/>
      <c r="J20" s="159"/>
      <c r="K20" s="149"/>
      <c r="L20" s="149"/>
      <c r="M20" s="152"/>
      <c r="Q20" s="196"/>
      <c r="R20" s="196"/>
      <c r="S20" s="196"/>
      <c r="T20" s="196"/>
      <c r="U20" s="196"/>
      <c r="Y20" s="151"/>
      <c r="Z20" s="149"/>
      <c r="AA20" s="149"/>
      <c r="AB20" s="151"/>
      <c r="AC20" s="150"/>
      <c r="AD20" s="150"/>
      <c r="AF20" s="148" t="s">
        <v>315</v>
      </c>
      <c r="AG20" s="146" t="s">
        <v>173</v>
      </c>
      <c r="AH20" s="147" t="s">
        <v>245</v>
      </c>
      <c r="AI20" s="146" t="s">
        <v>171</v>
      </c>
      <c r="AJ20" s="145">
        <v>41</v>
      </c>
      <c r="AM20" s="145">
        <v>73</v>
      </c>
      <c r="AO20" s="148" t="s">
        <v>314</v>
      </c>
      <c r="AP20" s="146" t="s">
        <v>173</v>
      </c>
      <c r="AQ20" s="147" t="s">
        <v>296</v>
      </c>
      <c r="AR20" s="146" t="s">
        <v>171</v>
      </c>
      <c r="AS20" s="149"/>
      <c r="AT20" s="149"/>
      <c r="AU20" s="149"/>
      <c r="AV20" s="179"/>
      <c r="AW20" s="149"/>
      <c r="AX20" s="152"/>
      <c r="BJ20" s="149"/>
      <c r="BK20" s="162"/>
      <c r="BL20" s="149"/>
      <c r="BM20" s="151"/>
      <c r="BN20" s="150"/>
      <c r="BO20" s="150"/>
      <c r="BQ20" s="148" t="s">
        <v>313</v>
      </c>
      <c r="BR20" s="146" t="s">
        <v>173</v>
      </c>
      <c r="BS20" s="147" t="s">
        <v>183</v>
      </c>
      <c r="BT20" s="146" t="s">
        <v>171</v>
      </c>
      <c r="BU20" s="145">
        <v>106</v>
      </c>
    </row>
    <row r="21" spans="2:73" ht="12.45" customHeight="1" thickTop="1" thickBot="1" x14ac:dyDescent="0.25">
      <c r="B21" s="145"/>
      <c r="D21" s="148"/>
      <c r="E21" s="146"/>
      <c r="F21" s="147"/>
      <c r="G21" s="146"/>
      <c r="H21" s="155"/>
      <c r="I21" s="155"/>
      <c r="J21" s="163"/>
      <c r="K21" s="149"/>
      <c r="L21" s="149"/>
      <c r="M21" s="152"/>
      <c r="Q21" s="196"/>
      <c r="R21" s="196"/>
      <c r="S21" s="196"/>
      <c r="T21" s="196"/>
      <c r="U21" s="196"/>
      <c r="Y21" s="180"/>
      <c r="Z21" s="149"/>
      <c r="AA21" s="149"/>
      <c r="AB21" s="149"/>
      <c r="AC21" s="149"/>
      <c r="AD21" s="149"/>
      <c r="AF21" s="148"/>
      <c r="AG21" s="146"/>
      <c r="AH21" s="147"/>
      <c r="AI21" s="146"/>
      <c r="AJ21" s="145"/>
      <c r="AM21" s="145"/>
      <c r="AO21" s="148"/>
      <c r="AP21" s="146"/>
      <c r="AQ21" s="147"/>
      <c r="AR21" s="146"/>
      <c r="AS21" s="155"/>
      <c r="AT21" s="155"/>
      <c r="AU21" s="154"/>
      <c r="AV21" s="152"/>
      <c r="AW21" s="149"/>
      <c r="AX21" s="152"/>
      <c r="BJ21" s="159"/>
      <c r="BK21" s="149"/>
      <c r="BL21" s="149"/>
      <c r="BM21" s="149"/>
      <c r="BN21" s="149"/>
      <c r="BO21" s="149"/>
      <c r="BQ21" s="148"/>
      <c r="BR21" s="146"/>
      <c r="BS21" s="147"/>
      <c r="BT21" s="146"/>
      <c r="BU21" s="145"/>
    </row>
    <row r="22" spans="2:73" ht="12.45" customHeight="1" thickTop="1" thickBot="1" x14ac:dyDescent="0.25">
      <c r="B22" s="145">
        <v>9</v>
      </c>
      <c r="D22" s="148" t="s">
        <v>312</v>
      </c>
      <c r="E22" s="146" t="s">
        <v>173</v>
      </c>
      <c r="F22" s="147" t="s">
        <v>311</v>
      </c>
      <c r="G22" s="146" t="s">
        <v>171</v>
      </c>
      <c r="H22" s="150"/>
      <c r="I22" s="150"/>
      <c r="J22" s="179"/>
      <c r="K22" s="149"/>
      <c r="L22" s="149"/>
      <c r="M22" s="152"/>
      <c r="Q22" s="196"/>
      <c r="R22" s="196"/>
      <c r="S22" s="196"/>
      <c r="T22" s="196"/>
      <c r="U22" s="196"/>
      <c r="Y22" s="163"/>
      <c r="Z22" s="162"/>
      <c r="AA22" s="149"/>
      <c r="AB22" s="149"/>
      <c r="AC22" s="150"/>
      <c r="AD22" s="150"/>
      <c r="AF22" s="148" t="s">
        <v>310</v>
      </c>
      <c r="AG22" s="146" t="s">
        <v>173</v>
      </c>
      <c r="AH22" s="147" t="s">
        <v>186</v>
      </c>
      <c r="AI22" s="146" t="s">
        <v>171</v>
      </c>
      <c r="AJ22" s="145">
        <v>42</v>
      </c>
      <c r="AM22" s="145">
        <v>74</v>
      </c>
      <c r="AO22" s="148" t="s">
        <v>309</v>
      </c>
      <c r="AP22" s="146" t="s">
        <v>173</v>
      </c>
      <c r="AQ22" s="147" t="s">
        <v>256</v>
      </c>
      <c r="AR22" s="146" t="s">
        <v>171</v>
      </c>
      <c r="AS22" s="150"/>
      <c r="AT22" s="150"/>
      <c r="AU22" s="152"/>
      <c r="AV22" s="149"/>
      <c r="AW22" s="149"/>
      <c r="AX22" s="152"/>
      <c r="BJ22" s="158"/>
      <c r="BK22" s="149"/>
      <c r="BL22" s="149"/>
      <c r="BM22" s="149"/>
      <c r="BN22" s="161"/>
      <c r="BO22" s="161"/>
      <c r="BQ22" s="148" t="s">
        <v>308</v>
      </c>
      <c r="BR22" s="146" t="s">
        <v>173</v>
      </c>
      <c r="BS22" s="147" t="s">
        <v>202</v>
      </c>
      <c r="BT22" s="146" t="s">
        <v>171</v>
      </c>
      <c r="BU22" s="145">
        <v>107</v>
      </c>
    </row>
    <row r="23" spans="2:73" ht="12.45" customHeight="1" thickTop="1" thickBot="1" x14ac:dyDescent="0.25">
      <c r="B23" s="145"/>
      <c r="D23" s="148"/>
      <c r="E23" s="146"/>
      <c r="F23" s="147"/>
      <c r="G23" s="146"/>
      <c r="H23" s="149"/>
      <c r="I23" s="149"/>
      <c r="J23" s="149"/>
      <c r="K23" s="149"/>
      <c r="L23" s="149"/>
      <c r="M23" s="172"/>
      <c r="Q23" s="196"/>
      <c r="R23" s="196"/>
      <c r="S23" s="196"/>
      <c r="T23" s="196"/>
      <c r="U23" s="196"/>
      <c r="Y23" s="163"/>
      <c r="Z23" s="162"/>
      <c r="AA23" s="149"/>
      <c r="AB23" s="180"/>
      <c r="AC23" s="149"/>
      <c r="AD23" s="149"/>
      <c r="AF23" s="148"/>
      <c r="AG23" s="146"/>
      <c r="AH23" s="147"/>
      <c r="AI23" s="146"/>
      <c r="AJ23" s="145"/>
      <c r="AM23" s="145"/>
      <c r="AO23" s="148"/>
      <c r="AP23" s="146"/>
      <c r="AQ23" s="147"/>
      <c r="AR23" s="146"/>
      <c r="AS23" s="149"/>
      <c r="AT23" s="149"/>
      <c r="AU23" s="149"/>
      <c r="AV23" s="149"/>
      <c r="AW23" s="149"/>
      <c r="AX23" s="172"/>
      <c r="BJ23" s="182"/>
      <c r="BK23" s="149"/>
      <c r="BL23" s="149"/>
      <c r="BM23" s="153"/>
      <c r="BN23" s="155"/>
      <c r="BO23" s="155"/>
      <c r="BQ23" s="148"/>
      <c r="BR23" s="146"/>
      <c r="BS23" s="147"/>
      <c r="BT23" s="146"/>
      <c r="BU23" s="145"/>
    </row>
    <row r="24" spans="2:73" ht="12.45" customHeight="1" thickTop="1" thickBot="1" x14ac:dyDescent="0.25">
      <c r="B24" s="145">
        <v>10</v>
      </c>
      <c r="D24" s="148" t="s">
        <v>307</v>
      </c>
      <c r="E24" s="146" t="s">
        <v>173</v>
      </c>
      <c r="F24" s="147" t="s">
        <v>188</v>
      </c>
      <c r="G24" s="146" t="s">
        <v>171</v>
      </c>
      <c r="H24" s="150"/>
      <c r="I24" s="150"/>
      <c r="J24" s="149"/>
      <c r="K24" s="149"/>
      <c r="L24" s="159"/>
      <c r="M24" s="162"/>
      <c r="N24" s="184"/>
      <c r="Q24" s="193"/>
      <c r="R24" s="195" t="s">
        <v>306</v>
      </c>
      <c r="S24" s="194"/>
      <c r="T24" s="194"/>
      <c r="U24" s="193"/>
      <c r="Y24" s="163"/>
      <c r="Z24" s="162"/>
      <c r="AA24" s="149"/>
      <c r="AB24" s="163"/>
      <c r="AC24" s="175"/>
      <c r="AD24" s="161"/>
      <c r="AF24" s="148" t="s">
        <v>305</v>
      </c>
      <c r="AG24" s="146" t="s">
        <v>173</v>
      </c>
      <c r="AH24" s="147" t="s">
        <v>229</v>
      </c>
      <c r="AI24" s="146" t="s">
        <v>171</v>
      </c>
      <c r="AJ24" s="145">
        <v>43</v>
      </c>
      <c r="AM24" s="145">
        <v>75</v>
      </c>
      <c r="AO24" s="148" t="s">
        <v>304</v>
      </c>
      <c r="AP24" s="146" t="s">
        <v>173</v>
      </c>
      <c r="AQ24" s="147" t="s">
        <v>179</v>
      </c>
      <c r="AR24" s="146" t="s">
        <v>171</v>
      </c>
      <c r="AS24" s="150"/>
      <c r="AT24" s="150"/>
      <c r="AU24" s="149"/>
      <c r="AV24" s="149"/>
      <c r="AW24" s="159"/>
      <c r="AX24" s="163"/>
      <c r="BJ24" s="182"/>
      <c r="BK24" s="149"/>
      <c r="BL24" s="151"/>
      <c r="BM24" s="151"/>
      <c r="BN24" s="150"/>
      <c r="BO24" s="150"/>
      <c r="BQ24" s="148" t="s">
        <v>303</v>
      </c>
      <c r="BR24" s="146" t="s">
        <v>173</v>
      </c>
      <c r="BS24" s="147" t="s">
        <v>251</v>
      </c>
      <c r="BT24" s="146" t="s">
        <v>171</v>
      </c>
      <c r="BU24" s="145">
        <v>108</v>
      </c>
    </row>
    <row r="25" spans="2:73" ht="12.45" customHeight="1" thickTop="1" thickBot="1" x14ac:dyDescent="0.25">
      <c r="B25" s="145"/>
      <c r="D25" s="148"/>
      <c r="E25" s="146"/>
      <c r="F25" s="147"/>
      <c r="G25" s="146"/>
      <c r="H25" s="149"/>
      <c r="I25" s="149"/>
      <c r="J25" s="172"/>
      <c r="K25" s="149"/>
      <c r="L25" s="159"/>
      <c r="M25" s="162"/>
      <c r="N25" s="184"/>
      <c r="Q25" s="193"/>
      <c r="R25" s="194"/>
      <c r="S25" s="194"/>
      <c r="T25" s="194"/>
      <c r="U25" s="193"/>
      <c r="Y25" s="163"/>
      <c r="Z25" s="162"/>
      <c r="AA25" s="159"/>
      <c r="AB25" s="149"/>
      <c r="AC25" s="155"/>
      <c r="AD25" s="155"/>
      <c r="AF25" s="148"/>
      <c r="AG25" s="146"/>
      <c r="AH25" s="147"/>
      <c r="AI25" s="146"/>
      <c r="AJ25" s="145"/>
      <c r="AM25" s="145"/>
      <c r="AO25" s="148"/>
      <c r="AP25" s="146"/>
      <c r="AQ25" s="147"/>
      <c r="AR25" s="146"/>
      <c r="AS25" s="149"/>
      <c r="AT25" s="149"/>
      <c r="AU25" s="172"/>
      <c r="AV25" s="149"/>
      <c r="AW25" s="159"/>
      <c r="AX25" s="163"/>
      <c r="BJ25" s="182"/>
      <c r="BK25" s="149"/>
      <c r="BL25" s="180"/>
      <c r="BM25" s="149"/>
      <c r="BN25" s="149"/>
      <c r="BO25" s="149"/>
      <c r="BQ25" s="148"/>
      <c r="BR25" s="146"/>
      <c r="BS25" s="147"/>
      <c r="BT25" s="146"/>
      <c r="BU25" s="145"/>
    </row>
    <row r="26" spans="2:73" ht="12.45" customHeight="1" thickTop="1" x14ac:dyDescent="0.2">
      <c r="B26" s="145">
        <v>11</v>
      </c>
      <c r="D26" s="148" t="s">
        <v>302</v>
      </c>
      <c r="E26" s="146" t="s">
        <v>173</v>
      </c>
      <c r="F26" s="147" t="s">
        <v>239</v>
      </c>
      <c r="G26" s="146" t="s">
        <v>171</v>
      </c>
      <c r="H26" s="161"/>
      <c r="I26" s="164"/>
      <c r="J26" s="163"/>
      <c r="K26" s="149"/>
      <c r="L26" s="159"/>
      <c r="M26" s="162"/>
      <c r="N26" s="184"/>
      <c r="Q26" s="193"/>
      <c r="R26" s="194"/>
      <c r="S26" s="194"/>
      <c r="T26" s="194"/>
      <c r="U26" s="193"/>
      <c r="Y26" s="163"/>
      <c r="Z26" s="162"/>
      <c r="AA26" s="158"/>
      <c r="AB26" s="149"/>
      <c r="AC26" s="161"/>
      <c r="AD26" s="161"/>
      <c r="AF26" s="148" t="s">
        <v>301</v>
      </c>
      <c r="AG26" s="146" t="s">
        <v>173</v>
      </c>
      <c r="AH26" s="147" t="s">
        <v>207</v>
      </c>
      <c r="AI26" s="146" t="s">
        <v>171</v>
      </c>
      <c r="AJ26" s="145">
        <v>44</v>
      </c>
      <c r="AM26" s="145">
        <v>76</v>
      </c>
      <c r="AO26" s="148" t="s">
        <v>300</v>
      </c>
      <c r="AP26" s="146" t="s">
        <v>173</v>
      </c>
      <c r="AQ26" s="147" t="s">
        <v>181</v>
      </c>
      <c r="AR26" s="146" t="s">
        <v>171</v>
      </c>
      <c r="AS26" s="161"/>
      <c r="AT26" s="164"/>
      <c r="AU26" s="162"/>
      <c r="AV26" s="152"/>
      <c r="AW26" s="159"/>
      <c r="AX26" s="163"/>
      <c r="BJ26" s="182"/>
      <c r="BK26" s="159"/>
      <c r="BL26" s="163"/>
      <c r="BM26" s="162"/>
      <c r="BN26" s="161"/>
      <c r="BO26" s="161"/>
      <c r="BQ26" s="148" t="s">
        <v>299</v>
      </c>
      <c r="BR26" s="146" t="s">
        <v>173</v>
      </c>
      <c r="BS26" s="147" t="s">
        <v>190</v>
      </c>
      <c r="BT26" s="146" t="s">
        <v>171</v>
      </c>
      <c r="BU26" s="145">
        <v>109</v>
      </c>
    </row>
    <row r="27" spans="2:73" ht="12.45" customHeight="1" thickBot="1" x14ac:dyDescent="0.25">
      <c r="B27" s="145"/>
      <c r="D27" s="148"/>
      <c r="E27" s="146"/>
      <c r="F27" s="147"/>
      <c r="G27" s="146"/>
      <c r="H27" s="149"/>
      <c r="I27" s="149"/>
      <c r="J27" s="149"/>
      <c r="K27" s="162"/>
      <c r="L27" s="159"/>
      <c r="M27" s="162"/>
      <c r="N27" s="184"/>
      <c r="Q27" s="193"/>
      <c r="R27" s="194"/>
      <c r="S27" s="194"/>
      <c r="T27" s="194"/>
      <c r="U27" s="193"/>
      <c r="Y27" s="163"/>
      <c r="Z27" s="162"/>
      <c r="AA27" s="182"/>
      <c r="AB27" s="153"/>
      <c r="AC27" s="155"/>
      <c r="AD27" s="155"/>
      <c r="AF27" s="148"/>
      <c r="AG27" s="146"/>
      <c r="AH27" s="147"/>
      <c r="AI27" s="146"/>
      <c r="AJ27" s="145"/>
      <c r="AM27" s="145"/>
      <c r="AO27" s="148"/>
      <c r="AP27" s="146"/>
      <c r="AQ27" s="147"/>
      <c r="AR27" s="146"/>
      <c r="AS27" s="149"/>
      <c r="AT27" s="149"/>
      <c r="AU27" s="149"/>
      <c r="AV27" s="172"/>
      <c r="AW27" s="159"/>
      <c r="AX27" s="163"/>
      <c r="BJ27" s="182"/>
      <c r="BK27" s="159"/>
      <c r="BL27" s="162"/>
      <c r="BM27" s="163"/>
      <c r="BN27" s="155"/>
      <c r="BO27" s="155"/>
      <c r="BQ27" s="148"/>
      <c r="BR27" s="146"/>
      <c r="BS27" s="147"/>
      <c r="BT27" s="146"/>
      <c r="BU27" s="145"/>
    </row>
    <row r="28" spans="2:73" ht="12.45" customHeight="1" thickTop="1" thickBot="1" x14ac:dyDescent="0.25">
      <c r="B28" s="145">
        <v>12</v>
      </c>
      <c r="D28" s="148" t="s">
        <v>298</v>
      </c>
      <c r="E28" s="146" t="s">
        <v>173</v>
      </c>
      <c r="F28" s="147" t="s">
        <v>186</v>
      </c>
      <c r="G28" s="146" t="s">
        <v>171</v>
      </c>
      <c r="H28" s="150"/>
      <c r="I28" s="150"/>
      <c r="J28" s="149"/>
      <c r="K28" s="171"/>
      <c r="L28" s="159"/>
      <c r="M28" s="162"/>
      <c r="N28" s="184"/>
      <c r="Q28" s="193"/>
      <c r="R28" s="194"/>
      <c r="S28" s="194"/>
      <c r="T28" s="194"/>
      <c r="U28" s="193"/>
      <c r="Y28" s="163"/>
      <c r="Z28" s="163"/>
      <c r="AA28" s="162"/>
      <c r="AB28" s="151"/>
      <c r="AC28" s="150"/>
      <c r="AD28" s="150"/>
      <c r="AF28" s="148" t="s">
        <v>297</v>
      </c>
      <c r="AG28" s="146" t="s">
        <v>173</v>
      </c>
      <c r="AH28" s="147" t="s">
        <v>296</v>
      </c>
      <c r="AI28" s="146" t="s">
        <v>171</v>
      </c>
      <c r="AJ28" s="145">
        <v>45</v>
      </c>
      <c r="AM28" s="145">
        <v>77</v>
      </c>
      <c r="AO28" s="148" t="s">
        <v>295</v>
      </c>
      <c r="AP28" s="146" t="s">
        <v>173</v>
      </c>
      <c r="AQ28" s="147" t="s">
        <v>207</v>
      </c>
      <c r="AR28" s="146" t="s">
        <v>171</v>
      </c>
      <c r="AS28" s="149"/>
      <c r="AT28" s="149"/>
      <c r="AU28" s="159"/>
      <c r="AV28" s="163"/>
      <c r="AW28" s="163"/>
      <c r="AX28" s="163"/>
      <c r="BJ28" s="182"/>
      <c r="BK28" s="159"/>
      <c r="BL28" s="162"/>
      <c r="BM28" s="187"/>
      <c r="BN28" s="150"/>
      <c r="BO28" s="150"/>
      <c r="BQ28" s="148" t="s">
        <v>294</v>
      </c>
      <c r="BR28" s="146" t="s">
        <v>173</v>
      </c>
      <c r="BS28" s="147" t="s">
        <v>229</v>
      </c>
      <c r="BT28" s="146" t="s">
        <v>171</v>
      </c>
      <c r="BU28" s="145">
        <v>110</v>
      </c>
    </row>
    <row r="29" spans="2:73" ht="12.45" customHeight="1" thickTop="1" thickBot="1" x14ac:dyDescent="0.25">
      <c r="B29" s="145"/>
      <c r="D29" s="148"/>
      <c r="E29" s="146"/>
      <c r="F29" s="147"/>
      <c r="G29" s="146"/>
      <c r="H29" s="149"/>
      <c r="I29" s="149"/>
      <c r="J29" s="172"/>
      <c r="K29" s="185"/>
      <c r="L29" s="159"/>
      <c r="M29" s="162"/>
      <c r="N29" s="184"/>
      <c r="Q29" s="193"/>
      <c r="R29" s="194"/>
      <c r="S29" s="194"/>
      <c r="T29" s="194"/>
      <c r="U29" s="193"/>
      <c r="Y29" s="162"/>
      <c r="Z29" s="163"/>
      <c r="AA29" s="149"/>
      <c r="AB29" s="149"/>
      <c r="AC29" s="149"/>
      <c r="AD29" s="149"/>
      <c r="AF29" s="148"/>
      <c r="AG29" s="146"/>
      <c r="AH29" s="147"/>
      <c r="AI29" s="146"/>
      <c r="AJ29" s="145"/>
      <c r="AM29" s="145"/>
      <c r="AO29" s="148"/>
      <c r="AP29" s="146"/>
      <c r="AQ29" s="147"/>
      <c r="AR29" s="146"/>
      <c r="AS29" s="155"/>
      <c r="AT29" s="155"/>
      <c r="AU29" s="163"/>
      <c r="AV29" s="159"/>
      <c r="AW29" s="163"/>
      <c r="AX29" s="163"/>
      <c r="BJ29" s="182"/>
      <c r="BK29" s="153"/>
      <c r="BL29" s="149"/>
      <c r="BM29" s="149"/>
      <c r="BN29" s="149"/>
      <c r="BO29" s="149"/>
      <c r="BQ29" s="148"/>
      <c r="BR29" s="146"/>
      <c r="BS29" s="147"/>
      <c r="BT29" s="146"/>
      <c r="BU29" s="145"/>
    </row>
    <row r="30" spans="2:73" ht="12.45" customHeight="1" thickTop="1" thickBot="1" x14ac:dyDescent="0.25">
      <c r="B30" s="145">
        <v>13</v>
      </c>
      <c r="D30" s="148" t="s">
        <v>293</v>
      </c>
      <c r="E30" s="146" t="s">
        <v>173</v>
      </c>
      <c r="F30" s="147" t="s">
        <v>263</v>
      </c>
      <c r="G30" s="146" t="s">
        <v>171</v>
      </c>
      <c r="H30" s="161"/>
      <c r="I30" s="164"/>
      <c r="J30" s="149"/>
      <c r="K30" s="159"/>
      <c r="L30" s="163"/>
      <c r="M30" s="162"/>
      <c r="N30" s="184"/>
      <c r="Q30" s="193"/>
      <c r="R30" s="194"/>
      <c r="S30" s="194"/>
      <c r="T30" s="194"/>
      <c r="U30" s="193"/>
      <c r="Y30" s="162"/>
      <c r="Z30" s="187"/>
      <c r="AA30" s="149"/>
      <c r="AB30" s="149"/>
      <c r="AC30" s="161"/>
      <c r="AD30" s="161"/>
      <c r="AF30" s="148" t="s">
        <v>292</v>
      </c>
      <c r="AG30" s="146" t="s">
        <v>173</v>
      </c>
      <c r="AH30" s="147" t="s">
        <v>226</v>
      </c>
      <c r="AI30" s="146" t="s">
        <v>171</v>
      </c>
      <c r="AJ30" s="145">
        <v>46</v>
      </c>
      <c r="AM30" s="145">
        <v>78</v>
      </c>
      <c r="AO30" s="148" t="s">
        <v>291</v>
      </c>
      <c r="AP30" s="146" t="s">
        <v>173</v>
      </c>
      <c r="AQ30" s="147" t="s">
        <v>249</v>
      </c>
      <c r="AR30" s="146" t="s">
        <v>171</v>
      </c>
      <c r="AS30" s="150"/>
      <c r="AT30" s="150"/>
      <c r="AU30" s="179"/>
      <c r="AV30" s="159"/>
      <c r="AW30" s="163"/>
      <c r="AX30" s="163"/>
      <c r="BJ30" s="162"/>
      <c r="BK30" s="151"/>
      <c r="BL30" s="149"/>
      <c r="BM30" s="149"/>
      <c r="BN30" s="161"/>
      <c r="BO30" s="161"/>
      <c r="BQ30" s="148" t="s">
        <v>290</v>
      </c>
      <c r="BR30" s="146" t="s">
        <v>173</v>
      </c>
      <c r="BS30" s="147" t="s">
        <v>249</v>
      </c>
      <c r="BT30" s="146" t="s">
        <v>171</v>
      </c>
      <c r="BU30" s="145">
        <v>111</v>
      </c>
    </row>
    <row r="31" spans="2:73" ht="12.45" customHeight="1" thickTop="1" thickBot="1" x14ac:dyDescent="0.25">
      <c r="B31" s="145"/>
      <c r="D31" s="148"/>
      <c r="E31" s="146"/>
      <c r="F31" s="147"/>
      <c r="G31" s="146"/>
      <c r="H31" s="149"/>
      <c r="I31" s="149"/>
      <c r="J31" s="149"/>
      <c r="K31" s="149"/>
      <c r="L31" s="163"/>
      <c r="M31" s="149"/>
      <c r="N31" s="184"/>
      <c r="Q31" s="193"/>
      <c r="R31" s="194"/>
      <c r="S31" s="194"/>
      <c r="T31" s="194"/>
      <c r="U31" s="193"/>
      <c r="Y31" s="162"/>
      <c r="Z31" s="151"/>
      <c r="AA31" s="149"/>
      <c r="AB31" s="159"/>
      <c r="AC31" s="155"/>
      <c r="AD31" s="155"/>
      <c r="AF31" s="148"/>
      <c r="AG31" s="146"/>
      <c r="AH31" s="147"/>
      <c r="AI31" s="146"/>
      <c r="AJ31" s="145"/>
      <c r="AM31" s="145"/>
      <c r="AO31" s="148"/>
      <c r="AP31" s="146"/>
      <c r="AQ31" s="147"/>
      <c r="AR31" s="146"/>
      <c r="AS31" s="149"/>
      <c r="AT31" s="149"/>
      <c r="AU31" s="149"/>
      <c r="AV31" s="149"/>
      <c r="AW31" s="163"/>
      <c r="AX31" s="159"/>
      <c r="BJ31" s="162"/>
      <c r="BK31" s="151"/>
      <c r="BL31" s="149"/>
      <c r="BM31" s="159"/>
      <c r="BN31" s="155"/>
      <c r="BO31" s="155"/>
      <c r="BQ31" s="148"/>
      <c r="BR31" s="146"/>
      <c r="BS31" s="147"/>
      <c r="BT31" s="146"/>
      <c r="BU31" s="145"/>
    </row>
    <row r="32" spans="2:73" ht="12.45" customHeight="1" thickTop="1" thickBot="1" x14ac:dyDescent="0.25">
      <c r="B32" s="145">
        <v>14</v>
      </c>
      <c r="D32" s="148" t="s">
        <v>289</v>
      </c>
      <c r="E32" s="146" t="s">
        <v>173</v>
      </c>
      <c r="F32" s="147" t="s">
        <v>288</v>
      </c>
      <c r="G32" s="146" t="s">
        <v>171</v>
      </c>
      <c r="H32" s="149"/>
      <c r="I32" s="149"/>
      <c r="J32" s="149"/>
      <c r="K32" s="149"/>
      <c r="L32" s="179"/>
      <c r="M32" s="149"/>
      <c r="N32" s="184"/>
      <c r="Q32" s="193"/>
      <c r="R32" s="193"/>
      <c r="S32" s="193"/>
      <c r="T32" s="193"/>
      <c r="U32" s="193"/>
      <c r="Y32" s="162"/>
      <c r="Z32" s="151"/>
      <c r="AA32" s="149"/>
      <c r="AB32" s="158"/>
      <c r="AC32" s="150"/>
      <c r="AD32" s="150"/>
      <c r="AF32" s="148" t="s">
        <v>287</v>
      </c>
      <c r="AG32" s="146" t="s">
        <v>173</v>
      </c>
      <c r="AH32" s="147" t="s">
        <v>192</v>
      </c>
      <c r="AI32" s="146" t="s">
        <v>171</v>
      </c>
      <c r="AJ32" s="145">
        <v>47</v>
      </c>
      <c r="AM32" s="145">
        <v>79</v>
      </c>
      <c r="AO32" s="148" t="s">
        <v>286</v>
      </c>
      <c r="AP32" s="146" t="s">
        <v>173</v>
      </c>
      <c r="AQ32" s="147" t="s">
        <v>263</v>
      </c>
      <c r="AR32" s="146" t="s">
        <v>171</v>
      </c>
      <c r="AS32" s="149"/>
      <c r="AT32" s="149"/>
      <c r="AU32" s="149"/>
      <c r="AV32" s="149"/>
      <c r="AW32" s="179"/>
      <c r="AX32" s="159"/>
      <c r="BJ32" s="162"/>
      <c r="BK32" s="151"/>
      <c r="BL32" s="149"/>
      <c r="BM32" s="158"/>
      <c r="BN32" s="150"/>
      <c r="BO32" s="150"/>
      <c r="BQ32" s="148" t="s">
        <v>285</v>
      </c>
      <c r="BR32" s="146" t="s">
        <v>173</v>
      </c>
      <c r="BS32" s="147" t="s">
        <v>221</v>
      </c>
      <c r="BT32" s="146" t="s">
        <v>171</v>
      </c>
      <c r="BU32" s="145">
        <v>112</v>
      </c>
    </row>
    <row r="33" spans="2:73" ht="12.45" customHeight="1" thickTop="1" thickBot="1" x14ac:dyDescent="0.25">
      <c r="B33" s="145"/>
      <c r="D33" s="148"/>
      <c r="E33" s="146"/>
      <c r="F33" s="147"/>
      <c r="G33" s="146"/>
      <c r="H33" s="155"/>
      <c r="I33" s="155"/>
      <c r="J33" s="154"/>
      <c r="K33" s="149"/>
      <c r="L33" s="152"/>
      <c r="M33" s="149"/>
      <c r="N33" s="184"/>
      <c r="Q33" s="138"/>
      <c r="U33" s="138"/>
      <c r="Y33" s="162"/>
      <c r="Z33" s="151"/>
      <c r="AA33" s="153"/>
      <c r="AB33" s="149"/>
      <c r="AC33" s="149"/>
      <c r="AD33" s="149"/>
      <c r="AF33" s="148"/>
      <c r="AG33" s="146"/>
      <c r="AH33" s="147"/>
      <c r="AI33" s="146"/>
      <c r="AJ33" s="145"/>
      <c r="AM33" s="145"/>
      <c r="AO33" s="148"/>
      <c r="AP33" s="146"/>
      <c r="AQ33" s="147"/>
      <c r="AR33" s="146"/>
      <c r="AS33" s="155"/>
      <c r="AT33" s="155"/>
      <c r="AU33" s="162"/>
      <c r="AV33" s="149"/>
      <c r="AW33" s="152"/>
      <c r="AX33" s="159"/>
      <c r="BB33" s="138"/>
      <c r="BF33" s="138"/>
      <c r="BJ33" s="162"/>
      <c r="BK33" s="151"/>
      <c r="BL33" s="153"/>
      <c r="BM33" s="149"/>
      <c r="BN33" s="149"/>
      <c r="BO33" s="149"/>
      <c r="BQ33" s="148"/>
      <c r="BR33" s="146"/>
      <c r="BS33" s="147"/>
      <c r="BT33" s="146"/>
      <c r="BU33" s="145"/>
    </row>
    <row r="34" spans="2:73" ht="12.45" customHeight="1" thickTop="1" thickBot="1" x14ac:dyDescent="0.25">
      <c r="B34" s="145">
        <v>15</v>
      </c>
      <c r="D34" s="148" t="s">
        <v>284</v>
      </c>
      <c r="E34" s="146" t="s">
        <v>173</v>
      </c>
      <c r="F34" s="147" t="s">
        <v>192</v>
      </c>
      <c r="G34" s="146" t="s">
        <v>171</v>
      </c>
      <c r="H34" s="150"/>
      <c r="I34" s="150"/>
      <c r="J34" s="152"/>
      <c r="K34" s="152"/>
      <c r="L34" s="152"/>
      <c r="M34" s="149"/>
      <c r="N34" s="184"/>
      <c r="Q34" s="174">
        <v>11</v>
      </c>
      <c r="R34" s="168"/>
      <c r="T34" s="173">
        <v>9</v>
      </c>
      <c r="U34" s="167"/>
      <c r="Y34" s="162"/>
      <c r="Z34" s="149"/>
      <c r="AA34" s="151"/>
      <c r="AB34" s="149"/>
      <c r="AC34" s="161"/>
      <c r="AD34" s="161"/>
      <c r="AF34" s="148" t="s">
        <v>283</v>
      </c>
      <c r="AG34" s="146" t="s">
        <v>173</v>
      </c>
      <c r="AH34" s="147" t="s">
        <v>263</v>
      </c>
      <c r="AI34" s="146" t="s">
        <v>171</v>
      </c>
      <c r="AJ34" s="145">
        <v>48</v>
      </c>
      <c r="AM34" s="145">
        <v>80</v>
      </c>
      <c r="AO34" s="148" t="s">
        <v>282</v>
      </c>
      <c r="AP34" s="146" t="s">
        <v>173</v>
      </c>
      <c r="AQ34" s="147" t="s">
        <v>188</v>
      </c>
      <c r="AR34" s="146" t="s">
        <v>171</v>
      </c>
      <c r="AS34" s="150"/>
      <c r="AT34" s="150"/>
      <c r="AU34" s="171"/>
      <c r="AV34" s="149"/>
      <c r="AW34" s="152"/>
      <c r="AX34" s="159"/>
      <c r="BB34" s="174">
        <v>5</v>
      </c>
      <c r="BC34" s="168"/>
      <c r="BE34" s="173">
        <v>11</v>
      </c>
      <c r="BF34" s="167"/>
      <c r="BJ34" s="162"/>
      <c r="BK34" s="149"/>
      <c r="BL34" s="151"/>
      <c r="BM34" s="149"/>
      <c r="BN34" s="161"/>
      <c r="BO34" s="161"/>
      <c r="BQ34" s="148" t="s">
        <v>281</v>
      </c>
      <c r="BR34" s="146" t="s">
        <v>173</v>
      </c>
      <c r="BS34" s="147" t="s">
        <v>177</v>
      </c>
      <c r="BT34" s="146" t="s">
        <v>171</v>
      </c>
      <c r="BU34" s="145">
        <v>113</v>
      </c>
    </row>
    <row r="35" spans="2:73" ht="12.45" customHeight="1" thickTop="1" thickBot="1" x14ac:dyDescent="0.25">
      <c r="B35" s="145"/>
      <c r="D35" s="148"/>
      <c r="E35" s="146"/>
      <c r="F35" s="147"/>
      <c r="G35" s="146"/>
      <c r="H35" s="149"/>
      <c r="I35" s="149"/>
      <c r="J35" s="149"/>
      <c r="K35" s="172"/>
      <c r="L35" s="152"/>
      <c r="M35" s="149"/>
      <c r="N35" s="184"/>
      <c r="Q35" s="169"/>
      <c r="R35" s="168"/>
      <c r="S35" s="160"/>
      <c r="T35" s="168"/>
      <c r="U35" s="167"/>
      <c r="Y35" s="162"/>
      <c r="Z35" s="149"/>
      <c r="AA35" s="151"/>
      <c r="AB35" s="153"/>
      <c r="AC35" s="155"/>
      <c r="AD35" s="155"/>
      <c r="AF35" s="148"/>
      <c r="AG35" s="146"/>
      <c r="AH35" s="147"/>
      <c r="AI35" s="146"/>
      <c r="AJ35" s="145"/>
      <c r="AM35" s="145"/>
      <c r="AO35" s="148"/>
      <c r="AP35" s="146"/>
      <c r="AQ35" s="147"/>
      <c r="AR35" s="146"/>
      <c r="AS35" s="149"/>
      <c r="AT35" s="149"/>
      <c r="AU35" s="149"/>
      <c r="AV35" s="154"/>
      <c r="AW35" s="152"/>
      <c r="AX35" s="159"/>
      <c r="BB35" s="169"/>
      <c r="BC35" s="168"/>
      <c r="BD35" s="160"/>
      <c r="BE35" s="168"/>
      <c r="BF35" s="167"/>
      <c r="BJ35" s="162"/>
      <c r="BK35" s="149"/>
      <c r="BL35" s="151"/>
      <c r="BM35" s="153"/>
      <c r="BN35" s="155"/>
      <c r="BO35" s="155"/>
      <c r="BQ35" s="148"/>
      <c r="BR35" s="146"/>
      <c r="BS35" s="147"/>
      <c r="BT35" s="146"/>
      <c r="BU35" s="145"/>
    </row>
    <row r="36" spans="2:73" ht="12.45" customHeight="1" thickTop="1" thickBot="1" x14ac:dyDescent="0.25">
      <c r="B36" s="145">
        <v>16</v>
      </c>
      <c r="D36" s="148" t="s">
        <v>280</v>
      </c>
      <c r="E36" s="146" t="s">
        <v>173</v>
      </c>
      <c r="F36" s="147" t="s">
        <v>226</v>
      </c>
      <c r="G36" s="146" t="s">
        <v>171</v>
      </c>
      <c r="H36" s="149"/>
      <c r="I36" s="149"/>
      <c r="J36" s="159"/>
      <c r="K36" s="149"/>
      <c r="L36" s="149"/>
      <c r="M36" s="149"/>
      <c r="N36" s="184"/>
      <c r="Q36" s="174">
        <v>11</v>
      </c>
      <c r="R36" s="168"/>
      <c r="T36" s="173">
        <v>4</v>
      </c>
      <c r="U36" s="167"/>
      <c r="Y36" s="162"/>
      <c r="Z36" s="149"/>
      <c r="AA36" s="149"/>
      <c r="AB36" s="151"/>
      <c r="AC36" s="150"/>
      <c r="AD36" s="150"/>
      <c r="AF36" s="148" t="s">
        <v>279</v>
      </c>
      <c r="AG36" s="146" t="s">
        <v>173</v>
      </c>
      <c r="AH36" s="147" t="s">
        <v>259</v>
      </c>
      <c r="AI36" s="146" t="s">
        <v>171</v>
      </c>
      <c r="AJ36" s="145">
        <v>49</v>
      </c>
      <c r="AM36" s="145">
        <v>81</v>
      </c>
      <c r="AO36" s="148" t="s">
        <v>278</v>
      </c>
      <c r="AP36" s="146" t="s">
        <v>173</v>
      </c>
      <c r="AQ36" s="147" t="s">
        <v>221</v>
      </c>
      <c r="AR36" s="146" t="s">
        <v>171</v>
      </c>
      <c r="AS36" s="149"/>
      <c r="AT36" s="149"/>
      <c r="AU36" s="149"/>
      <c r="AV36" s="152"/>
      <c r="AW36" s="149"/>
      <c r="AX36" s="159"/>
      <c r="BB36" s="174">
        <v>8</v>
      </c>
      <c r="BC36" s="168"/>
      <c r="BE36" s="173">
        <v>11</v>
      </c>
      <c r="BF36" s="167"/>
      <c r="BJ36" s="162"/>
      <c r="BK36" s="149"/>
      <c r="BL36" s="149"/>
      <c r="BM36" s="151"/>
      <c r="BN36" s="150"/>
      <c r="BO36" s="150"/>
      <c r="BQ36" s="148" t="s">
        <v>277</v>
      </c>
      <c r="BR36" s="146" t="s">
        <v>173</v>
      </c>
      <c r="BS36" s="147" t="s">
        <v>192</v>
      </c>
      <c r="BT36" s="146" t="s">
        <v>171</v>
      </c>
      <c r="BU36" s="145">
        <v>114</v>
      </c>
    </row>
    <row r="37" spans="2:73" ht="12.45" customHeight="1" thickTop="1" thickBot="1" x14ac:dyDescent="0.25">
      <c r="B37" s="145"/>
      <c r="D37" s="148"/>
      <c r="E37" s="146"/>
      <c r="F37" s="147"/>
      <c r="G37" s="146"/>
      <c r="H37" s="155"/>
      <c r="I37" s="155"/>
      <c r="J37" s="163"/>
      <c r="K37" s="149"/>
      <c r="L37" s="149"/>
      <c r="M37" s="149"/>
      <c r="N37" s="184"/>
      <c r="O37" s="165">
        <f>IF(Q34="","",IF(Q34&gt;T34,1,0)+IF(Q36&gt;T36,1,0)+IF(Q38&gt;T38,1,0)+IF(Q40&gt;T40,1,0)+IF(Q42&gt;T42,1,0))</f>
        <v>3</v>
      </c>
      <c r="P37" s="170"/>
      <c r="Q37" s="169"/>
      <c r="R37" s="168"/>
      <c r="S37" s="160"/>
      <c r="T37" s="168"/>
      <c r="U37" s="167"/>
      <c r="V37" s="166">
        <f>IF(Q34="","",IF(Q34&lt;T34,1,0)+IF(Q36&lt;T36,1,0)+IF(Q38&lt;T38,1,0)+IF(Q40&lt;T40,1,0)+IF(Q42&lt;T42,1,0))</f>
        <v>0</v>
      </c>
      <c r="W37" s="165"/>
      <c r="Y37" s="162"/>
      <c r="Z37" s="149"/>
      <c r="AA37" s="149"/>
      <c r="AB37" s="149"/>
      <c r="AC37" s="149"/>
      <c r="AD37" s="149"/>
      <c r="AF37" s="148"/>
      <c r="AG37" s="146"/>
      <c r="AH37" s="147"/>
      <c r="AI37" s="146"/>
      <c r="AJ37" s="145"/>
      <c r="AM37" s="145"/>
      <c r="AO37" s="148"/>
      <c r="AP37" s="146"/>
      <c r="AQ37" s="147"/>
      <c r="AR37" s="146"/>
      <c r="AS37" s="155"/>
      <c r="AT37" s="155"/>
      <c r="AU37" s="154"/>
      <c r="AV37" s="152"/>
      <c r="AW37" s="149"/>
      <c r="AX37" s="159"/>
      <c r="AZ37" s="165">
        <f>IF(BB34="","",IF(BB34&gt;BE34,1,0)+IF(BB36&gt;BE36,1,0)+IF(BB38&gt;BE38,1,0)+IF(BB40&gt;BE40,1,0)+IF(BB42&gt;BE42,1,0))</f>
        <v>0</v>
      </c>
      <c r="BA37" s="170"/>
      <c r="BB37" s="169"/>
      <c r="BC37" s="168"/>
      <c r="BD37" s="160"/>
      <c r="BE37" s="168"/>
      <c r="BF37" s="167"/>
      <c r="BG37" s="166">
        <f>IF(BB34="","",IF(BB34&lt;BE34,1,0)+IF(BB36&lt;BE36,1,0)+IF(BB38&lt;BE38,1,0)+IF(BB40&lt;BE40,1,0)+IF(BB42&lt;BE42,1,0))</f>
        <v>3</v>
      </c>
      <c r="BH37" s="165"/>
      <c r="BJ37" s="162"/>
      <c r="BK37" s="149"/>
      <c r="BL37" s="149"/>
      <c r="BM37" s="149"/>
      <c r="BN37" s="149"/>
      <c r="BO37" s="149"/>
      <c r="BQ37" s="148"/>
      <c r="BR37" s="146"/>
      <c r="BS37" s="147"/>
      <c r="BT37" s="146"/>
      <c r="BU37" s="145"/>
    </row>
    <row r="38" spans="2:73" ht="12.45" customHeight="1" thickTop="1" thickBot="1" x14ac:dyDescent="0.25">
      <c r="B38" s="145">
        <v>17</v>
      </c>
      <c r="D38" s="148" t="s">
        <v>276</v>
      </c>
      <c r="E38" s="146" t="s">
        <v>173</v>
      </c>
      <c r="F38" s="147" t="s">
        <v>179</v>
      </c>
      <c r="G38" s="146" t="s">
        <v>171</v>
      </c>
      <c r="H38" s="150"/>
      <c r="I38" s="150"/>
      <c r="J38" s="179"/>
      <c r="K38" s="149"/>
      <c r="L38" s="149"/>
      <c r="M38" s="149"/>
      <c r="N38" s="192"/>
      <c r="O38" s="165"/>
      <c r="P38" s="170"/>
      <c r="Q38" s="174">
        <v>13</v>
      </c>
      <c r="R38" s="168"/>
      <c r="T38" s="173">
        <v>11</v>
      </c>
      <c r="U38" s="167"/>
      <c r="V38" s="166"/>
      <c r="W38" s="165"/>
      <c r="X38" s="191"/>
      <c r="Y38" s="149"/>
      <c r="Z38" s="149"/>
      <c r="AA38" s="149"/>
      <c r="AB38" s="149"/>
      <c r="AC38" s="150"/>
      <c r="AD38" s="150"/>
      <c r="AF38" s="148" t="s">
        <v>275</v>
      </c>
      <c r="AG38" s="146" t="s">
        <v>173</v>
      </c>
      <c r="AH38" s="147" t="s">
        <v>194</v>
      </c>
      <c r="AI38" s="146" t="s">
        <v>171</v>
      </c>
      <c r="AJ38" s="145">
        <v>50</v>
      </c>
      <c r="AM38" s="145">
        <v>82</v>
      </c>
      <c r="AO38" s="148" t="s">
        <v>274</v>
      </c>
      <c r="AP38" s="146" t="s">
        <v>173</v>
      </c>
      <c r="AQ38" s="147" t="s">
        <v>183</v>
      </c>
      <c r="AR38" s="146" t="s">
        <v>171</v>
      </c>
      <c r="AS38" s="150"/>
      <c r="AT38" s="150"/>
      <c r="AU38" s="152"/>
      <c r="AV38" s="149"/>
      <c r="AW38" s="149"/>
      <c r="AX38" s="149"/>
      <c r="AY38" s="190"/>
      <c r="AZ38" s="165"/>
      <c r="BA38" s="170"/>
      <c r="BB38" s="174">
        <v>5</v>
      </c>
      <c r="BC38" s="168"/>
      <c r="BE38" s="173">
        <v>11</v>
      </c>
      <c r="BF38" s="167"/>
      <c r="BG38" s="166"/>
      <c r="BH38" s="165"/>
      <c r="BI38" s="189"/>
      <c r="BJ38" s="149"/>
      <c r="BK38" s="149"/>
      <c r="BL38" s="149"/>
      <c r="BM38" s="149"/>
      <c r="BN38" s="150"/>
      <c r="BO38" s="150"/>
      <c r="BQ38" s="148" t="s">
        <v>273</v>
      </c>
      <c r="BR38" s="146" t="s">
        <v>173</v>
      </c>
      <c r="BS38" s="147" t="s">
        <v>214</v>
      </c>
      <c r="BT38" s="146" t="s">
        <v>171</v>
      </c>
      <c r="BU38" s="145">
        <v>115</v>
      </c>
    </row>
    <row r="39" spans="2:73" ht="12.45" customHeight="1" thickTop="1" thickBot="1" x14ac:dyDescent="0.25">
      <c r="B39" s="145"/>
      <c r="D39" s="148"/>
      <c r="E39" s="146"/>
      <c r="F39" s="147"/>
      <c r="G39" s="146"/>
      <c r="H39" s="149"/>
      <c r="I39" s="149"/>
      <c r="J39" s="149"/>
      <c r="K39" s="149"/>
      <c r="L39" s="149"/>
      <c r="M39" s="159"/>
      <c r="N39" s="188"/>
      <c r="O39" s="165"/>
      <c r="P39" s="170"/>
      <c r="Q39" s="169"/>
      <c r="R39" s="168"/>
      <c r="S39" s="160"/>
      <c r="T39" s="168"/>
      <c r="U39" s="167"/>
      <c r="V39" s="166"/>
      <c r="W39" s="165"/>
      <c r="X39" s="186"/>
      <c r="Y39" s="149"/>
      <c r="Z39" s="149"/>
      <c r="AA39" s="149"/>
      <c r="AB39" s="180"/>
      <c r="AC39" s="149"/>
      <c r="AD39" s="149"/>
      <c r="AF39" s="148"/>
      <c r="AG39" s="146"/>
      <c r="AH39" s="147"/>
      <c r="AI39" s="146"/>
      <c r="AJ39" s="145"/>
      <c r="AM39" s="145"/>
      <c r="AO39" s="148"/>
      <c r="AP39" s="146"/>
      <c r="AQ39" s="147"/>
      <c r="AR39" s="146"/>
      <c r="AS39" s="149"/>
      <c r="AT39" s="149"/>
      <c r="AU39" s="149"/>
      <c r="AV39" s="149"/>
      <c r="AW39" s="149"/>
      <c r="AX39" s="149"/>
      <c r="AY39" s="184"/>
      <c r="AZ39" s="165"/>
      <c r="BA39" s="170"/>
      <c r="BB39" s="169"/>
      <c r="BC39" s="168"/>
      <c r="BD39" s="160"/>
      <c r="BE39" s="168"/>
      <c r="BF39" s="167"/>
      <c r="BG39" s="166"/>
      <c r="BH39" s="165"/>
      <c r="BI39" s="186"/>
      <c r="BJ39" s="149"/>
      <c r="BK39" s="149"/>
      <c r="BL39" s="149"/>
      <c r="BM39" s="180"/>
      <c r="BN39" s="149"/>
      <c r="BO39" s="149"/>
      <c r="BQ39" s="148"/>
      <c r="BR39" s="146"/>
      <c r="BS39" s="147"/>
      <c r="BT39" s="146"/>
      <c r="BU39" s="145"/>
    </row>
    <row r="40" spans="2:73" ht="12.45" customHeight="1" thickTop="1" thickBot="1" x14ac:dyDescent="0.25">
      <c r="B40" s="145">
        <v>18</v>
      </c>
      <c r="D40" s="148" t="s">
        <v>272</v>
      </c>
      <c r="E40" s="146" t="s">
        <v>173</v>
      </c>
      <c r="F40" s="147" t="s">
        <v>183</v>
      </c>
      <c r="G40" s="146" t="s">
        <v>171</v>
      </c>
      <c r="H40" s="150"/>
      <c r="I40" s="150"/>
      <c r="J40" s="149"/>
      <c r="K40" s="149"/>
      <c r="L40" s="149"/>
      <c r="M40" s="159"/>
      <c r="O40" s="165"/>
      <c r="P40" s="170"/>
      <c r="Q40" s="174"/>
      <c r="R40" s="168"/>
      <c r="T40" s="173"/>
      <c r="U40" s="167"/>
      <c r="V40" s="166"/>
      <c r="W40" s="165"/>
      <c r="X40" s="186"/>
      <c r="Y40" s="149"/>
      <c r="Z40" s="149"/>
      <c r="AA40" s="151"/>
      <c r="AB40" s="159"/>
      <c r="AC40" s="175"/>
      <c r="AD40" s="161"/>
      <c r="AF40" s="148" t="s">
        <v>271</v>
      </c>
      <c r="AG40" s="146" t="s">
        <v>173</v>
      </c>
      <c r="AH40" s="147" t="s">
        <v>256</v>
      </c>
      <c r="AI40" s="146" t="s">
        <v>171</v>
      </c>
      <c r="AJ40" s="145">
        <v>51</v>
      </c>
      <c r="AM40" s="145">
        <v>83</v>
      </c>
      <c r="AO40" s="148" t="s">
        <v>270</v>
      </c>
      <c r="AP40" s="146" t="s">
        <v>173</v>
      </c>
      <c r="AQ40" s="147" t="s">
        <v>192</v>
      </c>
      <c r="AR40" s="146" t="s">
        <v>171</v>
      </c>
      <c r="AS40" s="150"/>
      <c r="AT40" s="150"/>
      <c r="AU40" s="149"/>
      <c r="AV40" s="149"/>
      <c r="AW40" s="149"/>
      <c r="AX40" s="149"/>
      <c r="AY40" s="184"/>
      <c r="AZ40" s="165"/>
      <c r="BA40" s="170"/>
      <c r="BB40" s="174"/>
      <c r="BC40" s="168"/>
      <c r="BE40" s="173"/>
      <c r="BF40" s="167"/>
      <c r="BG40" s="166"/>
      <c r="BH40" s="165"/>
      <c r="BI40" s="186"/>
      <c r="BJ40" s="149"/>
      <c r="BK40" s="149"/>
      <c r="BL40" s="151"/>
      <c r="BM40" s="159"/>
      <c r="BN40" s="175"/>
      <c r="BO40" s="161"/>
      <c r="BQ40" s="148" t="s">
        <v>269</v>
      </c>
      <c r="BR40" s="146" t="s">
        <v>173</v>
      </c>
      <c r="BS40" s="147" t="s">
        <v>200</v>
      </c>
      <c r="BT40" s="146" t="s">
        <v>171</v>
      </c>
      <c r="BU40" s="145">
        <v>116</v>
      </c>
    </row>
    <row r="41" spans="2:73" ht="12.45" customHeight="1" thickTop="1" thickBot="1" x14ac:dyDescent="0.25">
      <c r="B41" s="145"/>
      <c r="D41" s="148"/>
      <c r="E41" s="146"/>
      <c r="F41" s="147"/>
      <c r="G41" s="146"/>
      <c r="H41" s="149"/>
      <c r="I41" s="149"/>
      <c r="J41" s="172"/>
      <c r="K41" s="149"/>
      <c r="L41" s="149"/>
      <c r="M41" s="159"/>
      <c r="Q41" s="169"/>
      <c r="R41" s="168"/>
      <c r="S41" s="160"/>
      <c r="T41" s="168"/>
      <c r="U41" s="167"/>
      <c r="X41" s="186"/>
      <c r="Y41" s="149"/>
      <c r="Z41" s="149"/>
      <c r="AA41" s="180"/>
      <c r="AB41" s="149"/>
      <c r="AC41" s="155"/>
      <c r="AD41" s="155"/>
      <c r="AF41" s="148"/>
      <c r="AG41" s="146"/>
      <c r="AH41" s="147"/>
      <c r="AI41" s="146"/>
      <c r="AJ41" s="145"/>
      <c r="AM41" s="145"/>
      <c r="AO41" s="148"/>
      <c r="AP41" s="146"/>
      <c r="AQ41" s="147"/>
      <c r="AR41" s="146"/>
      <c r="AS41" s="149"/>
      <c r="AT41" s="149"/>
      <c r="AU41" s="172"/>
      <c r="AV41" s="149"/>
      <c r="AW41" s="149"/>
      <c r="AX41" s="149"/>
      <c r="AY41" s="184"/>
      <c r="BB41" s="169"/>
      <c r="BC41" s="168"/>
      <c r="BD41" s="160"/>
      <c r="BE41" s="168"/>
      <c r="BF41" s="167"/>
      <c r="BI41" s="186"/>
      <c r="BJ41" s="149"/>
      <c r="BK41" s="149"/>
      <c r="BL41" s="180"/>
      <c r="BM41" s="149"/>
      <c r="BN41" s="155"/>
      <c r="BO41" s="155"/>
      <c r="BQ41" s="148"/>
      <c r="BR41" s="146"/>
      <c r="BS41" s="147"/>
      <c r="BT41" s="146"/>
      <c r="BU41" s="145"/>
    </row>
    <row r="42" spans="2:73" ht="12.45" customHeight="1" thickTop="1" thickBot="1" x14ac:dyDescent="0.25">
      <c r="B42" s="145">
        <v>19</v>
      </c>
      <c r="D42" s="148" t="s">
        <v>268</v>
      </c>
      <c r="E42" s="146" t="s">
        <v>173</v>
      </c>
      <c r="F42" s="147" t="s">
        <v>198</v>
      </c>
      <c r="G42" s="146" t="s">
        <v>171</v>
      </c>
      <c r="H42" s="161"/>
      <c r="I42" s="164"/>
      <c r="J42" s="162"/>
      <c r="K42" s="152"/>
      <c r="L42" s="149"/>
      <c r="M42" s="159"/>
      <c r="Q42" s="174"/>
      <c r="R42" s="168"/>
      <c r="T42" s="173"/>
      <c r="U42" s="167"/>
      <c r="X42" s="186"/>
      <c r="Y42" s="149"/>
      <c r="Z42" s="151"/>
      <c r="AA42" s="159"/>
      <c r="AB42" s="162"/>
      <c r="AC42" s="150"/>
      <c r="AD42" s="150"/>
      <c r="AF42" s="148" t="s">
        <v>267</v>
      </c>
      <c r="AG42" s="146" t="s">
        <v>173</v>
      </c>
      <c r="AH42" s="147" t="s">
        <v>265</v>
      </c>
      <c r="AI42" s="146" t="s">
        <v>171</v>
      </c>
      <c r="AJ42" s="145">
        <v>52</v>
      </c>
      <c r="AM42" s="145">
        <v>84</v>
      </c>
      <c r="AO42" s="148" t="s">
        <v>266</v>
      </c>
      <c r="AP42" s="146" t="s">
        <v>173</v>
      </c>
      <c r="AQ42" s="147" t="s">
        <v>265</v>
      </c>
      <c r="AR42" s="146" t="s">
        <v>171</v>
      </c>
      <c r="AS42" s="161"/>
      <c r="AT42" s="164"/>
      <c r="AU42" s="162"/>
      <c r="AV42" s="152"/>
      <c r="AW42" s="149"/>
      <c r="AX42" s="149"/>
      <c r="AY42" s="184"/>
      <c r="BB42" s="174"/>
      <c r="BC42" s="168"/>
      <c r="BE42" s="173"/>
      <c r="BF42" s="167"/>
      <c r="BI42" s="186"/>
      <c r="BJ42" s="149"/>
      <c r="BK42" s="149"/>
      <c r="BL42" s="163"/>
      <c r="BM42" s="162"/>
      <c r="BN42" s="150"/>
      <c r="BO42" s="150"/>
      <c r="BQ42" s="148" t="s">
        <v>264</v>
      </c>
      <c r="BR42" s="146" t="s">
        <v>173</v>
      </c>
      <c r="BS42" s="147" t="s">
        <v>263</v>
      </c>
      <c r="BT42" s="146" t="s">
        <v>171</v>
      </c>
      <c r="BU42" s="145">
        <v>117</v>
      </c>
    </row>
    <row r="43" spans="2:73" ht="12.45" customHeight="1" thickTop="1" thickBot="1" x14ac:dyDescent="0.25">
      <c r="B43" s="145"/>
      <c r="D43" s="148"/>
      <c r="E43" s="146"/>
      <c r="F43" s="147"/>
      <c r="G43" s="146"/>
      <c r="H43" s="149"/>
      <c r="I43" s="149"/>
      <c r="J43" s="149"/>
      <c r="K43" s="172"/>
      <c r="L43" s="149"/>
      <c r="M43" s="159"/>
      <c r="Q43" s="169"/>
      <c r="R43" s="168"/>
      <c r="S43" s="160"/>
      <c r="T43" s="168"/>
      <c r="U43" s="167"/>
      <c r="X43" s="186"/>
      <c r="Y43" s="149"/>
      <c r="Z43" s="151"/>
      <c r="AA43" s="149"/>
      <c r="AB43" s="183"/>
      <c r="AC43" s="149"/>
      <c r="AD43" s="149"/>
      <c r="AF43" s="148"/>
      <c r="AG43" s="146"/>
      <c r="AH43" s="147"/>
      <c r="AI43" s="146"/>
      <c r="AJ43" s="145"/>
      <c r="AM43" s="145"/>
      <c r="AO43" s="148"/>
      <c r="AP43" s="146"/>
      <c r="AQ43" s="147"/>
      <c r="AR43" s="146"/>
      <c r="AS43" s="149"/>
      <c r="AT43" s="149"/>
      <c r="AU43" s="149"/>
      <c r="AV43" s="172"/>
      <c r="AW43" s="149"/>
      <c r="AX43" s="149"/>
      <c r="AY43" s="184"/>
      <c r="BB43" s="169"/>
      <c r="BC43" s="168"/>
      <c r="BD43" s="160"/>
      <c r="BE43" s="168"/>
      <c r="BF43" s="167"/>
      <c r="BI43" s="186"/>
      <c r="BJ43" s="149"/>
      <c r="BK43" s="149"/>
      <c r="BL43" s="162"/>
      <c r="BM43" s="183"/>
      <c r="BN43" s="149"/>
      <c r="BO43" s="149"/>
      <c r="BQ43" s="148"/>
      <c r="BR43" s="146"/>
      <c r="BS43" s="147"/>
      <c r="BT43" s="146"/>
      <c r="BU43" s="145"/>
    </row>
    <row r="44" spans="2:73" ht="12.45" customHeight="1" thickTop="1" x14ac:dyDescent="0.2">
      <c r="B44" s="145">
        <v>20</v>
      </c>
      <c r="D44" s="148" t="s">
        <v>262</v>
      </c>
      <c r="E44" s="146" t="s">
        <v>173</v>
      </c>
      <c r="F44" s="147" t="s">
        <v>237</v>
      </c>
      <c r="G44" s="146" t="s">
        <v>171</v>
      </c>
      <c r="H44" s="149"/>
      <c r="I44" s="149"/>
      <c r="J44" s="159"/>
      <c r="K44" s="162"/>
      <c r="L44" s="152"/>
      <c r="M44" s="159"/>
      <c r="Q44" s="160"/>
      <c r="U44" s="160"/>
      <c r="X44" s="186"/>
      <c r="Y44" s="149"/>
      <c r="Z44" s="151"/>
      <c r="AA44" s="149"/>
      <c r="AB44" s="159"/>
      <c r="AC44" s="175"/>
      <c r="AD44" s="161"/>
      <c r="AF44" s="148" t="s">
        <v>261</v>
      </c>
      <c r="AG44" s="146" t="s">
        <v>173</v>
      </c>
      <c r="AH44" s="147" t="s">
        <v>181</v>
      </c>
      <c r="AI44" s="146" t="s">
        <v>171</v>
      </c>
      <c r="AJ44" s="145">
        <v>53</v>
      </c>
      <c r="AM44" s="145">
        <v>85</v>
      </c>
      <c r="AO44" s="148" t="s">
        <v>260</v>
      </c>
      <c r="AP44" s="146" t="s">
        <v>173</v>
      </c>
      <c r="AQ44" s="147" t="s">
        <v>259</v>
      </c>
      <c r="AR44" s="146" t="s">
        <v>171</v>
      </c>
      <c r="AS44" s="149"/>
      <c r="AT44" s="149"/>
      <c r="AU44" s="159"/>
      <c r="AV44" s="162"/>
      <c r="AW44" s="152"/>
      <c r="AX44" s="149"/>
      <c r="AY44" s="184"/>
      <c r="BB44" s="160"/>
      <c r="BF44" s="160"/>
      <c r="BI44" s="186"/>
      <c r="BJ44" s="149"/>
      <c r="BK44" s="149"/>
      <c r="BL44" s="162"/>
      <c r="BM44" s="159"/>
      <c r="BN44" s="175"/>
      <c r="BO44" s="161"/>
      <c r="BQ44" s="148" t="s">
        <v>258</v>
      </c>
      <c r="BR44" s="146" t="s">
        <v>173</v>
      </c>
      <c r="BS44" s="147" t="s">
        <v>205</v>
      </c>
      <c r="BT44" s="146" t="s">
        <v>171</v>
      </c>
      <c r="BU44" s="145">
        <v>118</v>
      </c>
    </row>
    <row r="45" spans="2:73" ht="12.45" customHeight="1" thickBot="1" x14ac:dyDescent="0.25">
      <c r="B45" s="145"/>
      <c r="D45" s="148"/>
      <c r="E45" s="146"/>
      <c r="F45" s="147"/>
      <c r="G45" s="146"/>
      <c r="H45" s="155"/>
      <c r="I45" s="155"/>
      <c r="J45" s="163"/>
      <c r="K45" s="149"/>
      <c r="L45" s="152"/>
      <c r="M45" s="159"/>
      <c r="S45" s="144"/>
      <c r="X45" s="186"/>
      <c r="Y45" s="149"/>
      <c r="Z45" s="180"/>
      <c r="AA45" s="149"/>
      <c r="AB45" s="149"/>
      <c r="AC45" s="155"/>
      <c r="AD45" s="155"/>
      <c r="AF45" s="148"/>
      <c r="AG45" s="146"/>
      <c r="AH45" s="147"/>
      <c r="AI45" s="146"/>
      <c r="AJ45" s="145"/>
      <c r="AM45" s="145"/>
      <c r="AO45" s="148"/>
      <c r="AP45" s="146"/>
      <c r="AQ45" s="147"/>
      <c r="AR45" s="146"/>
      <c r="AS45" s="155"/>
      <c r="AT45" s="155"/>
      <c r="AU45" s="163"/>
      <c r="AV45" s="149"/>
      <c r="AW45" s="152"/>
      <c r="AX45" s="149"/>
      <c r="AY45" s="184"/>
      <c r="BD45" s="144"/>
      <c r="BI45" s="186"/>
      <c r="BJ45" s="149"/>
      <c r="BK45" s="159"/>
      <c r="BL45" s="149"/>
      <c r="BM45" s="149"/>
      <c r="BN45" s="155"/>
      <c r="BO45" s="155"/>
      <c r="BQ45" s="148"/>
      <c r="BR45" s="146"/>
      <c r="BS45" s="147"/>
      <c r="BT45" s="146"/>
      <c r="BU45" s="145"/>
    </row>
    <row r="46" spans="2:73" ht="12.45" customHeight="1" thickTop="1" thickBot="1" x14ac:dyDescent="0.25">
      <c r="B46" s="145">
        <v>21</v>
      </c>
      <c r="D46" s="148" t="s">
        <v>257</v>
      </c>
      <c r="E46" s="146" t="s">
        <v>173</v>
      </c>
      <c r="F46" s="147" t="s">
        <v>256</v>
      </c>
      <c r="G46" s="146" t="s">
        <v>171</v>
      </c>
      <c r="H46" s="150"/>
      <c r="I46" s="150"/>
      <c r="J46" s="179"/>
      <c r="K46" s="149"/>
      <c r="L46" s="152"/>
      <c r="M46" s="159"/>
      <c r="S46" s="144"/>
      <c r="X46" s="186"/>
      <c r="Y46" s="159"/>
      <c r="Z46" s="163"/>
      <c r="AA46" s="162"/>
      <c r="AB46" s="149"/>
      <c r="AC46" s="161"/>
      <c r="AD46" s="161"/>
      <c r="AF46" s="148" t="s">
        <v>255</v>
      </c>
      <c r="AG46" s="146" t="s">
        <v>173</v>
      </c>
      <c r="AH46" s="147" t="s">
        <v>188</v>
      </c>
      <c r="AI46" s="146" t="s">
        <v>171</v>
      </c>
      <c r="AJ46" s="145">
        <v>54</v>
      </c>
      <c r="AM46" s="145">
        <v>86</v>
      </c>
      <c r="AO46" s="148" t="s">
        <v>254</v>
      </c>
      <c r="AP46" s="146" t="s">
        <v>173</v>
      </c>
      <c r="AQ46" s="147" t="s">
        <v>207</v>
      </c>
      <c r="AR46" s="146" t="s">
        <v>171</v>
      </c>
      <c r="AS46" s="150"/>
      <c r="AT46" s="150"/>
      <c r="AU46" s="179"/>
      <c r="AV46" s="149"/>
      <c r="AW46" s="152"/>
      <c r="AX46" s="149"/>
      <c r="AY46" s="184"/>
      <c r="BD46" s="144"/>
      <c r="BI46" s="186"/>
      <c r="BJ46" s="149"/>
      <c r="BK46" s="158"/>
      <c r="BL46" s="149"/>
      <c r="BM46" s="149"/>
      <c r="BN46" s="150"/>
      <c r="BO46" s="150"/>
      <c r="BQ46" s="148" t="s">
        <v>253</v>
      </c>
      <c r="BR46" s="146" t="s">
        <v>173</v>
      </c>
      <c r="BS46" s="147" t="s">
        <v>186</v>
      </c>
      <c r="BT46" s="146" t="s">
        <v>171</v>
      </c>
      <c r="BU46" s="145">
        <v>119</v>
      </c>
    </row>
    <row r="47" spans="2:73" ht="12.45" customHeight="1" thickTop="1" thickBot="1" x14ac:dyDescent="0.25">
      <c r="B47" s="145"/>
      <c r="D47" s="148"/>
      <c r="E47" s="146"/>
      <c r="F47" s="147"/>
      <c r="G47" s="146"/>
      <c r="H47" s="149"/>
      <c r="I47" s="149"/>
      <c r="J47" s="149"/>
      <c r="K47" s="149"/>
      <c r="L47" s="172"/>
      <c r="M47" s="159"/>
      <c r="S47" s="144"/>
      <c r="X47" s="186"/>
      <c r="Y47" s="159"/>
      <c r="Z47" s="163"/>
      <c r="AA47" s="162"/>
      <c r="AB47" s="153"/>
      <c r="AC47" s="155"/>
      <c r="AD47" s="155"/>
      <c r="AF47" s="148"/>
      <c r="AG47" s="146"/>
      <c r="AH47" s="147"/>
      <c r="AI47" s="146"/>
      <c r="AJ47" s="145"/>
      <c r="AM47" s="145"/>
      <c r="AO47" s="148"/>
      <c r="AP47" s="146"/>
      <c r="AQ47" s="147"/>
      <c r="AR47" s="146"/>
      <c r="AS47" s="149"/>
      <c r="AT47" s="149"/>
      <c r="AU47" s="149"/>
      <c r="AV47" s="149"/>
      <c r="AW47" s="172"/>
      <c r="AX47" s="149"/>
      <c r="AY47" s="184"/>
      <c r="BD47" s="144"/>
      <c r="BI47" s="186"/>
      <c r="BJ47" s="149"/>
      <c r="BK47" s="182"/>
      <c r="BL47" s="149"/>
      <c r="BM47" s="180"/>
      <c r="BN47" s="149"/>
      <c r="BO47" s="149"/>
      <c r="BQ47" s="148"/>
      <c r="BR47" s="146"/>
      <c r="BS47" s="147"/>
      <c r="BT47" s="146"/>
      <c r="BU47" s="145"/>
    </row>
    <row r="48" spans="2:73" ht="12.45" customHeight="1" thickTop="1" thickBot="1" x14ac:dyDescent="0.25">
      <c r="B48" s="145">
        <v>22</v>
      </c>
      <c r="D48" s="148" t="s">
        <v>252</v>
      </c>
      <c r="E48" s="146" t="s">
        <v>173</v>
      </c>
      <c r="F48" s="147" t="s">
        <v>251</v>
      </c>
      <c r="G48" s="146" t="s">
        <v>171</v>
      </c>
      <c r="H48" s="150"/>
      <c r="I48" s="150"/>
      <c r="J48" s="149"/>
      <c r="K48" s="159"/>
      <c r="L48" s="162"/>
      <c r="M48" s="185"/>
      <c r="S48" s="144"/>
      <c r="X48" s="186"/>
      <c r="Y48" s="159"/>
      <c r="Z48" s="162"/>
      <c r="AA48" s="182"/>
      <c r="AB48" s="151"/>
      <c r="AC48" s="150"/>
      <c r="AD48" s="150"/>
      <c r="AF48" s="148" t="s">
        <v>250</v>
      </c>
      <c r="AG48" s="146" t="s">
        <v>173</v>
      </c>
      <c r="AH48" s="147" t="s">
        <v>249</v>
      </c>
      <c r="AI48" s="146" t="s">
        <v>171</v>
      </c>
      <c r="AJ48" s="145">
        <v>55</v>
      </c>
      <c r="AM48" s="145">
        <v>87</v>
      </c>
      <c r="AO48" s="148" t="s">
        <v>248</v>
      </c>
      <c r="AP48" s="146" t="s">
        <v>173</v>
      </c>
      <c r="AQ48" s="147" t="s">
        <v>186</v>
      </c>
      <c r="AR48" s="146" t="s">
        <v>171</v>
      </c>
      <c r="AS48" s="150"/>
      <c r="AT48" s="150"/>
      <c r="AU48" s="149"/>
      <c r="AV48" s="159"/>
      <c r="AW48" s="163"/>
      <c r="AX48" s="162"/>
      <c r="AY48" s="184"/>
      <c r="BD48" s="144"/>
      <c r="BI48" s="186"/>
      <c r="BJ48" s="149"/>
      <c r="BK48" s="182"/>
      <c r="BL48" s="159"/>
      <c r="BM48" s="163"/>
      <c r="BN48" s="175"/>
      <c r="BO48" s="161"/>
      <c r="BQ48" s="148" t="s">
        <v>247</v>
      </c>
      <c r="BR48" s="146" t="s">
        <v>173</v>
      </c>
      <c r="BS48" s="147" t="s">
        <v>245</v>
      </c>
      <c r="BT48" s="146" t="s">
        <v>171</v>
      </c>
      <c r="BU48" s="145">
        <v>120</v>
      </c>
    </row>
    <row r="49" spans="2:73" ht="12.45" customHeight="1" thickTop="1" thickBot="1" x14ac:dyDescent="0.25">
      <c r="B49" s="145"/>
      <c r="D49" s="148"/>
      <c r="E49" s="146"/>
      <c r="F49" s="147"/>
      <c r="G49" s="146"/>
      <c r="H49" s="149"/>
      <c r="I49" s="149"/>
      <c r="J49" s="172"/>
      <c r="K49" s="159"/>
      <c r="L49" s="162"/>
      <c r="M49" s="185"/>
      <c r="S49" s="144"/>
      <c r="X49" s="186"/>
      <c r="Y49" s="159"/>
      <c r="Z49" s="162"/>
      <c r="AA49" s="183"/>
      <c r="AB49" s="149"/>
      <c r="AC49" s="149"/>
      <c r="AD49" s="149"/>
      <c r="AF49" s="148"/>
      <c r="AG49" s="146"/>
      <c r="AH49" s="147"/>
      <c r="AI49" s="146"/>
      <c r="AJ49" s="145"/>
      <c r="AM49" s="145"/>
      <c r="AO49" s="148"/>
      <c r="AP49" s="146"/>
      <c r="AQ49" s="147"/>
      <c r="AR49" s="146"/>
      <c r="AS49" s="149"/>
      <c r="AT49" s="149"/>
      <c r="AU49" s="172"/>
      <c r="AV49" s="159"/>
      <c r="AW49" s="163"/>
      <c r="AX49" s="162"/>
      <c r="AY49" s="184"/>
      <c r="BD49" s="144"/>
      <c r="BI49" s="186"/>
      <c r="BJ49" s="149"/>
      <c r="BK49" s="182"/>
      <c r="BL49" s="153"/>
      <c r="BM49" s="149"/>
      <c r="BN49" s="155"/>
      <c r="BO49" s="155"/>
      <c r="BQ49" s="148"/>
      <c r="BR49" s="146"/>
      <c r="BS49" s="147"/>
      <c r="BT49" s="146"/>
      <c r="BU49" s="145"/>
    </row>
    <row r="50" spans="2:73" ht="12.45" customHeight="1" thickTop="1" x14ac:dyDescent="0.2">
      <c r="B50" s="145">
        <v>23</v>
      </c>
      <c r="D50" s="148" t="s">
        <v>246</v>
      </c>
      <c r="E50" s="146" t="s">
        <v>173</v>
      </c>
      <c r="F50" s="147" t="s">
        <v>245</v>
      </c>
      <c r="G50" s="146" t="s">
        <v>171</v>
      </c>
      <c r="H50" s="161"/>
      <c r="I50" s="164"/>
      <c r="J50" s="163"/>
      <c r="K50" s="163"/>
      <c r="L50" s="162"/>
      <c r="M50" s="185"/>
      <c r="S50" s="144"/>
      <c r="X50" s="186"/>
      <c r="Y50" s="159"/>
      <c r="Z50" s="162"/>
      <c r="AA50" s="159"/>
      <c r="AB50" s="162"/>
      <c r="AC50" s="161"/>
      <c r="AD50" s="161"/>
      <c r="AF50" s="148" t="s">
        <v>244</v>
      </c>
      <c r="AG50" s="146" t="s">
        <v>173</v>
      </c>
      <c r="AH50" s="147" t="s">
        <v>179</v>
      </c>
      <c r="AI50" s="146" t="s">
        <v>171</v>
      </c>
      <c r="AJ50" s="145">
        <v>56</v>
      </c>
      <c r="AM50" s="145">
        <v>88</v>
      </c>
      <c r="AO50" s="148" t="s">
        <v>243</v>
      </c>
      <c r="AP50" s="146" t="s">
        <v>173</v>
      </c>
      <c r="AQ50" s="147" t="s">
        <v>239</v>
      </c>
      <c r="AR50" s="146" t="s">
        <v>171</v>
      </c>
      <c r="AS50" s="161"/>
      <c r="AT50" s="164"/>
      <c r="AU50" s="163"/>
      <c r="AV50" s="163"/>
      <c r="AW50" s="163"/>
      <c r="AX50" s="162"/>
      <c r="AY50" s="184"/>
      <c r="BD50" s="144"/>
      <c r="BI50" s="186"/>
      <c r="BJ50" s="159"/>
      <c r="BK50" s="162"/>
      <c r="BL50" s="151"/>
      <c r="BM50" s="149"/>
      <c r="BN50" s="161"/>
      <c r="BO50" s="161"/>
      <c r="BQ50" s="148" t="s">
        <v>242</v>
      </c>
      <c r="BR50" s="146" t="s">
        <v>173</v>
      </c>
      <c r="BS50" s="147" t="s">
        <v>219</v>
      </c>
      <c r="BT50" s="146" t="s">
        <v>171</v>
      </c>
      <c r="BU50" s="145">
        <v>121</v>
      </c>
    </row>
    <row r="51" spans="2:73" ht="12.45" customHeight="1" thickBot="1" x14ac:dyDescent="0.25">
      <c r="B51" s="145"/>
      <c r="D51" s="148"/>
      <c r="E51" s="146"/>
      <c r="F51" s="147"/>
      <c r="G51" s="146"/>
      <c r="H51" s="149"/>
      <c r="I51" s="149"/>
      <c r="J51" s="149"/>
      <c r="K51" s="163"/>
      <c r="L51" s="149"/>
      <c r="M51" s="185"/>
      <c r="S51" s="144"/>
      <c r="X51" s="186"/>
      <c r="Y51" s="159"/>
      <c r="Z51" s="162"/>
      <c r="AA51" s="149"/>
      <c r="AB51" s="163"/>
      <c r="AC51" s="155"/>
      <c r="AD51" s="155"/>
      <c r="AF51" s="148"/>
      <c r="AG51" s="146"/>
      <c r="AH51" s="147"/>
      <c r="AI51" s="146"/>
      <c r="AJ51" s="145"/>
      <c r="AM51" s="145"/>
      <c r="AO51" s="148"/>
      <c r="AP51" s="146"/>
      <c r="AQ51" s="147"/>
      <c r="AR51" s="146"/>
      <c r="AS51" s="149"/>
      <c r="AT51" s="149"/>
      <c r="AU51" s="149"/>
      <c r="AV51" s="163"/>
      <c r="AW51" s="159"/>
      <c r="AX51" s="162"/>
      <c r="AY51" s="184"/>
      <c r="BD51" s="144"/>
      <c r="BI51" s="186"/>
      <c r="BJ51" s="159"/>
      <c r="BK51" s="162"/>
      <c r="BL51" s="151"/>
      <c r="BM51" s="153"/>
      <c r="BN51" s="155"/>
      <c r="BO51" s="155"/>
      <c r="BQ51" s="148"/>
      <c r="BR51" s="146"/>
      <c r="BS51" s="147"/>
      <c r="BT51" s="146"/>
      <c r="BU51" s="145"/>
    </row>
    <row r="52" spans="2:73" ht="12.45" customHeight="1" thickTop="1" thickBot="1" x14ac:dyDescent="0.25">
      <c r="B52" s="145">
        <v>24</v>
      </c>
      <c r="D52" s="148" t="s">
        <v>241</v>
      </c>
      <c r="E52" s="146" t="s">
        <v>173</v>
      </c>
      <c r="F52" s="147" t="s">
        <v>205</v>
      </c>
      <c r="G52" s="146" t="s">
        <v>171</v>
      </c>
      <c r="H52" s="149"/>
      <c r="I52" s="149"/>
      <c r="J52" s="149"/>
      <c r="K52" s="179"/>
      <c r="L52" s="149"/>
      <c r="M52" s="185"/>
      <c r="S52" s="144"/>
      <c r="X52" s="186"/>
      <c r="Y52" s="159"/>
      <c r="Z52" s="162"/>
      <c r="AA52" s="149"/>
      <c r="AB52" s="187"/>
      <c r="AC52" s="150"/>
      <c r="AD52" s="150"/>
      <c r="AF52" s="148" t="s">
        <v>240</v>
      </c>
      <c r="AG52" s="146" t="s">
        <v>173</v>
      </c>
      <c r="AH52" s="147" t="s">
        <v>239</v>
      </c>
      <c r="AI52" s="146" t="s">
        <v>171</v>
      </c>
      <c r="AJ52" s="145">
        <v>57</v>
      </c>
      <c r="AM52" s="145">
        <v>89</v>
      </c>
      <c r="AO52" s="148" t="s">
        <v>238</v>
      </c>
      <c r="AP52" s="146" t="s">
        <v>173</v>
      </c>
      <c r="AQ52" s="147" t="s">
        <v>237</v>
      </c>
      <c r="AR52" s="146" t="s">
        <v>171</v>
      </c>
      <c r="AS52" s="149"/>
      <c r="AT52" s="149"/>
      <c r="AU52" s="149"/>
      <c r="AV52" s="179"/>
      <c r="AW52" s="159"/>
      <c r="AX52" s="162"/>
      <c r="AY52" s="184"/>
      <c r="BD52" s="144"/>
      <c r="BI52" s="186"/>
      <c r="BJ52" s="159"/>
      <c r="BK52" s="162"/>
      <c r="BL52" s="149"/>
      <c r="BM52" s="151"/>
      <c r="BN52" s="150"/>
      <c r="BO52" s="150"/>
      <c r="BQ52" s="148" t="s">
        <v>236</v>
      </c>
      <c r="BR52" s="146" t="s">
        <v>173</v>
      </c>
      <c r="BS52" s="147" t="s">
        <v>235</v>
      </c>
      <c r="BT52" s="146" t="s">
        <v>171</v>
      </c>
      <c r="BU52" s="145">
        <v>122</v>
      </c>
    </row>
    <row r="53" spans="2:73" ht="12.45" customHeight="1" thickTop="1" thickBot="1" x14ac:dyDescent="0.25">
      <c r="B53" s="145"/>
      <c r="D53" s="148"/>
      <c r="E53" s="146"/>
      <c r="F53" s="147"/>
      <c r="G53" s="146"/>
      <c r="H53" s="155"/>
      <c r="I53" s="155"/>
      <c r="J53" s="154"/>
      <c r="K53" s="152"/>
      <c r="L53" s="149"/>
      <c r="M53" s="185"/>
      <c r="S53" s="144"/>
      <c r="X53" s="186"/>
      <c r="Y53" s="153"/>
      <c r="Z53" s="149"/>
      <c r="AA53" s="149"/>
      <c r="AB53" s="149"/>
      <c r="AC53" s="149"/>
      <c r="AD53" s="149"/>
      <c r="AF53" s="148"/>
      <c r="AG53" s="146"/>
      <c r="AH53" s="147"/>
      <c r="AI53" s="146"/>
      <c r="AJ53" s="145"/>
      <c r="AM53" s="145"/>
      <c r="AO53" s="148"/>
      <c r="AP53" s="146"/>
      <c r="AQ53" s="147"/>
      <c r="AR53" s="146"/>
      <c r="AS53" s="155"/>
      <c r="AT53" s="155"/>
      <c r="AU53" s="154"/>
      <c r="AV53" s="152"/>
      <c r="AW53" s="159"/>
      <c r="AX53" s="162"/>
      <c r="AY53" s="184"/>
      <c r="BD53" s="144"/>
      <c r="BI53" s="186"/>
      <c r="BJ53" s="153"/>
      <c r="BK53" s="149"/>
      <c r="BL53" s="149"/>
      <c r="BM53" s="149"/>
      <c r="BN53" s="149"/>
      <c r="BO53" s="149"/>
      <c r="BQ53" s="148"/>
      <c r="BR53" s="146"/>
      <c r="BS53" s="147"/>
      <c r="BT53" s="146"/>
      <c r="BU53" s="145"/>
    </row>
    <row r="54" spans="2:73" ht="12.45" customHeight="1" thickTop="1" thickBot="1" x14ac:dyDescent="0.25">
      <c r="B54" s="145">
        <v>25</v>
      </c>
      <c r="D54" s="148" t="s">
        <v>234</v>
      </c>
      <c r="E54" s="146" t="s">
        <v>173</v>
      </c>
      <c r="F54" s="147" t="s">
        <v>207</v>
      </c>
      <c r="G54" s="146" t="s">
        <v>171</v>
      </c>
      <c r="H54" s="150"/>
      <c r="I54" s="150"/>
      <c r="J54" s="152"/>
      <c r="K54" s="149"/>
      <c r="L54" s="149"/>
      <c r="M54" s="185"/>
      <c r="S54" s="144"/>
      <c r="Y54" s="151"/>
      <c r="Z54" s="149"/>
      <c r="AA54" s="149"/>
      <c r="AB54" s="149"/>
      <c r="AC54" s="150"/>
      <c r="AD54" s="150"/>
      <c r="AF54" s="148" t="s">
        <v>233</v>
      </c>
      <c r="AG54" s="146" t="s">
        <v>173</v>
      </c>
      <c r="AH54" s="147" t="s">
        <v>214</v>
      </c>
      <c r="AI54" s="146" t="s">
        <v>171</v>
      </c>
      <c r="AJ54" s="145">
        <v>58</v>
      </c>
      <c r="AM54" s="145">
        <v>90</v>
      </c>
      <c r="AO54" s="148" t="s">
        <v>232</v>
      </c>
      <c r="AP54" s="146" t="s">
        <v>173</v>
      </c>
      <c r="AQ54" s="147" t="s">
        <v>194</v>
      </c>
      <c r="AR54" s="146" t="s">
        <v>171</v>
      </c>
      <c r="AS54" s="150"/>
      <c r="AT54" s="150"/>
      <c r="AU54" s="152"/>
      <c r="AV54" s="149"/>
      <c r="AW54" s="159"/>
      <c r="AX54" s="162"/>
      <c r="AY54" s="184"/>
      <c r="BD54" s="144"/>
      <c r="BJ54" s="151"/>
      <c r="BK54" s="149"/>
      <c r="BL54" s="149"/>
      <c r="BM54" s="149"/>
      <c r="BN54" s="150"/>
      <c r="BO54" s="150"/>
      <c r="BQ54" s="148" t="s">
        <v>231</v>
      </c>
      <c r="BR54" s="146" t="s">
        <v>173</v>
      </c>
      <c r="BS54" s="147" t="s">
        <v>194</v>
      </c>
      <c r="BT54" s="146" t="s">
        <v>171</v>
      </c>
      <c r="BU54" s="145">
        <v>123</v>
      </c>
    </row>
    <row r="55" spans="2:73" ht="12.45" customHeight="1" thickTop="1" thickBot="1" x14ac:dyDescent="0.25">
      <c r="B55" s="145"/>
      <c r="D55" s="148"/>
      <c r="E55" s="146"/>
      <c r="F55" s="147"/>
      <c r="G55" s="146"/>
      <c r="H55" s="149"/>
      <c r="I55" s="149"/>
      <c r="J55" s="149"/>
      <c r="K55" s="149"/>
      <c r="L55" s="149"/>
      <c r="M55" s="181"/>
      <c r="S55" s="144"/>
      <c r="Y55" s="151"/>
      <c r="Z55" s="149"/>
      <c r="AA55" s="149"/>
      <c r="AB55" s="180"/>
      <c r="AC55" s="149"/>
      <c r="AD55" s="149"/>
      <c r="AF55" s="148"/>
      <c r="AG55" s="146"/>
      <c r="AH55" s="147"/>
      <c r="AI55" s="146"/>
      <c r="AJ55" s="145"/>
      <c r="AM55" s="145"/>
      <c r="AO55" s="148"/>
      <c r="AP55" s="146"/>
      <c r="AQ55" s="147"/>
      <c r="AR55" s="146"/>
      <c r="AS55" s="149"/>
      <c r="AT55" s="149"/>
      <c r="AU55" s="149"/>
      <c r="AV55" s="149"/>
      <c r="AW55" s="149"/>
      <c r="AX55" s="154"/>
      <c r="AY55" s="184"/>
      <c r="BD55" s="144"/>
      <c r="BJ55" s="151"/>
      <c r="BK55" s="149"/>
      <c r="BL55" s="149"/>
      <c r="BM55" s="180"/>
      <c r="BN55" s="149"/>
      <c r="BO55" s="149"/>
      <c r="BQ55" s="148"/>
      <c r="BR55" s="146"/>
      <c r="BS55" s="147"/>
      <c r="BT55" s="146"/>
      <c r="BU55" s="145"/>
    </row>
    <row r="56" spans="2:73" ht="12.45" customHeight="1" thickTop="1" thickBot="1" x14ac:dyDescent="0.25">
      <c r="B56" s="145">
        <v>26</v>
      </c>
      <c r="D56" s="148" t="s">
        <v>230</v>
      </c>
      <c r="E56" s="146" t="s">
        <v>173</v>
      </c>
      <c r="F56" s="147" t="s">
        <v>229</v>
      </c>
      <c r="G56" s="146" t="s">
        <v>171</v>
      </c>
      <c r="H56" s="150"/>
      <c r="I56" s="150"/>
      <c r="J56" s="149"/>
      <c r="K56" s="149"/>
      <c r="L56" s="159"/>
      <c r="M56" s="149"/>
      <c r="Q56" s="138"/>
      <c r="U56" s="138"/>
      <c r="Y56" s="151"/>
      <c r="Z56" s="149"/>
      <c r="AA56" s="151"/>
      <c r="AB56" s="159"/>
      <c r="AC56" s="175"/>
      <c r="AD56" s="161"/>
      <c r="AF56" s="148" t="s">
        <v>228</v>
      </c>
      <c r="AG56" s="146" t="s">
        <v>173</v>
      </c>
      <c r="AH56" s="147" t="s">
        <v>198</v>
      </c>
      <c r="AI56" s="146" t="s">
        <v>171</v>
      </c>
      <c r="AJ56" s="145">
        <v>59</v>
      </c>
      <c r="AM56" s="145">
        <v>91</v>
      </c>
      <c r="AO56" s="148" t="s">
        <v>227</v>
      </c>
      <c r="AP56" s="146" t="s">
        <v>173</v>
      </c>
      <c r="AQ56" s="147" t="s">
        <v>226</v>
      </c>
      <c r="AR56" s="146" t="s">
        <v>171</v>
      </c>
      <c r="AS56" s="150"/>
      <c r="AT56" s="150"/>
      <c r="AU56" s="149"/>
      <c r="AV56" s="149"/>
      <c r="AW56" s="149"/>
      <c r="AX56" s="152"/>
      <c r="BD56" s="144"/>
      <c r="BJ56" s="151"/>
      <c r="BK56" s="149"/>
      <c r="BL56" s="149"/>
      <c r="BM56" s="163"/>
      <c r="BN56" s="175"/>
      <c r="BO56" s="161"/>
      <c r="BQ56" s="148" t="s">
        <v>225</v>
      </c>
      <c r="BR56" s="146" t="s">
        <v>173</v>
      </c>
      <c r="BS56" s="147" t="s">
        <v>207</v>
      </c>
      <c r="BT56" s="146" t="s">
        <v>171</v>
      </c>
      <c r="BU56" s="145">
        <v>124</v>
      </c>
    </row>
    <row r="57" spans="2:73" ht="12.45" customHeight="1" thickTop="1" thickBot="1" x14ac:dyDescent="0.25">
      <c r="B57" s="145"/>
      <c r="D57" s="148"/>
      <c r="E57" s="146"/>
      <c r="F57" s="147"/>
      <c r="G57" s="146"/>
      <c r="H57" s="149"/>
      <c r="I57" s="149"/>
      <c r="J57" s="172"/>
      <c r="K57" s="149"/>
      <c r="L57" s="159"/>
      <c r="M57" s="149"/>
      <c r="O57" s="176" t="s">
        <v>224</v>
      </c>
      <c r="P57" s="178"/>
      <c r="Q57" s="174">
        <v>9</v>
      </c>
      <c r="R57" s="168"/>
      <c r="T57" s="173">
        <v>11</v>
      </c>
      <c r="U57" s="167"/>
      <c r="V57" s="177" t="s">
        <v>223</v>
      </c>
      <c r="W57" s="176"/>
      <c r="Y57" s="151"/>
      <c r="Z57" s="149"/>
      <c r="AA57" s="180"/>
      <c r="AB57" s="149"/>
      <c r="AC57" s="155"/>
      <c r="AD57" s="155"/>
      <c r="AF57" s="148"/>
      <c r="AG57" s="146"/>
      <c r="AH57" s="147"/>
      <c r="AI57" s="146"/>
      <c r="AJ57" s="145"/>
      <c r="AM57" s="145"/>
      <c r="AO57" s="148"/>
      <c r="AP57" s="146"/>
      <c r="AQ57" s="147"/>
      <c r="AR57" s="146"/>
      <c r="AS57" s="149"/>
      <c r="AT57" s="149"/>
      <c r="AU57" s="172"/>
      <c r="AV57" s="149"/>
      <c r="AW57" s="149"/>
      <c r="AX57" s="152"/>
      <c r="BD57" s="144"/>
      <c r="BJ57" s="151"/>
      <c r="BK57" s="149"/>
      <c r="BL57" s="159"/>
      <c r="BM57" s="149"/>
      <c r="BN57" s="155"/>
      <c r="BO57" s="155"/>
      <c r="BQ57" s="148"/>
      <c r="BR57" s="146"/>
      <c r="BS57" s="147"/>
      <c r="BT57" s="146"/>
      <c r="BU57" s="145"/>
    </row>
    <row r="58" spans="2:73" ht="12.45" customHeight="1" thickTop="1" thickBot="1" x14ac:dyDescent="0.25">
      <c r="B58" s="145">
        <v>27</v>
      </c>
      <c r="D58" s="148" t="s">
        <v>222</v>
      </c>
      <c r="E58" s="146" t="s">
        <v>173</v>
      </c>
      <c r="F58" s="147" t="s">
        <v>221</v>
      </c>
      <c r="G58" s="146" t="s">
        <v>171</v>
      </c>
      <c r="H58" s="161"/>
      <c r="I58" s="164"/>
      <c r="J58" s="162"/>
      <c r="K58" s="152"/>
      <c r="L58" s="159"/>
      <c r="M58" s="149"/>
      <c r="O58" s="176"/>
      <c r="P58" s="178"/>
      <c r="Q58" s="169"/>
      <c r="R58" s="168"/>
      <c r="S58" s="160"/>
      <c r="T58" s="168"/>
      <c r="U58" s="167"/>
      <c r="V58" s="177"/>
      <c r="W58" s="176"/>
      <c r="Y58" s="151"/>
      <c r="Z58" s="159"/>
      <c r="AA58" s="163"/>
      <c r="AB58" s="162"/>
      <c r="AC58" s="150"/>
      <c r="AD58" s="150"/>
      <c r="AF58" s="148" t="s">
        <v>220</v>
      </c>
      <c r="AG58" s="146" t="s">
        <v>173</v>
      </c>
      <c r="AH58" s="147" t="s">
        <v>219</v>
      </c>
      <c r="AI58" s="146" t="s">
        <v>171</v>
      </c>
      <c r="AJ58" s="145">
        <v>60</v>
      </c>
      <c r="AM58" s="145">
        <v>92</v>
      </c>
      <c r="AO58" s="148" t="s">
        <v>218</v>
      </c>
      <c r="AP58" s="146" t="s">
        <v>173</v>
      </c>
      <c r="AQ58" s="147" t="s">
        <v>202</v>
      </c>
      <c r="AR58" s="146" t="s">
        <v>171</v>
      </c>
      <c r="AS58" s="161"/>
      <c r="AT58" s="164"/>
      <c r="AU58" s="162"/>
      <c r="AV58" s="152"/>
      <c r="AW58" s="149"/>
      <c r="AX58" s="152"/>
      <c r="BD58" s="144"/>
      <c r="BJ58" s="151"/>
      <c r="BK58" s="149"/>
      <c r="BL58" s="158"/>
      <c r="BM58" s="149"/>
      <c r="BN58" s="161"/>
      <c r="BO58" s="161"/>
      <c r="BQ58" s="148" t="s">
        <v>217</v>
      </c>
      <c r="BR58" s="146" t="s">
        <v>173</v>
      </c>
      <c r="BS58" s="147" t="s">
        <v>216</v>
      </c>
      <c r="BT58" s="146" t="s">
        <v>171</v>
      </c>
      <c r="BU58" s="145">
        <v>125</v>
      </c>
    </row>
    <row r="59" spans="2:73" ht="12.45" customHeight="1" thickTop="1" thickBot="1" x14ac:dyDescent="0.25">
      <c r="B59" s="145"/>
      <c r="D59" s="148"/>
      <c r="E59" s="146"/>
      <c r="F59" s="147"/>
      <c r="G59" s="146"/>
      <c r="H59" s="149"/>
      <c r="I59" s="149"/>
      <c r="J59" s="149"/>
      <c r="K59" s="172"/>
      <c r="L59" s="159"/>
      <c r="M59" s="149"/>
      <c r="O59" s="176"/>
      <c r="P59" s="178"/>
      <c r="Q59" s="174">
        <v>11</v>
      </c>
      <c r="R59" s="168"/>
      <c r="T59" s="173">
        <v>7</v>
      </c>
      <c r="U59" s="167"/>
      <c r="V59" s="177"/>
      <c r="W59" s="176"/>
      <c r="Y59" s="151"/>
      <c r="Z59" s="159"/>
      <c r="AA59" s="162"/>
      <c r="AB59" s="183"/>
      <c r="AC59" s="149"/>
      <c r="AD59" s="149"/>
      <c r="AF59" s="148"/>
      <c r="AG59" s="146"/>
      <c r="AH59" s="147"/>
      <c r="AI59" s="146"/>
      <c r="AJ59" s="145"/>
      <c r="AM59" s="145"/>
      <c r="AO59" s="148"/>
      <c r="AP59" s="146"/>
      <c r="AQ59" s="147"/>
      <c r="AR59" s="146"/>
      <c r="AS59" s="149"/>
      <c r="AT59" s="149"/>
      <c r="AU59" s="149"/>
      <c r="AV59" s="172"/>
      <c r="AW59" s="149"/>
      <c r="AX59" s="152"/>
      <c r="BD59" s="144"/>
      <c r="BJ59" s="151"/>
      <c r="BK59" s="149"/>
      <c r="BL59" s="182"/>
      <c r="BM59" s="153"/>
      <c r="BN59" s="155"/>
      <c r="BO59" s="155"/>
      <c r="BQ59" s="148"/>
      <c r="BR59" s="146"/>
      <c r="BS59" s="147"/>
      <c r="BT59" s="146"/>
      <c r="BU59" s="145"/>
    </row>
    <row r="60" spans="2:73" ht="12.45" customHeight="1" thickTop="1" thickBot="1" x14ac:dyDescent="0.25">
      <c r="B60" s="145">
        <v>28</v>
      </c>
      <c r="D60" s="148" t="s">
        <v>215</v>
      </c>
      <c r="E60" s="146" t="s">
        <v>173</v>
      </c>
      <c r="F60" s="147" t="s">
        <v>214</v>
      </c>
      <c r="G60" s="146" t="s">
        <v>171</v>
      </c>
      <c r="H60" s="149"/>
      <c r="I60" s="149"/>
      <c r="J60" s="159"/>
      <c r="K60" s="163"/>
      <c r="L60" s="163"/>
      <c r="M60" s="149"/>
      <c r="O60" s="176"/>
      <c r="P60" s="178"/>
      <c r="Q60" s="169"/>
      <c r="R60" s="168"/>
      <c r="S60" s="160"/>
      <c r="T60" s="168"/>
      <c r="U60" s="167"/>
      <c r="V60" s="177"/>
      <c r="W60" s="176"/>
      <c r="Y60" s="151"/>
      <c r="Z60" s="159"/>
      <c r="AA60" s="162"/>
      <c r="AB60" s="159"/>
      <c r="AC60" s="175"/>
      <c r="AD60" s="161"/>
      <c r="AF60" s="148" t="s">
        <v>213</v>
      </c>
      <c r="AG60" s="146" t="s">
        <v>173</v>
      </c>
      <c r="AH60" s="147" t="s">
        <v>177</v>
      </c>
      <c r="AI60" s="146" t="s">
        <v>171</v>
      </c>
      <c r="AJ60" s="145">
        <v>61</v>
      </c>
      <c r="AM60" s="145">
        <v>93</v>
      </c>
      <c r="AO60" s="148" t="s">
        <v>212</v>
      </c>
      <c r="AP60" s="146" t="s">
        <v>173</v>
      </c>
      <c r="AQ60" s="147" t="s">
        <v>200</v>
      </c>
      <c r="AR60" s="146" t="s">
        <v>171</v>
      </c>
      <c r="AS60" s="150"/>
      <c r="AT60" s="150"/>
      <c r="AU60" s="159"/>
      <c r="AV60" s="163"/>
      <c r="AW60" s="162"/>
      <c r="AX60" s="152"/>
      <c r="BD60" s="144"/>
      <c r="BJ60" s="151"/>
      <c r="BK60" s="159"/>
      <c r="BL60" s="162"/>
      <c r="BM60" s="151"/>
      <c r="BN60" s="150"/>
      <c r="BO60" s="150"/>
      <c r="BQ60" s="148" t="s">
        <v>211</v>
      </c>
      <c r="BR60" s="146" t="s">
        <v>173</v>
      </c>
      <c r="BS60" s="147" t="s">
        <v>183</v>
      </c>
      <c r="BT60" s="146" t="s">
        <v>171</v>
      </c>
      <c r="BU60" s="145">
        <v>126</v>
      </c>
    </row>
    <row r="61" spans="2:73" ht="12.45" customHeight="1" thickTop="1" thickBot="1" x14ac:dyDescent="0.25">
      <c r="B61" s="145"/>
      <c r="D61" s="148"/>
      <c r="E61" s="146"/>
      <c r="F61" s="147"/>
      <c r="G61" s="146"/>
      <c r="H61" s="155"/>
      <c r="I61" s="155"/>
      <c r="J61" s="163"/>
      <c r="K61" s="159"/>
      <c r="L61" s="163"/>
      <c r="M61" s="149"/>
      <c r="O61" s="176"/>
      <c r="P61" s="178"/>
      <c r="Q61" s="174">
        <v>7</v>
      </c>
      <c r="R61" s="168"/>
      <c r="T61" s="173">
        <v>11</v>
      </c>
      <c r="U61" s="167"/>
      <c r="V61" s="177"/>
      <c r="W61" s="176"/>
      <c r="Y61" s="151"/>
      <c r="Z61" s="153"/>
      <c r="AA61" s="149"/>
      <c r="AB61" s="149"/>
      <c r="AC61" s="155"/>
      <c r="AD61" s="155"/>
      <c r="AF61" s="148"/>
      <c r="AG61" s="146"/>
      <c r="AH61" s="147"/>
      <c r="AI61" s="146"/>
      <c r="AJ61" s="145"/>
      <c r="AM61" s="145"/>
      <c r="AO61" s="148"/>
      <c r="AP61" s="146"/>
      <c r="AQ61" s="147"/>
      <c r="AR61" s="146"/>
      <c r="AS61" s="149"/>
      <c r="AT61" s="149"/>
      <c r="AU61" s="181"/>
      <c r="AV61" s="159"/>
      <c r="AW61" s="162"/>
      <c r="AX61" s="152"/>
      <c r="BD61" s="144"/>
      <c r="BJ61" s="151"/>
      <c r="BK61" s="153"/>
      <c r="BL61" s="149"/>
      <c r="BM61" s="149"/>
      <c r="BN61" s="149"/>
      <c r="BO61" s="149"/>
      <c r="BQ61" s="148"/>
      <c r="BR61" s="146"/>
      <c r="BS61" s="147"/>
      <c r="BT61" s="146"/>
      <c r="BU61" s="145"/>
    </row>
    <row r="62" spans="2:73" ht="12.45" customHeight="1" thickTop="1" thickBot="1" x14ac:dyDescent="0.25">
      <c r="B62" s="145">
        <v>29</v>
      </c>
      <c r="D62" s="148" t="s">
        <v>210</v>
      </c>
      <c r="E62" s="146" t="s">
        <v>173</v>
      </c>
      <c r="F62" s="147" t="s">
        <v>209</v>
      </c>
      <c r="G62" s="146" t="s">
        <v>171</v>
      </c>
      <c r="H62" s="150"/>
      <c r="I62" s="150"/>
      <c r="J62" s="179"/>
      <c r="K62" s="159"/>
      <c r="L62" s="163"/>
      <c r="M62" s="149"/>
      <c r="O62" s="176"/>
      <c r="P62" s="178"/>
      <c r="Q62" s="169"/>
      <c r="R62" s="168"/>
      <c r="S62" s="160"/>
      <c r="T62" s="168"/>
      <c r="U62" s="167"/>
      <c r="V62" s="177"/>
      <c r="W62" s="176"/>
      <c r="Y62" s="149"/>
      <c r="Z62" s="151"/>
      <c r="AA62" s="149"/>
      <c r="AB62" s="149"/>
      <c r="AC62" s="150"/>
      <c r="AD62" s="150"/>
      <c r="AF62" s="148" t="s">
        <v>208</v>
      </c>
      <c r="AG62" s="146" t="s">
        <v>173</v>
      </c>
      <c r="AH62" s="147" t="s">
        <v>207</v>
      </c>
      <c r="AI62" s="146" t="s">
        <v>171</v>
      </c>
      <c r="AJ62" s="145">
        <v>62</v>
      </c>
      <c r="AM62" s="145">
        <v>94</v>
      </c>
      <c r="AO62" s="148" t="s">
        <v>206</v>
      </c>
      <c r="AP62" s="146" t="s">
        <v>173</v>
      </c>
      <c r="AQ62" s="147" t="s">
        <v>205</v>
      </c>
      <c r="AR62" s="146" t="s">
        <v>171</v>
      </c>
      <c r="AS62" s="161"/>
      <c r="AT62" s="164"/>
      <c r="AU62" s="149"/>
      <c r="AV62" s="159"/>
      <c r="AW62" s="162"/>
      <c r="AX62" s="152"/>
      <c r="BD62" s="144"/>
      <c r="BJ62" s="149"/>
      <c r="BK62" s="151"/>
      <c r="BL62" s="149"/>
      <c r="BM62" s="149"/>
      <c r="BN62" s="150"/>
      <c r="BO62" s="150"/>
      <c r="BQ62" s="148" t="s">
        <v>204</v>
      </c>
      <c r="BR62" s="146" t="s">
        <v>173</v>
      </c>
      <c r="BS62" s="147" t="s">
        <v>192</v>
      </c>
      <c r="BT62" s="146" t="s">
        <v>171</v>
      </c>
      <c r="BU62" s="145">
        <v>127</v>
      </c>
    </row>
    <row r="63" spans="2:73" ht="12.45" customHeight="1" thickTop="1" thickBot="1" x14ac:dyDescent="0.25">
      <c r="B63" s="145"/>
      <c r="D63" s="148"/>
      <c r="E63" s="146"/>
      <c r="F63" s="147"/>
      <c r="G63" s="146"/>
      <c r="H63" s="149"/>
      <c r="I63" s="149"/>
      <c r="J63" s="149"/>
      <c r="K63" s="149"/>
      <c r="L63" s="163"/>
      <c r="M63" s="149"/>
      <c r="O63" s="176"/>
      <c r="P63" s="178"/>
      <c r="Q63" s="174">
        <v>11</v>
      </c>
      <c r="R63" s="168"/>
      <c r="T63" s="173">
        <v>8</v>
      </c>
      <c r="U63" s="167"/>
      <c r="V63" s="177"/>
      <c r="W63" s="176"/>
      <c r="Y63" s="149"/>
      <c r="Z63" s="151"/>
      <c r="AA63" s="149"/>
      <c r="AB63" s="180"/>
      <c r="AC63" s="149"/>
      <c r="AD63" s="149"/>
      <c r="AF63" s="148"/>
      <c r="AG63" s="146"/>
      <c r="AH63" s="147"/>
      <c r="AI63" s="146"/>
      <c r="AJ63" s="145"/>
      <c r="AM63" s="145"/>
      <c r="AO63" s="148"/>
      <c r="AP63" s="146"/>
      <c r="AQ63" s="147"/>
      <c r="AR63" s="146"/>
      <c r="AS63" s="149"/>
      <c r="AT63" s="149"/>
      <c r="AU63" s="149"/>
      <c r="AV63" s="149"/>
      <c r="AW63" s="154"/>
      <c r="AX63" s="152"/>
      <c r="BD63" s="144"/>
      <c r="BJ63" s="149"/>
      <c r="BK63" s="151"/>
      <c r="BL63" s="149"/>
      <c r="BM63" s="180"/>
      <c r="BN63" s="149"/>
      <c r="BO63" s="149"/>
      <c r="BQ63" s="148"/>
      <c r="BR63" s="146"/>
      <c r="BS63" s="147"/>
      <c r="BT63" s="146"/>
      <c r="BU63" s="145"/>
    </row>
    <row r="64" spans="2:73" ht="12.45" customHeight="1" thickTop="1" thickBot="1" x14ac:dyDescent="0.25">
      <c r="B64" s="145">
        <v>30</v>
      </c>
      <c r="D64" s="148" t="s">
        <v>203</v>
      </c>
      <c r="E64" s="146" t="s">
        <v>173</v>
      </c>
      <c r="F64" s="147" t="s">
        <v>202</v>
      </c>
      <c r="G64" s="146" t="s">
        <v>171</v>
      </c>
      <c r="H64" s="149"/>
      <c r="I64" s="149"/>
      <c r="J64" s="149"/>
      <c r="K64" s="149"/>
      <c r="L64" s="179"/>
      <c r="M64" s="149"/>
      <c r="O64" s="176"/>
      <c r="P64" s="178"/>
      <c r="Q64" s="169"/>
      <c r="R64" s="168"/>
      <c r="S64" s="160"/>
      <c r="T64" s="168"/>
      <c r="U64" s="167"/>
      <c r="V64" s="177"/>
      <c r="W64" s="176"/>
      <c r="Y64" s="149"/>
      <c r="Z64" s="151"/>
      <c r="AA64" s="159"/>
      <c r="AB64" s="163"/>
      <c r="AC64" s="175"/>
      <c r="AD64" s="161"/>
      <c r="AF64" s="148" t="s">
        <v>201</v>
      </c>
      <c r="AG64" s="146" t="s">
        <v>173</v>
      </c>
      <c r="AH64" s="147" t="s">
        <v>200</v>
      </c>
      <c r="AI64" s="146" t="s">
        <v>171</v>
      </c>
      <c r="AJ64" s="145">
        <v>63</v>
      </c>
      <c r="AM64" s="145">
        <v>95</v>
      </c>
      <c r="AO64" s="148" t="s">
        <v>199</v>
      </c>
      <c r="AP64" s="146" t="s">
        <v>173</v>
      </c>
      <c r="AQ64" s="147" t="s">
        <v>198</v>
      </c>
      <c r="AR64" s="146" t="s">
        <v>171</v>
      </c>
      <c r="AS64" s="150"/>
      <c r="AT64" s="150"/>
      <c r="AU64" s="149"/>
      <c r="AV64" s="149"/>
      <c r="AW64" s="152"/>
      <c r="AX64" s="149"/>
      <c r="BD64" s="144"/>
      <c r="BJ64" s="149"/>
      <c r="BK64" s="151"/>
      <c r="BL64" s="159"/>
      <c r="BM64" s="163"/>
      <c r="BN64" s="175"/>
      <c r="BO64" s="161"/>
      <c r="BQ64" s="148" t="s">
        <v>197</v>
      </c>
      <c r="BR64" s="146" t="s">
        <v>173</v>
      </c>
      <c r="BS64" s="147" t="s">
        <v>196</v>
      </c>
      <c r="BT64" s="146" t="s">
        <v>171</v>
      </c>
      <c r="BU64" s="145">
        <v>128</v>
      </c>
    </row>
    <row r="65" spans="2:73" ht="12.45" customHeight="1" thickTop="1" thickBot="1" x14ac:dyDescent="0.25">
      <c r="B65" s="145"/>
      <c r="D65" s="148"/>
      <c r="E65" s="146"/>
      <c r="F65" s="147"/>
      <c r="G65" s="146"/>
      <c r="H65" s="155"/>
      <c r="I65" s="155"/>
      <c r="J65" s="162"/>
      <c r="K65" s="149"/>
      <c r="L65" s="152"/>
      <c r="M65" s="149"/>
      <c r="O65" s="165">
        <f>IF(Q57="","",IF(Q57&gt;T57,1,0)+IF(Q59&gt;T59,1,0)+IF(Q61&gt;T61,1,0)+IF(Q63&gt;T63,1,0)+IF(Q65&gt;T65,1,0))</f>
        <v>3</v>
      </c>
      <c r="P65" s="170"/>
      <c r="Q65" s="174">
        <v>11</v>
      </c>
      <c r="R65" s="168"/>
      <c r="T65" s="173">
        <v>7</v>
      </c>
      <c r="U65" s="167"/>
      <c r="V65" s="166">
        <f>IF(Q57="","",IF(Q57&lt;T57,1,0)+IF(Q59&lt;T59,1,0)+IF(Q61&lt;T61,1,0)+IF(Q63&lt;T63,1,0)+IF(Q65&lt;T65,1,0))</f>
        <v>2</v>
      </c>
      <c r="W65" s="165"/>
      <c r="Y65" s="149"/>
      <c r="Z65" s="151"/>
      <c r="AA65" s="153"/>
      <c r="AB65" s="149"/>
      <c r="AC65" s="155"/>
      <c r="AD65" s="155"/>
      <c r="AF65" s="148"/>
      <c r="AG65" s="146"/>
      <c r="AH65" s="147"/>
      <c r="AI65" s="146"/>
      <c r="AJ65" s="145"/>
      <c r="AM65" s="145"/>
      <c r="AO65" s="148"/>
      <c r="AP65" s="146"/>
      <c r="AQ65" s="147"/>
      <c r="AR65" s="146"/>
      <c r="AS65" s="149"/>
      <c r="AT65" s="149"/>
      <c r="AU65" s="172"/>
      <c r="AV65" s="149"/>
      <c r="AW65" s="152"/>
      <c r="AX65" s="149"/>
      <c r="BD65" s="144"/>
      <c r="BJ65" s="149"/>
      <c r="BK65" s="151"/>
      <c r="BL65" s="159"/>
      <c r="BM65" s="162"/>
      <c r="BN65" s="155"/>
      <c r="BO65" s="155"/>
      <c r="BQ65" s="148"/>
      <c r="BR65" s="146"/>
      <c r="BS65" s="147"/>
      <c r="BT65" s="146"/>
      <c r="BU65" s="145"/>
    </row>
    <row r="66" spans="2:73" ht="12.45" customHeight="1" thickTop="1" thickBot="1" x14ac:dyDescent="0.25">
      <c r="B66" s="145">
        <v>31</v>
      </c>
      <c r="D66" s="148" t="s">
        <v>195</v>
      </c>
      <c r="E66" s="146" t="s">
        <v>173</v>
      </c>
      <c r="F66" s="147" t="s">
        <v>194</v>
      </c>
      <c r="G66" s="146" t="s">
        <v>171</v>
      </c>
      <c r="H66" s="150"/>
      <c r="I66" s="150"/>
      <c r="J66" s="171"/>
      <c r="K66" s="149"/>
      <c r="L66" s="152"/>
      <c r="M66" s="149"/>
      <c r="O66" s="165"/>
      <c r="P66" s="170"/>
      <c r="Q66" s="169"/>
      <c r="R66" s="168"/>
      <c r="S66" s="160"/>
      <c r="T66" s="168"/>
      <c r="U66" s="167"/>
      <c r="V66" s="166"/>
      <c r="W66" s="165"/>
      <c r="Y66" s="149"/>
      <c r="Z66" s="149"/>
      <c r="AA66" s="151"/>
      <c r="AB66" s="149"/>
      <c r="AC66" s="161"/>
      <c r="AD66" s="161"/>
      <c r="AF66" s="148" t="s">
        <v>193</v>
      </c>
      <c r="AG66" s="146" t="s">
        <v>173</v>
      </c>
      <c r="AH66" s="147" t="s">
        <v>192</v>
      </c>
      <c r="AI66" s="146" t="s">
        <v>171</v>
      </c>
      <c r="AJ66" s="145">
        <v>64</v>
      </c>
      <c r="AM66" s="145">
        <v>96</v>
      </c>
      <c r="AO66" s="148" t="s">
        <v>191</v>
      </c>
      <c r="AP66" s="146" t="s">
        <v>173</v>
      </c>
      <c r="AQ66" s="147" t="s">
        <v>190</v>
      </c>
      <c r="AR66" s="146" t="s">
        <v>171</v>
      </c>
      <c r="AS66" s="161"/>
      <c r="AT66" s="164"/>
      <c r="AU66" s="163"/>
      <c r="AV66" s="162"/>
      <c r="AW66" s="152"/>
      <c r="AX66" s="149"/>
      <c r="BD66" s="144"/>
      <c r="BJ66" s="149"/>
      <c r="BK66" s="151"/>
      <c r="BL66" s="153"/>
      <c r="BM66" s="149"/>
      <c r="BN66" s="149"/>
      <c r="BO66" s="161"/>
      <c r="BQ66" s="148" t="s">
        <v>189</v>
      </c>
      <c r="BR66" s="146" t="s">
        <v>173</v>
      </c>
      <c r="BS66" s="147" t="s">
        <v>188</v>
      </c>
      <c r="BT66" s="146" t="s">
        <v>171</v>
      </c>
      <c r="BU66" s="145">
        <v>129</v>
      </c>
    </row>
    <row r="67" spans="2:73" ht="12.45" customHeight="1" thickTop="1" thickBot="1" x14ac:dyDescent="0.25">
      <c r="B67" s="145"/>
      <c r="D67" s="148"/>
      <c r="E67" s="146"/>
      <c r="F67" s="147"/>
      <c r="G67" s="146"/>
      <c r="H67" s="149"/>
      <c r="I67" s="149"/>
      <c r="J67" s="149"/>
      <c r="K67" s="154"/>
      <c r="L67" s="152"/>
      <c r="M67" s="149"/>
      <c r="Q67" s="160"/>
      <c r="U67" s="160"/>
      <c r="Y67" s="149"/>
      <c r="Z67" s="149"/>
      <c r="AA67" s="151"/>
      <c r="AB67" s="153"/>
      <c r="AC67" s="155"/>
      <c r="AD67" s="155"/>
      <c r="AF67" s="148"/>
      <c r="AG67" s="146"/>
      <c r="AH67" s="147"/>
      <c r="AI67" s="146"/>
      <c r="AJ67" s="145"/>
      <c r="AM67" s="145"/>
      <c r="AO67" s="148"/>
      <c r="AP67" s="146"/>
      <c r="AQ67" s="147"/>
      <c r="AR67" s="146"/>
      <c r="AS67" s="149"/>
      <c r="AT67" s="149"/>
      <c r="AU67" s="149"/>
      <c r="AV67" s="154"/>
      <c r="AW67" s="152"/>
      <c r="AX67" s="149"/>
      <c r="BD67" s="144"/>
      <c r="BJ67" s="149"/>
      <c r="BK67" s="149"/>
      <c r="BL67" s="151"/>
      <c r="BM67" s="149"/>
      <c r="BN67" s="159"/>
      <c r="BO67" s="155"/>
      <c r="BQ67" s="148"/>
      <c r="BR67" s="146"/>
      <c r="BS67" s="147"/>
      <c r="BT67" s="146"/>
      <c r="BU67" s="145"/>
    </row>
    <row r="68" spans="2:73" ht="12.45" customHeight="1" thickTop="1" thickBot="1" x14ac:dyDescent="0.25">
      <c r="B68" s="145">
        <v>32</v>
      </c>
      <c r="D68" s="148" t="s">
        <v>187</v>
      </c>
      <c r="E68" s="146" t="s">
        <v>173</v>
      </c>
      <c r="F68" s="147" t="s">
        <v>186</v>
      </c>
      <c r="G68" s="146" t="s">
        <v>171</v>
      </c>
      <c r="H68" s="149"/>
      <c r="I68" s="149"/>
      <c r="J68" s="149"/>
      <c r="K68" s="152"/>
      <c r="L68" s="149"/>
      <c r="M68" s="149"/>
      <c r="O68" s="156"/>
      <c r="P68" s="157" t="s">
        <v>185</v>
      </c>
      <c r="Q68" s="157"/>
      <c r="R68" s="157"/>
      <c r="S68" s="157"/>
      <c r="T68" s="157"/>
      <c r="U68" s="157"/>
      <c r="V68" s="157"/>
      <c r="W68" s="156"/>
      <c r="Y68" s="149"/>
      <c r="Z68" s="149"/>
      <c r="AA68" s="149"/>
      <c r="AB68" s="151"/>
      <c r="AC68" s="150"/>
      <c r="AD68" s="150"/>
      <c r="AF68" s="148" t="s">
        <v>184</v>
      </c>
      <c r="AG68" s="146" t="s">
        <v>173</v>
      </c>
      <c r="AH68" s="147" t="s">
        <v>183</v>
      </c>
      <c r="AI68" s="146" t="s">
        <v>171</v>
      </c>
      <c r="AJ68" s="145">
        <v>65</v>
      </c>
      <c r="AM68" s="145">
        <v>97</v>
      </c>
      <c r="AO68" s="148" t="s">
        <v>182</v>
      </c>
      <c r="AP68" s="146" t="s">
        <v>173</v>
      </c>
      <c r="AQ68" s="147" t="s">
        <v>181</v>
      </c>
      <c r="AR68" s="146" t="s">
        <v>171</v>
      </c>
      <c r="AS68" s="149"/>
      <c r="AT68" s="149"/>
      <c r="AU68" s="149"/>
      <c r="AV68" s="152"/>
      <c r="AW68" s="149"/>
      <c r="AX68" s="149"/>
      <c r="BD68" s="144"/>
      <c r="BJ68" s="149"/>
      <c r="BK68" s="149"/>
      <c r="BL68" s="151"/>
      <c r="BM68" s="149"/>
      <c r="BN68" s="158"/>
      <c r="BO68" s="150"/>
      <c r="BQ68" s="148" t="s">
        <v>180</v>
      </c>
      <c r="BR68" s="146" t="s">
        <v>173</v>
      </c>
      <c r="BS68" s="147" t="s">
        <v>179</v>
      </c>
      <c r="BT68" s="146" t="s">
        <v>171</v>
      </c>
      <c r="BU68" s="145">
        <v>130</v>
      </c>
    </row>
    <row r="69" spans="2:73" ht="12.45" customHeight="1" thickTop="1" thickBot="1" x14ac:dyDescent="0.25">
      <c r="B69" s="145"/>
      <c r="D69" s="148"/>
      <c r="E69" s="146"/>
      <c r="F69" s="147"/>
      <c r="G69" s="146"/>
      <c r="H69" s="155"/>
      <c r="I69" s="155"/>
      <c r="J69" s="154"/>
      <c r="K69" s="152"/>
      <c r="L69" s="149"/>
      <c r="M69" s="149"/>
      <c r="O69" s="156"/>
      <c r="P69" s="157"/>
      <c r="Q69" s="157"/>
      <c r="R69" s="157"/>
      <c r="S69" s="157"/>
      <c r="T69" s="157"/>
      <c r="U69" s="157"/>
      <c r="V69" s="157"/>
      <c r="W69" s="156"/>
      <c r="Y69" s="149"/>
      <c r="Z69" s="149"/>
      <c r="AA69" s="149"/>
      <c r="AB69" s="149"/>
      <c r="AC69" s="149"/>
      <c r="AD69" s="149"/>
      <c r="AF69" s="148"/>
      <c r="AG69" s="146"/>
      <c r="AH69" s="147"/>
      <c r="AI69" s="146"/>
      <c r="AJ69" s="145"/>
      <c r="AM69" s="145"/>
      <c r="AO69" s="148"/>
      <c r="AP69" s="146"/>
      <c r="AQ69" s="147"/>
      <c r="AR69" s="146"/>
      <c r="AS69" s="155"/>
      <c r="AT69" s="155"/>
      <c r="AU69" s="154"/>
      <c r="AV69" s="152"/>
      <c r="AW69" s="149"/>
      <c r="AX69" s="149"/>
      <c r="BD69" s="144"/>
      <c r="BJ69" s="149"/>
      <c r="BK69" s="149"/>
      <c r="BL69" s="151"/>
      <c r="BM69" s="153"/>
      <c r="BN69" s="149"/>
      <c r="BO69" s="149"/>
      <c r="BQ69" s="148"/>
      <c r="BR69" s="146"/>
      <c r="BS69" s="147"/>
      <c r="BT69" s="146"/>
      <c r="BU69" s="145"/>
    </row>
    <row r="70" spans="2:73" ht="12.45" customHeight="1" thickTop="1" thickBot="1" x14ac:dyDescent="0.25">
      <c r="B70" s="145">
        <v>33</v>
      </c>
      <c r="D70" s="148" t="s">
        <v>178</v>
      </c>
      <c r="E70" s="146" t="s">
        <v>173</v>
      </c>
      <c r="F70" s="147" t="s">
        <v>177</v>
      </c>
      <c r="G70" s="146" t="s">
        <v>171</v>
      </c>
      <c r="H70" s="150"/>
      <c r="I70" s="150"/>
      <c r="J70" s="152"/>
      <c r="K70" s="149"/>
      <c r="L70" s="149"/>
      <c r="M70" s="149"/>
      <c r="AM70" s="145">
        <v>98</v>
      </c>
      <c r="AO70" s="148" t="s">
        <v>176</v>
      </c>
      <c r="AP70" s="146" t="s">
        <v>173</v>
      </c>
      <c r="AQ70" s="147" t="s">
        <v>175</v>
      </c>
      <c r="AR70" s="146" t="s">
        <v>171</v>
      </c>
      <c r="AS70" s="150"/>
      <c r="AT70" s="150"/>
      <c r="AU70" s="152"/>
      <c r="AV70" s="149"/>
      <c r="AW70" s="149"/>
      <c r="AX70" s="149"/>
      <c r="BD70" s="144"/>
      <c r="BJ70" s="149"/>
      <c r="BK70" s="149"/>
      <c r="BL70" s="149"/>
      <c r="BM70" s="151"/>
      <c r="BN70" s="150"/>
      <c r="BO70" s="150"/>
      <c r="BQ70" s="148" t="s">
        <v>174</v>
      </c>
      <c r="BR70" s="146" t="s">
        <v>173</v>
      </c>
      <c r="BS70" s="147" t="s">
        <v>172</v>
      </c>
      <c r="BT70" s="146" t="s">
        <v>171</v>
      </c>
      <c r="BU70" s="145">
        <v>131</v>
      </c>
    </row>
    <row r="71" spans="2:73" ht="12.45" customHeight="1" thickTop="1" x14ac:dyDescent="0.2">
      <c r="B71" s="145"/>
      <c r="D71" s="148"/>
      <c r="E71" s="146"/>
      <c r="F71" s="147"/>
      <c r="G71" s="146"/>
      <c r="H71" s="149"/>
      <c r="I71" s="149"/>
      <c r="J71" s="149"/>
      <c r="K71" s="149"/>
      <c r="L71" s="149"/>
      <c r="M71" s="149"/>
      <c r="S71" s="144"/>
      <c r="AM71" s="145"/>
      <c r="AO71" s="148"/>
      <c r="AP71" s="146"/>
      <c r="AQ71" s="147"/>
      <c r="AR71" s="146"/>
      <c r="AS71" s="149"/>
      <c r="AT71" s="149"/>
      <c r="AU71" s="149"/>
      <c r="AV71" s="149"/>
      <c r="AW71" s="149"/>
      <c r="AX71" s="149"/>
      <c r="BD71" s="144"/>
      <c r="BJ71" s="149"/>
      <c r="BK71" s="149"/>
      <c r="BL71" s="149"/>
      <c r="BM71" s="149"/>
      <c r="BN71" s="149"/>
      <c r="BO71" s="149"/>
      <c r="BQ71" s="148"/>
      <c r="BR71" s="146"/>
      <c r="BS71" s="147"/>
      <c r="BT71" s="146"/>
      <c r="BU71" s="145"/>
    </row>
    <row r="72" spans="2:73" ht="12.45" customHeight="1" x14ac:dyDescent="0.2">
      <c r="S72" s="144"/>
      <c r="T72" s="143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41"/>
      <c r="AG72" s="139"/>
      <c r="AH72" s="140"/>
      <c r="AI72" s="139"/>
      <c r="AJ72" s="142"/>
      <c r="AK72" s="138"/>
      <c r="AL72" s="138"/>
      <c r="AM72" s="142"/>
      <c r="AN72" s="138"/>
      <c r="AO72" s="141"/>
      <c r="AP72" s="139"/>
      <c r="AQ72" s="140"/>
      <c r="AR72" s="139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7"/>
    </row>
    <row r="73" spans="2:73" ht="12.45" customHeight="1" x14ac:dyDescent="0.2"/>
    <row r="74" spans="2:73" ht="12.45" customHeight="1" x14ac:dyDescent="0.2"/>
    <row r="116" spans="69:69" x14ac:dyDescent="0.2">
      <c r="BQ116" s="136" t="s">
        <v>170</v>
      </c>
    </row>
  </sheetData>
  <mergeCells count="703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Q11:R23"/>
    <mergeCell ref="S11:S23"/>
    <mergeCell ref="T11:U23"/>
    <mergeCell ref="AG12:AG13"/>
    <mergeCell ref="AH12:AH13"/>
    <mergeCell ref="B12:B13"/>
    <mergeCell ref="D12:D13"/>
    <mergeCell ref="E12:E13"/>
    <mergeCell ref="F12:F13"/>
    <mergeCell ref="G12:G13"/>
    <mergeCell ref="AF12:AF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R24:T31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R36:BR37"/>
    <mergeCell ref="BS36:BS37"/>
    <mergeCell ref="BT36:BT37"/>
    <mergeCell ref="BU36:BU37"/>
    <mergeCell ref="O37:P40"/>
    <mergeCell ref="V37:W40"/>
    <mergeCell ref="AZ37:BA40"/>
    <mergeCell ref="BG37:BH40"/>
    <mergeCell ref="T38:U39"/>
    <mergeCell ref="AF38:AF39"/>
    <mergeCell ref="AG38:AG39"/>
    <mergeCell ref="B38:B39"/>
    <mergeCell ref="D38:D39"/>
    <mergeCell ref="E38:E39"/>
    <mergeCell ref="F38:F39"/>
    <mergeCell ref="G38:G39"/>
    <mergeCell ref="Q38:R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B38:BC39"/>
    <mergeCell ref="BE38:BF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B40:BC41"/>
    <mergeCell ref="BE40:BF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Q42:R43"/>
    <mergeCell ref="T42:U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B42:BC43"/>
    <mergeCell ref="BE42:BF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O57:P64"/>
    <mergeCell ref="Q57:R58"/>
    <mergeCell ref="T57:U58"/>
    <mergeCell ref="V57:W64"/>
    <mergeCell ref="AG58:AG59"/>
    <mergeCell ref="B58:B59"/>
    <mergeCell ref="D58:D59"/>
    <mergeCell ref="E58:E59"/>
    <mergeCell ref="F58:F59"/>
    <mergeCell ref="G58:G59"/>
    <mergeCell ref="AF58:AF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Q59:R60"/>
    <mergeCell ref="T59:U60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Q61:R62"/>
    <mergeCell ref="T61:U62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Q63:R64"/>
    <mergeCell ref="T63:U64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O65:P66"/>
    <mergeCell ref="Q65:R66"/>
    <mergeCell ref="T65:U66"/>
    <mergeCell ref="V65:W66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P68:V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M70:AM71"/>
    <mergeCell ref="AO70:AO71"/>
    <mergeCell ref="AP70:AP71"/>
    <mergeCell ref="BU70:BU71"/>
    <mergeCell ref="AQ70:AQ71"/>
    <mergeCell ref="AR70:AR71"/>
    <mergeCell ref="BQ70:BQ71"/>
    <mergeCell ref="BR70:BR71"/>
    <mergeCell ref="BS70:BS71"/>
    <mergeCell ref="BT70:BT7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6BCE-5B40-4EA8-98AE-3FE50DAFBD5E}">
  <sheetPr>
    <pageSetUpPr fitToPage="1"/>
  </sheetPr>
  <dimension ref="B1:BQ116"/>
  <sheetViews>
    <sheetView tabSelected="1" topLeftCell="A14" zoomScale="140" zoomScaleNormal="140" zoomScaleSheetLayoutView="85" workbookViewId="0">
      <selection activeCell="R2" sqref="R2:BQ3"/>
    </sheetView>
  </sheetViews>
  <sheetFormatPr defaultColWidth="9.109375" defaultRowHeight="13.8" x14ac:dyDescent="0.2"/>
  <cols>
    <col min="1" max="1" width="2.6640625" style="132" customWidth="1"/>
    <col min="2" max="2" width="4.21875" style="133" customWidth="1"/>
    <col min="3" max="3" width="0" style="132" hidden="1" customWidth="1"/>
    <col min="4" max="4" width="14.88671875" style="136" customWidth="1"/>
    <col min="5" max="5" width="1.6640625" style="134" customWidth="1"/>
    <col min="6" max="6" width="6.77734375" style="135" customWidth="1"/>
    <col min="7" max="7" width="1.6640625" style="134" customWidth="1"/>
    <col min="8" max="30" width="2.44140625" style="132" customWidth="1"/>
    <col min="31" max="31" width="0" style="132" hidden="1" customWidth="1"/>
    <col min="32" max="32" width="14.88671875" style="136" customWidth="1"/>
    <col min="33" max="33" width="1.6640625" style="134" customWidth="1"/>
    <col min="34" max="34" width="6.77734375" style="135" customWidth="1"/>
    <col min="35" max="35" width="1.6640625" style="134" customWidth="1"/>
    <col min="36" max="36" width="4.21875" style="133" customWidth="1"/>
    <col min="37" max="37" width="2.6640625" style="132" customWidth="1"/>
    <col min="38" max="38" width="4.21875" style="133" customWidth="1"/>
    <col min="39" max="39" width="2.6640625" style="132" customWidth="1"/>
    <col min="40" max="16384" width="9.109375" style="132"/>
  </cols>
  <sheetData>
    <row r="1" spans="2:36" ht="30" customHeight="1" x14ac:dyDescent="0.2">
      <c r="D1" s="203" t="s">
        <v>353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</row>
    <row r="3" spans="2:36" ht="25.05" customHeight="1" x14ac:dyDescent="0.2">
      <c r="M3" s="206" t="s">
        <v>415</v>
      </c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AB3" s="201" t="s">
        <v>351</v>
      </c>
      <c r="AC3" s="200"/>
      <c r="AD3" s="200"/>
      <c r="AE3" s="200"/>
      <c r="AF3" s="200"/>
      <c r="AG3" s="200"/>
      <c r="AH3" s="200"/>
      <c r="AI3" s="200"/>
      <c r="AJ3" s="200"/>
    </row>
    <row r="4" spans="2:36" x14ac:dyDescent="0.2">
      <c r="AB4" s="199" t="s">
        <v>414</v>
      </c>
      <c r="AC4" s="198"/>
      <c r="AD4" s="198"/>
      <c r="AE4" s="198"/>
      <c r="AF4" s="198"/>
      <c r="AG4" s="198"/>
      <c r="AH4" s="198"/>
      <c r="AI4" s="198"/>
      <c r="AJ4" s="198"/>
    </row>
    <row r="6" spans="2:36" ht="13.5" customHeight="1" thickBot="1" x14ac:dyDescent="0.25">
      <c r="B6" s="145">
        <v>1</v>
      </c>
      <c r="D6" s="148" t="s">
        <v>413</v>
      </c>
      <c r="E6" s="146" t="s">
        <v>173</v>
      </c>
      <c r="F6" s="147" t="s">
        <v>288</v>
      </c>
      <c r="G6" s="146" t="s">
        <v>171</v>
      </c>
      <c r="H6" s="150"/>
      <c r="I6" s="150"/>
      <c r="J6" s="149"/>
      <c r="K6" s="149"/>
      <c r="L6" s="149"/>
      <c r="M6" s="149"/>
      <c r="Q6" s="193"/>
      <c r="R6" s="195" t="s">
        <v>348</v>
      </c>
      <c r="S6" s="194"/>
      <c r="T6" s="194"/>
      <c r="U6" s="193"/>
      <c r="Y6" s="149"/>
      <c r="Z6" s="149"/>
      <c r="AA6" s="149"/>
      <c r="AB6" s="149"/>
      <c r="AC6" s="150"/>
      <c r="AD6" s="150"/>
      <c r="AF6" s="148" t="s">
        <v>412</v>
      </c>
      <c r="AG6" s="146" t="s">
        <v>173</v>
      </c>
      <c r="AH6" s="147" t="s">
        <v>172</v>
      </c>
      <c r="AI6" s="146" t="s">
        <v>171</v>
      </c>
      <c r="AJ6" s="145">
        <v>29</v>
      </c>
    </row>
    <row r="7" spans="2:36" ht="13.5" customHeight="1" thickTop="1" thickBot="1" x14ac:dyDescent="0.25">
      <c r="B7" s="145"/>
      <c r="D7" s="148"/>
      <c r="E7" s="146"/>
      <c r="F7" s="147"/>
      <c r="G7" s="146"/>
      <c r="H7" s="149"/>
      <c r="I7" s="149"/>
      <c r="J7" s="172"/>
      <c r="K7" s="149"/>
      <c r="L7" s="149"/>
      <c r="M7" s="149"/>
      <c r="Q7" s="193"/>
      <c r="R7" s="194"/>
      <c r="S7" s="194"/>
      <c r="T7" s="194"/>
      <c r="U7" s="193"/>
      <c r="Y7" s="149"/>
      <c r="Z7" s="149"/>
      <c r="AA7" s="149"/>
      <c r="AB7" s="180"/>
      <c r="AC7" s="149"/>
      <c r="AD7" s="149"/>
      <c r="AF7" s="148"/>
      <c r="AG7" s="146"/>
      <c r="AH7" s="147"/>
      <c r="AI7" s="146"/>
      <c r="AJ7" s="145"/>
    </row>
    <row r="8" spans="2:36" ht="13.5" customHeight="1" thickTop="1" thickBot="1" x14ac:dyDescent="0.25">
      <c r="B8" s="145">
        <v>2</v>
      </c>
      <c r="D8" s="148" t="s">
        <v>411</v>
      </c>
      <c r="E8" s="146" t="s">
        <v>173</v>
      </c>
      <c r="F8" s="147" t="s">
        <v>249</v>
      </c>
      <c r="G8" s="146" t="s">
        <v>171</v>
      </c>
      <c r="H8" s="150"/>
      <c r="I8" s="159"/>
      <c r="J8" s="162"/>
      <c r="K8" s="152"/>
      <c r="L8" s="149"/>
      <c r="M8" s="149"/>
      <c r="Q8" s="193"/>
      <c r="R8" s="194"/>
      <c r="S8" s="194"/>
      <c r="T8" s="194"/>
      <c r="U8" s="193"/>
      <c r="Y8" s="149"/>
      <c r="Z8" s="149"/>
      <c r="AA8" s="151"/>
      <c r="AB8" s="159"/>
      <c r="AC8" s="162"/>
      <c r="AD8" s="161"/>
      <c r="AF8" s="148" t="s">
        <v>410</v>
      </c>
      <c r="AG8" s="146" t="s">
        <v>173</v>
      </c>
      <c r="AH8" s="147" t="s">
        <v>198</v>
      </c>
      <c r="AI8" s="146" t="s">
        <v>171</v>
      </c>
      <c r="AJ8" s="145">
        <v>30</v>
      </c>
    </row>
    <row r="9" spans="2:36" ht="13.5" customHeight="1" thickTop="1" thickBot="1" x14ac:dyDescent="0.25">
      <c r="B9" s="145"/>
      <c r="D9" s="148"/>
      <c r="E9" s="146"/>
      <c r="F9" s="147"/>
      <c r="G9" s="146"/>
      <c r="H9" s="149"/>
      <c r="I9" s="181"/>
      <c r="J9" s="149"/>
      <c r="K9" s="152"/>
      <c r="L9" s="149"/>
      <c r="M9" s="149"/>
      <c r="Q9" s="193"/>
      <c r="R9" s="194"/>
      <c r="S9" s="194"/>
      <c r="T9" s="194"/>
      <c r="U9" s="193"/>
      <c r="Y9" s="149"/>
      <c r="Z9" s="149"/>
      <c r="AA9" s="151"/>
      <c r="AB9" s="149"/>
      <c r="AC9" s="163"/>
      <c r="AD9" s="155"/>
      <c r="AF9" s="148"/>
      <c r="AG9" s="146"/>
      <c r="AH9" s="147"/>
      <c r="AI9" s="146"/>
      <c r="AJ9" s="145"/>
    </row>
    <row r="10" spans="2:36" ht="13.5" customHeight="1" thickTop="1" thickBot="1" x14ac:dyDescent="0.25">
      <c r="B10" s="145">
        <v>3</v>
      </c>
      <c r="D10" s="148" t="s">
        <v>409</v>
      </c>
      <c r="E10" s="146" t="s">
        <v>173</v>
      </c>
      <c r="F10" s="147" t="s">
        <v>239</v>
      </c>
      <c r="G10" s="146" t="s">
        <v>171</v>
      </c>
      <c r="H10" s="164"/>
      <c r="I10" s="149"/>
      <c r="J10" s="149"/>
      <c r="K10" s="152"/>
      <c r="L10" s="149"/>
      <c r="M10" s="149"/>
      <c r="Q10" s="197" t="s">
        <v>408</v>
      </c>
      <c r="R10" s="196"/>
      <c r="S10" s="197" t="s">
        <v>335</v>
      </c>
      <c r="T10" s="197" t="s">
        <v>407</v>
      </c>
      <c r="U10" s="196"/>
      <c r="Y10" s="149"/>
      <c r="Z10" s="149"/>
      <c r="AA10" s="151"/>
      <c r="AB10" s="149"/>
      <c r="AC10" s="187"/>
      <c r="AD10" s="150"/>
      <c r="AF10" s="148" t="s">
        <v>406</v>
      </c>
      <c r="AG10" s="146" t="s">
        <v>173</v>
      </c>
      <c r="AH10" s="147" t="s">
        <v>320</v>
      </c>
      <c r="AI10" s="146" t="s">
        <v>171</v>
      </c>
      <c r="AJ10" s="145">
        <v>31</v>
      </c>
    </row>
    <row r="11" spans="2:36" ht="13.5" customHeight="1" thickTop="1" thickBot="1" x14ac:dyDescent="0.25">
      <c r="B11" s="145"/>
      <c r="D11" s="148"/>
      <c r="E11" s="146"/>
      <c r="F11" s="147"/>
      <c r="G11" s="146"/>
      <c r="H11" s="149"/>
      <c r="I11" s="149"/>
      <c r="J11" s="149"/>
      <c r="K11" s="172"/>
      <c r="L11" s="149"/>
      <c r="M11" s="149"/>
      <c r="Q11" s="196"/>
      <c r="R11" s="196"/>
      <c r="S11" s="196"/>
      <c r="T11" s="196"/>
      <c r="U11" s="196"/>
      <c r="Y11" s="149"/>
      <c r="Z11" s="149"/>
      <c r="AA11" s="180"/>
      <c r="AB11" s="149"/>
      <c r="AC11" s="149"/>
      <c r="AD11" s="149"/>
      <c r="AF11" s="148"/>
      <c r="AG11" s="146"/>
      <c r="AH11" s="147"/>
      <c r="AI11" s="146"/>
      <c r="AJ11" s="145"/>
    </row>
    <row r="12" spans="2:36" ht="13.5" customHeight="1" thickTop="1" x14ac:dyDescent="0.2">
      <c r="B12" s="145">
        <v>4</v>
      </c>
      <c r="D12" s="148" t="s">
        <v>405</v>
      </c>
      <c r="E12" s="146" t="s">
        <v>173</v>
      </c>
      <c r="F12" s="147" t="s">
        <v>190</v>
      </c>
      <c r="G12" s="146" t="s">
        <v>171</v>
      </c>
      <c r="H12" s="149"/>
      <c r="I12" s="149"/>
      <c r="J12" s="159"/>
      <c r="K12" s="162"/>
      <c r="L12" s="152"/>
      <c r="M12" s="149"/>
      <c r="Q12" s="196"/>
      <c r="R12" s="196"/>
      <c r="S12" s="196"/>
      <c r="T12" s="196"/>
      <c r="U12" s="196"/>
      <c r="Y12" s="149"/>
      <c r="Z12" s="149"/>
      <c r="AA12" s="163"/>
      <c r="AB12" s="162"/>
      <c r="AC12" s="149"/>
      <c r="AD12" s="161"/>
      <c r="AF12" s="148" t="s">
        <v>404</v>
      </c>
      <c r="AG12" s="146" t="s">
        <v>173</v>
      </c>
      <c r="AH12" s="147" t="s">
        <v>245</v>
      </c>
      <c r="AI12" s="146" t="s">
        <v>171</v>
      </c>
      <c r="AJ12" s="145">
        <v>32</v>
      </c>
    </row>
    <row r="13" spans="2:36" ht="13.5" customHeight="1" thickBot="1" x14ac:dyDescent="0.25">
      <c r="B13" s="145"/>
      <c r="D13" s="148"/>
      <c r="E13" s="146"/>
      <c r="F13" s="147"/>
      <c r="G13" s="146"/>
      <c r="H13" s="155"/>
      <c r="I13" s="154"/>
      <c r="J13" s="159"/>
      <c r="K13" s="162"/>
      <c r="L13" s="152"/>
      <c r="M13" s="149"/>
      <c r="Q13" s="196"/>
      <c r="R13" s="196"/>
      <c r="S13" s="196"/>
      <c r="T13" s="196"/>
      <c r="U13" s="196"/>
      <c r="Y13" s="149"/>
      <c r="Z13" s="149"/>
      <c r="AA13" s="163"/>
      <c r="AB13" s="162"/>
      <c r="AC13" s="159"/>
      <c r="AD13" s="155"/>
      <c r="AF13" s="148"/>
      <c r="AG13" s="146"/>
      <c r="AH13" s="147"/>
      <c r="AI13" s="146"/>
      <c r="AJ13" s="145"/>
    </row>
    <row r="14" spans="2:36" ht="13.5" customHeight="1" thickTop="1" thickBot="1" x14ac:dyDescent="0.25">
      <c r="B14" s="145">
        <v>5</v>
      </c>
      <c r="D14" s="148" t="s">
        <v>403</v>
      </c>
      <c r="E14" s="146" t="s">
        <v>173</v>
      </c>
      <c r="F14" s="147" t="s">
        <v>179</v>
      </c>
      <c r="G14" s="146" t="s">
        <v>171</v>
      </c>
      <c r="H14" s="150"/>
      <c r="I14" s="152"/>
      <c r="J14" s="185"/>
      <c r="K14" s="149"/>
      <c r="L14" s="152"/>
      <c r="M14" s="149"/>
      <c r="Q14" s="196"/>
      <c r="R14" s="196"/>
      <c r="S14" s="196"/>
      <c r="T14" s="196"/>
      <c r="U14" s="196"/>
      <c r="Y14" s="149"/>
      <c r="Z14" s="149"/>
      <c r="AA14" s="163"/>
      <c r="AB14" s="162"/>
      <c r="AC14" s="158"/>
      <c r="AD14" s="150"/>
      <c r="AF14" s="148" t="s">
        <v>402</v>
      </c>
      <c r="AG14" s="146" t="s">
        <v>173</v>
      </c>
      <c r="AH14" s="147" t="s">
        <v>183</v>
      </c>
      <c r="AI14" s="146" t="s">
        <v>171</v>
      </c>
      <c r="AJ14" s="145">
        <v>33</v>
      </c>
    </row>
    <row r="15" spans="2:36" ht="13.5" customHeight="1" thickTop="1" thickBot="1" x14ac:dyDescent="0.25">
      <c r="B15" s="145"/>
      <c r="D15" s="148"/>
      <c r="E15" s="146"/>
      <c r="F15" s="147"/>
      <c r="G15" s="146"/>
      <c r="H15" s="149"/>
      <c r="I15" s="149"/>
      <c r="J15" s="181"/>
      <c r="K15" s="149"/>
      <c r="L15" s="152"/>
      <c r="M15" s="149"/>
      <c r="Q15" s="196"/>
      <c r="R15" s="196"/>
      <c r="S15" s="196"/>
      <c r="T15" s="196"/>
      <c r="U15" s="196"/>
      <c r="Y15" s="149"/>
      <c r="Z15" s="149"/>
      <c r="AA15" s="162"/>
      <c r="AB15" s="163"/>
      <c r="AC15" s="149"/>
      <c r="AD15" s="149"/>
      <c r="AF15" s="148"/>
      <c r="AG15" s="146"/>
      <c r="AH15" s="147"/>
      <c r="AI15" s="146"/>
      <c r="AJ15" s="145"/>
    </row>
    <row r="16" spans="2:36" ht="13.5" customHeight="1" thickTop="1" thickBot="1" x14ac:dyDescent="0.25">
      <c r="B16" s="145">
        <v>6</v>
      </c>
      <c r="D16" s="148" t="s">
        <v>401</v>
      </c>
      <c r="E16" s="146" t="s">
        <v>173</v>
      </c>
      <c r="F16" s="147" t="s">
        <v>245</v>
      </c>
      <c r="G16" s="146" t="s">
        <v>171</v>
      </c>
      <c r="H16" s="150"/>
      <c r="I16" s="159"/>
      <c r="J16" s="149"/>
      <c r="K16" s="149"/>
      <c r="L16" s="152"/>
      <c r="M16" s="149"/>
      <c r="Q16" s="196"/>
      <c r="R16" s="196"/>
      <c r="S16" s="196"/>
      <c r="T16" s="196"/>
      <c r="U16" s="196"/>
      <c r="Y16" s="149"/>
      <c r="Z16" s="149"/>
      <c r="AA16" s="162"/>
      <c r="AB16" s="187"/>
      <c r="AC16" s="149"/>
      <c r="AD16" s="161"/>
      <c r="AF16" s="148" t="s">
        <v>400</v>
      </c>
      <c r="AG16" s="146" t="s">
        <v>173</v>
      </c>
      <c r="AH16" s="147" t="s">
        <v>239</v>
      </c>
      <c r="AI16" s="146" t="s">
        <v>171</v>
      </c>
      <c r="AJ16" s="145">
        <v>34</v>
      </c>
    </row>
    <row r="17" spans="2:39" ht="13.5" customHeight="1" thickTop="1" thickBot="1" x14ac:dyDescent="0.25">
      <c r="B17" s="145"/>
      <c r="D17" s="148"/>
      <c r="E17" s="146"/>
      <c r="F17" s="147"/>
      <c r="G17" s="146"/>
      <c r="H17" s="149"/>
      <c r="I17" s="181"/>
      <c r="J17" s="149"/>
      <c r="K17" s="149"/>
      <c r="L17" s="152"/>
      <c r="M17" s="149"/>
      <c r="Q17" s="196"/>
      <c r="R17" s="196"/>
      <c r="S17" s="196"/>
      <c r="T17" s="196"/>
      <c r="U17" s="196"/>
      <c r="Y17" s="149"/>
      <c r="Z17" s="149"/>
      <c r="AA17" s="162"/>
      <c r="AB17" s="151"/>
      <c r="AC17" s="153"/>
      <c r="AD17" s="155"/>
      <c r="AF17" s="148"/>
      <c r="AG17" s="146"/>
      <c r="AH17" s="147"/>
      <c r="AI17" s="146"/>
      <c r="AJ17" s="145"/>
    </row>
    <row r="18" spans="2:39" ht="13.5" customHeight="1" thickTop="1" thickBot="1" x14ac:dyDescent="0.25">
      <c r="B18" s="145">
        <v>7</v>
      </c>
      <c r="D18" s="148" t="s">
        <v>399</v>
      </c>
      <c r="E18" s="146" t="s">
        <v>173</v>
      </c>
      <c r="F18" s="147" t="s">
        <v>296</v>
      </c>
      <c r="G18" s="146" t="s">
        <v>171</v>
      </c>
      <c r="H18" s="164"/>
      <c r="I18" s="149"/>
      <c r="J18" s="149"/>
      <c r="K18" s="149"/>
      <c r="L18" s="152"/>
      <c r="M18" s="149"/>
      <c r="Q18" s="196"/>
      <c r="R18" s="196"/>
      <c r="S18" s="196"/>
      <c r="T18" s="196"/>
      <c r="U18" s="196"/>
      <c r="Y18" s="149"/>
      <c r="Z18" s="149"/>
      <c r="AA18" s="162"/>
      <c r="AB18" s="149"/>
      <c r="AC18" s="151"/>
      <c r="AD18" s="150"/>
      <c r="AF18" s="148" t="s">
        <v>398</v>
      </c>
      <c r="AG18" s="146" t="s">
        <v>173</v>
      </c>
      <c r="AH18" s="147" t="s">
        <v>221</v>
      </c>
      <c r="AI18" s="146" t="s">
        <v>171</v>
      </c>
      <c r="AJ18" s="145">
        <v>35</v>
      </c>
    </row>
    <row r="19" spans="2:39" ht="13.5" customHeight="1" thickTop="1" thickBot="1" x14ac:dyDescent="0.25">
      <c r="B19" s="145"/>
      <c r="D19" s="148"/>
      <c r="E19" s="146"/>
      <c r="F19" s="147"/>
      <c r="G19" s="146"/>
      <c r="H19" s="149"/>
      <c r="I19" s="149"/>
      <c r="J19" s="149"/>
      <c r="K19" s="149"/>
      <c r="L19" s="172"/>
      <c r="M19" s="149"/>
      <c r="Q19" s="196"/>
      <c r="R19" s="196"/>
      <c r="S19" s="196"/>
      <c r="T19" s="196"/>
      <c r="U19" s="196"/>
      <c r="Y19" s="149"/>
      <c r="Z19" s="153"/>
      <c r="AA19" s="149"/>
      <c r="AB19" s="149"/>
      <c r="AC19" s="149"/>
      <c r="AD19" s="149"/>
      <c r="AF19" s="148"/>
      <c r="AG19" s="146"/>
      <c r="AH19" s="147"/>
      <c r="AI19" s="146"/>
      <c r="AJ19" s="145"/>
    </row>
    <row r="20" spans="2:39" ht="13.5" customHeight="1" thickTop="1" thickBot="1" x14ac:dyDescent="0.25">
      <c r="B20" s="145">
        <v>8</v>
      </c>
      <c r="D20" s="148" t="s">
        <v>397</v>
      </c>
      <c r="E20" s="146" t="s">
        <v>173</v>
      </c>
      <c r="F20" s="147" t="s">
        <v>183</v>
      </c>
      <c r="G20" s="146" t="s">
        <v>171</v>
      </c>
      <c r="H20" s="150"/>
      <c r="I20" s="149"/>
      <c r="J20" s="149"/>
      <c r="K20" s="159"/>
      <c r="L20" s="162"/>
      <c r="M20" s="152"/>
      <c r="Q20" s="196"/>
      <c r="R20" s="196"/>
      <c r="S20" s="196"/>
      <c r="T20" s="196"/>
      <c r="U20" s="196"/>
      <c r="Y20" s="151"/>
      <c r="Z20" s="151"/>
      <c r="AA20" s="149"/>
      <c r="AB20" s="149"/>
      <c r="AC20" s="149"/>
      <c r="AD20" s="150"/>
      <c r="AF20" s="148" t="s">
        <v>396</v>
      </c>
      <c r="AG20" s="146" t="s">
        <v>173</v>
      </c>
      <c r="AH20" s="147" t="s">
        <v>235</v>
      </c>
      <c r="AI20" s="146" t="s">
        <v>171</v>
      </c>
      <c r="AJ20" s="145">
        <v>36</v>
      </c>
    </row>
    <row r="21" spans="2:39" ht="13.5" customHeight="1" thickTop="1" thickBot="1" x14ac:dyDescent="0.25">
      <c r="B21" s="145"/>
      <c r="D21" s="148"/>
      <c r="E21" s="146"/>
      <c r="F21" s="147"/>
      <c r="G21" s="146"/>
      <c r="H21" s="149"/>
      <c r="I21" s="172"/>
      <c r="J21" s="149"/>
      <c r="K21" s="159"/>
      <c r="L21" s="162"/>
      <c r="M21" s="152"/>
      <c r="Q21" s="193"/>
      <c r="R21" s="195" t="s">
        <v>395</v>
      </c>
      <c r="S21" s="194"/>
      <c r="T21" s="194"/>
      <c r="U21" s="193"/>
      <c r="Y21" s="151"/>
      <c r="Z21" s="151"/>
      <c r="AA21" s="149"/>
      <c r="AB21" s="149"/>
      <c r="AC21" s="180"/>
      <c r="AD21" s="149"/>
      <c r="AF21" s="148"/>
      <c r="AG21" s="146"/>
      <c r="AH21" s="147"/>
      <c r="AI21" s="146"/>
      <c r="AJ21" s="145"/>
    </row>
    <row r="22" spans="2:39" ht="13.5" customHeight="1" thickTop="1" x14ac:dyDescent="0.2">
      <c r="B22" s="145">
        <v>9</v>
      </c>
      <c r="D22" s="148" t="s">
        <v>394</v>
      </c>
      <c r="E22" s="146" t="s">
        <v>173</v>
      </c>
      <c r="F22" s="147" t="s">
        <v>188</v>
      </c>
      <c r="G22" s="146" t="s">
        <v>171</v>
      </c>
      <c r="H22" s="164"/>
      <c r="I22" s="162"/>
      <c r="J22" s="152"/>
      <c r="K22" s="159"/>
      <c r="L22" s="162"/>
      <c r="M22" s="152"/>
      <c r="Q22" s="193"/>
      <c r="R22" s="194"/>
      <c r="S22" s="194"/>
      <c r="T22" s="194"/>
      <c r="U22" s="193"/>
      <c r="Y22" s="151"/>
      <c r="Z22" s="151"/>
      <c r="AA22" s="149"/>
      <c r="AB22" s="151"/>
      <c r="AC22" s="159"/>
      <c r="AD22" s="175"/>
      <c r="AF22" s="148" t="s">
        <v>393</v>
      </c>
      <c r="AG22" s="146" t="s">
        <v>173</v>
      </c>
      <c r="AH22" s="147" t="s">
        <v>219</v>
      </c>
      <c r="AI22" s="146" t="s">
        <v>171</v>
      </c>
      <c r="AJ22" s="145">
        <v>37</v>
      </c>
      <c r="AM22" s="132">
        <v>74</v>
      </c>
    </row>
    <row r="23" spans="2:39" ht="13.5" customHeight="1" thickBot="1" x14ac:dyDescent="0.25">
      <c r="B23" s="145"/>
      <c r="D23" s="148"/>
      <c r="E23" s="146"/>
      <c r="F23" s="147"/>
      <c r="G23" s="146"/>
      <c r="H23" s="149"/>
      <c r="I23" s="149"/>
      <c r="J23" s="172"/>
      <c r="K23" s="159"/>
      <c r="L23" s="162"/>
      <c r="M23" s="152"/>
      <c r="Q23" s="193"/>
      <c r="R23" s="194"/>
      <c r="S23" s="194"/>
      <c r="T23" s="194"/>
      <c r="U23" s="193"/>
      <c r="Y23" s="151"/>
      <c r="Z23" s="151"/>
      <c r="AA23" s="149"/>
      <c r="AB23" s="180"/>
      <c r="AC23" s="149"/>
      <c r="AD23" s="155"/>
      <c r="AF23" s="148"/>
      <c r="AG23" s="146"/>
      <c r="AH23" s="147"/>
      <c r="AI23" s="146"/>
      <c r="AJ23" s="145"/>
    </row>
    <row r="24" spans="2:39" ht="13.5" customHeight="1" thickTop="1" thickBot="1" x14ac:dyDescent="0.25">
      <c r="B24" s="145">
        <v>10</v>
      </c>
      <c r="D24" s="148" t="s">
        <v>392</v>
      </c>
      <c r="E24" s="146" t="s">
        <v>173</v>
      </c>
      <c r="F24" s="147" t="s">
        <v>221</v>
      </c>
      <c r="G24" s="146" t="s">
        <v>171</v>
      </c>
      <c r="H24" s="149"/>
      <c r="I24" s="159"/>
      <c r="J24" s="163"/>
      <c r="K24" s="163"/>
      <c r="L24" s="162"/>
      <c r="M24" s="152"/>
      <c r="Q24" s="193"/>
      <c r="R24" s="194"/>
      <c r="S24" s="194"/>
      <c r="T24" s="194"/>
      <c r="U24" s="193"/>
      <c r="Y24" s="151"/>
      <c r="Z24" s="151"/>
      <c r="AA24" s="159"/>
      <c r="AB24" s="163"/>
      <c r="AC24" s="162"/>
      <c r="AD24" s="150"/>
      <c r="AF24" s="148" t="s">
        <v>391</v>
      </c>
      <c r="AG24" s="146" t="s">
        <v>173</v>
      </c>
      <c r="AH24" s="147" t="s">
        <v>256</v>
      </c>
      <c r="AI24" s="146" t="s">
        <v>171</v>
      </c>
      <c r="AJ24" s="145">
        <v>38</v>
      </c>
    </row>
    <row r="25" spans="2:39" ht="13.5" customHeight="1" thickTop="1" thickBot="1" x14ac:dyDescent="0.25">
      <c r="B25" s="145"/>
      <c r="D25" s="148"/>
      <c r="E25" s="146"/>
      <c r="F25" s="147"/>
      <c r="G25" s="146"/>
      <c r="H25" s="155"/>
      <c r="I25" s="163"/>
      <c r="J25" s="159"/>
      <c r="K25" s="163"/>
      <c r="L25" s="162"/>
      <c r="M25" s="152"/>
      <c r="Q25" s="193"/>
      <c r="R25" s="194"/>
      <c r="S25" s="194"/>
      <c r="T25" s="194"/>
      <c r="U25" s="193"/>
      <c r="Y25" s="151"/>
      <c r="Z25" s="151"/>
      <c r="AA25" s="159"/>
      <c r="AB25" s="162"/>
      <c r="AC25" s="183"/>
      <c r="AD25" s="149"/>
      <c r="AF25" s="148"/>
      <c r="AG25" s="146"/>
      <c r="AH25" s="147"/>
      <c r="AI25" s="146"/>
      <c r="AJ25" s="145"/>
    </row>
    <row r="26" spans="2:39" ht="13.5" customHeight="1" thickTop="1" thickBot="1" x14ac:dyDescent="0.25">
      <c r="B26" s="145">
        <v>11</v>
      </c>
      <c r="D26" s="148" t="s">
        <v>390</v>
      </c>
      <c r="E26" s="146" t="s">
        <v>173</v>
      </c>
      <c r="F26" s="147" t="s">
        <v>207</v>
      </c>
      <c r="G26" s="146" t="s">
        <v>171</v>
      </c>
      <c r="H26" s="150"/>
      <c r="I26" s="179"/>
      <c r="J26" s="159"/>
      <c r="K26" s="163"/>
      <c r="L26" s="162"/>
      <c r="M26" s="152"/>
      <c r="Q26" s="193"/>
      <c r="R26" s="194"/>
      <c r="S26" s="194"/>
      <c r="T26" s="194"/>
      <c r="U26" s="193"/>
      <c r="Y26" s="151"/>
      <c r="Z26" s="151"/>
      <c r="AA26" s="159"/>
      <c r="AB26" s="162"/>
      <c r="AC26" s="159"/>
      <c r="AD26" s="175"/>
      <c r="AF26" s="148" t="s">
        <v>389</v>
      </c>
      <c r="AG26" s="146" t="s">
        <v>173</v>
      </c>
      <c r="AH26" s="147" t="s">
        <v>192</v>
      </c>
      <c r="AI26" s="146" t="s">
        <v>171</v>
      </c>
      <c r="AJ26" s="145">
        <v>39</v>
      </c>
    </row>
    <row r="27" spans="2:39" ht="13.5" customHeight="1" thickTop="1" thickBot="1" x14ac:dyDescent="0.25">
      <c r="B27" s="145"/>
      <c r="D27" s="148"/>
      <c r="E27" s="146"/>
      <c r="F27" s="147"/>
      <c r="G27" s="146"/>
      <c r="H27" s="149"/>
      <c r="I27" s="149"/>
      <c r="J27" s="149"/>
      <c r="K27" s="163"/>
      <c r="L27" s="149"/>
      <c r="M27" s="152"/>
      <c r="Q27" s="193"/>
      <c r="R27" s="193"/>
      <c r="S27" s="193"/>
      <c r="T27" s="193"/>
      <c r="U27" s="193"/>
      <c r="Y27" s="151"/>
      <c r="Z27" s="151"/>
      <c r="AA27" s="153"/>
      <c r="AB27" s="149"/>
      <c r="AC27" s="149"/>
      <c r="AD27" s="155"/>
      <c r="AF27" s="148"/>
      <c r="AG27" s="146"/>
      <c r="AH27" s="147"/>
      <c r="AI27" s="146"/>
      <c r="AJ27" s="145"/>
    </row>
    <row r="28" spans="2:39" ht="13.5" customHeight="1" thickTop="1" thickBot="1" x14ac:dyDescent="0.25">
      <c r="B28" s="145">
        <v>12</v>
      </c>
      <c r="D28" s="148" t="s">
        <v>388</v>
      </c>
      <c r="E28" s="146" t="s">
        <v>173</v>
      </c>
      <c r="F28" s="147" t="s">
        <v>256</v>
      </c>
      <c r="G28" s="146" t="s">
        <v>171</v>
      </c>
      <c r="H28" s="150"/>
      <c r="I28" s="149"/>
      <c r="J28" s="149"/>
      <c r="K28" s="179"/>
      <c r="L28" s="149"/>
      <c r="M28" s="152"/>
      <c r="Q28" s="138"/>
      <c r="U28" s="138"/>
      <c r="Y28" s="151"/>
      <c r="Z28" s="149"/>
      <c r="AA28" s="151"/>
      <c r="AB28" s="149"/>
      <c r="AC28" s="149"/>
      <c r="AD28" s="150"/>
      <c r="AF28" s="148" t="s">
        <v>387</v>
      </c>
      <c r="AG28" s="146" t="s">
        <v>173</v>
      </c>
      <c r="AH28" s="147" t="s">
        <v>296</v>
      </c>
      <c r="AI28" s="146" t="s">
        <v>171</v>
      </c>
      <c r="AJ28" s="145">
        <v>40</v>
      </c>
    </row>
    <row r="29" spans="2:39" ht="13.5" customHeight="1" thickTop="1" thickBot="1" x14ac:dyDescent="0.25">
      <c r="B29" s="145"/>
      <c r="D29" s="148"/>
      <c r="E29" s="146"/>
      <c r="F29" s="147"/>
      <c r="G29" s="146"/>
      <c r="H29" s="149"/>
      <c r="I29" s="172"/>
      <c r="J29" s="149"/>
      <c r="K29" s="152"/>
      <c r="L29" s="149"/>
      <c r="M29" s="152"/>
      <c r="Q29" s="174">
        <v>11</v>
      </c>
      <c r="R29" s="168"/>
      <c r="T29" s="173">
        <v>9</v>
      </c>
      <c r="U29" s="167"/>
      <c r="Y29" s="151"/>
      <c r="Z29" s="149"/>
      <c r="AA29" s="151"/>
      <c r="AB29" s="149"/>
      <c r="AC29" s="180"/>
      <c r="AD29" s="149"/>
      <c r="AF29" s="148"/>
      <c r="AG29" s="146"/>
      <c r="AH29" s="147"/>
      <c r="AI29" s="146"/>
      <c r="AJ29" s="145"/>
    </row>
    <row r="30" spans="2:39" ht="13.5" customHeight="1" thickTop="1" x14ac:dyDescent="0.2">
      <c r="B30" s="145">
        <v>13</v>
      </c>
      <c r="D30" s="148" t="s">
        <v>386</v>
      </c>
      <c r="E30" s="146" t="s">
        <v>173</v>
      </c>
      <c r="F30" s="147" t="s">
        <v>198</v>
      </c>
      <c r="G30" s="146" t="s">
        <v>171</v>
      </c>
      <c r="H30" s="164"/>
      <c r="I30" s="163"/>
      <c r="J30" s="162"/>
      <c r="K30" s="152"/>
      <c r="L30" s="149"/>
      <c r="M30" s="152"/>
      <c r="Q30" s="169"/>
      <c r="R30" s="168"/>
      <c r="S30" s="160"/>
      <c r="T30" s="168"/>
      <c r="U30" s="167"/>
      <c r="Y30" s="151"/>
      <c r="Z30" s="149"/>
      <c r="AA30" s="151"/>
      <c r="AB30" s="159"/>
      <c r="AC30" s="163"/>
      <c r="AD30" s="175"/>
      <c r="AF30" s="148" t="s">
        <v>385</v>
      </c>
      <c r="AG30" s="146" t="s">
        <v>173</v>
      </c>
      <c r="AH30" s="147" t="s">
        <v>251</v>
      </c>
      <c r="AI30" s="146" t="s">
        <v>171</v>
      </c>
      <c r="AJ30" s="145">
        <v>41</v>
      </c>
    </row>
    <row r="31" spans="2:39" ht="13.5" customHeight="1" thickBot="1" x14ac:dyDescent="0.25">
      <c r="B31" s="145"/>
      <c r="D31" s="148"/>
      <c r="E31" s="146"/>
      <c r="F31" s="147"/>
      <c r="G31" s="146"/>
      <c r="H31" s="149"/>
      <c r="I31" s="149"/>
      <c r="J31" s="154"/>
      <c r="K31" s="152"/>
      <c r="L31" s="149"/>
      <c r="M31" s="152"/>
      <c r="Q31" s="174">
        <v>11</v>
      </c>
      <c r="R31" s="168"/>
      <c r="T31" s="173">
        <v>8</v>
      </c>
      <c r="U31" s="167"/>
      <c r="Y31" s="151"/>
      <c r="Z31" s="149"/>
      <c r="AA31" s="151"/>
      <c r="AB31" s="153"/>
      <c r="AC31" s="149"/>
      <c r="AD31" s="155"/>
      <c r="AF31" s="148"/>
      <c r="AG31" s="146"/>
      <c r="AH31" s="147"/>
      <c r="AI31" s="146"/>
      <c r="AJ31" s="145"/>
    </row>
    <row r="32" spans="2:39" ht="13.5" customHeight="1" thickTop="1" thickBot="1" x14ac:dyDescent="0.25">
      <c r="B32" s="145">
        <v>14</v>
      </c>
      <c r="D32" s="148" t="s">
        <v>384</v>
      </c>
      <c r="E32" s="146" t="s">
        <v>173</v>
      </c>
      <c r="F32" s="147" t="s">
        <v>235</v>
      </c>
      <c r="G32" s="146" t="s">
        <v>171</v>
      </c>
      <c r="H32" s="150"/>
      <c r="I32" s="150"/>
      <c r="J32" s="152"/>
      <c r="K32" s="149"/>
      <c r="L32" s="149"/>
      <c r="M32" s="152"/>
      <c r="O32" s="165">
        <f>IF(Q29="","",IF(Q29&gt;T29,1,0)+IF(Q31&gt;T31,1,0)+IF(Q33&gt;T33,1,0)+IF(Q35&gt;T35,1,0)+IF(Q37&gt;T37,1,0))</f>
        <v>3</v>
      </c>
      <c r="P32" s="170"/>
      <c r="Q32" s="169"/>
      <c r="R32" s="168"/>
      <c r="S32" s="160"/>
      <c r="T32" s="168"/>
      <c r="U32" s="167"/>
      <c r="V32" s="166">
        <f>IF(Q29="","",IF(Q29&lt;T29,1,0)+IF(Q31&lt;T31,1,0)+IF(Q33&lt;T33,1,0)+IF(Q35&lt;T35,1,0)+IF(Q37&lt;T37,1,0))</f>
        <v>0</v>
      </c>
      <c r="W32" s="165"/>
      <c r="Y32" s="151"/>
      <c r="Z32" s="149"/>
      <c r="AA32" s="149"/>
      <c r="AB32" s="151"/>
      <c r="AC32" s="150"/>
      <c r="AD32" s="150"/>
      <c r="AF32" s="148" t="s">
        <v>383</v>
      </c>
      <c r="AG32" s="146" t="s">
        <v>173</v>
      </c>
      <c r="AH32" s="147" t="s">
        <v>172</v>
      </c>
      <c r="AI32" s="146" t="s">
        <v>171</v>
      </c>
      <c r="AJ32" s="145">
        <v>42</v>
      </c>
    </row>
    <row r="33" spans="2:36" ht="13.5" customHeight="1" thickTop="1" thickBot="1" x14ac:dyDescent="0.25">
      <c r="B33" s="145"/>
      <c r="D33" s="148"/>
      <c r="E33" s="146"/>
      <c r="F33" s="147"/>
      <c r="G33" s="146"/>
      <c r="H33" s="149"/>
      <c r="I33" s="149"/>
      <c r="J33" s="149"/>
      <c r="K33" s="149"/>
      <c r="L33" s="149"/>
      <c r="M33" s="172"/>
      <c r="O33" s="165"/>
      <c r="P33" s="170"/>
      <c r="Q33" s="174">
        <v>11</v>
      </c>
      <c r="R33" s="168"/>
      <c r="T33" s="173">
        <v>6</v>
      </c>
      <c r="U33" s="167"/>
      <c r="V33" s="166"/>
      <c r="W33" s="165"/>
      <c r="Y33" s="204"/>
      <c r="Z33" s="149"/>
      <c r="AA33" s="149"/>
      <c r="AB33" s="149"/>
      <c r="AC33" s="149"/>
      <c r="AD33" s="149"/>
      <c r="AF33" s="148"/>
      <c r="AG33" s="146"/>
      <c r="AH33" s="147"/>
      <c r="AI33" s="146"/>
      <c r="AJ33" s="145"/>
    </row>
    <row r="34" spans="2:36" ht="13.5" customHeight="1" thickTop="1" thickBot="1" x14ac:dyDescent="0.25">
      <c r="B34" s="145">
        <v>15</v>
      </c>
      <c r="D34" s="148" t="s">
        <v>382</v>
      </c>
      <c r="E34" s="146" t="s">
        <v>173</v>
      </c>
      <c r="F34" s="147" t="s">
        <v>192</v>
      </c>
      <c r="G34" s="146" t="s">
        <v>171</v>
      </c>
      <c r="H34" s="150"/>
      <c r="I34" s="150"/>
      <c r="J34" s="149"/>
      <c r="K34" s="149"/>
      <c r="L34" s="159"/>
      <c r="M34" s="162"/>
      <c r="O34" s="165"/>
      <c r="P34" s="170"/>
      <c r="Q34" s="169"/>
      <c r="R34" s="168"/>
      <c r="S34" s="160"/>
      <c r="T34" s="168"/>
      <c r="U34" s="167"/>
      <c r="V34" s="166"/>
      <c r="W34" s="165"/>
      <c r="Y34" s="159"/>
      <c r="Z34" s="162"/>
      <c r="AA34" s="149"/>
      <c r="AB34" s="149"/>
      <c r="AC34" s="150"/>
      <c r="AD34" s="150"/>
      <c r="AF34" s="148" t="s">
        <v>381</v>
      </c>
      <c r="AG34" s="146" t="s">
        <v>173</v>
      </c>
      <c r="AH34" s="147" t="s">
        <v>172</v>
      </c>
      <c r="AI34" s="146" t="s">
        <v>171</v>
      </c>
      <c r="AJ34" s="145">
        <v>43</v>
      </c>
    </row>
    <row r="35" spans="2:36" ht="13.5" customHeight="1" thickTop="1" thickBot="1" x14ac:dyDescent="0.25">
      <c r="B35" s="145"/>
      <c r="D35" s="148"/>
      <c r="E35" s="146"/>
      <c r="F35" s="147"/>
      <c r="G35" s="146"/>
      <c r="H35" s="149"/>
      <c r="I35" s="149"/>
      <c r="J35" s="172"/>
      <c r="K35" s="149"/>
      <c r="L35" s="159"/>
      <c r="M35" s="162"/>
      <c r="O35" s="165"/>
      <c r="P35" s="170"/>
      <c r="Q35" s="174"/>
      <c r="R35" s="168"/>
      <c r="T35" s="173"/>
      <c r="U35" s="167"/>
      <c r="V35" s="166"/>
      <c r="W35" s="165"/>
      <c r="Y35" s="149"/>
      <c r="Z35" s="162"/>
      <c r="AA35" s="149"/>
      <c r="AB35" s="180"/>
      <c r="AC35" s="149"/>
      <c r="AD35" s="149"/>
      <c r="AF35" s="148"/>
      <c r="AG35" s="146"/>
      <c r="AH35" s="147"/>
      <c r="AI35" s="146"/>
      <c r="AJ35" s="145"/>
    </row>
    <row r="36" spans="2:36" ht="13.5" customHeight="1" thickTop="1" thickBot="1" x14ac:dyDescent="0.25">
      <c r="B36" s="145">
        <v>16</v>
      </c>
      <c r="D36" s="148" t="s">
        <v>380</v>
      </c>
      <c r="E36" s="146" t="s">
        <v>173</v>
      </c>
      <c r="F36" s="147" t="s">
        <v>249</v>
      </c>
      <c r="G36" s="146" t="s">
        <v>171</v>
      </c>
      <c r="H36" s="149"/>
      <c r="I36" s="159"/>
      <c r="J36" s="162"/>
      <c r="K36" s="152"/>
      <c r="L36" s="159"/>
      <c r="M36" s="162"/>
      <c r="Q36" s="169"/>
      <c r="R36" s="168"/>
      <c r="S36" s="160"/>
      <c r="T36" s="168"/>
      <c r="U36" s="167"/>
      <c r="Y36" s="149"/>
      <c r="Z36" s="162"/>
      <c r="AA36" s="149"/>
      <c r="AB36" s="163"/>
      <c r="AC36" s="162"/>
      <c r="AD36" s="150"/>
      <c r="AF36" s="148" t="s">
        <v>379</v>
      </c>
      <c r="AG36" s="146" t="s">
        <v>173</v>
      </c>
      <c r="AH36" s="147" t="s">
        <v>296</v>
      </c>
      <c r="AI36" s="146" t="s">
        <v>171</v>
      </c>
      <c r="AJ36" s="145">
        <v>44</v>
      </c>
    </row>
    <row r="37" spans="2:36" ht="13.5" customHeight="1" thickTop="1" thickBot="1" x14ac:dyDescent="0.25">
      <c r="B37" s="145"/>
      <c r="D37" s="148"/>
      <c r="E37" s="146"/>
      <c r="F37" s="147"/>
      <c r="G37" s="146"/>
      <c r="H37" s="155"/>
      <c r="I37" s="163"/>
      <c r="J37" s="149"/>
      <c r="K37" s="152"/>
      <c r="L37" s="159"/>
      <c r="M37" s="162"/>
      <c r="Q37" s="174"/>
      <c r="R37" s="168"/>
      <c r="T37" s="173"/>
      <c r="U37" s="167"/>
      <c r="Y37" s="149"/>
      <c r="Z37" s="162"/>
      <c r="AA37" s="149"/>
      <c r="AB37" s="162"/>
      <c r="AC37" s="183"/>
      <c r="AD37" s="149"/>
      <c r="AF37" s="148"/>
      <c r="AG37" s="146"/>
      <c r="AH37" s="147"/>
      <c r="AI37" s="146"/>
      <c r="AJ37" s="145"/>
    </row>
    <row r="38" spans="2:36" ht="13.5" customHeight="1" thickTop="1" thickBot="1" x14ac:dyDescent="0.25">
      <c r="B38" s="145">
        <v>17</v>
      </c>
      <c r="D38" s="148" t="s">
        <v>378</v>
      </c>
      <c r="E38" s="146" t="s">
        <v>173</v>
      </c>
      <c r="F38" s="147" t="s">
        <v>214</v>
      </c>
      <c r="G38" s="146" t="s">
        <v>171</v>
      </c>
      <c r="H38" s="150"/>
      <c r="I38" s="179"/>
      <c r="J38" s="149"/>
      <c r="K38" s="152"/>
      <c r="L38" s="159"/>
      <c r="M38" s="162"/>
      <c r="Q38" s="169"/>
      <c r="R38" s="168"/>
      <c r="S38" s="160"/>
      <c r="T38" s="168"/>
      <c r="U38" s="167"/>
      <c r="Y38" s="149"/>
      <c r="Z38" s="162"/>
      <c r="AA38" s="149"/>
      <c r="AB38" s="162"/>
      <c r="AC38" s="159"/>
      <c r="AD38" s="175"/>
      <c r="AF38" s="148" t="s">
        <v>377</v>
      </c>
      <c r="AG38" s="146" t="s">
        <v>173</v>
      </c>
      <c r="AH38" s="147" t="s">
        <v>259</v>
      </c>
      <c r="AI38" s="146" t="s">
        <v>171</v>
      </c>
      <c r="AJ38" s="145">
        <v>45</v>
      </c>
    </row>
    <row r="39" spans="2:36" ht="13.5" customHeight="1" thickTop="1" thickBot="1" x14ac:dyDescent="0.25">
      <c r="B39" s="145"/>
      <c r="D39" s="148"/>
      <c r="E39" s="146"/>
      <c r="F39" s="147"/>
      <c r="G39" s="146"/>
      <c r="H39" s="149"/>
      <c r="I39" s="149"/>
      <c r="J39" s="149"/>
      <c r="K39" s="172"/>
      <c r="L39" s="159"/>
      <c r="M39" s="162"/>
      <c r="Q39" s="160"/>
      <c r="U39" s="160"/>
      <c r="Y39" s="149"/>
      <c r="Z39" s="162"/>
      <c r="AA39" s="159"/>
      <c r="AB39" s="149"/>
      <c r="AC39" s="149"/>
      <c r="AD39" s="155"/>
      <c r="AF39" s="148"/>
      <c r="AG39" s="146"/>
      <c r="AH39" s="147"/>
      <c r="AI39" s="146"/>
      <c r="AJ39" s="145"/>
    </row>
    <row r="40" spans="2:36" ht="13.5" customHeight="1" thickTop="1" thickBot="1" x14ac:dyDescent="0.25">
      <c r="B40" s="145">
        <v>18</v>
      </c>
      <c r="D40" s="148" t="s">
        <v>376</v>
      </c>
      <c r="E40" s="146" t="s">
        <v>173</v>
      </c>
      <c r="F40" s="147" t="s">
        <v>320</v>
      </c>
      <c r="G40" s="146" t="s">
        <v>171</v>
      </c>
      <c r="H40" s="149"/>
      <c r="I40" s="149"/>
      <c r="J40" s="159"/>
      <c r="K40" s="163"/>
      <c r="L40" s="163"/>
      <c r="M40" s="162"/>
      <c r="Y40" s="149"/>
      <c r="Z40" s="162"/>
      <c r="AA40" s="158"/>
      <c r="AB40" s="149"/>
      <c r="AC40" s="149"/>
      <c r="AD40" s="150"/>
      <c r="AF40" s="148" t="s">
        <v>375</v>
      </c>
      <c r="AG40" s="146" t="s">
        <v>173</v>
      </c>
      <c r="AH40" s="147" t="s">
        <v>249</v>
      </c>
      <c r="AI40" s="146" t="s">
        <v>171</v>
      </c>
      <c r="AJ40" s="145">
        <v>46</v>
      </c>
    </row>
    <row r="41" spans="2:36" ht="13.5" customHeight="1" thickTop="1" thickBot="1" x14ac:dyDescent="0.25">
      <c r="B41" s="145"/>
      <c r="D41" s="148"/>
      <c r="E41" s="146"/>
      <c r="F41" s="147"/>
      <c r="G41" s="146"/>
      <c r="H41" s="155"/>
      <c r="I41" s="162"/>
      <c r="J41" s="159"/>
      <c r="K41" s="163"/>
      <c r="L41" s="163"/>
      <c r="M41" s="162"/>
      <c r="Y41" s="149"/>
      <c r="Z41" s="162"/>
      <c r="AA41" s="182"/>
      <c r="AB41" s="149"/>
      <c r="AC41" s="180"/>
      <c r="AD41" s="149"/>
      <c r="AF41" s="148"/>
      <c r="AG41" s="146"/>
      <c r="AH41" s="147"/>
      <c r="AI41" s="146"/>
      <c r="AJ41" s="145"/>
    </row>
    <row r="42" spans="2:36" ht="13.5" customHeight="1" thickTop="1" thickBot="1" x14ac:dyDescent="0.25">
      <c r="B42" s="145">
        <v>19</v>
      </c>
      <c r="D42" s="148" t="s">
        <v>374</v>
      </c>
      <c r="E42" s="146" t="s">
        <v>173</v>
      </c>
      <c r="F42" s="147" t="s">
        <v>221</v>
      </c>
      <c r="G42" s="146" t="s">
        <v>171</v>
      </c>
      <c r="H42" s="150"/>
      <c r="I42" s="171"/>
      <c r="J42" s="159"/>
      <c r="K42" s="163"/>
      <c r="L42" s="163"/>
      <c r="M42" s="162"/>
      <c r="Y42" s="149"/>
      <c r="Z42" s="162"/>
      <c r="AA42" s="182"/>
      <c r="AB42" s="159"/>
      <c r="AC42" s="163"/>
      <c r="AD42" s="175"/>
      <c r="AF42" s="148" t="s">
        <v>373</v>
      </c>
      <c r="AG42" s="146" t="s">
        <v>173</v>
      </c>
      <c r="AH42" s="147" t="s">
        <v>226</v>
      </c>
      <c r="AI42" s="146" t="s">
        <v>171</v>
      </c>
      <c r="AJ42" s="145">
        <v>47</v>
      </c>
    </row>
    <row r="43" spans="2:36" ht="13.5" customHeight="1" thickTop="1" thickBot="1" x14ac:dyDescent="0.25">
      <c r="B43" s="145"/>
      <c r="D43" s="148"/>
      <c r="E43" s="146"/>
      <c r="F43" s="147"/>
      <c r="G43" s="146"/>
      <c r="H43" s="149"/>
      <c r="I43" s="149"/>
      <c r="J43" s="163"/>
      <c r="K43" s="159"/>
      <c r="L43" s="163"/>
      <c r="M43" s="162"/>
      <c r="Y43" s="149"/>
      <c r="Z43" s="162"/>
      <c r="AA43" s="182"/>
      <c r="AB43" s="153"/>
      <c r="AC43" s="149"/>
      <c r="AD43" s="155"/>
      <c r="AF43" s="148"/>
      <c r="AG43" s="146"/>
      <c r="AH43" s="147"/>
      <c r="AI43" s="146"/>
      <c r="AJ43" s="145"/>
    </row>
    <row r="44" spans="2:36" ht="13.5" customHeight="1" thickTop="1" x14ac:dyDescent="0.2">
      <c r="B44" s="145">
        <v>20</v>
      </c>
      <c r="D44" s="148" t="s">
        <v>372</v>
      </c>
      <c r="E44" s="146" t="s">
        <v>173</v>
      </c>
      <c r="F44" s="147" t="s">
        <v>371</v>
      </c>
      <c r="G44" s="146" t="s">
        <v>171</v>
      </c>
      <c r="H44" s="149"/>
      <c r="I44" s="149"/>
      <c r="J44" s="179"/>
      <c r="K44" s="159"/>
      <c r="L44" s="163"/>
      <c r="M44" s="162"/>
      <c r="Y44" s="149"/>
      <c r="Z44" s="163"/>
      <c r="AA44" s="162"/>
      <c r="AB44" s="151"/>
      <c r="AC44" s="149"/>
      <c r="AD44" s="161"/>
      <c r="AF44" s="148" t="s">
        <v>370</v>
      </c>
      <c r="AG44" s="146" t="s">
        <v>173</v>
      </c>
      <c r="AH44" s="147" t="s">
        <v>209</v>
      </c>
      <c r="AI44" s="146" t="s">
        <v>171</v>
      </c>
      <c r="AJ44" s="145">
        <v>48</v>
      </c>
    </row>
    <row r="45" spans="2:36" ht="13.5" customHeight="1" thickBot="1" x14ac:dyDescent="0.25">
      <c r="B45" s="145"/>
      <c r="D45" s="148"/>
      <c r="E45" s="146"/>
      <c r="F45" s="147"/>
      <c r="G45" s="146"/>
      <c r="H45" s="155"/>
      <c r="I45" s="154"/>
      <c r="J45" s="152"/>
      <c r="K45" s="159"/>
      <c r="L45" s="163"/>
      <c r="M45" s="162"/>
      <c r="Y45" s="149"/>
      <c r="Z45" s="163"/>
      <c r="AA45" s="162"/>
      <c r="AB45" s="151"/>
      <c r="AC45" s="153"/>
      <c r="AD45" s="155"/>
      <c r="AF45" s="148"/>
      <c r="AG45" s="146"/>
      <c r="AH45" s="147"/>
      <c r="AI45" s="146"/>
      <c r="AJ45" s="145"/>
    </row>
    <row r="46" spans="2:36" ht="13.5" customHeight="1" thickTop="1" thickBot="1" x14ac:dyDescent="0.25">
      <c r="B46" s="145">
        <v>21</v>
      </c>
      <c r="D46" s="148" t="s">
        <v>369</v>
      </c>
      <c r="E46" s="146" t="s">
        <v>173</v>
      </c>
      <c r="F46" s="147" t="s">
        <v>183</v>
      </c>
      <c r="G46" s="146" t="s">
        <v>171</v>
      </c>
      <c r="H46" s="150"/>
      <c r="I46" s="152"/>
      <c r="J46" s="149"/>
      <c r="K46" s="159"/>
      <c r="L46" s="163"/>
      <c r="M46" s="162"/>
      <c r="Y46" s="149"/>
      <c r="Z46" s="163"/>
      <c r="AA46" s="162"/>
      <c r="AB46" s="149"/>
      <c r="AC46" s="151"/>
      <c r="AD46" s="150"/>
      <c r="AF46" s="148" t="s">
        <v>368</v>
      </c>
      <c r="AG46" s="146" t="s">
        <v>173</v>
      </c>
      <c r="AH46" s="147" t="s">
        <v>183</v>
      </c>
      <c r="AI46" s="146" t="s">
        <v>171</v>
      </c>
      <c r="AJ46" s="145">
        <v>49</v>
      </c>
    </row>
    <row r="47" spans="2:36" ht="13.5" customHeight="1" thickTop="1" thickBot="1" x14ac:dyDescent="0.25">
      <c r="B47" s="145"/>
      <c r="D47" s="148"/>
      <c r="E47" s="146"/>
      <c r="F47" s="147"/>
      <c r="G47" s="146"/>
      <c r="H47" s="149"/>
      <c r="I47" s="149"/>
      <c r="J47" s="149"/>
      <c r="K47" s="149"/>
      <c r="L47" s="163"/>
      <c r="M47" s="149"/>
      <c r="Y47" s="149"/>
      <c r="Z47" s="163"/>
      <c r="AA47" s="149"/>
      <c r="AB47" s="149"/>
      <c r="AC47" s="149"/>
      <c r="AD47" s="149"/>
      <c r="AF47" s="148"/>
      <c r="AG47" s="146"/>
      <c r="AH47" s="147"/>
      <c r="AI47" s="146"/>
      <c r="AJ47" s="145"/>
    </row>
    <row r="48" spans="2:36" ht="13.5" customHeight="1" thickTop="1" thickBot="1" x14ac:dyDescent="0.25">
      <c r="B48" s="145">
        <v>22</v>
      </c>
      <c r="D48" s="148" t="s">
        <v>367</v>
      </c>
      <c r="E48" s="146" t="s">
        <v>173</v>
      </c>
      <c r="F48" s="147" t="s">
        <v>177</v>
      </c>
      <c r="G48" s="146" t="s">
        <v>171</v>
      </c>
      <c r="H48" s="150"/>
      <c r="I48" s="149"/>
      <c r="J48" s="149"/>
      <c r="K48" s="149"/>
      <c r="L48" s="179"/>
      <c r="M48" s="149"/>
      <c r="Y48" s="149"/>
      <c r="Z48" s="187"/>
      <c r="AA48" s="149"/>
      <c r="AB48" s="149"/>
      <c r="AC48" s="149"/>
      <c r="AD48" s="150"/>
      <c r="AF48" s="148" t="s">
        <v>366</v>
      </c>
      <c r="AG48" s="146" t="s">
        <v>173</v>
      </c>
      <c r="AH48" s="147" t="s">
        <v>288</v>
      </c>
      <c r="AI48" s="146" t="s">
        <v>171</v>
      </c>
      <c r="AJ48" s="145">
        <v>50</v>
      </c>
    </row>
    <row r="49" spans="2:36" ht="13.5" customHeight="1" thickTop="1" thickBot="1" x14ac:dyDescent="0.25">
      <c r="B49" s="145"/>
      <c r="D49" s="148"/>
      <c r="E49" s="146"/>
      <c r="F49" s="147"/>
      <c r="G49" s="146"/>
      <c r="H49" s="149"/>
      <c r="I49" s="172"/>
      <c r="J49" s="149"/>
      <c r="K49" s="149"/>
      <c r="L49" s="152"/>
      <c r="M49" s="149"/>
      <c r="Y49" s="149"/>
      <c r="Z49" s="151"/>
      <c r="AA49" s="149"/>
      <c r="AB49" s="149"/>
      <c r="AC49" s="180"/>
      <c r="AD49" s="149"/>
      <c r="AF49" s="148"/>
      <c r="AG49" s="146"/>
      <c r="AH49" s="147"/>
      <c r="AI49" s="146"/>
      <c r="AJ49" s="145"/>
    </row>
    <row r="50" spans="2:36" ht="13.5" customHeight="1" thickTop="1" x14ac:dyDescent="0.2">
      <c r="B50" s="145">
        <v>23</v>
      </c>
      <c r="D50" s="148" t="s">
        <v>365</v>
      </c>
      <c r="E50" s="146" t="s">
        <v>173</v>
      </c>
      <c r="F50" s="147" t="s">
        <v>296</v>
      </c>
      <c r="G50" s="146" t="s">
        <v>171</v>
      </c>
      <c r="H50" s="164"/>
      <c r="I50" s="162"/>
      <c r="J50" s="152"/>
      <c r="K50" s="149"/>
      <c r="L50" s="152"/>
      <c r="M50" s="149"/>
      <c r="Y50" s="149"/>
      <c r="Z50" s="151"/>
      <c r="AA50" s="149"/>
      <c r="AB50" s="151"/>
      <c r="AC50" s="159"/>
      <c r="AD50" s="175"/>
      <c r="AF50" s="148" t="s">
        <v>364</v>
      </c>
      <c r="AG50" s="146" t="s">
        <v>173</v>
      </c>
      <c r="AH50" s="147" t="s">
        <v>263</v>
      </c>
      <c r="AI50" s="146" t="s">
        <v>171</v>
      </c>
      <c r="AJ50" s="145">
        <v>51</v>
      </c>
    </row>
    <row r="51" spans="2:36" ht="13.5" customHeight="1" thickBot="1" x14ac:dyDescent="0.25">
      <c r="B51" s="145"/>
      <c r="D51" s="148"/>
      <c r="E51" s="146"/>
      <c r="F51" s="147"/>
      <c r="G51" s="146"/>
      <c r="H51" s="149"/>
      <c r="I51" s="149"/>
      <c r="J51" s="172"/>
      <c r="K51" s="149"/>
      <c r="L51" s="152"/>
      <c r="M51" s="149"/>
      <c r="Y51" s="149"/>
      <c r="Z51" s="151"/>
      <c r="AA51" s="149"/>
      <c r="AB51" s="180"/>
      <c r="AC51" s="149"/>
      <c r="AD51" s="155"/>
      <c r="AF51" s="148"/>
      <c r="AG51" s="146"/>
      <c r="AH51" s="147"/>
      <c r="AI51" s="146"/>
      <c r="AJ51" s="145"/>
    </row>
    <row r="52" spans="2:36" ht="13.5" customHeight="1" thickTop="1" thickBot="1" x14ac:dyDescent="0.25">
      <c r="B52" s="145">
        <v>24</v>
      </c>
      <c r="D52" s="148" t="s">
        <v>363</v>
      </c>
      <c r="E52" s="146" t="s">
        <v>173</v>
      </c>
      <c r="F52" s="147" t="s">
        <v>239</v>
      </c>
      <c r="G52" s="146" t="s">
        <v>171</v>
      </c>
      <c r="H52" s="150"/>
      <c r="I52" s="159"/>
      <c r="J52" s="163"/>
      <c r="K52" s="162"/>
      <c r="L52" s="152"/>
      <c r="M52" s="149"/>
      <c r="Y52" s="149"/>
      <c r="Z52" s="151"/>
      <c r="AA52" s="159"/>
      <c r="AB52" s="163"/>
      <c r="AC52" s="162"/>
      <c r="AD52" s="161"/>
      <c r="AF52" s="148" t="s">
        <v>362</v>
      </c>
      <c r="AG52" s="146" t="s">
        <v>173</v>
      </c>
      <c r="AH52" s="147" t="s">
        <v>177</v>
      </c>
      <c r="AI52" s="146" t="s">
        <v>171</v>
      </c>
      <c r="AJ52" s="145">
        <v>52</v>
      </c>
    </row>
    <row r="53" spans="2:36" ht="13.5" customHeight="1" thickTop="1" thickBot="1" x14ac:dyDescent="0.25">
      <c r="B53" s="145"/>
      <c r="D53" s="148"/>
      <c r="E53" s="146"/>
      <c r="F53" s="147"/>
      <c r="G53" s="146"/>
      <c r="H53" s="149"/>
      <c r="I53" s="181"/>
      <c r="J53" s="159"/>
      <c r="K53" s="162"/>
      <c r="L53" s="152"/>
      <c r="M53" s="149"/>
      <c r="Y53" s="149"/>
      <c r="Z53" s="151"/>
      <c r="AA53" s="159"/>
      <c r="AB53" s="162"/>
      <c r="AC53" s="163"/>
      <c r="AD53" s="155"/>
      <c r="AF53" s="148"/>
      <c r="AG53" s="146"/>
      <c r="AH53" s="147"/>
      <c r="AI53" s="146"/>
      <c r="AJ53" s="145"/>
    </row>
    <row r="54" spans="2:36" ht="13.5" customHeight="1" thickTop="1" thickBot="1" x14ac:dyDescent="0.25">
      <c r="B54" s="145">
        <v>25</v>
      </c>
      <c r="D54" s="148" t="s">
        <v>361</v>
      </c>
      <c r="E54" s="146" t="s">
        <v>173</v>
      </c>
      <c r="F54" s="147" t="s">
        <v>219</v>
      </c>
      <c r="G54" s="146" t="s">
        <v>171</v>
      </c>
      <c r="H54" s="164"/>
      <c r="I54" s="149"/>
      <c r="J54" s="159"/>
      <c r="K54" s="162"/>
      <c r="L54" s="152"/>
      <c r="M54" s="149"/>
      <c r="Y54" s="149"/>
      <c r="Z54" s="151"/>
      <c r="AA54" s="159"/>
      <c r="AB54" s="162"/>
      <c r="AC54" s="187"/>
      <c r="AD54" s="150"/>
      <c r="AF54" s="148" t="s">
        <v>360</v>
      </c>
      <c r="AG54" s="146" t="s">
        <v>173</v>
      </c>
      <c r="AH54" s="147" t="s">
        <v>196</v>
      </c>
      <c r="AI54" s="146" t="s">
        <v>171</v>
      </c>
      <c r="AJ54" s="145">
        <v>53</v>
      </c>
    </row>
    <row r="55" spans="2:36" ht="13.5" customHeight="1" thickTop="1" thickBot="1" x14ac:dyDescent="0.25">
      <c r="B55" s="145"/>
      <c r="D55" s="148"/>
      <c r="E55" s="146"/>
      <c r="F55" s="147"/>
      <c r="G55" s="146"/>
      <c r="H55" s="149"/>
      <c r="I55" s="149"/>
      <c r="J55" s="149"/>
      <c r="K55" s="154"/>
      <c r="L55" s="152"/>
      <c r="M55" s="149"/>
      <c r="Y55" s="149"/>
      <c r="Z55" s="151"/>
      <c r="AA55" s="153"/>
      <c r="AB55" s="149"/>
      <c r="AC55" s="149"/>
      <c r="AD55" s="149"/>
      <c r="AF55" s="148"/>
      <c r="AG55" s="146"/>
      <c r="AH55" s="147"/>
      <c r="AI55" s="146"/>
      <c r="AJ55" s="145"/>
    </row>
    <row r="56" spans="2:36" ht="13.5" customHeight="1" thickTop="1" thickBot="1" x14ac:dyDescent="0.25">
      <c r="B56" s="145">
        <v>26</v>
      </c>
      <c r="D56" s="148" t="s">
        <v>359</v>
      </c>
      <c r="E56" s="146" t="s">
        <v>173</v>
      </c>
      <c r="F56" s="147" t="s">
        <v>196</v>
      </c>
      <c r="G56" s="146" t="s">
        <v>171</v>
      </c>
      <c r="H56" s="150"/>
      <c r="I56" s="149"/>
      <c r="J56" s="149"/>
      <c r="K56" s="152"/>
      <c r="L56" s="149"/>
      <c r="M56" s="149"/>
      <c r="Y56" s="149"/>
      <c r="Z56" s="149"/>
      <c r="AA56" s="151"/>
      <c r="AB56" s="149"/>
      <c r="AC56" s="149"/>
      <c r="AD56" s="150"/>
      <c r="AF56" s="148" t="s">
        <v>358</v>
      </c>
      <c r="AG56" s="146" t="s">
        <v>173</v>
      </c>
      <c r="AH56" s="147" t="s">
        <v>221</v>
      </c>
      <c r="AI56" s="146" t="s">
        <v>171</v>
      </c>
      <c r="AJ56" s="145">
        <v>54</v>
      </c>
    </row>
    <row r="57" spans="2:36" ht="13.5" customHeight="1" thickTop="1" thickBot="1" x14ac:dyDescent="0.25">
      <c r="B57" s="145"/>
      <c r="D57" s="148"/>
      <c r="E57" s="146"/>
      <c r="F57" s="147"/>
      <c r="G57" s="146"/>
      <c r="H57" s="149"/>
      <c r="I57" s="172"/>
      <c r="J57" s="149"/>
      <c r="K57" s="152"/>
      <c r="L57" s="149"/>
      <c r="M57" s="149"/>
      <c r="Y57" s="149"/>
      <c r="Z57" s="149"/>
      <c r="AA57" s="151"/>
      <c r="AB57" s="149"/>
      <c r="AC57" s="180"/>
      <c r="AD57" s="149"/>
      <c r="AF57" s="148"/>
      <c r="AG57" s="146"/>
      <c r="AH57" s="147"/>
      <c r="AI57" s="146"/>
      <c r="AJ57" s="145"/>
    </row>
    <row r="58" spans="2:36" ht="13.5" customHeight="1" thickTop="1" x14ac:dyDescent="0.2">
      <c r="B58" s="145">
        <v>27</v>
      </c>
      <c r="D58" s="148" t="s">
        <v>357</v>
      </c>
      <c r="E58" s="146" t="s">
        <v>173</v>
      </c>
      <c r="F58" s="147" t="s">
        <v>263</v>
      </c>
      <c r="G58" s="146" t="s">
        <v>171</v>
      </c>
      <c r="H58" s="164"/>
      <c r="I58" s="163"/>
      <c r="J58" s="162"/>
      <c r="K58" s="152"/>
      <c r="L58" s="149"/>
      <c r="M58" s="149"/>
      <c r="Y58" s="149"/>
      <c r="Z58" s="149"/>
      <c r="AA58" s="151"/>
      <c r="AB58" s="159"/>
      <c r="AC58" s="163"/>
      <c r="AD58" s="175"/>
      <c r="AF58" s="148" t="s">
        <v>356</v>
      </c>
      <c r="AG58" s="146" t="s">
        <v>173</v>
      </c>
      <c r="AH58" s="147" t="s">
        <v>296</v>
      </c>
      <c r="AI58" s="146" t="s">
        <v>171</v>
      </c>
      <c r="AJ58" s="145">
        <v>55</v>
      </c>
    </row>
    <row r="59" spans="2:36" ht="13.5" customHeight="1" thickBot="1" x14ac:dyDescent="0.25">
      <c r="B59" s="145"/>
      <c r="D59" s="148"/>
      <c r="E59" s="146"/>
      <c r="F59" s="147"/>
      <c r="G59" s="146"/>
      <c r="H59" s="149"/>
      <c r="I59" s="149"/>
      <c r="J59" s="154"/>
      <c r="K59" s="152"/>
      <c r="L59" s="149"/>
      <c r="M59" s="149"/>
      <c r="Y59" s="149"/>
      <c r="Z59" s="149"/>
      <c r="AA59" s="151"/>
      <c r="AB59" s="153"/>
      <c r="AC59" s="149"/>
      <c r="AD59" s="155"/>
      <c r="AF59" s="148"/>
      <c r="AG59" s="146"/>
      <c r="AH59" s="147"/>
      <c r="AI59" s="146"/>
      <c r="AJ59" s="145"/>
    </row>
    <row r="60" spans="2:36" ht="13.5" customHeight="1" thickTop="1" thickBot="1" x14ac:dyDescent="0.25">
      <c r="B60" s="145">
        <v>28</v>
      </c>
      <c r="D60" s="148" t="s">
        <v>355</v>
      </c>
      <c r="E60" s="146" t="s">
        <v>173</v>
      </c>
      <c r="F60" s="147" t="s">
        <v>256</v>
      </c>
      <c r="G60" s="146" t="s">
        <v>171</v>
      </c>
      <c r="H60" s="150"/>
      <c r="I60" s="150"/>
      <c r="J60" s="152"/>
      <c r="K60" s="149"/>
      <c r="L60" s="149"/>
      <c r="M60" s="149"/>
      <c r="Y60" s="149"/>
      <c r="Z60" s="149"/>
      <c r="AA60" s="149"/>
      <c r="AB60" s="151"/>
      <c r="AC60" s="150"/>
      <c r="AD60" s="150"/>
      <c r="AF60" s="148" t="s">
        <v>354</v>
      </c>
      <c r="AG60" s="146" t="s">
        <v>173</v>
      </c>
      <c r="AH60" s="147" t="s">
        <v>175</v>
      </c>
      <c r="AI60" s="146" t="s">
        <v>171</v>
      </c>
      <c r="AJ60" s="145">
        <v>56</v>
      </c>
    </row>
    <row r="61" spans="2:36" ht="13.5" customHeight="1" thickTop="1" x14ac:dyDescent="0.2">
      <c r="B61" s="145"/>
      <c r="D61" s="148"/>
      <c r="E61" s="146"/>
      <c r="F61" s="147"/>
      <c r="G61" s="146"/>
      <c r="H61" s="149"/>
      <c r="I61" s="149"/>
      <c r="J61" s="149"/>
      <c r="K61" s="149"/>
      <c r="L61" s="149"/>
      <c r="M61" s="149"/>
      <c r="Y61" s="149"/>
      <c r="Z61" s="149"/>
      <c r="AA61" s="149"/>
      <c r="AB61" s="149"/>
      <c r="AC61" s="149"/>
      <c r="AD61" s="149"/>
      <c r="AF61" s="148"/>
      <c r="AG61" s="146"/>
      <c r="AH61" s="147"/>
      <c r="AI61" s="146"/>
      <c r="AJ61" s="145"/>
    </row>
    <row r="62" spans="2:36" ht="13.5" customHeight="1" x14ac:dyDescent="0.2"/>
    <row r="63" spans="2:36" ht="13.5" customHeight="1" x14ac:dyDescent="0.2"/>
    <row r="64" spans="2:36" ht="13.5" customHeight="1" x14ac:dyDescent="0.2"/>
    <row r="65" ht="13.5" customHeight="1" x14ac:dyDescent="0.2"/>
    <row r="66" ht="13.5" customHeight="1" x14ac:dyDescent="0.2"/>
    <row r="116" spans="69:69" x14ac:dyDescent="0.2">
      <c r="BQ116" s="132" t="s">
        <v>170</v>
      </c>
    </row>
  </sheetData>
  <mergeCells count="301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Q10:R20"/>
    <mergeCell ref="S10:S20"/>
    <mergeCell ref="T10:U20"/>
    <mergeCell ref="AF10:AF11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Q29:R30"/>
    <mergeCell ref="T29:U30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Q31:R32"/>
    <mergeCell ref="T31:U32"/>
    <mergeCell ref="V32:W35"/>
    <mergeCell ref="AF32:AF33"/>
    <mergeCell ref="AG32:AG33"/>
    <mergeCell ref="B32:B33"/>
    <mergeCell ref="D32:D33"/>
    <mergeCell ref="E32:E33"/>
    <mergeCell ref="F32:F33"/>
    <mergeCell ref="G32:G33"/>
    <mergeCell ref="O32:P35"/>
    <mergeCell ref="AH32:AH33"/>
    <mergeCell ref="AI32:AI33"/>
    <mergeCell ref="AJ32:AJ33"/>
    <mergeCell ref="Q33:R34"/>
    <mergeCell ref="T33:U34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Q35:R36"/>
    <mergeCell ref="T35:U36"/>
    <mergeCell ref="AG36:AG37"/>
    <mergeCell ref="AH36:AH37"/>
    <mergeCell ref="AI36:AI37"/>
    <mergeCell ref="AG38:AG39"/>
    <mergeCell ref="B36:B37"/>
    <mergeCell ref="D36:D37"/>
    <mergeCell ref="E36:E37"/>
    <mergeCell ref="F36:F37"/>
    <mergeCell ref="G36:G37"/>
    <mergeCell ref="AF36:AF37"/>
    <mergeCell ref="AG40:AG41"/>
    <mergeCell ref="AJ36:AJ37"/>
    <mergeCell ref="Q37:R38"/>
    <mergeCell ref="T37:U38"/>
    <mergeCell ref="B38:B39"/>
    <mergeCell ref="D38:D39"/>
    <mergeCell ref="E38:E39"/>
    <mergeCell ref="F38:F39"/>
    <mergeCell ref="G38:G39"/>
    <mergeCell ref="AF38:AF39"/>
    <mergeCell ref="AG42:AG43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4:AG45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6:AG47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8:AG49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50:AG51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52:AG53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4:AG55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AG56:AG57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8:AG59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60:AG61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B60:B61"/>
    <mergeCell ref="D60:D61"/>
    <mergeCell ref="E60:E61"/>
    <mergeCell ref="F60:F61"/>
    <mergeCell ref="G60:G61"/>
    <mergeCell ref="AF60:AF61"/>
    <mergeCell ref="AH60:AH61"/>
    <mergeCell ref="AI60:AI61"/>
    <mergeCell ref="AJ60:AJ61"/>
    <mergeCell ref="AH58:AH59"/>
    <mergeCell ref="AI58:AI59"/>
    <mergeCell ref="AJ58:AJ5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1A06-55A3-4576-BBDE-3EBFD5F4FB95}">
  <sheetPr>
    <pageSetUpPr fitToPage="1"/>
  </sheetPr>
  <dimension ref="B1:BU176"/>
  <sheetViews>
    <sheetView tabSelected="1" topLeftCell="A93" zoomScaleNormal="100" zoomScaleSheetLayoutView="85" workbookViewId="0">
      <selection activeCell="R2" sqref="R2:BQ3"/>
    </sheetView>
  </sheetViews>
  <sheetFormatPr defaultColWidth="9.109375" defaultRowHeight="13.8" x14ac:dyDescent="0.2"/>
  <cols>
    <col min="1" max="1" width="2.6640625" style="132" customWidth="1"/>
    <col min="2" max="2" width="4.21875" style="133" customWidth="1"/>
    <col min="3" max="3" width="0" style="132" hidden="1" customWidth="1"/>
    <col min="4" max="4" width="9.33203125" style="136" customWidth="1"/>
    <col min="5" max="5" width="1.6640625" style="134" customWidth="1"/>
    <col min="6" max="6" width="6.77734375" style="135" customWidth="1"/>
    <col min="7" max="7" width="1.6640625" style="134" customWidth="1"/>
    <col min="8" max="30" width="2.6640625" style="132" customWidth="1"/>
    <col min="31" max="31" width="0" style="132" hidden="1" customWidth="1"/>
    <col min="32" max="32" width="9.33203125" style="136" customWidth="1"/>
    <col min="33" max="33" width="1.6640625" style="134" customWidth="1"/>
    <col min="34" max="34" width="6.77734375" style="135" customWidth="1"/>
    <col min="35" max="35" width="1.6640625" style="134" customWidth="1"/>
    <col min="36" max="36" width="4.21875" style="133" customWidth="1"/>
    <col min="37" max="38" width="2.6640625" style="132" customWidth="1"/>
    <col min="39" max="39" width="4.21875" style="133" customWidth="1"/>
    <col min="40" max="40" width="0" style="132" hidden="1" customWidth="1"/>
    <col min="41" max="41" width="9.33203125" style="136" customWidth="1"/>
    <col min="42" max="42" width="1.6640625" style="134" customWidth="1"/>
    <col min="43" max="43" width="6.77734375" style="135" customWidth="1"/>
    <col min="44" max="44" width="1.6640625" style="134" customWidth="1"/>
    <col min="45" max="67" width="2.6640625" style="132" customWidth="1"/>
    <col min="68" max="68" width="0" style="132" hidden="1" customWidth="1"/>
    <col min="69" max="69" width="9.33203125" style="136" customWidth="1"/>
    <col min="70" max="70" width="1.6640625" style="134" customWidth="1"/>
    <col min="71" max="71" width="6.77734375" style="135" customWidth="1"/>
    <col min="72" max="72" width="1.6640625" style="134" customWidth="1"/>
    <col min="73" max="73" width="4.21875" style="133" customWidth="1"/>
    <col min="74" max="74" width="2.6640625" style="132" customWidth="1"/>
    <col min="75" max="16384" width="9.109375" style="132"/>
  </cols>
  <sheetData>
    <row r="1" spans="2:73" ht="30" customHeight="1" x14ac:dyDescent="0.2">
      <c r="D1" s="203" t="s">
        <v>353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8">
        <v>1</v>
      </c>
      <c r="BT1" s="168"/>
      <c r="BU1" s="168"/>
    </row>
    <row r="3" spans="2:73" ht="25.05" customHeight="1" x14ac:dyDescent="0.2">
      <c r="AE3" s="202" t="s">
        <v>560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BM3" s="201" t="s">
        <v>559</v>
      </c>
      <c r="BN3" s="200"/>
      <c r="BO3" s="200"/>
      <c r="BP3" s="200"/>
      <c r="BQ3" s="200"/>
      <c r="BR3" s="200"/>
      <c r="BS3" s="200"/>
      <c r="BT3" s="200"/>
      <c r="BU3" s="200"/>
    </row>
    <row r="4" spans="2:73" x14ac:dyDescent="0.2">
      <c r="BM4" s="201" t="s">
        <v>558</v>
      </c>
      <c r="BN4" s="200"/>
      <c r="BO4" s="200"/>
      <c r="BP4" s="200"/>
      <c r="BQ4" s="200"/>
      <c r="BR4" s="200"/>
      <c r="BS4" s="200"/>
      <c r="BT4" s="200"/>
      <c r="BU4" s="200"/>
    </row>
    <row r="6" spans="2:73" ht="10.199999999999999" customHeight="1" thickBot="1" x14ac:dyDescent="0.25">
      <c r="B6" s="145">
        <v>1</v>
      </c>
      <c r="D6" s="148" t="s">
        <v>676</v>
      </c>
      <c r="E6" s="146" t="s">
        <v>173</v>
      </c>
      <c r="F6" s="147" t="s">
        <v>175</v>
      </c>
      <c r="G6" s="146" t="s">
        <v>171</v>
      </c>
      <c r="H6" s="150"/>
      <c r="I6" s="150"/>
      <c r="J6" s="149"/>
      <c r="K6" s="149"/>
      <c r="L6" s="149"/>
      <c r="M6" s="149"/>
      <c r="Q6" s="193"/>
      <c r="R6" s="195" t="s">
        <v>348</v>
      </c>
      <c r="S6" s="194"/>
      <c r="T6" s="194"/>
      <c r="U6" s="193"/>
      <c r="Y6" s="149"/>
      <c r="Z6" s="149"/>
      <c r="AA6" s="149"/>
      <c r="AB6" s="149"/>
      <c r="AC6" s="150"/>
      <c r="AD6" s="150"/>
      <c r="AF6" s="148" t="s">
        <v>675</v>
      </c>
      <c r="AG6" s="146" t="s">
        <v>173</v>
      </c>
      <c r="AH6" s="147" t="s">
        <v>177</v>
      </c>
      <c r="AI6" s="146" t="s">
        <v>171</v>
      </c>
      <c r="AJ6" s="145">
        <v>40</v>
      </c>
      <c r="AM6" s="145">
        <v>79</v>
      </c>
      <c r="AO6" s="148" t="s">
        <v>674</v>
      </c>
      <c r="AP6" s="146" t="s">
        <v>173</v>
      </c>
      <c r="AQ6" s="147" t="s">
        <v>183</v>
      </c>
      <c r="AR6" s="146" t="s">
        <v>171</v>
      </c>
      <c r="AS6" s="150"/>
      <c r="AT6" s="150"/>
      <c r="AU6" s="149"/>
      <c r="AV6" s="149"/>
      <c r="AW6" s="149"/>
      <c r="AX6" s="149"/>
      <c r="BB6" s="138"/>
      <c r="BF6" s="138"/>
      <c r="BJ6" s="149"/>
      <c r="BK6" s="149"/>
      <c r="BL6" s="149"/>
      <c r="BM6" s="149"/>
      <c r="BN6" s="150"/>
      <c r="BO6" s="150"/>
      <c r="BQ6" s="148" t="s">
        <v>600</v>
      </c>
      <c r="BR6" s="146" t="s">
        <v>173</v>
      </c>
      <c r="BS6" s="147" t="s">
        <v>175</v>
      </c>
      <c r="BT6" s="146" t="s">
        <v>171</v>
      </c>
      <c r="BU6" s="145">
        <v>118</v>
      </c>
    </row>
    <row r="7" spans="2:73" ht="10.199999999999999" customHeight="1" thickTop="1" thickBot="1" x14ac:dyDescent="0.25">
      <c r="B7" s="145"/>
      <c r="D7" s="148"/>
      <c r="E7" s="146"/>
      <c r="F7" s="147"/>
      <c r="G7" s="146"/>
      <c r="H7" s="149"/>
      <c r="I7" s="149"/>
      <c r="J7" s="172"/>
      <c r="K7" s="149"/>
      <c r="L7" s="149"/>
      <c r="M7" s="149"/>
      <c r="Q7" s="193"/>
      <c r="R7" s="194"/>
      <c r="S7" s="194"/>
      <c r="T7" s="194"/>
      <c r="U7" s="193"/>
      <c r="Y7" s="149"/>
      <c r="Z7" s="149"/>
      <c r="AA7" s="149"/>
      <c r="AB7" s="180"/>
      <c r="AC7" s="149"/>
      <c r="AD7" s="149"/>
      <c r="AF7" s="148"/>
      <c r="AG7" s="146"/>
      <c r="AH7" s="147"/>
      <c r="AI7" s="146"/>
      <c r="AJ7" s="145"/>
      <c r="AM7" s="145"/>
      <c r="AO7" s="148"/>
      <c r="AP7" s="146"/>
      <c r="AQ7" s="147"/>
      <c r="AR7" s="146"/>
      <c r="AS7" s="149"/>
      <c r="AT7" s="149"/>
      <c r="AU7" s="172"/>
      <c r="AV7" s="149"/>
      <c r="AW7" s="149"/>
      <c r="AX7" s="149"/>
      <c r="AZ7" s="176" t="s">
        <v>578</v>
      </c>
      <c r="BA7" s="178"/>
      <c r="BB7" s="174">
        <v>14</v>
      </c>
      <c r="BC7" s="168"/>
      <c r="BE7" s="173">
        <v>16</v>
      </c>
      <c r="BF7" s="167"/>
      <c r="BG7" s="177" t="s">
        <v>441</v>
      </c>
      <c r="BH7" s="176"/>
      <c r="BJ7" s="149"/>
      <c r="BK7" s="149"/>
      <c r="BL7" s="149"/>
      <c r="BM7" s="180"/>
      <c r="BN7" s="149"/>
      <c r="BO7" s="149"/>
      <c r="BQ7" s="148"/>
      <c r="BR7" s="146"/>
      <c r="BS7" s="147"/>
      <c r="BT7" s="146"/>
      <c r="BU7" s="145"/>
    </row>
    <row r="8" spans="2:73" ht="10.199999999999999" customHeight="1" thickTop="1" thickBot="1" x14ac:dyDescent="0.25">
      <c r="B8" s="145">
        <v>2</v>
      </c>
      <c r="D8" s="148" t="s">
        <v>673</v>
      </c>
      <c r="E8" s="146" t="s">
        <v>173</v>
      </c>
      <c r="F8" s="147" t="s">
        <v>485</v>
      </c>
      <c r="G8" s="146" t="s">
        <v>171</v>
      </c>
      <c r="H8" s="149"/>
      <c r="I8" s="159"/>
      <c r="J8" s="162"/>
      <c r="K8" s="152"/>
      <c r="L8" s="149"/>
      <c r="M8" s="149"/>
      <c r="Q8" s="193"/>
      <c r="R8" s="194"/>
      <c r="S8" s="194"/>
      <c r="T8" s="194"/>
      <c r="U8" s="193"/>
      <c r="Y8" s="149"/>
      <c r="Z8" s="149"/>
      <c r="AA8" s="151"/>
      <c r="AB8" s="159"/>
      <c r="AC8" s="162"/>
      <c r="AD8" s="150"/>
      <c r="AF8" s="148" t="s">
        <v>672</v>
      </c>
      <c r="AG8" s="146" t="s">
        <v>173</v>
      </c>
      <c r="AH8" s="147" t="s">
        <v>202</v>
      </c>
      <c r="AI8" s="146" t="s">
        <v>171</v>
      </c>
      <c r="AJ8" s="145">
        <v>41</v>
      </c>
      <c r="AM8" s="145">
        <v>80</v>
      </c>
      <c r="AO8" s="148" t="s">
        <v>671</v>
      </c>
      <c r="AP8" s="146" t="s">
        <v>173</v>
      </c>
      <c r="AQ8" s="147" t="s">
        <v>194</v>
      </c>
      <c r="AR8" s="146" t="s">
        <v>171</v>
      </c>
      <c r="AS8" s="150"/>
      <c r="AT8" s="159"/>
      <c r="AU8" s="162"/>
      <c r="AV8" s="152"/>
      <c r="AW8" s="149"/>
      <c r="AX8" s="149"/>
      <c r="AZ8" s="176"/>
      <c r="BA8" s="178"/>
      <c r="BB8" s="169"/>
      <c r="BC8" s="168"/>
      <c r="BD8" s="160"/>
      <c r="BE8" s="168"/>
      <c r="BF8" s="167"/>
      <c r="BG8" s="177"/>
      <c r="BH8" s="176"/>
      <c r="BJ8" s="149"/>
      <c r="BK8" s="149"/>
      <c r="BL8" s="151"/>
      <c r="BM8" s="159"/>
      <c r="BN8" s="162"/>
      <c r="BO8" s="150"/>
      <c r="BQ8" s="148" t="s">
        <v>239</v>
      </c>
      <c r="BR8" s="146" t="s">
        <v>173</v>
      </c>
      <c r="BS8" s="147" t="s">
        <v>207</v>
      </c>
      <c r="BT8" s="146" t="s">
        <v>171</v>
      </c>
      <c r="BU8" s="145">
        <v>119</v>
      </c>
    </row>
    <row r="9" spans="2:73" ht="10.199999999999999" customHeight="1" thickTop="1" thickBot="1" x14ac:dyDescent="0.25">
      <c r="B9" s="145"/>
      <c r="D9" s="148"/>
      <c r="E9" s="146"/>
      <c r="F9" s="147"/>
      <c r="G9" s="146"/>
      <c r="H9" s="155"/>
      <c r="I9" s="163"/>
      <c r="J9" s="149"/>
      <c r="K9" s="152"/>
      <c r="L9" s="149"/>
      <c r="M9" s="149"/>
      <c r="Q9" s="193"/>
      <c r="R9" s="194"/>
      <c r="S9" s="194"/>
      <c r="T9" s="194"/>
      <c r="U9" s="193"/>
      <c r="Y9" s="149"/>
      <c r="Z9" s="149"/>
      <c r="AA9" s="151"/>
      <c r="AB9" s="149"/>
      <c r="AC9" s="183"/>
      <c r="AD9" s="149"/>
      <c r="AF9" s="148"/>
      <c r="AG9" s="146"/>
      <c r="AH9" s="147"/>
      <c r="AI9" s="146"/>
      <c r="AJ9" s="145"/>
      <c r="AM9" s="145"/>
      <c r="AO9" s="148"/>
      <c r="AP9" s="146"/>
      <c r="AQ9" s="147"/>
      <c r="AR9" s="146"/>
      <c r="AS9" s="149"/>
      <c r="AT9" s="181"/>
      <c r="AU9" s="149"/>
      <c r="AV9" s="152"/>
      <c r="AW9" s="149"/>
      <c r="AX9" s="149"/>
      <c r="AZ9" s="176"/>
      <c r="BA9" s="178"/>
      <c r="BB9" s="174">
        <v>11</v>
      </c>
      <c r="BC9" s="168"/>
      <c r="BE9" s="173">
        <v>1</v>
      </c>
      <c r="BF9" s="167"/>
      <c r="BG9" s="177"/>
      <c r="BH9" s="176"/>
      <c r="BJ9" s="149"/>
      <c r="BK9" s="149"/>
      <c r="BL9" s="151"/>
      <c r="BM9" s="149"/>
      <c r="BN9" s="183"/>
      <c r="BO9" s="149"/>
      <c r="BQ9" s="148"/>
      <c r="BR9" s="146"/>
      <c r="BS9" s="147"/>
      <c r="BT9" s="146"/>
      <c r="BU9" s="145"/>
    </row>
    <row r="10" spans="2:73" ht="10.199999999999999" customHeight="1" thickTop="1" thickBot="1" x14ac:dyDescent="0.25">
      <c r="B10" s="145">
        <v>3</v>
      </c>
      <c r="D10" s="148" t="s">
        <v>553</v>
      </c>
      <c r="E10" s="146" t="s">
        <v>173</v>
      </c>
      <c r="F10" s="147" t="s">
        <v>186</v>
      </c>
      <c r="G10" s="146" t="s">
        <v>171</v>
      </c>
      <c r="H10" s="150"/>
      <c r="I10" s="179"/>
      <c r="J10" s="149"/>
      <c r="K10" s="172"/>
      <c r="L10" s="149"/>
      <c r="M10" s="149"/>
      <c r="Q10" s="193"/>
      <c r="R10" s="194"/>
      <c r="S10" s="194"/>
      <c r="T10" s="194"/>
      <c r="U10" s="193"/>
      <c r="Y10" s="149"/>
      <c r="Z10" s="149"/>
      <c r="AA10" s="180"/>
      <c r="AB10" s="149"/>
      <c r="AC10" s="159"/>
      <c r="AD10" s="175"/>
      <c r="AF10" s="148" t="s">
        <v>670</v>
      </c>
      <c r="AG10" s="146" t="s">
        <v>173</v>
      </c>
      <c r="AH10" s="147" t="s">
        <v>200</v>
      </c>
      <c r="AI10" s="146" t="s">
        <v>171</v>
      </c>
      <c r="AJ10" s="145">
        <v>42</v>
      </c>
      <c r="AM10" s="145">
        <v>81</v>
      </c>
      <c r="AO10" s="148" t="s">
        <v>600</v>
      </c>
      <c r="AP10" s="146" t="s">
        <v>173</v>
      </c>
      <c r="AQ10" s="147" t="s">
        <v>207</v>
      </c>
      <c r="AR10" s="146" t="s">
        <v>171</v>
      </c>
      <c r="AS10" s="164"/>
      <c r="AT10" s="149"/>
      <c r="AU10" s="149"/>
      <c r="AV10" s="172"/>
      <c r="AW10" s="149"/>
      <c r="AX10" s="149"/>
      <c r="AZ10" s="176"/>
      <c r="BA10" s="178"/>
      <c r="BB10" s="169"/>
      <c r="BC10" s="168"/>
      <c r="BD10" s="160"/>
      <c r="BE10" s="168"/>
      <c r="BF10" s="167"/>
      <c r="BG10" s="177"/>
      <c r="BH10" s="176"/>
      <c r="BJ10" s="149"/>
      <c r="BK10" s="149"/>
      <c r="BL10" s="180"/>
      <c r="BM10" s="149"/>
      <c r="BN10" s="159"/>
      <c r="BO10" s="175"/>
      <c r="BQ10" s="148" t="s">
        <v>669</v>
      </c>
      <c r="BR10" s="146" t="s">
        <v>173</v>
      </c>
      <c r="BS10" s="147" t="s">
        <v>181</v>
      </c>
      <c r="BT10" s="146" t="s">
        <v>171</v>
      </c>
      <c r="BU10" s="145">
        <v>120</v>
      </c>
    </row>
    <row r="11" spans="2:73" ht="10.199999999999999" customHeight="1" thickTop="1" x14ac:dyDescent="0.2">
      <c r="B11" s="145"/>
      <c r="D11" s="148"/>
      <c r="E11" s="146"/>
      <c r="F11" s="147"/>
      <c r="G11" s="146"/>
      <c r="H11" s="149"/>
      <c r="I11" s="149"/>
      <c r="J11" s="159"/>
      <c r="K11" s="162"/>
      <c r="L11" s="152"/>
      <c r="M11" s="149"/>
      <c r="Q11" s="193"/>
      <c r="R11" s="194"/>
      <c r="S11" s="194"/>
      <c r="T11" s="194"/>
      <c r="U11" s="193"/>
      <c r="Y11" s="149"/>
      <c r="Z11" s="151"/>
      <c r="AA11" s="159"/>
      <c r="AB11" s="162"/>
      <c r="AC11" s="149"/>
      <c r="AD11" s="155"/>
      <c r="AF11" s="148"/>
      <c r="AG11" s="146"/>
      <c r="AH11" s="147"/>
      <c r="AI11" s="146"/>
      <c r="AJ11" s="145"/>
      <c r="AM11" s="145"/>
      <c r="AO11" s="148"/>
      <c r="AP11" s="146"/>
      <c r="AQ11" s="147"/>
      <c r="AR11" s="146"/>
      <c r="AS11" s="149"/>
      <c r="AT11" s="149"/>
      <c r="AU11" s="159"/>
      <c r="AV11" s="162"/>
      <c r="AW11" s="152"/>
      <c r="AX11" s="149"/>
      <c r="AZ11" s="176"/>
      <c r="BA11" s="178"/>
      <c r="BB11" s="174">
        <v>11</v>
      </c>
      <c r="BC11" s="168"/>
      <c r="BE11" s="173">
        <v>5</v>
      </c>
      <c r="BF11" s="167"/>
      <c r="BG11" s="177"/>
      <c r="BH11" s="176"/>
      <c r="BJ11" s="149"/>
      <c r="BK11" s="151"/>
      <c r="BL11" s="159"/>
      <c r="BM11" s="162"/>
      <c r="BN11" s="149"/>
      <c r="BO11" s="155"/>
      <c r="BQ11" s="148"/>
      <c r="BR11" s="146"/>
      <c r="BS11" s="147"/>
      <c r="BT11" s="146"/>
      <c r="BU11" s="145"/>
    </row>
    <row r="12" spans="2:73" ht="10.199999999999999" customHeight="1" thickBot="1" x14ac:dyDescent="0.25">
      <c r="B12" s="145">
        <v>4</v>
      </c>
      <c r="D12" s="148" t="s">
        <v>651</v>
      </c>
      <c r="E12" s="146" t="s">
        <v>173</v>
      </c>
      <c r="F12" s="147" t="s">
        <v>188</v>
      </c>
      <c r="G12" s="146" t="s">
        <v>171</v>
      </c>
      <c r="H12" s="149"/>
      <c r="I12" s="149"/>
      <c r="J12" s="159"/>
      <c r="K12" s="162"/>
      <c r="L12" s="152"/>
      <c r="M12" s="149"/>
      <c r="Q12" s="211"/>
      <c r="R12" s="197" t="s">
        <v>668</v>
      </c>
      <c r="S12" s="196"/>
      <c r="T12" s="196"/>
      <c r="U12" s="211"/>
      <c r="Y12" s="149"/>
      <c r="Z12" s="151"/>
      <c r="AA12" s="159"/>
      <c r="AB12" s="162"/>
      <c r="AC12" s="161"/>
      <c r="AD12" s="161"/>
      <c r="AF12" s="148" t="s">
        <v>667</v>
      </c>
      <c r="AG12" s="146" t="s">
        <v>173</v>
      </c>
      <c r="AH12" s="147" t="s">
        <v>207</v>
      </c>
      <c r="AI12" s="146" t="s">
        <v>171</v>
      </c>
      <c r="AJ12" s="145">
        <v>43</v>
      </c>
      <c r="AM12" s="145">
        <v>82</v>
      </c>
      <c r="AO12" s="148" t="s">
        <v>666</v>
      </c>
      <c r="AP12" s="146" t="s">
        <v>173</v>
      </c>
      <c r="AQ12" s="147" t="s">
        <v>192</v>
      </c>
      <c r="AR12" s="146" t="s">
        <v>171</v>
      </c>
      <c r="AS12" s="150"/>
      <c r="AT12" s="150"/>
      <c r="AU12" s="159"/>
      <c r="AV12" s="162"/>
      <c r="AW12" s="152"/>
      <c r="AX12" s="149"/>
      <c r="AZ12" s="176"/>
      <c r="BA12" s="178"/>
      <c r="BB12" s="169"/>
      <c r="BC12" s="168"/>
      <c r="BD12" s="160"/>
      <c r="BE12" s="168"/>
      <c r="BF12" s="167"/>
      <c r="BG12" s="177"/>
      <c r="BH12" s="176"/>
      <c r="BJ12" s="149"/>
      <c r="BK12" s="151"/>
      <c r="BL12" s="159"/>
      <c r="BM12" s="162"/>
      <c r="BN12" s="161"/>
      <c r="BO12" s="161"/>
      <c r="BQ12" s="148" t="s">
        <v>665</v>
      </c>
      <c r="BR12" s="146" t="s">
        <v>173</v>
      </c>
      <c r="BS12" s="147" t="s">
        <v>245</v>
      </c>
      <c r="BT12" s="146" t="s">
        <v>171</v>
      </c>
      <c r="BU12" s="145">
        <v>121</v>
      </c>
    </row>
    <row r="13" spans="2:73" ht="10.199999999999999" customHeight="1" thickTop="1" thickBot="1" x14ac:dyDescent="0.25">
      <c r="B13" s="145"/>
      <c r="D13" s="148"/>
      <c r="E13" s="146"/>
      <c r="F13" s="147"/>
      <c r="G13" s="146"/>
      <c r="H13" s="155"/>
      <c r="I13" s="155"/>
      <c r="J13" s="163"/>
      <c r="K13" s="149"/>
      <c r="L13" s="152"/>
      <c r="M13" s="149"/>
      <c r="Q13" s="211"/>
      <c r="R13" s="196"/>
      <c r="S13" s="196"/>
      <c r="T13" s="196"/>
      <c r="U13" s="211"/>
      <c r="Y13" s="149"/>
      <c r="Z13" s="151"/>
      <c r="AA13" s="149"/>
      <c r="AB13" s="163"/>
      <c r="AC13" s="155"/>
      <c r="AD13" s="155"/>
      <c r="AF13" s="148"/>
      <c r="AG13" s="146"/>
      <c r="AH13" s="147"/>
      <c r="AI13" s="146"/>
      <c r="AJ13" s="145"/>
      <c r="AM13" s="145"/>
      <c r="AO13" s="148"/>
      <c r="AP13" s="146"/>
      <c r="AQ13" s="147"/>
      <c r="AR13" s="146"/>
      <c r="AS13" s="149"/>
      <c r="AT13" s="149"/>
      <c r="AU13" s="181"/>
      <c r="AV13" s="149"/>
      <c r="AW13" s="152"/>
      <c r="AX13" s="149"/>
      <c r="AZ13" s="165">
        <f>IF(BB7="","",IF(BB7&gt;BE7,1,0)+IF(BB9&gt;BE9,1,0)+IF(BB11&gt;BE11,1,0)+IF(BB13&gt;BE13,1,0)+IF(BB15&gt;BE15,1,0))</f>
        <v>3</v>
      </c>
      <c r="BA13" s="170"/>
      <c r="BB13" s="174">
        <v>11</v>
      </c>
      <c r="BC13" s="168"/>
      <c r="BE13" s="173">
        <v>8</v>
      </c>
      <c r="BF13" s="167"/>
      <c r="BG13" s="166">
        <f>IF(BB7="","",IF(BB7&lt;BE7,1,0)+IF(BB9&lt;BE9,1,0)+IF(BB11&lt;BE11,1,0)+IF(BB13&lt;BE13,1,0)+IF(BB15&lt;BE15,1,0))</f>
        <v>1</v>
      </c>
      <c r="BH13" s="165"/>
      <c r="BJ13" s="149"/>
      <c r="BK13" s="151"/>
      <c r="BL13" s="149"/>
      <c r="BM13" s="163"/>
      <c r="BN13" s="155"/>
      <c r="BO13" s="155"/>
      <c r="BQ13" s="148"/>
      <c r="BR13" s="146"/>
      <c r="BS13" s="147"/>
      <c r="BT13" s="146"/>
      <c r="BU13" s="145"/>
    </row>
    <row r="14" spans="2:73" ht="10.199999999999999" customHeight="1" thickTop="1" thickBot="1" x14ac:dyDescent="0.25">
      <c r="B14" s="145">
        <v>5</v>
      </c>
      <c r="D14" s="148" t="s">
        <v>448</v>
      </c>
      <c r="E14" s="146" t="s">
        <v>173</v>
      </c>
      <c r="F14" s="147" t="s">
        <v>296</v>
      </c>
      <c r="G14" s="146" t="s">
        <v>171</v>
      </c>
      <c r="H14" s="150"/>
      <c r="I14" s="150"/>
      <c r="J14" s="179"/>
      <c r="K14" s="149"/>
      <c r="L14" s="152"/>
      <c r="M14" s="149"/>
      <c r="Q14" s="211"/>
      <c r="R14" s="196"/>
      <c r="S14" s="196"/>
      <c r="T14" s="196"/>
      <c r="U14" s="211"/>
      <c r="Y14" s="149"/>
      <c r="Z14" s="151"/>
      <c r="AA14" s="149"/>
      <c r="AB14" s="187"/>
      <c r="AC14" s="150"/>
      <c r="AD14" s="150"/>
      <c r="AF14" s="148" t="s">
        <v>664</v>
      </c>
      <c r="AG14" s="146" t="s">
        <v>173</v>
      </c>
      <c r="AH14" s="147" t="s">
        <v>186</v>
      </c>
      <c r="AI14" s="146" t="s">
        <v>171</v>
      </c>
      <c r="AJ14" s="145">
        <v>44</v>
      </c>
      <c r="AM14" s="145">
        <v>83</v>
      </c>
      <c r="AO14" s="148" t="s">
        <v>471</v>
      </c>
      <c r="AP14" s="146" t="s">
        <v>173</v>
      </c>
      <c r="AQ14" s="147" t="s">
        <v>249</v>
      </c>
      <c r="AR14" s="146" t="s">
        <v>171</v>
      </c>
      <c r="AS14" s="161"/>
      <c r="AT14" s="164"/>
      <c r="AU14" s="149"/>
      <c r="AV14" s="149"/>
      <c r="AW14" s="152"/>
      <c r="AX14" s="149"/>
      <c r="AZ14" s="165"/>
      <c r="BA14" s="170"/>
      <c r="BB14" s="169"/>
      <c r="BC14" s="168"/>
      <c r="BD14" s="160"/>
      <c r="BE14" s="168"/>
      <c r="BF14" s="167"/>
      <c r="BG14" s="166"/>
      <c r="BH14" s="165"/>
      <c r="BJ14" s="149"/>
      <c r="BK14" s="151"/>
      <c r="BL14" s="149"/>
      <c r="BM14" s="187"/>
      <c r="BN14" s="150"/>
      <c r="BO14" s="150"/>
      <c r="BQ14" s="148" t="s">
        <v>563</v>
      </c>
      <c r="BR14" s="146" t="s">
        <v>173</v>
      </c>
      <c r="BS14" s="147" t="s">
        <v>186</v>
      </c>
      <c r="BT14" s="146" t="s">
        <v>171</v>
      </c>
      <c r="BU14" s="145">
        <v>122</v>
      </c>
    </row>
    <row r="15" spans="2:73" ht="10.199999999999999" customHeight="1" thickTop="1" thickBot="1" x14ac:dyDescent="0.25">
      <c r="B15" s="145"/>
      <c r="D15" s="148"/>
      <c r="E15" s="146"/>
      <c r="F15" s="147"/>
      <c r="G15" s="146"/>
      <c r="H15" s="149"/>
      <c r="I15" s="149"/>
      <c r="J15" s="149"/>
      <c r="K15" s="149"/>
      <c r="L15" s="172"/>
      <c r="M15" s="149"/>
      <c r="Q15" s="211"/>
      <c r="R15" s="196"/>
      <c r="S15" s="196"/>
      <c r="T15" s="196"/>
      <c r="U15" s="211"/>
      <c r="Y15" s="149"/>
      <c r="Z15" s="180"/>
      <c r="AA15" s="149"/>
      <c r="AB15" s="149"/>
      <c r="AC15" s="149"/>
      <c r="AD15" s="149"/>
      <c r="AF15" s="148"/>
      <c r="AG15" s="146"/>
      <c r="AH15" s="147"/>
      <c r="AI15" s="146"/>
      <c r="AJ15" s="145"/>
      <c r="AM15" s="145"/>
      <c r="AO15" s="148"/>
      <c r="AP15" s="146"/>
      <c r="AQ15" s="147"/>
      <c r="AR15" s="146"/>
      <c r="AS15" s="149"/>
      <c r="AT15" s="149"/>
      <c r="AU15" s="149"/>
      <c r="AV15" s="149"/>
      <c r="AW15" s="172"/>
      <c r="AX15" s="149"/>
      <c r="BB15" s="174"/>
      <c r="BC15" s="168"/>
      <c r="BE15" s="173"/>
      <c r="BF15" s="167"/>
      <c r="BJ15" s="149"/>
      <c r="BK15" s="180"/>
      <c r="BL15" s="149"/>
      <c r="BM15" s="149"/>
      <c r="BN15" s="149"/>
      <c r="BO15" s="149"/>
      <c r="BQ15" s="148"/>
      <c r="BR15" s="146"/>
      <c r="BS15" s="147"/>
      <c r="BT15" s="146"/>
      <c r="BU15" s="145"/>
    </row>
    <row r="16" spans="2:73" ht="10.199999999999999" customHeight="1" thickTop="1" thickBot="1" x14ac:dyDescent="0.25">
      <c r="B16" s="145">
        <v>6</v>
      </c>
      <c r="D16" s="148" t="s">
        <v>663</v>
      </c>
      <c r="E16" s="146" t="s">
        <v>173</v>
      </c>
      <c r="F16" s="147" t="s">
        <v>192</v>
      </c>
      <c r="G16" s="146" t="s">
        <v>171</v>
      </c>
      <c r="H16" s="150"/>
      <c r="I16" s="150"/>
      <c r="J16" s="149"/>
      <c r="K16" s="159"/>
      <c r="L16" s="162"/>
      <c r="M16" s="152"/>
      <c r="Q16" s="211"/>
      <c r="R16" s="196"/>
      <c r="S16" s="196"/>
      <c r="T16" s="196"/>
      <c r="U16" s="211"/>
      <c r="Y16" s="151"/>
      <c r="Z16" s="159"/>
      <c r="AA16" s="162"/>
      <c r="AB16" s="149"/>
      <c r="AC16" s="150"/>
      <c r="AD16" s="150"/>
      <c r="AF16" s="148" t="s">
        <v>527</v>
      </c>
      <c r="AG16" s="146" t="s">
        <v>173</v>
      </c>
      <c r="AH16" s="147" t="s">
        <v>239</v>
      </c>
      <c r="AI16" s="146" t="s">
        <v>171</v>
      </c>
      <c r="AJ16" s="145">
        <v>45</v>
      </c>
      <c r="AM16" s="145">
        <v>84</v>
      </c>
      <c r="AO16" s="148" t="s">
        <v>662</v>
      </c>
      <c r="AP16" s="146" t="s">
        <v>173</v>
      </c>
      <c r="AQ16" s="147" t="s">
        <v>186</v>
      </c>
      <c r="AR16" s="146" t="s">
        <v>171</v>
      </c>
      <c r="AS16" s="150"/>
      <c r="AT16" s="150"/>
      <c r="AU16" s="149"/>
      <c r="AV16" s="159"/>
      <c r="AW16" s="162"/>
      <c r="AX16" s="152"/>
      <c r="BB16" s="169"/>
      <c r="BC16" s="168"/>
      <c r="BD16" s="160"/>
      <c r="BE16" s="168"/>
      <c r="BF16" s="167"/>
      <c r="BJ16" s="151"/>
      <c r="BK16" s="159"/>
      <c r="BL16" s="162"/>
      <c r="BM16" s="149"/>
      <c r="BN16" s="161"/>
      <c r="BO16" s="161"/>
      <c r="BQ16" s="148" t="s">
        <v>625</v>
      </c>
      <c r="BR16" s="146" t="s">
        <v>173</v>
      </c>
      <c r="BS16" s="147" t="s">
        <v>237</v>
      </c>
      <c r="BT16" s="146" t="s">
        <v>171</v>
      </c>
      <c r="BU16" s="145">
        <v>123</v>
      </c>
    </row>
    <row r="17" spans="2:73" ht="10.199999999999999" customHeight="1" thickTop="1" thickBot="1" x14ac:dyDescent="0.25">
      <c r="B17" s="145"/>
      <c r="D17" s="148"/>
      <c r="E17" s="146"/>
      <c r="F17" s="147"/>
      <c r="G17" s="146"/>
      <c r="H17" s="149"/>
      <c r="I17" s="149"/>
      <c r="J17" s="172"/>
      <c r="K17" s="159"/>
      <c r="L17" s="162"/>
      <c r="M17" s="152"/>
      <c r="Q17" s="211"/>
      <c r="R17" s="196"/>
      <c r="S17" s="196"/>
      <c r="T17" s="196"/>
      <c r="U17" s="211"/>
      <c r="Y17" s="151"/>
      <c r="Z17" s="159"/>
      <c r="AA17" s="162"/>
      <c r="AB17" s="180"/>
      <c r="AC17" s="149"/>
      <c r="AD17" s="149"/>
      <c r="AF17" s="148"/>
      <c r="AG17" s="146"/>
      <c r="AH17" s="147"/>
      <c r="AI17" s="146"/>
      <c r="AJ17" s="145"/>
      <c r="AM17" s="145"/>
      <c r="AO17" s="148"/>
      <c r="AP17" s="146"/>
      <c r="AQ17" s="147"/>
      <c r="AR17" s="146"/>
      <c r="AS17" s="149"/>
      <c r="AT17" s="149"/>
      <c r="AU17" s="172"/>
      <c r="AV17" s="159"/>
      <c r="AW17" s="162"/>
      <c r="AX17" s="152"/>
      <c r="BB17" s="160"/>
      <c r="BF17" s="160"/>
      <c r="BJ17" s="151"/>
      <c r="BK17" s="159"/>
      <c r="BL17" s="162"/>
      <c r="BM17" s="159"/>
      <c r="BN17" s="155"/>
      <c r="BO17" s="155"/>
      <c r="BQ17" s="148"/>
      <c r="BR17" s="146"/>
      <c r="BS17" s="147"/>
      <c r="BT17" s="146"/>
      <c r="BU17" s="145"/>
    </row>
    <row r="18" spans="2:73" ht="10.199999999999999" customHeight="1" thickTop="1" thickBot="1" x14ac:dyDescent="0.25">
      <c r="B18" s="145">
        <v>7</v>
      </c>
      <c r="D18" s="148" t="s">
        <v>661</v>
      </c>
      <c r="E18" s="146" t="s">
        <v>173</v>
      </c>
      <c r="F18" s="147" t="s">
        <v>207</v>
      </c>
      <c r="G18" s="146" t="s">
        <v>171</v>
      </c>
      <c r="H18" s="161"/>
      <c r="I18" s="164"/>
      <c r="J18" s="162"/>
      <c r="K18" s="185"/>
      <c r="L18" s="149"/>
      <c r="M18" s="152"/>
      <c r="Q18" s="211"/>
      <c r="R18" s="196"/>
      <c r="S18" s="196"/>
      <c r="T18" s="196"/>
      <c r="U18" s="211"/>
      <c r="Y18" s="151"/>
      <c r="Z18" s="149"/>
      <c r="AA18" s="182"/>
      <c r="AB18" s="159"/>
      <c r="AC18" s="175"/>
      <c r="AD18" s="161"/>
      <c r="AF18" s="148" t="s">
        <v>660</v>
      </c>
      <c r="AG18" s="146" t="s">
        <v>173</v>
      </c>
      <c r="AH18" s="147" t="s">
        <v>288</v>
      </c>
      <c r="AI18" s="146" t="s">
        <v>171</v>
      </c>
      <c r="AJ18" s="145">
        <v>46</v>
      </c>
      <c r="AM18" s="145">
        <v>85</v>
      </c>
      <c r="AO18" s="148" t="s">
        <v>609</v>
      </c>
      <c r="AP18" s="146" t="s">
        <v>173</v>
      </c>
      <c r="AQ18" s="147" t="s">
        <v>226</v>
      </c>
      <c r="AR18" s="146" t="s">
        <v>171</v>
      </c>
      <c r="AS18" s="161"/>
      <c r="AT18" s="164"/>
      <c r="AU18" s="162"/>
      <c r="AV18" s="185"/>
      <c r="AW18" s="149"/>
      <c r="AX18" s="152"/>
      <c r="AZ18" s="156"/>
      <c r="BA18" s="157" t="s">
        <v>185</v>
      </c>
      <c r="BB18" s="157"/>
      <c r="BC18" s="157"/>
      <c r="BD18" s="157"/>
      <c r="BE18" s="157"/>
      <c r="BF18" s="157"/>
      <c r="BG18" s="157"/>
      <c r="BH18" s="156"/>
      <c r="BJ18" s="151"/>
      <c r="BK18" s="159"/>
      <c r="BL18" s="162"/>
      <c r="BM18" s="158"/>
      <c r="BN18" s="150"/>
      <c r="BO18" s="150"/>
      <c r="BQ18" s="148" t="s">
        <v>472</v>
      </c>
      <c r="BR18" s="146" t="s">
        <v>173</v>
      </c>
      <c r="BS18" s="147" t="s">
        <v>214</v>
      </c>
      <c r="BT18" s="146" t="s">
        <v>171</v>
      </c>
      <c r="BU18" s="145">
        <v>124</v>
      </c>
    </row>
    <row r="19" spans="2:73" ht="10.199999999999999" customHeight="1" thickTop="1" thickBot="1" x14ac:dyDescent="0.25">
      <c r="B19" s="145"/>
      <c r="D19" s="148"/>
      <c r="E19" s="146"/>
      <c r="F19" s="147"/>
      <c r="G19" s="146"/>
      <c r="H19" s="149"/>
      <c r="I19" s="149"/>
      <c r="J19" s="149"/>
      <c r="K19" s="181"/>
      <c r="L19" s="149"/>
      <c r="M19" s="152"/>
      <c r="Q19" s="211"/>
      <c r="R19" s="196"/>
      <c r="S19" s="196"/>
      <c r="T19" s="196"/>
      <c r="U19" s="211"/>
      <c r="Y19" s="151"/>
      <c r="Z19" s="149"/>
      <c r="AA19" s="182"/>
      <c r="AB19" s="149"/>
      <c r="AC19" s="155"/>
      <c r="AD19" s="155"/>
      <c r="AF19" s="148"/>
      <c r="AG19" s="146"/>
      <c r="AH19" s="147"/>
      <c r="AI19" s="146"/>
      <c r="AJ19" s="145"/>
      <c r="AM19" s="145"/>
      <c r="AO19" s="148"/>
      <c r="AP19" s="146"/>
      <c r="AQ19" s="147"/>
      <c r="AR19" s="146"/>
      <c r="AS19" s="149"/>
      <c r="AT19" s="149"/>
      <c r="AU19" s="149"/>
      <c r="AV19" s="181"/>
      <c r="AW19" s="149"/>
      <c r="AX19" s="152"/>
      <c r="AZ19" s="156"/>
      <c r="BA19" s="157"/>
      <c r="BB19" s="157"/>
      <c r="BC19" s="157"/>
      <c r="BD19" s="157"/>
      <c r="BE19" s="157"/>
      <c r="BF19" s="157"/>
      <c r="BG19" s="157"/>
      <c r="BH19" s="156"/>
      <c r="BJ19" s="151"/>
      <c r="BK19" s="159"/>
      <c r="BL19" s="163"/>
      <c r="BM19" s="162"/>
      <c r="BN19" s="149"/>
      <c r="BO19" s="149"/>
      <c r="BQ19" s="148"/>
      <c r="BR19" s="146"/>
      <c r="BS19" s="147"/>
      <c r="BT19" s="146"/>
      <c r="BU19" s="145"/>
    </row>
    <row r="20" spans="2:73" ht="10.199999999999999" customHeight="1" thickTop="1" thickBot="1" x14ac:dyDescent="0.25">
      <c r="B20" s="145">
        <v>8</v>
      </c>
      <c r="D20" s="148" t="s">
        <v>659</v>
      </c>
      <c r="E20" s="146" t="s">
        <v>173</v>
      </c>
      <c r="F20" s="147" t="s">
        <v>239</v>
      </c>
      <c r="G20" s="146" t="s">
        <v>171</v>
      </c>
      <c r="H20" s="149"/>
      <c r="I20" s="149"/>
      <c r="J20" s="159"/>
      <c r="K20" s="149"/>
      <c r="L20" s="149"/>
      <c r="M20" s="152"/>
      <c r="Q20" s="211"/>
      <c r="R20" s="196"/>
      <c r="S20" s="196"/>
      <c r="T20" s="196"/>
      <c r="U20" s="211"/>
      <c r="Y20" s="151"/>
      <c r="Z20" s="149"/>
      <c r="AA20" s="183"/>
      <c r="AB20" s="149"/>
      <c r="AC20" s="149"/>
      <c r="AD20" s="150"/>
      <c r="AF20" s="148" t="s">
        <v>658</v>
      </c>
      <c r="AG20" s="146" t="s">
        <v>173</v>
      </c>
      <c r="AH20" s="147" t="s">
        <v>265</v>
      </c>
      <c r="AI20" s="146" t="s">
        <v>171</v>
      </c>
      <c r="AJ20" s="145">
        <v>47</v>
      </c>
      <c r="AM20" s="145">
        <v>86</v>
      </c>
      <c r="AO20" s="148" t="s">
        <v>657</v>
      </c>
      <c r="AP20" s="146" t="s">
        <v>173</v>
      </c>
      <c r="AQ20" s="147" t="s">
        <v>265</v>
      </c>
      <c r="AR20" s="146" t="s">
        <v>171</v>
      </c>
      <c r="AS20" s="149"/>
      <c r="AT20" s="149"/>
      <c r="AU20" s="159"/>
      <c r="AV20" s="149"/>
      <c r="AW20" s="149"/>
      <c r="AX20" s="152"/>
      <c r="BJ20" s="151"/>
      <c r="BK20" s="149"/>
      <c r="BL20" s="163"/>
      <c r="BM20" s="149"/>
      <c r="BN20" s="149"/>
      <c r="BO20" s="161"/>
      <c r="BQ20" s="148" t="s">
        <v>656</v>
      </c>
      <c r="BR20" s="146" t="s">
        <v>173</v>
      </c>
      <c r="BS20" s="147" t="s">
        <v>200</v>
      </c>
      <c r="BT20" s="146" t="s">
        <v>171</v>
      </c>
      <c r="BU20" s="145">
        <v>125</v>
      </c>
    </row>
    <row r="21" spans="2:73" ht="10.199999999999999" customHeight="1" thickTop="1" thickBot="1" x14ac:dyDescent="0.25">
      <c r="B21" s="145"/>
      <c r="D21" s="148"/>
      <c r="E21" s="146"/>
      <c r="F21" s="147"/>
      <c r="G21" s="146"/>
      <c r="H21" s="155"/>
      <c r="I21" s="155"/>
      <c r="J21" s="163"/>
      <c r="K21" s="149"/>
      <c r="L21" s="149"/>
      <c r="M21" s="152"/>
      <c r="Q21" s="211"/>
      <c r="R21" s="196"/>
      <c r="S21" s="196"/>
      <c r="T21" s="196"/>
      <c r="U21" s="211"/>
      <c r="Y21" s="151"/>
      <c r="Z21" s="149"/>
      <c r="AA21" s="159"/>
      <c r="AB21" s="162"/>
      <c r="AC21" s="180"/>
      <c r="AD21" s="149"/>
      <c r="AF21" s="148"/>
      <c r="AG21" s="146"/>
      <c r="AH21" s="147"/>
      <c r="AI21" s="146"/>
      <c r="AJ21" s="145"/>
      <c r="AM21" s="145"/>
      <c r="AO21" s="148"/>
      <c r="AP21" s="146"/>
      <c r="AQ21" s="147"/>
      <c r="AR21" s="146"/>
      <c r="AS21" s="155"/>
      <c r="AT21" s="155"/>
      <c r="AU21" s="163"/>
      <c r="AV21" s="149"/>
      <c r="AW21" s="149"/>
      <c r="AX21" s="152"/>
      <c r="BJ21" s="151"/>
      <c r="BK21" s="149"/>
      <c r="BL21" s="187"/>
      <c r="BM21" s="149"/>
      <c r="BN21" s="153"/>
      <c r="BO21" s="155"/>
      <c r="BQ21" s="148"/>
      <c r="BR21" s="146"/>
      <c r="BS21" s="147"/>
      <c r="BT21" s="146"/>
      <c r="BU21" s="145"/>
    </row>
    <row r="22" spans="2:73" ht="10.199999999999999" customHeight="1" thickTop="1" thickBot="1" x14ac:dyDescent="0.25">
      <c r="B22" s="145">
        <v>9</v>
      </c>
      <c r="D22" s="148" t="s">
        <v>573</v>
      </c>
      <c r="E22" s="146" t="s">
        <v>173</v>
      </c>
      <c r="F22" s="147" t="s">
        <v>221</v>
      </c>
      <c r="G22" s="146" t="s">
        <v>171</v>
      </c>
      <c r="H22" s="150"/>
      <c r="I22" s="150"/>
      <c r="J22" s="179"/>
      <c r="K22" s="149"/>
      <c r="L22" s="149"/>
      <c r="M22" s="152"/>
      <c r="Q22" s="211"/>
      <c r="R22" s="196"/>
      <c r="S22" s="196"/>
      <c r="T22" s="196"/>
      <c r="U22" s="211"/>
      <c r="Y22" s="151"/>
      <c r="Z22" s="149"/>
      <c r="AA22" s="149"/>
      <c r="AB22" s="163"/>
      <c r="AC22" s="163"/>
      <c r="AD22" s="175"/>
      <c r="AF22" s="148" t="s">
        <v>655</v>
      </c>
      <c r="AG22" s="146" t="s">
        <v>173</v>
      </c>
      <c r="AH22" s="147" t="s">
        <v>237</v>
      </c>
      <c r="AI22" s="146" t="s">
        <v>171</v>
      </c>
      <c r="AJ22" s="145">
        <v>48</v>
      </c>
      <c r="AM22" s="145">
        <v>74</v>
      </c>
      <c r="AO22" s="148" t="s">
        <v>654</v>
      </c>
      <c r="AP22" s="146" t="s">
        <v>173</v>
      </c>
      <c r="AQ22" s="147" t="s">
        <v>256</v>
      </c>
      <c r="AR22" s="146" t="s">
        <v>171</v>
      </c>
      <c r="AS22" s="150"/>
      <c r="AT22" s="150"/>
      <c r="AU22" s="179"/>
      <c r="AV22" s="149"/>
      <c r="AW22" s="149"/>
      <c r="AX22" s="152"/>
      <c r="BJ22" s="151"/>
      <c r="BK22" s="149"/>
      <c r="BL22" s="151"/>
      <c r="BM22" s="151"/>
      <c r="BN22" s="151"/>
      <c r="BO22" s="150"/>
      <c r="BQ22" s="148" t="s">
        <v>653</v>
      </c>
      <c r="BR22" s="146" t="s">
        <v>173</v>
      </c>
      <c r="BS22" s="147" t="s">
        <v>179</v>
      </c>
      <c r="BT22" s="146" t="s">
        <v>171</v>
      </c>
      <c r="BU22" s="145">
        <v>126</v>
      </c>
    </row>
    <row r="23" spans="2:73" ht="10.199999999999999" customHeight="1" thickTop="1" thickBot="1" x14ac:dyDescent="0.25">
      <c r="B23" s="145"/>
      <c r="D23" s="148"/>
      <c r="E23" s="146"/>
      <c r="F23" s="147"/>
      <c r="G23" s="146"/>
      <c r="H23" s="149"/>
      <c r="I23" s="149"/>
      <c r="J23" s="149"/>
      <c r="K23" s="149"/>
      <c r="L23" s="149"/>
      <c r="M23" s="172"/>
      <c r="Q23" s="211"/>
      <c r="R23" s="196"/>
      <c r="S23" s="196"/>
      <c r="T23" s="196"/>
      <c r="U23" s="211"/>
      <c r="Y23" s="151"/>
      <c r="Z23" s="149"/>
      <c r="AA23" s="149"/>
      <c r="AB23" s="163"/>
      <c r="AC23" s="149"/>
      <c r="AD23" s="155"/>
      <c r="AF23" s="148"/>
      <c r="AG23" s="146"/>
      <c r="AH23" s="147"/>
      <c r="AI23" s="146"/>
      <c r="AJ23" s="145"/>
      <c r="AM23" s="145"/>
      <c r="AO23" s="148"/>
      <c r="AP23" s="146"/>
      <c r="AQ23" s="147"/>
      <c r="AR23" s="146"/>
      <c r="AS23" s="149"/>
      <c r="AT23" s="149"/>
      <c r="AU23" s="149"/>
      <c r="AV23" s="149"/>
      <c r="AW23" s="149"/>
      <c r="AX23" s="172"/>
      <c r="BJ23" s="151"/>
      <c r="BK23" s="149"/>
      <c r="BL23" s="151"/>
      <c r="BM23" s="180"/>
      <c r="BN23" s="149"/>
      <c r="BO23" s="149"/>
      <c r="BQ23" s="148"/>
      <c r="BR23" s="146"/>
      <c r="BS23" s="147"/>
      <c r="BT23" s="146"/>
      <c r="BU23" s="145"/>
    </row>
    <row r="24" spans="2:73" ht="10.199999999999999" customHeight="1" thickTop="1" thickBot="1" x14ac:dyDescent="0.25">
      <c r="B24" s="145">
        <v>10</v>
      </c>
      <c r="D24" s="148" t="s">
        <v>652</v>
      </c>
      <c r="E24" s="146" t="s">
        <v>173</v>
      </c>
      <c r="F24" s="147" t="s">
        <v>172</v>
      </c>
      <c r="G24" s="146" t="s">
        <v>171</v>
      </c>
      <c r="H24" s="150"/>
      <c r="I24" s="150"/>
      <c r="J24" s="149"/>
      <c r="K24" s="149"/>
      <c r="L24" s="159"/>
      <c r="M24" s="162"/>
      <c r="N24" s="184"/>
      <c r="Q24" s="211"/>
      <c r="R24" s="196"/>
      <c r="S24" s="196"/>
      <c r="T24" s="196"/>
      <c r="U24" s="211"/>
      <c r="Y24" s="151"/>
      <c r="Z24" s="149"/>
      <c r="AA24" s="149"/>
      <c r="AB24" s="187"/>
      <c r="AC24" s="150"/>
      <c r="AD24" s="150"/>
      <c r="AF24" s="148" t="s">
        <v>456</v>
      </c>
      <c r="AG24" s="146" t="s">
        <v>173</v>
      </c>
      <c r="AH24" s="147" t="s">
        <v>214</v>
      </c>
      <c r="AI24" s="146" t="s">
        <v>171</v>
      </c>
      <c r="AJ24" s="145">
        <v>49</v>
      </c>
      <c r="AM24" s="145">
        <v>88</v>
      </c>
      <c r="AO24" s="148" t="s">
        <v>634</v>
      </c>
      <c r="AP24" s="146" t="s">
        <v>173</v>
      </c>
      <c r="AQ24" s="147" t="s">
        <v>219</v>
      </c>
      <c r="AR24" s="146" t="s">
        <v>171</v>
      </c>
      <c r="AS24" s="150"/>
      <c r="AT24" s="150"/>
      <c r="AU24" s="149"/>
      <c r="AV24" s="149"/>
      <c r="AW24" s="159"/>
      <c r="AX24" s="162"/>
      <c r="AY24" s="184"/>
      <c r="BJ24" s="151"/>
      <c r="BK24" s="149"/>
      <c r="BL24" s="149"/>
      <c r="BM24" s="159"/>
      <c r="BN24" s="175"/>
      <c r="BO24" s="161"/>
      <c r="BQ24" s="148" t="s">
        <v>651</v>
      </c>
      <c r="BR24" s="146" t="s">
        <v>173</v>
      </c>
      <c r="BS24" s="147" t="s">
        <v>183</v>
      </c>
      <c r="BT24" s="146" t="s">
        <v>171</v>
      </c>
      <c r="BU24" s="145">
        <v>127</v>
      </c>
    </row>
    <row r="25" spans="2:73" ht="10.199999999999999" customHeight="1" thickTop="1" thickBot="1" x14ac:dyDescent="0.25">
      <c r="B25" s="145"/>
      <c r="D25" s="148"/>
      <c r="E25" s="146"/>
      <c r="F25" s="147"/>
      <c r="G25" s="146"/>
      <c r="H25" s="149"/>
      <c r="I25" s="149"/>
      <c r="J25" s="172"/>
      <c r="K25" s="149"/>
      <c r="L25" s="159"/>
      <c r="M25" s="162"/>
      <c r="N25" s="184"/>
      <c r="Q25" s="211"/>
      <c r="R25" s="196"/>
      <c r="S25" s="196"/>
      <c r="T25" s="196"/>
      <c r="U25" s="211"/>
      <c r="Y25" s="180"/>
      <c r="Z25" s="149"/>
      <c r="AA25" s="149"/>
      <c r="AB25" s="149"/>
      <c r="AC25" s="149"/>
      <c r="AD25" s="149"/>
      <c r="AF25" s="148"/>
      <c r="AG25" s="146"/>
      <c r="AH25" s="147"/>
      <c r="AI25" s="146"/>
      <c r="AJ25" s="145"/>
      <c r="AM25" s="145"/>
      <c r="AO25" s="148"/>
      <c r="AP25" s="146"/>
      <c r="AQ25" s="147"/>
      <c r="AR25" s="146"/>
      <c r="AS25" s="149"/>
      <c r="AT25" s="149"/>
      <c r="AU25" s="172"/>
      <c r="AV25" s="149"/>
      <c r="AW25" s="159"/>
      <c r="AX25" s="162"/>
      <c r="AY25" s="184"/>
      <c r="BJ25" s="180"/>
      <c r="BK25" s="149"/>
      <c r="BL25" s="149"/>
      <c r="BM25" s="149"/>
      <c r="BN25" s="155"/>
      <c r="BO25" s="155"/>
      <c r="BQ25" s="148"/>
      <c r="BR25" s="146"/>
      <c r="BS25" s="147"/>
      <c r="BT25" s="146"/>
      <c r="BU25" s="145"/>
    </row>
    <row r="26" spans="2:73" ht="10.199999999999999" customHeight="1" thickTop="1" thickBot="1" x14ac:dyDescent="0.25">
      <c r="B26" s="145">
        <v>11</v>
      </c>
      <c r="D26" s="148" t="s">
        <v>650</v>
      </c>
      <c r="E26" s="146" t="s">
        <v>173</v>
      </c>
      <c r="F26" s="147" t="s">
        <v>198</v>
      </c>
      <c r="G26" s="146" t="s">
        <v>171</v>
      </c>
      <c r="H26" s="150"/>
      <c r="I26" s="159"/>
      <c r="J26" s="162"/>
      <c r="K26" s="152"/>
      <c r="L26" s="159"/>
      <c r="M26" s="162"/>
      <c r="N26" s="184"/>
      <c r="Q26" s="211"/>
      <c r="R26" s="196"/>
      <c r="S26" s="196"/>
      <c r="T26" s="196"/>
      <c r="U26" s="211"/>
      <c r="Y26" s="163"/>
      <c r="Z26" s="162"/>
      <c r="AA26" s="149"/>
      <c r="AB26" s="149"/>
      <c r="AC26" s="150"/>
      <c r="AD26" s="150"/>
      <c r="AF26" s="148" t="s">
        <v>649</v>
      </c>
      <c r="AG26" s="146" t="s">
        <v>173</v>
      </c>
      <c r="AH26" s="147" t="s">
        <v>192</v>
      </c>
      <c r="AI26" s="146" t="s">
        <v>171</v>
      </c>
      <c r="AJ26" s="145">
        <v>50</v>
      </c>
      <c r="AM26" s="145">
        <v>89</v>
      </c>
      <c r="AO26" s="148" t="s">
        <v>648</v>
      </c>
      <c r="AP26" s="146" t="s">
        <v>173</v>
      </c>
      <c r="AQ26" s="147" t="s">
        <v>237</v>
      </c>
      <c r="AR26" s="146" t="s">
        <v>171</v>
      </c>
      <c r="AS26" s="149"/>
      <c r="AT26" s="159"/>
      <c r="AU26" s="162"/>
      <c r="AV26" s="152"/>
      <c r="AW26" s="159"/>
      <c r="AX26" s="162"/>
      <c r="AY26" s="184"/>
      <c r="BJ26" s="163"/>
      <c r="BK26" s="162"/>
      <c r="BL26" s="149"/>
      <c r="BM26" s="149"/>
      <c r="BN26" s="150"/>
      <c r="BO26" s="150"/>
      <c r="BQ26" s="148" t="s">
        <v>647</v>
      </c>
      <c r="BR26" s="146" t="s">
        <v>173</v>
      </c>
      <c r="BS26" s="147" t="s">
        <v>194</v>
      </c>
      <c r="BT26" s="146" t="s">
        <v>171</v>
      </c>
      <c r="BU26" s="145">
        <v>128</v>
      </c>
    </row>
    <row r="27" spans="2:73" ht="10.199999999999999" customHeight="1" thickTop="1" thickBot="1" x14ac:dyDescent="0.25">
      <c r="B27" s="145"/>
      <c r="D27" s="148"/>
      <c r="E27" s="146"/>
      <c r="F27" s="147"/>
      <c r="G27" s="146"/>
      <c r="H27" s="149"/>
      <c r="I27" s="181"/>
      <c r="J27" s="149"/>
      <c r="K27" s="152"/>
      <c r="L27" s="159"/>
      <c r="M27" s="162"/>
      <c r="N27" s="184"/>
      <c r="Q27" s="211"/>
      <c r="R27" s="196"/>
      <c r="S27" s="196"/>
      <c r="T27" s="196"/>
      <c r="U27" s="211"/>
      <c r="Y27" s="163"/>
      <c r="Z27" s="162"/>
      <c r="AA27" s="149"/>
      <c r="AB27" s="180"/>
      <c r="AC27" s="149"/>
      <c r="AD27" s="149"/>
      <c r="AF27" s="148"/>
      <c r="AG27" s="146"/>
      <c r="AH27" s="147"/>
      <c r="AI27" s="146"/>
      <c r="AJ27" s="145"/>
      <c r="AM27" s="145"/>
      <c r="AO27" s="148"/>
      <c r="AP27" s="146"/>
      <c r="AQ27" s="147"/>
      <c r="AR27" s="146"/>
      <c r="AS27" s="155"/>
      <c r="AT27" s="163"/>
      <c r="AU27" s="149"/>
      <c r="AV27" s="152"/>
      <c r="AW27" s="159"/>
      <c r="AX27" s="162"/>
      <c r="AY27" s="184"/>
      <c r="BJ27" s="163"/>
      <c r="BK27" s="162"/>
      <c r="BL27" s="149"/>
      <c r="BM27" s="180"/>
      <c r="BN27" s="149"/>
      <c r="BO27" s="149"/>
      <c r="BQ27" s="148"/>
      <c r="BR27" s="146"/>
      <c r="BS27" s="147"/>
      <c r="BT27" s="146"/>
      <c r="BU27" s="145"/>
    </row>
    <row r="28" spans="2:73" ht="10.199999999999999" customHeight="1" thickTop="1" thickBot="1" x14ac:dyDescent="0.25">
      <c r="B28" s="145">
        <v>12</v>
      </c>
      <c r="D28" s="148" t="s">
        <v>440</v>
      </c>
      <c r="E28" s="146" t="s">
        <v>173</v>
      </c>
      <c r="F28" s="147" t="s">
        <v>646</v>
      </c>
      <c r="G28" s="146" t="s">
        <v>171</v>
      </c>
      <c r="H28" s="164"/>
      <c r="I28" s="149"/>
      <c r="J28" s="149"/>
      <c r="K28" s="172"/>
      <c r="L28" s="159"/>
      <c r="M28" s="162"/>
      <c r="N28" s="184"/>
      <c r="Q28" s="193"/>
      <c r="R28" s="195" t="s">
        <v>306</v>
      </c>
      <c r="S28" s="194"/>
      <c r="T28" s="194"/>
      <c r="U28" s="193"/>
      <c r="Y28" s="163"/>
      <c r="Z28" s="162"/>
      <c r="AA28" s="151"/>
      <c r="AB28" s="159"/>
      <c r="AC28" s="162"/>
      <c r="AD28" s="161"/>
      <c r="AF28" s="148" t="s">
        <v>645</v>
      </c>
      <c r="AG28" s="146" t="s">
        <v>173</v>
      </c>
      <c r="AH28" s="147" t="s">
        <v>256</v>
      </c>
      <c r="AI28" s="146" t="s">
        <v>171</v>
      </c>
      <c r="AJ28" s="145">
        <v>51</v>
      </c>
      <c r="AM28" s="145">
        <v>90</v>
      </c>
      <c r="AO28" s="148" t="s">
        <v>586</v>
      </c>
      <c r="AP28" s="146" t="s">
        <v>173</v>
      </c>
      <c r="AQ28" s="147" t="s">
        <v>235</v>
      </c>
      <c r="AR28" s="146" t="s">
        <v>171</v>
      </c>
      <c r="AS28" s="150"/>
      <c r="AT28" s="179"/>
      <c r="AU28" s="149"/>
      <c r="AV28" s="172"/>
      <c r="AW28" s="159"/>
      <c r="AX28" s="162"/>
      <c r="AY28" s="184"/>
      <c r="BJ28" s="163"/>
      <c r="BK28" s="162"/>
      <c r="BL28" s="151"/>
      <c r="BM28" s="159"/>
      <c r="BN28" s="162"/>
      <c r="BO28" s="150"/>
      <c r="BQ28" s="148" t="s">
        <v>644</v>
      </c>
      <c r="BR28" s="146" t="s">
        <v>173</v>
      </c>
      <c r="BS28" s="147" t="s">
        <v>190</v>
      </c>
      <c r="BT28" s="146" t="s">
        <v>171</v>
      </c>
      <c r="BU28" s="145">
        <v>129</v>
      </c>
    </row>
    <row r="29" spans="2:73" ht="10.199999999999999" customHeight="1" thickTop="1" thickBot="1" x14ac:dyDescent="0.25">
      <c r="B29" s="145"/>
      <c r="D29" s="148"/>
      <c r="E29" s="146"/>
      <c r="F29" s="147"/>
      <c r="G29" s="146"/>
      <c r="H29" s="149"/>
      <c r="I29" s="149"/>
      <c r="J29" s="159"/>
      <c r="K29" s="163"/>
      <c r="L29" s="163"/>
      <c r="M29" s="162"/>
      <c r="N29" s="184"/>
      <c r="Q29" s="193"/>
      <c r="R29" s="194"/>
      <c r="S29" s="194"/>
      <c r="T29" s="194"/>
      <c r="U29" s="193"/>
      <c r="Y29" s="163"/>
      <c r="Z29" s="162"/>
      <c r="AA29" s="151"/>
      <c r="AB29" s="149"/>
      <c r="AC29" s="163"/>
      <c r="AD29" s="155"/>
      <c r="AF29" s="148"/>
      <c r="AG29" s="146"/>
      <c r="AH29" s="147"/>
      <c r="AI29" s="146"/>
      <c r="AJ29" s="145"/>
      <c r="AM29" s="145"/>
      <c r="AO29" s="148"/>
      <c r="AP29" s="146"/>
      <c r="AQ29" s="147"/>
      <c r="AR29" s="146"/>
      <c r="AS29" s="149"/>
      <c r="AT29" s="149"/>
      <c r="AU29" s="159"/>
      <c r="AV29" s="163"/>
      <c r="AW29" s="163"/>
      <c r="AX29" s="162"/>
      <c r="AY29" s="184"/>
      <c r="BJ29" s="163"/>
      <c r="BK29" s="162"/>
      <c r="BL29" s="151"/>
      <c r="BM29" s="149"/>
      <c r="BN29" s="183"/>
      <c r="BO29" s="149"/>
      <c r="BQ29" s="148"/>
      <c r="BR29" s="146"/>
      <c r="BS29" s="147"/>
      <c r="BT29" s="146"/>
      <c r="BU29" s="145"/>
    </row>
    <row r="30" spans="2:73" ht="10.199999999999999" customHeight="1" thickTop="1" thickBot="1" x14ac:dyDescent="0.25">
      <c r="B30" s="145">
        <v>13</v>
      </c>
      <c r="D30" s="148" t="s">
        <v>573</v>
      </c>
      <c r="E30" s="146" t="s">
        <v>173</v>
      </c>
      <c r="F30" s="147" t="s">
        <v>256</v>
      </c>
      <c r="G30" s="146" t="s">
        <v>171</v>
      </c>
      <c r="H30" s="149"/>
      <c r="I30" s="149"/>
      <c r="J30" s="159"/>
      <c r="K30" s="163"/>
      <c r="L30" s="163"/>
      <c r="M30" s="162"/>
      <c r="N30" s="184"/>
      <c r="Q30" s="193"/>
      <c r="R30" s="194"/>
      <c r="S30" s="194"/>
      <c r="T30" s="194"/>
      <c r="U30" s="193"/>
      <c r="Y30" s="163"/>
      <c r="Z30" s="162"/>
      <c r="AA30" s="180"/>
      <c r="AB30" s="149"/>
      <c r="AC30" s="187"/>
      <c r="AD30" s="150"/>
      <c r="AF30" s="148" t="s">
        <v>643</v>
      </c>
      <c r="AG30" s="146" t="s">
        <v>173</v>
      </c>
      <c r="AH30" s="147" t="s">
        <v>263</v>
      </c>
      <c r="AI30" s="146" t="s">
        <v>171</v>
      </c>
      <c r="AJ30" s="145">
        <v>52</v>
      </c>
      <c r="AM30" s="145">
        <v>91</v>
      </c>
      <c r="AO30" s="148" t="s">
        <v>642</v>
      </c>
      <c r="AP30" s="146" t="s">
        <v>173</v>
      </c>
      <c r="AQ30" s="147" t="s">
        <v>239</v>
      </c>
      <c r="AR30" s="146" t="s">
        <v>171</v>
      </c>
      <c r="AS30" s="149"/>
      <c r="AT30" s="149"/>
      <c r="AU30" s="159"/>
      <c r="AV30" s="163"/>
      <c r="AW30" s="163"/>
      <c r="AX30" s="162"/>
      <c r="AY30" s="184"/>
      <c r="BJ30" s="163"/>
      <c r="BK30" s="162"/>
      <c r="BL30" s="180"/>
      <c r="BM30" s="149"/>
      <c r="BN30" s="159"/>
      <c r="BO30" s="175"/>
      <c r="BQ30" s="148" t="s">
        <v>641</v>
      </c>
      <c r="BR30" s="146" t="s">
        <v>173</v>
      </c>
      <c r="BS30" s="147" t="s">
        <v>205</v>
      </c>
      <c r="BT30" s="146" t="s">
        <v>171</v>
      </c>
      <c r="BU30" s="145">
        <v>130</v>
      </c>
    </row>
    <row r="31" spans="2:73" ht="10.199999999999999" customHeight="1" thickTop="1" thickBot="1" x14ac:dyDescent="0.25">
      <c r="B31" s="145"/>
      <c r="D31" s="148"/>
      <c r="E31" s="146"/>
      <c r="F31" s="147"/>
      <c r="G31" s="146"/>
      <c r="H31" s="155"/>
      <c r="I31" s="155"/>
      <c r="J31" s="163"/>
      <c r="K31" s="159"/>
      <c r="L31" s="163"/>
      <c r="M31" s="162"/>
      <c r="N31" s="184"/>
      <c r="Q31" s="193"/>
      <c r="R31" s="194"/>
      <c r="S31" s="194"/>
      <c r="T31" s="194"/>
      <c r="U31" s="193"/>
      <c r="Y31" s="163"/>
      <c r="Z31" s="163"/>
      <c r="AA31" s="163"/>
      <c r="AB31" s="162"/>
      <c r="AC31" s="149"/>
      <c r="AD31" s="149"/>
      <c r="AF31" s="148"/>
      <c r="AG31" s="146"/>
      <c r="AH31" s="147"/>
      <c r="AI31" s="146"/>
      <c r="AJ31" s="145"/>
      <c r="AM31" s="145"/>
      <c r="AO31" s="148"/>
      <c r="AP31" s="146"/>
      <c r="AQ31" s="147"/>
      <c r="AR31" s="146"/>
      <c r="AS31" s="155"/>
      <c r="AT31" s="155"/>
      <c r="AU31" s="163"/>
      <c r="AV31" s="159"/>
      <c r="AW31" s="163"/>
      <c r="AX31" s="162"/>
      <c r="AY31" s="184"/>
      <c r="BJ31" s="163"/>
      <c r="BK31" s="163"/>
      <c r="BL31" s="163"/>
      <c r="BM31" s="162"/>
      <c r="BN31" s="149"/>
      <c r="BO31" s="155"/>
      <c r="BQ31" s="148"/>
      <c r="BR31" s="146"/>
      <c r="BS31" s="147"/>
      <c r="BT31" s="146"/>
      <c r="BU31" s="145"/>
    </row>
    <row r="32" spans="2:73" ht="10.199999999999999" customHeight="1" thickTop="1" thickBot="1" x14ac:dyDescent="0.25">
      <c r="B32" s="145">
        <v>14</v>
      </c>
      <c r="D32" s="148" t="s">
        <v>617</v>
      </c>
      <c r="E32" s="146" t="s">
        <v>173</v>
      </c>
      <c r="F32" s="147" t="s">
        <v>177</v>
      </c>
      <c r="G32" s="146" t="s">
        <v>171</v>
      </c>
      <c r="H32" s="150"/>
      <c r="I32" s="150"/>
      <c r="J32" s="179"/>
      <c r="K32" s="159"/>
      <c r="L32" s="163"/>
      <c r="M32" s="162"/>
      <c r="N32" s="184"/>
      <c r="Q32" s="193"/>
      <c r="R32" s="194"/>
      <c r="S32" s="194"/>
      <c r="T32" s="194"/>
      <c r="U32" s="193"/>
      <c r="Y32" s="163"/>
      <c r="Z32" s="163"/>
      <c r="AA32" s="163"/>
      <c r="AB32" s="162"/>
      <c r="AC32" s="161"/>
      <c r="AD32" s="161"/>
      <c r="AF32" s="148" t="s">
        <v>640</v>
      </c>
      <c r="AG32" s="146" t="s">
        <v>173</v>
      </c>
      <c r="AH32" s="147" t="s">
        <v>221</v>
      </c>
      <c r="AI32" s="146" t="s">
        <v>171</v>
      </c>
      <c r="AJ32" s="145">
        <v>53</v>
      </c>
      <c r="AM32" s="145">
        <v>92</v>
      </c>
      <c r="AO32" s="148" t="s">
        <v>639</v>
      </c>
      <c r="AP32" s="146" t="s">
        <v>173</v>
      </c>
      <c r="AQ32" s="147" t="s">
        <v>198</v>
      </c>
      <c r="AR32" s="146" t="s">
        <v>171</v>
      </c>
      <c r="AS32" s="150"/>
      <c r="AT32" s="150"/>
      <c r="AU32" s="179"/>
      <c r="AV32" s="159"/>
      <c r="AW32" s="163"/>
      <c r="AX32" s="162"/>
      <c r="AY32" s="184"/>
      <c r="BJ32" s="163"/>
      <c r="BK32" s="163"/>
      <c r="BL32" s="163"/>
      <c r="BM32" s="162"/>
      <c r="BN32" s="161"/>
      <c r="BO32" s="161"/>
      <c r="BQ32" s="148" t="s">
        <v>638</v>
      </c>
      <c r="BR32" s="146" t="s">
        <v>173</v>
      </c>
      <c r="BS32" s="147" t="s">
        <v>221</v>
      </c>
      <c r="BT32" s="146" t="s">
        <v>171</v>
      </c>
      <c r="BU32" s="145">
        <v>131</v>
      </c>
    </row>
    <row r="33" spans="2:73" ht="10.199999999999999" customHeight="1" thickTop="1" thickBot="1" x14ac:dyDescent="0.25">
      <c r="B33" s="145"/>
      <c r="D33" s="148"/>
      <c r="E33" s="146"/>
      <c r="F33" s="147"/>
      <c r="G33" s="146"/>
      <c r="H33" s="149"/>
      <c r="I33" s="149"/>
      <c r="J33" s="149"/>
      <c r="K33" s="149"/>
      <c r="L33" s="163"/>
      <c r="M33" s="149"/>
      <c r="N33" s="184"/>
      <c r="Q33" s="193"/>
      <c r="R33" s="194"/>
      <c r="S33" s="194"/>
      <c r="T33" s="194"/>
      <c r="U33" s="193"/>
      <c r="Y33" s="163"/>
      <c r="Z33" s="163"/>
      <c r="AA33" s="162"/>
      <c r="AB33" s="163"/>
      <c r="AC33" s="155"/>
      <c r="AD33" s="155"/>
      <c r="AF33" s="148"/>
      <c r="AG33" s="146"/>
      <c r="AH33" s="147"/>
      <c r="AI33" s="146"/>
      <c r="AJ33" s="145"/>
      <c r="AM33" s="145"/>
      <c r="AO33" s="148"/>
      <c r="AP33" s="146"/>
      <c r="AQ33" s="147"/>
      <c r="AR33" s="146"/>
      <c r="AS33" s="149"/>
      <c r="AT33" s="149"/>
      <c r="AU33" s="149"/>
      <c r="AV33" s="149"/>
      <c r="AW33" s="163"/>
      <c r="AX33" s="149"/>
      <c r="AY33" s="184"/>
      <c r="BJ33" s="163"/>
      <c r="BK33" s="163"/>
      <c r="BL33" s="162"/>
      <c r="BM33" s="163"/>
      <c r="BN33" s="155"/>
      <c r="BO33" s="155"/>
      <c r="BQ33" s="148"/>
      <c r="BR33" s="146"/>
      <c r="BS33" s="147"/>
      <c r="BT33" s="146"/>
      <c r="BU33" s="145"/>
    </row>
    <row r="34" spans="2:73" ht="10.199999999999999" customHeight="1" thickTop="1" thickBot="1" x14ac:dyDescent="0.25">
      <c r="B34" s="145">
        <v>15</v>
      </c>
      <c r="D34" s="148" t="s">
        <v>637</v>
      </c>
      <c r="E34" s="146" t="s">
        <v>173</v>
      </c>
      <c r="F34" s="147" t="s">
        <v>194</v>
      </c>
      <c r="G34" s="146" t="s">
        <v>171</v>
      </c>
      <c r="H34" s="149"/>
      <c r="I34" s="149"/>
      <c r="J34" s="149"/>
      <c r="K34" s="149"/>
      <c r="L34" s="179"/>
      <c r="M34" s="149"/>
      <c r="N34" s="184"/>
      <c r="Q34" s="193"/>
      <c r="R34" s="194"/>
      <c r="S34" s="194"/>
      <c r="T34" s="194"/>
      <c r="U34" s="193"/>
      <c r="Y34" s="163"/>
      <c r="Z34" s="163"/>
      <c r="AA34" s="162"/>
      <c r="AB34" s="187"/>
      <c r="AC34" s="150"/>
      <c r="AD34" s="150"/>
      <c r="AF34" s="148" t="s">
        <v>636</v>
      </c>
      <c r="AG34" s="146" t="s">
        <v>173</v>
      </c>
      <c r="AH34" s="147" t="s">
        <v>196</v>
      </c>
      <c r="AI34" s="146" t="s">
        <v>171</v>
      </c>
      <c r="AJ34" s="145">
        <v>54</v>
      </c>
      <c r="AM34" s="145">
        <v>93</v>
      </c>
      <c r="AO34" s="148" t="s">
        <v>635</v>
      </c>
      <c r="AP34" s="146" t="s">
        <v>173</v>
      </c>
      <c r="AQ34" s="147" t="s">
        <v>196</v>
      </c>
      <c r="AR34" s="146" t="s">
        <v>171</v>
      </c>
      <c r="AS34" s="150"/>
      <c r="AT34" s="150"/>
      <c r="AU34" s="149"/>
      <c r="AV34" s="149"/>
      <c r="AW34" s="179"/>
      <c r="AX34" s="149"/>
      <c r="AY34" s="184"/>
      <c r="BJ34" s="163"/>
      <c r="BK34" s="163"/>
      <c r="BL34" s="162"/>
      <c r="BM34" s="187"/>
      <c r="BN34" s="150"/>
      <c r="BO34" s="150"/>
      <c r="BQ34" s="148" t="s">
        <v>553</v>
      </c>
      <c r="BR34" s="146" t="s">
        <v>173</v>
      </c>
      <c r="BS34" s="147" t="s">
        <v>311</v>
      </c>
      <c r="BT34" s="146" t="s">
        <v>171</v>
      </c>
      <c r="BU34" s="145">
        <v>132</v>
      </c>
    </row>
    <row r="35" spans="2:73" ht="10.199999999999999" customHeight="1" thickTop="1" thickBot="1" x14ac:dyDescent="0.25">
      <c r="B35" s="145"/>
      <c r="D35" s="148"/>
      <c r="E35" s="146"/>
      <c r="F35" s="147"/>
      <c r="G35" s="146"/>
      <c r="H35" s="155"/>
      <c r="I35" s="155"/>
      <c r="J35" s="162"/>
      <c r="K35" s="149"/>
      <c r="L35" s="152"/>
      <c r="M35" s="149"/>
      <c r="N35" s="184"/>
      <c r="Q35" s="193"/>
      <c r="R35" s="194"/>
      <c r="S35" s="194"/>
      <c r="T35" s="194"/>
      <c r="U35" s="193"/>
      <c r="Y35" s="162"/>
      <c r="Z35" s="163"/>
      <c r="AA35" s="149"/>
      <c r="AB35" s="149"/>
      <c r="AC35" s="149"/>
      <c r="AD35" s="149"/>
      <c r="AF35" s="148"/>
      <c r="AG35" s="146"/>
      <c r="AH35" s="147"/>
      <c r="AI35" s="146"/>
      <c r="AJ35" s="145"/>
      <c r="AM35" s="145"/>
      <c r="AO35" s="148"/>
      <c r="AP35" s="146"/>
      <c r="AQ35" s="147"/>
      <c r="AR35" s="146"/>
      <c r="AS35" s="149"/>
      <c r="AT35" s="149"/>
      <c r="AU35" s="172"/>
      <c r="AV35" s="149"/>
      <c r="AW35" s="152"/>
      <c r="AX35" s="149"/>
      <c r="AY35" s="184"/>
      <c r="BJ35" s="162"/>
      <c r="BK35" s="163"/>
      <c r="BL35" s="149"/>
      <c r="BM35" s="149"/>
      <c r="BN35" s="149"/>
      <c r="BO35" s="149"/>
      <c r="BQ35" s="148"/>
      <c r="BR35" s="146"/>
      <c r="BS35" s="147"/>
      <c r="BT35" s="146"/>
      <c r="BU35" s="145"/>
    </row>
    <row r="36" spans="2:73" ht="10.199999999999999" customHeight="1" thickTop="1" thickBot="1" x14ac:dyDescent="0.25">
      <c r="B36" s="145">
        <v>16</v>
      </c>
      <c r="D36" s="148" t="s">
        <v>634</v>
      </c>
      <c r="E36" s="146" t="s">
        <v>173</v>
      </c>
      <c r="F36" s="147" t="s">
        <v>183</v>
      </c>
      <c r="G36" s="146" t="s">
        <v>171</v>
      </c>
      <c r="H36" s="150"/>
      <c r="I36" s="150"/>
      <c r="J36" s="171"/>
      <c r="K36" s="149"/>
      <c r="L36" s="152"/>
      <c r="M36" s="149"/>
      <c r="N36" s="184"/>
      <c r="Q36" s="193"/>
      <c r="R36" s="194"/>
      <c r="S36" s="194"/>
      <c r="T36" s="194"/>
      <c r="U36" s="193"/>
      <c r="Y36" s="162"/>
      <c r="Z36" s="187"/>
      <c r="AA36" s="149"/>
      <c r="AB36" s="149"/>
      <c r="AC36" s="161"/>
      <c r="AD36" s="161"/>
      <c r="AF36" s="148" t="s">
        <v>633</v>
      </c>
      <c r="AG36" s="146" t="s">
        <v>173</v>
      </c>
      <c r="AH36" s="147" t="s">
        <v>179</v>
      </c>
      <c r="AI36" s="146" t="s">
        <v>171</v>
      </c>
      <c r="AJ36" s="145">
        <v>55</v>
      </c>
      <c r="AM36" s="145">
        <v>94</v>
      </c>
      <c r="AO36" s="148" t="s">
        <v>632</v>
      </c>
      <c r="AP36" s="146" t="s">
        <v>173</v>
      </c>
      <c r="AQ36" s="147" t="s">
        <v>202</v>
      </c>
      <c r="AR36" s="146" t="s">
        <v>171</v>
      </c>
      <c r="AS36" s="161"/>
      <c r="AT36" s="164"/>
      <c r="AU36" s="163"/>
      <c r="AV36" s="162"/>
      <c r="AW36" s="152"/>
      <c r="AX36" s="149"/>
      <c r="AY36" s="184"/>
      <c r="BJ36" s="162"/>
      <c r="BK36" s="187"/>
      <c r="BL36" s="149"/>
      <c r="BM36" s="149"/>
      <c r="BN36" s="161"/>
      <c r="BO36" s="161"/>
      <c r="BQ36" s="148" t="s">
        <v>631</v>
      </c>
      <c r="BR36" s="146" t="s">
        <v>173</v>
      </c>
      <c r="BS36" s="147" t="s">
        <v>249</v>
      </c>
      <c r="BT36" s="146" t="s">
        <v>171</v>
      </c>
      <c r="BU36" s="145">
        <v>133</v>
      </c>
    </row>
    <row r="37" spans="2:73" ht="10.199999999999999" customHeight="1" thickTop="1" thickBot="1" x14ac:dyDescent="0.25">
      <c r="B37" s="145"/>
      <c r="D37" s="148"/>
      <c r="E37" s="146"/>
      <c r="F37" s="147"/>
      <c r="G37" s="146"/>
      <c r="H37" s="149"/>
      <c r="I37" s="149"/>
      <c r="J37" s="159"/>
      <c r="K37" s="162"/>
      <c r="L37" s="152"/>
      <c r="M37" s="149"/>
      <c r="N37" s="184"/>
      <c r="Q37" s="193"/>
      <c r="R37" s="193"/>
      <c r="S37" s="193"/>
      <c r="T37" s="193"/>
      <c r="U37" s="193"/>
      <c r="Y37" s="162"/>
      <c r="Z37" s="151"/>
      <c r="AA37" s="149"/>
      <c r="AB37" s="159"/>
      <c r="AC37" s="155"/>
      <c r="AD37" s="155"/>
      <c r="AF37" s="148"/>
      <c r="AG37" s="146"/>
      <c r="AH37" s="147"/>
      <c r="AI37" s="146"/>
      <c r="AJ37" s="145"/>
      <c r="AM37" s="145"/>
      <c r="AO37" s="148"/>
      <c r="AP37" s="146"/>
      <c r="AQ37" s="147"/>
      <c r="AR37" s="146"/>
      <c r="AS37" s="149"/>
      <c r="AT37" s="149"/>
      <c r="AU37" s="159"/>
      <c r="AV37" s="162"/>
      <c r="AW37" s="152"/>
      <c r="AX37" s="149"/>
      <c r="AY37" s="184"/>
      <c r="BJ37" s="162"/>
      <c r="BK37" s="151"/>
      <c r="BL37" s="149"/>
      <c r="BM37" s="159"/>
      <c r="BN37" s="155"/>
      <c r="BO37" s="155"/>
      <c r="BQ37" s="148"/>
      <c r="BR37" s="146"/>
      <c r="BS37" s="147"/>
      <c r="BT37" s="146"/>
      <c r="BU37" s="145"/>
    </row>
    <row r="38" spans="2:73" ht="10.199999999999999" customHeight="1" thickTop="1" thickBot="1" x14ac:dyDescent="0.25">
      <c r="B38" s="145">
        <v>17</v>
      </c>
      <c r="D38" s="148" t="s">
        <v>630</v>
      </c>
      <c r="E38" s="146" t="s">
        <v>173</v>
      </c>
      <c r="F38" s="147" t="s">
        <v>249</v>
      </c>
      <c r="G38" s="146" t="s">
        <v>171</v>
      </c>
      <c r="H38" s="149"/>
      <c r="I38" s="149"/>
      <c r="J38" s="149"/>
      <c r="K38" s="154"/>
      <c r="L38" s="152"/>
      <c r="M38" s="149"/>
      <c r="N38" s="184"/>
      <c r="Y38" s="162"/>
      <c r="Z38" s="151"/>
      <c r="AA38" s="149"/>
      <c r="AB38" s="158"/>
      <c r="AC38" s="150"/>
      <c r="AD38" s="150"/>
      <c r="AF38" s="148" t="s">
        <v>565</v>
      </c>
      <c r="AG38" s="146" t="s">
        <v>173</v>
      </c>
      <c r="AH38" s="147" t="s">
        <v>320</v>
      </c>
      <c r="AI38" s="146" t="s">
        <v>171</v>
      </c>
      <c r="AJ38" s="145">
        <v>56</v>
      </c>
      <c r="AM38" s="145">
        <v>95</v>
      </c>
      <c r="AO38" s="148" t="s">
        <v>629</v>
      </c>
      <c r="AP38" s="146" t="s">
        <v>173</v>
      </c>
      <c r="AQ38" s="147" t="s">
        <v>259</v>
      </c>
      <c r="AR38" s="146" t="s">
        <v>171</v>
      </c>
      <c r="AS38" s="149"/>
      <c r="AT38" s="149"/>
      <c r="AU38" s="149"/>
      <c r="AV38" s="154"/>
      <c r="AW38" s="152"/>
      <c r="AX38" s="149"/>
      <c r="AY38" s="184"/>
      <c r="BJ38" s="162"/>
      <c r="BK38" s="151"/>
      <c r="BL38" s="149"/>
      <c r="BM38" s="158"/>
      <c r="BN38" s="150"/>
      <c r="BO38" s="150"/>
      <c r="BQ38" s="148" t="s">
        <v>628</v>
      </c>
      <c r="BR38" s="146" t="s">
        <v>173</v>
      </c>
      <c r="BS38" s="147" t="s">
        <v>256</v>
      </c>
      <c r="BT38" s="146" t="s">
        <v>171</v>
      </c>
      <c r="BU38" s="145">
        <v>134</v>
      </c>
    </row>
    <row r="39" spans="2:73" ht="10.199999999999999" customHeight="1" thickTop="1" thickBot="1" x14ac:dyDescent="0.25">
      <c r="B39" s="145"/>
      <c r="D39" s="148"/>
      <c r="E39" s="146"/>
      <c r="F39" s="147"/>
      <c r="G39" s="146"/>
      <c r="H39" s="155"/>
      <c r="I39" s="162"/>
      <c r="J39" s="149"/>
      <c r="K39" s="152"/>
      <c r="L39" s="149"/>
      <c r="M39" s="149"/>
      <c r="N39" s="184"/>
      <c r="Q39" s="138"/>
      <c r="U39" s="138"/>
      <c r="Y39" s="162"/>
      <c r="Z39" s="151"/>
      <c r="AA39" s="159"/>
      <c r="AB39" s="162"/>
      <c r="AC39" s="149"/>
      <c r="AD39" s="149"/>
      <c r="AF39" s="148"/>
      <c r="AG39" s="146"/>
      <c r="AH39" s="147"/>
      <c r="AI39" s="146"/>
      <c r="AJ39" s="145"/>
      <c r="AM39" s="145"/>
      <c r="AO39" s="148"/>
      <c r="AP39" s="146"/>
      <c r="AQ39" s="147"/>
      <c r="AR39" s="146"/>
      <c r="AS39" s="155"/>
      <c r="AT39" s="162"/>
      <c r="AU39" s="149"/>
      <c r="AV39" s="152"/>
      <c r="AW39" s="149"/>
      <c r="AX39" s="149"/>
      <c r="AY39" s="184"/>
      <c r="BB39" s="138"/>
      <c r="BF39" s="138"/>
      <c r="BJ39" s="162"/>
      <c r="BK39" s="151"/>
      <c r="BL39" s="159"/>
      <c r="BM39" s="162"/>
      <c r="BN39" s="149"/>
      <c r="BO39" s="149"/>
      <c r="BQ39" s="148"/>
      <c r="BR39" s="146"/>
      <c r="BS39" s="147"/>
      <c r="BT39" s="146"/>
      <c r="BU39" s="145"/>
    </row>
    <row r="40" spans="2:73" ht="10.199999999999999" customHeight="1" thickTop="1" thickBot="1" x14ac:dyDescent="0.25">
      <c r="B40" s="145">
        <v>18</v>
      </c>
      <c r="D40" s="148" t="s">
        <v>627</v>
      </c>
      <c r="E40" s="146" t="s">
        <v>173</v>
      </c>
      <c r="F40" s="147" t="s">
        <v>263</v>
      </c>
      <c r="G40" s="146" t="s">
        <v>171</v>
      </c>
      <c r="H40" s="150"/>
      <c r="I40" s="171"/>
      <c r="J40" s="149"/>
      <c r="K40" s="152"/>
      <c r="L40" s="149"/>
      <c r="M40" s="149"/>
      <c r="N40" s="184"/>
      <c r="Q40" s="174">
        <v>11</v>
      </c>
      <c r="R40" s="168"/>
      <c r="T40" s="173">
        <v>0</v>
      </c>
      <c r="U40" s="167"/>
      <c r="Y40" s="162"/>
      <c r="Z40" s="151"/>
      <c r="AA40" s="153"/>
      <c r="AB40" s="149"/>
      <c r="AC40" s="149"/>
      <c r="AD40" s="161"/>
      <c r="AF40" s="148" t="s">
        <v>626</v>
      </c>
      <c r="AG40" s="146" t="s">
        <v>173</v>
      </c>
      <c r="AH40" s="147" t="s">
        <v>181</v>
      </c>
      <c r="AI40" s="146" t="s">
        <v>171</v>
      </c>
      <c r="AJ40" s="145">
        <v>57</v>
      </c>
      <c r="AM40" s="145">
        <v>96</v>
      </c>
      <c r="AO40" s="148" t="s">
        <v>625</v>
      </c>
      <c r="AP40" s="146" t="s">
        <v>173</v>
      </c>
      <c r="AQ40" s="147" t="s">
        <v>205</v>
      </c>
      <c r="AR40" s="146" t="s">
        <v>171</v>
      </c>
      <c r="AS40" s="150"/>
      <c r="AT40" s="171"/>
      <c r="AU40" s="149"/>
      <c r="AV40" s="152"/>
      <c r="AW40" s="149"/>
      <c r="AX40" s="149"/>
      <c r="AY40" s="184"/>
      <c r="BB40" s="174">
        <v>5</v>
      </c>
      <c r="BC40" s="168"/>
      <c r="BE40" s="173">
        <v>11</v>
      </c>
      <c r="BF40" s="167"/>
      <c r="BJ40" s="162"/>
      <c r="BK40" s="151"/>
      <c r="BL40" s="153"/>
      <c r="BM40" s="149"/>
      <c r="BN40" s="149"/>
      <c r="BO40" s="150"/>
      <c r="BQ40" s="148" t="s">
        <v>443</v>
      </c>
      <c r="BR40" s="146" t="s">
        <v>173</v>
      </c>
      <c r="BS40" s="147" t="s">
        <v>251</v>
      </c>
      <c r="BT40" s="146" t="s">
        <v>171</v>
      </c>
      <c r="BU40" s="145">
        <v>135</v>
      </c>
    </row>
    <row r="41" spans="2:73" ht="10.199999999999999" customHeight="1" thickTop="1" thickBot="1" x14ac:dyDescent="0.25">
      <c r="B41" s="145"/>
      <c r="D41" s="148"/>
      <c r="E41" s="146"/>
      <c r="F41" s="147"/>
      <c r="G41" s="146"/>
      <c r="H41" s="149"/>
      <c r="I41" s="149"/>
      <c r="J41" s="154"/>
      <c r="K41" s="152"/>
      <c r="L41" s="149"/>
      <c r="M41" s="149"/>
      <c r="N41" s="184"/>
      <c r="Q41" s="169"/>
      <c r="R41" s="168"/>
      <c r="S41" s="160"/>
      <c r="T41" s="168"/>
      <c r="U41" s="167"/>
      <c r="Y41" s="162"/>
      <c r="Z41" s="149"/>
      <c r="AA41" s="151"/>
      <c r="AB41" s="149"/>
      <c r="AC41" s="159"/>
      <c r="AD41" s="155"/>
      <c r="AF41" s="148"/>
      <c r="AG41" s="146"/>
      <c r="AH41" s="147"/>
      <c r="AI41" s="146"/>
      <c r="AJ41" s="145"/>
      <c r="AM41" s="145"/>
      <c r="AO41" s="148"/>
      <c r="AP41" s="146"/>
      <c r="AQ41" s="147"/>
      <c r="AR41" s="146"/>
      <c r="AS41" s="149"/>
      <c r="AT41" s="149"/>
      <c r="AU41" s="154"/>
      <c r="AV41" s="152"/>
      <c r="AW41" s="149"/>
      <c r="AX41" s="149"/>
      <c r="AY41" s="184"/>
      <c r="BB41" s="169"/>
      <c r="BC41" s="168"/>
      <c r="BD41" s="160"/>
      <c r="BE41" s="168"/>
      <c r="BF41" s="167"/>
      <c r="BJ41" s="162"/>
      <c r="BK41" s="149"/>
      <c r="BL41" s="151"/>
      <c r="BM41" s="149"/>
      <c r="BN41" s="180"/>
      <c r="BO41" s="149"/>
      <c r="BQ41" s="148"/>
      <c r="BR41" s="146"/>
      <c r="BS41" s="147"/>
      <c r="BT41" s="146"/>
      <c r="BU41" s="145"/>
    </row>
    <row r="42" spans="2:73" ht="10.199999999999999" customHeight="1" thickTop="1" thickBot="1" x14ac:dyDescent="0.25">
      <c r="B42" s="145">
        <v>19</v>
      </c>
      <c r="D42" s="148" t="s">
        <v>624</v>
      </c>
      <c r="E42" s="146" t="s">
        <v>173</v>
      </c>
      <c r="F42" s="147" t="s">
        <v>245</v>
      </c>
      <c r="G42" s="146" t="s">
        <v>171</v>
      </c>
      <c r="H42" s="150"/>
      <c r="I42" s="150"/>
      <c r="J42" s="152"/>
      <c r="K42" s="149"/>
      <c r="L42" s="149"/>
      <c r="M42" s="149"/>
      <c r="N42" s="184"/>
      <c r="Q42" s="174">
        <v>11</v>
      </c>
      <c r="R42" s="168"/>
      <c r="T42" s="173">
        <v>6</v>
      </c>
      <c r="U42" s="167"/>
      <c r="Y42" s="162"/>
      <c r="Z42" s="149"/>
      <c r="AA42" s="151"/>
      <c r="AB42" s="149"/>
      <c r="AC42" s="158"/>
      <c r="AD42" s="150"/>
      <c r="AF42" s="148" t="s">
        <v>623</v>
      </c>
      <c r="AG42" s="146" t="s">
        <v>173</v>
      </c>
      <c r="AH42" s="147" t="s">
        <v>229</v>
      </c>
      <c r="AI42" s="146" t="s">
        <v>171</v>
      </c>
      <c r="AJ42" s="145">
        <v>58</v>
      </c>
      <c r="AM42" s="145">
        <v>97</v>
      </c>
      <c r="AO42" s="148" t="s">
        <v>622</v>
      </c>
      <c r="AP42" s="146" t="s">
        <v>173</v>
      </c>
      <c r="AQ42" s="147" t="s">
        <v>214</v>
      </c>
      <c r="AR42" s="146" t="s">
        <v>171</v>
      </c>
      <c r="AS42" s="150"/>
      <c r="AT42" s="150"/>
      <c r="AU42" s="152"/>
      <c r="AV42" s="149"/>
      <c r="AW42" s="149"/>
      <c r="AX42" s="149"/>
      <c r="AY42" s="184"/>
      <c r="BB42" s="174">
        <v>11</v>
      </c>
      <c r="BC42" s="168"/>
      <c r="BE42" s="173">
        <v>3</v>
      </c>
      <c r="BF42" s="167"/>
      <c r="BJ42" s="162"/>
      <c r="BK42" s="149"/>
      <c r="BL42" s="151"/>
      <c r="BM42" s="159"/>
      <c r="BN42" s="163"/>
      <c r="BO42" s="175"/>
      <c r="BQ42" s="148" t="s">
        <v>621</v>
      </c>
      <c r="BR42" s="146" t="s">
        <v>173</v>
      </c>
      <c r="BS42" s="147" t="s">
        <v>265</v>
      </c>
      <c r="BT42" s="146" t="s">
        <v>171</v>
      </c>
      <c r="BU42" s="145">
        <v>136</v>
      </c>
    </row>
    <row r="43" spans="2:73" ht="10.199999999999999" customHeight="1" thickTop="1" thickBot="1" x14ac:dyDescent="0.25">
      <c r="B43" s="145"/>
      <c r="D43" s="148"/>
      <c r="E43" s="146"/>
      <c r="F43" s="147"/>
      <c r="G43" s="146"/>
      <c r="H43" s="149"/>
      <c r="I43" s="149"/>
      <c r="J43" s="149"/>
      <c r="K43" s="149"/>
      <c r="L43" s="149"/>
      <c r="M43" s="149"/>
      <c r="N43" s="184"/>
      <c r="O43" s="165">
        <f>IF(Q40="","",IF(Q40&gt;T40,1,0)+IF(Q42&gt;T42,1,0)+IF(Q44&gt;T44,1,0)+IF(Q46&gt;T46,1,0)+IF(Q48&gt;T48,1,0))</f>
        <v>3</v>
      </c>
      <c r="P43" s="170"/>
      <c r="Q43" s="169"/>
      <c r="R43" s="168"/>
      <c r="S43" s="160"/>
      <c r="T43" s="168"/>
      <c r="U43" s="167"/>
      <c r="V43" s="166">
        <f>IF(Q40="","",IF(Q40&lt;T40,1,0)+IF(Q42&lt;T42,1,0)+IF(Q44&lt;T44,1,0)+IF(Q46&lt;T46,1,0)+IF(Q48&lt;T48,1,0))</f>
        <v>0</v>
      </c>
      <c r="W43" s="165"/>
      <c r="Y43" s="162"/>
      <c r="Z43" s="149"/>
      <c r="AA43" s="151"/>
      <c r="AB43" s="153"/>
      <c r="AC43" s="149"/>
      <c r="AD43" s="149"/>
      <c r="AF43" s="148"/>
      <c r="AG43" s="146"/>
      <c r="AH43" s="147"/>
      <c r="AI43" s="146"/>
      <c r="AJ43" s="145"/>
      <c r="AM43" s="145"/>
      <c r="AO43" s="148"/>
      <c r="AP43" s="146"/>
      <c r="AQ43" s="147"/>
      <c r="AR43" s="146"/>
      <c r="AS43" s="149"/>
      <c r="AT43" s="149"/>
      <c r="AU43" s="149"/>
      <c r="AV43" s="149"/>
      <c r="AW43" s="149"/>
      <c r="AX43" s="149"/>
      <c r="AY43" s="184"/>
      <c r="AZ43" s="165">
        <f>IF(BB40="","",IF(BB40&gt;BE40,1,0)+IF(BB42&gt;BE42,1,0)+IF(BB44&gt;BE44,1,0)+IF(BB46&gt;BE46,1,0)+IF(BB48&gt;BE48,1,0))</f>
        <v>3</v>
      </c>
      <c r="BA43" s="170"/>
      <c r="BB43" s="169"/>
      <c r="BC43" s="168"/>
      <c r="BD43" s="160"/>
      <c r="BE43" s="168"/>
      <c r="BF43" s="167"/>
      <c r="BG43" s="166">
        <f>IF(BB40="","",IF(BB40&lt;BE40,1,0)+IF(BB42&lt;BE42,1,0)+IF(BB44&lt;BE44,1,0)+IF(BB46&lt;BE46,1,0)+IF(BB48&lt;BE48,1,0))</f>
        <v>2</v>
      </c>
      <c r="BH43" s="165"/>
      <c r="BJ43" s="162"/>
      <c r="BK43" s="149"/>
      <c r="BL43" s="151"/>
      <c r="BM43" s="153"/>
      <c r="BN43" s="149"/>
      <c r="BO43" s="155"/>
      <c r="BQ43" s="148"/>
      <c r="BR43" s="146"/>
      <c r="BS43" s="147"/>
      <c r="BT43" s="146"/>
      <c r="BU43" s="145"/>
    </row>
    <row r="44" spans="2:73" ht="10.199999999999999" customHeight="1" thickTop="1" thickBot="1" x14ac:dyDescent="0.25">
      <c r="B44" s="145">
        <v>20</v>
      </c>
      <c r="D44" s="148" t="s">
        <v>605</v>
      </c>
      <c r="E44" s="146" t="s">
        <v>173</v>
      </c>
      <c r="F44" s="147" t="s">
        <v>179</v>
      </c>
      <c r="G44" s="146" t="s">
        <v>171</v>
      </c>
      <c r="H44" s="150"/>
      <c r="I44" s="150"/>
      <c r="J44" s="149"/>
      <c r="K44" s="149"/>
      <c r="L44" s="149"/>
      <c r="M44" s="149"/>
      <c r="N44" s="192"/>
      <c r="O44" s="165"/>
      <c r="P44" s="170"/>
      <c r="Q44" s="174">
        <v>11</v>
      </c>
      <c r="R44" s="168"/>
      <c r="T44" s="173">
        <v>5</v>
      </c>
      <c r="U44" s="167"/>
      <c r="V44" s="166"/>
      <c r="W44" s="165"/>
      <c r="X44" s="191"/>
      <c r="Y44" s="149"/>
      <c r="Z44" s="149"/>
      <c r="AA44" s="149"/>
      <c r="AB44" s="151"/>
      <c r="AC44" s="150"/>
      <c r="AD44" s="150"/>
      <c r="AF44" s="148" t="s">
        <v>620</v>
      </c>
      <c r="AG44" s="146" t="s">
        <v>173</v>
      </c>
      <c r="AH44" s="147" t="s">
        <v>194</v>
      </c>
      <c r="AI44" s="146" t="s">
        <v>171</v>
      </c>
      <c r="AJ44" s="145">
        <v>59</v>
      </c>
      <c r="AM44" s="145">
        <v>98</v>
      </c>
      <c r="AO44" s="148" t="s">
        <v>619</v>
      </c>
      <c r="AP44" s="146" t="s">
        <v>173</v>
      </c>
      <c r="AQ44" s="147" t="s">
        <v>175</v>
      </c>
      <c r="AR44" s="146" t="s">
        <v>171</v>
      </c>
      <c r="AS44" s="150"/>
      <c r="AT44" s="150"/>
      <c r="AU44" s="149"/>
      <c r="AV44" s="149"/>
      <c r="AW44" s="149"/>
      <c r="AX44" s="149"/>
      <c r="AY44" s="192"/>
      <c r="AZ44" s="165"/>
      <c r="BA44" s="170"/>
      <c r="BB44" s="174">
        <v>9</v>
      </c>
      <c r="BC44" s="168"/>
      <c r="BE44" s="173">
        <v>11</v>
      </c>
      <c r="BF44" s="167"/>
      <c r="BG44" s="166"/>
      <c r="BH44" s="165"/>
      <c r="BI44" s="191"/>
      <c r="BJ44" s="149"/>
      <c r="BK44" s="149"/>
      <c r="BL44" s="149"/>
      <c r="BM44" s="151"/>
      <c r="BN44" s="150"/>
      <c r="BO44" s="150"/>
      <c r="BQ44" s="148" t="s">
        <v>417</v>
      </c>
      <c r="BR44" s="146" t="s">
        <v>173</v>
      </c>
      <c r="BS44" s="147" t="s">
        <v>259</v>
      </c>
      <c r="BT44" s="146" t="s">
        <v>171</v>
      </c>
      <c r="BU44" s="145">
        <v>137</v>
      </c>
    </row>
    <row r="45" spans="2:73" ht="10.199999999999999" customHeight="1" thickTop="1" thickBot="1" x14ac:dyDescent="0.25">
      <c r="B45" s="145"/>
      <c r="D45" s="148"/>
      <c r="E45" s="146"/>
      <c r="F45" s="147"/>
      <c r="G45" s="146"/>
      <c r="H45" s="149"/>
      <c r="I45" s="149"/>
      <c r="J45" s="172"/>
      <c r="K45" s="149"/>
      <c r="L45" s="149"/>
      <c r="M45" s="159"/>
      <c r="N45" s="188"/>
      <c r="O45" s="165"/>
      <c r="P45" s="170"/>
      <c r="Q45" s="169"/>
      <c r="R45" s="168"/>
      <c r="S45" s="160"/>
      <c r="T45" s="168"/>
      <c r="U45" s="167"/>
      <c r="V45" s="166"/>
      <c r="W45" s="165"/>
      <c r="X45" s="186"/>
      <c r="Y45" s="149"/>
      <c r="Z45" s="149"/>
      <c r="AA45" s="149"/>
      <c r="AB45" s="149"/>
      <c r="AC45" s="149"/>
      <c r="AD45" s="149"/>
      <c r="AF45" s="148"/>
      <c r="AG45" s="146"/>
      <c r="AH45" s="147"/>
      <c r="AI45" s="146"/>
      <c r="AJ45" s="145"/>
      <c r="AM45" s="145"/>
      <c r="AO45" s="148"/>
      <c r="AP45" s="146"/>
      <c r="AQ45" s="147"/>
      <c r="AR45" s="146"/>
      <c r="AS45" s="149"/>
      <c r="AT45" s="149"/>
      <c r="AU45" s="172"/>
      <c r="AV45" s="149"/>
      <c r="AW45" s="149"/>
      <c r="AX45" s="159"/>
      <c r="AY45" s="188"/>
      <c r="AZ45" s="165"/>
      <c r="BA45" s="170"/>
      <c r="BB45" s="169"/>
      <c r="BC45" s="168"/>
      <c r="BD45" s="160"/>
      <c r="BE45" s="168"/>
      <c r="BF45" s="167"/>
      <c r="BG45" s="166"/>
      <c r="BH45" s="165"/>
      <c r="BI45" s="186"/>
      <c r="BJ45" s="149"/>
      <c r="BK45" s="149"/>
      <c r="BL45" s="149"/>
      <c r="BM45" s="149"/>
      <c r="BN45" s="149"/>
      <c r="BO45" s="149"/>
      <c r="BQ45" s="148"/>
      <c r="BR45" s="146"/>
      <c r="BS45" s="147"/>
      <c r="BT45" s="146"/>
      <c r="BU45" s="145"/>
    </row>
    <row r="46" spans="2:73" ht="10.199999999999999" customHeight="1" thickTop="1" thickBot="1" x14ac:dyDescent="0.25">
      <c r="B46" s="145">
        <v>21</v>
      </c>
      <c r="D46" s="148" t="s">
        <v>618</v>
      </c>
      <c r="E46" s="146" t="s">
        <v>173</v>
      </c>
      <c r="F46" s="147" t="s">
        <v>237</v>
      </c>
      <c r="G46" s="146" t="s">
        <v>171</v>
      </c>
      <c r="H46" s="149"/>
      <c r="I46" s="159"/>
      <c r="J46" s="162"/>
      <c r="K46" s="152"/>
      <c r="L46" s="149"/>
      <c r="M46" s="159"/>
      <c r="O46" s="165"/>
      <c r="P46" s="170"/>
      <c r="Q46" s="174"/>
      <c r="R46" s="168"/>
      <c r="T46" s="173"/>
      <c r="U46" s="167"/>
      <c r="V46" s="166"/>
      <c r="W46" s="165"/>
      <c r="X46" s="186"/>
      <c r="Y46" s="149"/>
      <c r="Z46" s="149"/>
      <c r="AA46" s="149"/>
      <c r="AB46" s="149"/>
      <c r="AC46" s="150"/>
      <c r="AD46" s="150"/>
      <c r="AF46" s="148" t="s">
        <v>617</v>
      </c>
      <c r="AG46" s="146" t="s">
        <v>173</v>
      </c>
      <c r="AH46" s="147" t="s">
        <v>183</v>
      </c>
      <c r="AI46" s="146" t="s">
        <v>171</v>
      </c>
      <c r="AJ46" s="145">
        <v>60</v>
      </c>
      <c r="AM46" s="145">
        <v>99</v>
      </c>
      <c r="AO46" s="148" t="s">
        <v>616</v>
      </c>
      <c r="AP46" s="146" t="s">
        <v>173</v>
      </c>
      <c r="AQ46" s="147" t="s">
        <v>449</v>
      </c>
      <c r="AR46" s="146" t="s">
        <v>171</v>
      </c>
      <c r="AS46" s="149"/>
      <c r="AT46" s="159"/>
      <c r="AU46" s="162"/>
      <c r="AV46" s="152"/>
      <c r="AW46" s="149"/>
      <c r="AX46" s="159"/>
      <c r="AZ46" s="165"/>
      <c r="BA46" s="170"/>
      <c r="BB46" s="174">
        <v>11</v>
      </c>
      <c r="BC46" s="168"/>
      <c r="BE46" s="173">
        <v>5</v>
      </c>
      <c r="BF46" s="167"/>
      <c r="BG46" s="166"/>
      <c r="BH46" s="165"/>
      <c r="BI46" s="186"/>
      <c r="BJ46" s="149"/>
      <c r="BK46" s="149"/>
      <c r="BL46" s="149"/>
      <c r="BM46" s="149"/>
      <c r="BN46" s="150"/>
      <c r="BO46" s="150"/>
      <c r="BQ46" s="148" t="s">
        <v>424</v>
      </c>
      <c r="BR46" s="146" t="s">
        <v>173</v>
      </c>
      <c r="BS46" s="147" t="s">
        <v>192</v>
      </c>
      <c r="BT46" s="146" t="s">
        <v>171</v>
      </c>
      <c r="BU46" s="145">
        <v>138</v>
      </c>
    </row>
    <row r="47" spans="2:73" ht="10.199999999999999" customHeight="1" thickTop="1" thickBot="1" x14ac:dyDescent="0.25">
      <c r="B47" s="145"/>
      <c r="D47" s="148"/>
      <c r="E47" s="146"/>
      <c r="F47" s="147"/>
      <c r="G47" s="146"/>
      <c r="H47" s="155"/>
      <c r="I47" s="163"/>
      <c r="J47" s="149"/>
      <c r="K47" s="152"/>
      <c r="L47" s="149"/>
      <c r="M47" s="159"/>
      <c r="Q47" s="169"/>
      <c r="R47" s="168"/>
      <c r="S47" s="160"/>
      <c r="T47" s="168"/>
      <c r="U47" s="167"/>
      <c r="X47" s="186"/>
      <c r="Y47" s="149"/>
      <c r="Z47" s="149"/>
      <c r="AA47" s="149"/>
      <c r="AB47" s="180"/>
      <c r="AC47" s="149"/>
      <c r="AD47" s="149"/>
      <c r="AF47" s="148"/>
      <c r="AG47" s="146"/>
      <c r="AH47" s="147"/>
      <c r="AI47" s="146"/>
      <c r="AJ47" s="145"/>
      <c r="AM47" s="145"/>
      <c r="AO47" s="148"/>
      <c r="AP47" s="146"/>
      <c r="AQ47" s="147"/>
      <c r="AR47" s="146"/>
      <c r="AS47" s="155"/>
      <c r="AT47" s="163"/>
      <c r="AU47" s="149"/>
      <c r="AV47" s="152"/>
      <c r="AW47" s="149"/>
      <c r="AX47" s="159"/>
      <c r="BB47" s="169"/>
      <c r="BC47" s="168"/>
      <c r="BD47" s="160"/>
      <c r="BE47" s="168"/>
      <c r="BF47" s="167"/>
      <c r="BI47" s="186"/>
      <c r="BJ47" s="149"/>
      <c r="BK47" s="149"/>
      <c r="BL47" s="149"/>
      <c r="BM47" s="180"/>
      <c r="BN47" s="149"/>
      <c r="BO47" s="149"/>
      <c r="BQ47" s="148"/>
      <c r="BR47" s="146"/>
      <c r="BS47" s="147"/>
      <c r="BT47" s="146"/>
      <c r="BU47" s="145"/>
    </row>
    <row r="48" spans="2:73" ht="10.199999999999999" customHeight="1" thickTop="1" thickBot="1" x14ac:dyDescent="0.25">
      <c r="B48" s="145">
        <v>22</v>
      </c>
      <c r="D48" s="148" t="s">
        <v>471</v>
      </c>
      <c r="E48" s="146" t="s">
        <v>173</v>
      </c>
      <c r="F48" s="147" t="s">
        <v>219</v>
      </c>
      <c r="G48" s="146" t="s">
        <v>171</v>
      </c>
      <c r="H48" s="150"/>
      <c r="I48" s="179"/>
      <c r="J48" s="149"/>
      <c r="K48" s="172"/>
      <c r="L48" s="149"/>
      <c r="M48" s="159"/>
      <c r="Q48" s="174"/>
      <c r="R48" s="168"/>
      <c r="T48" s="173"/>
      <c r="U48" s="167"/>
      <c r="X48" s="186"/>
      <c r="Y48" s="149"/>
      <c r="Z48" s="149"/>
      <c r="AA48" s="151"/>
      <c r="AB48" s="159"/>
      <c r="AC48" s="162"/>
      <c r="AD48" s="150"/>
      <c r="AF48" s="148" t="s">
        <v>615</v>
      </c>
      <c r="AG48" s="146" t="s">
        <v>173</v>
      </c>
      <c r="AH48" s="147" t="s">
        <v>207</v>
      </c>
      <c r="AI48" s="146" t="s">
        <v>171</v>
      </c>
      <c r="AJ48" s="145">
        <v>61</v>
      </c>
      <c r="AM48" s="145">
        <v>100</v>
      </c>
      <c r="AO48" s="148" t="s">
        <v>463</v>
      </c>
      <c r="AP48" s="146" t="s">
        <v>173</v>
      </c>
      <c r="AQ48" s="147" t="s">
        <v>188</v>
      </c>
      <c r="AR48" s="146" t="s">
        <v>171</v>
      </c>
      <c r="AS48" s="150"/>
      <c r="AT48" s="179"/>
      <c r="AU48" s="149"/>
      <c r="AV48" s="172"/>
      <c r="AW48" s="149"/>
      <c r="AX48" s="159"/>
      <c r="BB48" s="174">
        <v>11</v>
      </c>
      <c r="BC48" s="168"/>
      <c r="BE48" s="173">
        <v>9</v>
      </c>
      <c r="BF48" s="167"/>
      <c r="BI48" s="186"/>
      <c r="BJ48" s="149"/>
      <c r="BK48" s="149"/>
      <c r="BL48" s="151"/>
      <c r="BM48" s="159"/>
      <c r="BN48" s="162"/>
      <c r="BO48" s="150"/>
      <c r="BQ48" s="148" t="s">
        <v>614</v>
      </c>
      <c r="BR48" s="146" t="s">
        <v>173</v>
      </c>
      <c r="BS48" s="147" t="s">
        <v>179</v>
      </c>
      <c r="BT48" s="146" t="s">
        <v>171</v>
      </c>
      <c r="BU48" s="145">
        <v>139</v>
      </c>
    </row>
    <row r="49" spans="2:73" ht="10.199999999999999" customHeight="1" thickTop="1" thickBot="1" x14ac:dyDescent="0.25">
      <c r="B49" s="145"/>
      <c r="D49" s="148"/>
      <c r="E49" s="146"/>
      <c r="F49" s="147"/>
      <c r="G49" s="146"/>
      <c r="H49" s="149"/>
      <c r="I49" s="149"/>
      <c r="J49" s="159"/>
      <c r="K49" s="163"/>
      <c r="L49" s="149"/>
      <c r="M49" s="159"/>
      <c r="Q49" s="169"/>
      <c r="R49" s="168"/>
      <c r="S49" s="160"/>
      <c r="T49" s="168"/>
      <c r="U49" s="167"/>
      <c r="X49" s="186"/>
      <c r="Y49" s="149"/>
      <c r="Z49" s="149"/>
      <c r="AA49" s="151"/>
      <c r="AB49" s="149"/>
      <c r="AC49" s="183"/>
      <c r="AD49" s="149"/>
      <c r="AF49" s="148"/>
      <c r="AG49" s="146"/>
      <c r="AH49" s="147"/>
      <c r="AI49" s="146"/>
      <c r="AJ49" s="145"/>
      <c r="AM49" s="145"/>
      <c r="AO49" s="148"/>
      <c r="AP49" s="146"/>
      <c r="AQ49" s="147"/>
      <c r="AR49" s="146"/>
      <c r="AS49" s="149"/>
      <c r="AT49" s="149"/>
      <c r="AU49" s="159"/>
      <c r="AV49" s="162"/>
      <c r="AW49" s="152"/>
      <c r="AX49" s="159"/>
      <c r="BB49" s="169"/>
      <c r="BC49" s="168"/>
      <c r="BD49" s="160"/>
      <c r="BE49" s="168"/>
      <c r="BF49" s="167"/>
      <c r="BI49" s="186"/>
      <c r="BJ49" s="149"/>
      <c r="BK49" s="149"/>
      <c r="BL49" s="151"/>
      <c r="BM49" s="149"/>
      <c r="BN49" s="183"/>
      <c r="BO49" s="149"/>
      <c r="BQ49" s="148"/>
      <c r="BR49" s="146"/>
      <c r="BS49" s="147"/>
      <c r="BT49" s="146"/>
      <c r="BU49" s="145"/>
    </row>
    <row r="50" spans="2:73" ht="10.199999999999999" customHeight="1" thickTop="1" thickBot="1" x14ac:dyDescent="0.25">
      <c r="B50" s="145">
        <v>23</v>
      </c>
      <c r="D50" s="148" t="s">
        <v>613</v>
      </c>
      <c r="E50" s="146" t="s">
        <v>173</v>
      </c>
      <c r="F50" s="147" t="s">
        <v>226</v>
      </c>
      <c r="G50" s="146" t="s">
        <v>171</v>
      </c>
      <c r="H50" s="150"/>
      <c r="I50" s="150"/>
      <c r="J50" s="159"/>
      <c r="K50" s="163"/>
      <c r="L50" s="149"/>
      <c r="M50" s="159"/>
      <c r="Q50" s="160"/>
      <c r="U50" s="160"/>
      <c r="X50" s="186"/>
      <c r="Y50" s="149"/>
      <c r="Z50" s="149"/>
      <c r="AA50" s="180"/>
      <c r="AB50" s="149"/>
      <c r="AC50" s="159"/>
      <c r="AD50" s="175"/>
      <c r="AF50" s="148" t="s">
        <v>612</v>
      </c>
      <c r="AG50" s="146" t="s">
        <v>173</v>
      </c>
      <c r="AH50" s="147" t="s">
        <v>194</v>
      </c>
      <c r="AI50" s="146" t="s">
        <v>171</v>
      </c>
      <c r="AJ50" s="145">
        <v>62</v>
      </c>
      <c r="AM50" s="145">
        <v>101</v>
      </c>
      <c r="AO50" s="148" t="s">
        <v>611</v>
      </c>
      <c r="AP50" s="146" t="s">
        <v>173</v>
      </c>
      <c r="AQ50" s="147" t="s">
        <v>245</v>
      </c>
      <c r="AR50" s="146" t="s">
        <v>171</v>
      </c>
      <c r="AS50" s="149"/>
      <c r="AT50" s="149"/>
      <c r="AU50" s="159"/>
      <c r="AV50" s="162"/>
      <c r="AW50" s="152"/>
      <c r="AX50" s="159"/>
      <c r="BB50" s="160"/>
      <c r="BF50" s="160"/>
      <c r="BI50" s="186"/>
      <c r="BJ50" s="149"/>
      <c r="BK50" s="149"/>
      <c r="BL50" s="180"/>
      <c r="BM50" s="149"/>
      <c r="BN50" s="159"/>
      <c r="BO50" s="175"/>
      <c r="BQ50" s="148" t="s">
        <v>528</v>
      </c>
      <c r="BR50" s="146" t="s">
        <v>173</v>
      </c>
      <c r="BS50" s="147" t="s">
        <v>198</v>
      </c>
      <c r="BT50" s="146" t="s">
        <v>171</v>
      </c>
      <c r="BU50" s="145">
        <v>140</v>
      </c>
    </row>
    <row r="51" spans="2:73" ht="10.199999999999999" customHeight="1" thickTop="1" thickBot="1" x14ac:dyDescent="0.25">
      <c r="B51" s="145"/>
      <c r="D51" s="148"/>
      <c r="E51" s="146"/>
      <c r="F51" s="147"/>
      <c r="G51" s="146"/>
      <c r="H51" s="149"/>
      <c r="I51" s="149"/>
      <c r="J51" s="181"/>
      <c r="K51" s="159"/>
      <c r="L51" s="149"/>
      <c r="M51" s="159"/>
      <c r="S51" s="144"/>
      <c r="X51" s="186"/>
      <c r="Y51" s="149"/>
      <c r="Z51" s="151"/>
      <c r="AA51" s="159"/>
      <c r="AB51" s="162"/>
      <c r="AC51" s="149"/>
      <c r="AD51" s="155"/>
      <c r="AF51" s="148"/>
      <c r="AG51" s="146"/>
      <c r="AH51" s="147"/>
      <c r="AI51" s="146"/>
      <c r="AJ51" s="145"/>
      <c r="AM51" s="145"/>
      <c r="AO51" s="148"/>
      <c r="AP51" s="146"/>
      <c r="AQ51" s="147"/>
      <c r="AR51" s="146"/>
      <c r="AS51" s="155"/>
      <c r="AT51" s="155"/>
      <c r="AU51" s="163"/>
      <c r="AV51" s="149"/>
      <c r="AW51" s="152"/>
      <c r="AX51" s="159"/>
      <c r="BD51" s="144"/>
      <c r="BI51" s="186"/>
      <c r="BJ51" s="149"/>
      <c r="BK51" s="151"/>
      <c r="BL51" s="159"/>
      <c r="BM51" s="162"/>
      <c r="BN51" s="149"/>
      <c r="BO51" s="155"/>
      <c r="BQ51" s="148"/>
      <c r="BR51" s="146"/>
      <c r="BS51" s="147"/>
      <c r="BT51" s="146"/>
      <c r="BU51" s="145"/>
    </row>
    <row r="52" spans="2:73" ht="10.199999999999999" customHeight="1" thickTop="1" thickBot="1" x14ac:dyDescent="0.25">
      <c r="B52" s="145">
        <v>24</v>
      </c>
      <c r="D52" s="148" t="s">
        <v>572</v>
      </c>
      <c r="E52" s="146" t="s">
        <v>173</v>
      </c>
      <c r="F52" s="147" t="s">
        <v>200</v>
      </c>
      <c r="G52" s="146" t="s">
        <v>171</v>
      </c>
      <c r="H52" s="161"/>
      <c r="I52" s="164"/>
      <c r="J52" s="149"/>
      <c r="K52" s="159"/>
      <c r="L52" s="149"/>
      <c r="M52" s="159"/>
      <c r="S52" s="144"/>
      <c r="X52" s="186"/>
      <c r="Y52" s="149"/>
      <c r="Z52" s="151"/>
      <c r="AA52" s="159"/>
      <c r="AB52" s="162"/>
      <c r="AC52" s="150"/>
      <c r="AD52" s="150"/>
      <c r="AF52" s="148" t="s">
        <v>610</v>
      </c>
      <c r="AG52" s="146" t="s">
        <v>173</v>
      </c>
      <c r="AH52" s="147" t="s">
        <v>202</v>
      </c>
      <c r="AI52" s="146" t="s">
        <v>171</v>
      </c>
      <c r="AJ52" s="145">
        <v>63</v>
      </c>
      <c r="AM52" s="145">
        <v>102</v>
      </c>
      <c r="AO52" s="148" t="s">
        <v>609</v>
      </c>
      <c r="AP52" s="146" t="s">
        <v>173</v>
      </c>
      <c r="AQ52" s="147" t="s">
        <v>179</v>
      </c>
      <c r="AR52" s="146" t="s">
        <v>171</v>
      </c>
      <c r="AS52" s="150"/>
      <c r="AT52" s="150"/>
      <c r="AU52" s="179"/>
      <c r="AV52" s="149"/>
      <c r="AW52" s="152"/>
      <c r="AX52" s="159"/>
      <c r="BD52" s="144"/>
      <c r="BI52" s="186"/>
      <c r="BJ52" s="149"/>
      <c r="BK52" s="151"/>
      <c r="BL52" s="159"/>
      <c r="BM52" s="162"/>
      <c r="BN52" s="161"/>
      <c r="BO52" s="161"/>
      <c r="BQ52" s="148" t="s">
        <v>608</v>
      </c>
      <c r="BR52" s="146" t="s">
        <v>173</v>
      </c>
      <c r="BS52" s="147" t="s">
        <v>263</v>
      </c>
      <c r="BT52" s="146" t="s">
        <v>171</v>
      </c>
      <c r="BU52" s="145">
        <v>141</v>
      </c>
    </row>
    <row r="53" spans="2:73" ht="10.199999999999999" customHeight="1" thickTop="1" thickBot="1" x14ac:dyDescent="0.25">
      <c r="B53" s="145"/>
      <c r="D53" s="148"/>
      <c r="E53" s="146"/>
      <c r="F53" s="147"/>
      <c r="G53" s="146"/>
      <c r="H53" s="149"/>
      <c r="I53" s="149"/>
      <c r="J53" s="149"/>
      <c r="K53" s="149"/>
      <c r="L53" s="162"/>
      <c r="M53" s="159"/>
      <c r="S53" s="144"/>
      <c r="X53" s="186"/>
      <c r="Y53" s="149"/>
      <c r="Z53" s="151"/>
      <c r="AA53" s="149"/>
      <c r="AB53" s="183"/>
      <c r="AC53" s="149"/>
      <c r="AD53" s="149"/>
      <c r="AF53" s="148"/>
      <c r="AG53" s="146"/>
      <c r="AH53" s="147"/>
      <c r="AI53" s="146"/>
      <c r="AJ53" s="145"/>
      <c r="AM53" s="145"/>
      <c r="AO53" s="148"/>
      <c r="AP53" s="146"/>
      <c r="AQ53" s="147"/>
      <c r="AR53" s="146"/>
      <c r="AS53" s="149"/>
      <c r="AT53" s="149"/>
      <c r="AU53" s="149"/>
      <c r="AV53" s="149"/>
      <c r="AW53" s="172"/>
      <c r="AX53" s="159"/>
      <c r="BD53" s="144"/>
      <c r="BI53" s="186"/>
      <c r="BJ53" s="149"/>
      <c r="BK53" s="151"/>
      <c r="BL53" s="149"/>
      <c r="BM53" s="163"/>
      <c r="BN53" s="155"/>
      <c r="BO53" s="155"/>
      <c r="BQ53" s="148"/>
      <c r="BR53" s="146"/>
      <c r="BS53" s="147"/>
      <c r="BT53" s="146"/>
      <c r="BU53" s="145"/>
    </row>
    <row r="54" spans="2:73" ht="10.199999999999999" customHeight="1" thickTop="1" thickBot="1" x14ac:dyDescent="0.25">
      <c r="B54" s="145">
        <v>25</v>
      </c>
      <c r="D54" s="148" t="s">
        <v>607</v>
      </c>
      <c r="E54" s="146" t="s">
        <v>173</v>
      </c>
      <c r="F54" s="147" t="s">
        <v>192</v>
      </c>
      <c r="G54" s="146" t="s">
        <v>171</v>
      </c>
      <c r="H54" s="150"/>
      <c r="I54" s="150"/>
      <c r="J54" s="149"/>
      <c r="K54" s="149"/>
      <c r="L54" s="171"/>
      <c r="M54" s="159"/>
      <c r="S54" s="144"/>
      <c r="X54" s="186"/>
      <c r="Y54" s="149"/>
      <c r="Z54" s="151"/>
      <c r="AA54" s="149"/>
      <c r="AB54" s="159"/>
      <c r="AC54" s="175"/>
      <c r="AD54" s="161"/>
      <c r="AF54" s="148" t="s">
        <v>481</v>
      </c>
      <c r="AG54" s="146" t="s">
        <v>173</v>
      </c>
      <c r="AH54" s="147" t="s">
        <v>251</v>
      </c>
      <c r="AI54" s="146" t="s">
        <v>171</v>
      </c>
      <c r="AJ54" s="145">
        <v>64</v>
      </c>
      <c r="AM54" s="145">
        <v>103</v>
      </c>
      <c r="AO54" s="148" t="s">
        <v>606</v>
      </c>
      <c r="AP54" s="146" t="s">
        <v>173</v>
      </c>
      <c r="AQ54" s="147" t="s">
        <v>181</v>
      </c>
      <c r="AR54" s="146" t="s">
        <v>171</v>
      </c>
      <c r="AS54" s="150"/>
      <c r="AT54" s="150"/>
      <c r="AU54" s="149"/>
      <c r="AV54" s="159"/>
      <c r="AW54" s="162"/>
      <c r="AX54" s="185"/>
      <c r="BD54" s="144"/>
      <c r="BI54" s="186"/>
      <c r="BJ54" s="149"/>
      <c r="BK54" s="151"/>
      <c r="BL54" s="149"/>
      <c r="BM54" s="187"/>
      <c r="BN54" s="150"/>
      <c r="BO54" s="150"/>
      <c r="BQ54" s="148" t="s">
        <v>605</v>
      </c>
      <c r="BR54" s="146" t="s">
        <v>173</v>
      </c>
      <c r="BS54" s="147" t="s">
        <v>207</v>
      </c>
      <c r="BT54" s="146" t="s">
        <v>171</v>
      </c>
      <c r="BU54" s="145">
        <v>142</v>
      </c>
    </row>
    <row r="55" spans="2:73" ht="10.199999999999999" customHeight="1" thickTop="1" thickBot="1" x14ac:dyDescent="0.25">
      <c r="B55" s="145"/>
      <c r="D55" s="148"/>
      <c r="E55" s="146"/>
      <c r="F55" s="147"/>
      <c r="G55" s="146"/>
      <c r="H55" s="149"/>
      <c r="I55" s="149"/>
      <c r="J55" s="172"/>
      <c r="K55" s="149"/>
      <c r="L55" s="185"/>
      <c r="M55" s="159"/>
      <c r="S55" s="144"/>
      <c r="X55" s="186"/>
      <c r="Y55" s="149"/>
      <c r="Z55" s="180"/>
      <c r="AA55" s="149"/>
      <c r="AB55" s="149"/>
      <c r="AC55" s="155"/>
      <c r="AD55" s="155"/>
      <c r="AF55" s="148"/>
      <c r="AG55" s="146"/>
      <c r="AH55" s="147"/>
      <c r="AI55" s="146"/>
      <c r="AJ55" s="145"/>
      <c r="AM55" s="145"/>
      <c r="AO55" s="148"/>
      <c r="AP55" s="146"/>
      <c r="AQ55" s="147"/>
      <c r="AR55" s="146"/>
      <c r="AS55" s="149"/>
      <c r="AT55" s="149"/>
      <c r="AU55" s="172"/>
      <c r="AV55" s="159"/>
      <c r="AW55" s="162"/>
      <c r="AX55" s="185"/>
      <c r="BD55" s="144"/>
      <c r="BI55" s="186"/>
      <c r="BJ55" s="149"/>
      <c r="BK55" s="180"/>
      <c r="BL55" s="149"/>
      <c r="BM55" s="149"/>
      <c r="BN55" s="149"/>
      <c r="BO55" s="149"/>
      <c r="BQ55" s="148"/>
      <c r="BR55" s="146"/>
      <c r="BS55" s="147"/>
      <c r="BT55" s="146"/>
      <c r="BU55" s="145"/>
    </row>
    <row r="56" spans="2:73" ht="10.199999999999999" customHeight="1" thickTop="1" thickBot="1" x14ac:dyDescent="0.25">
      <c r="B56" s="145">
        <v>26</v>
      </c>
      <c r="D56" s="148" t="s">
        <v>553</v>
      </c>
      <c r="E56" s="146" t="s">
        <v>173</v>
      </c>
      <c r="F56" s="147" t="s">
        <v>181</v>
      </c>
      <c r="G56" s="146" t="s">
        <v>171</v>
      </c>
      <c r="H56" s="161"/>
      <c r="I56" s="164"/>
      <c r="J56" s="163"/>
      <c r="K56" s="162"/>
      <c r="L56" s="185"/>
      <c r="M56" s="159"/>
      <c r="S56" s="144"/>
      <c r="X56" s="186"/>
      <c r="Y56" s="159"/>
      <c r="Z56" s="163"/>
      <c r="AA56" s="162"/>
      <c r="AB56" s="149"/>
      <c r="AC56" s="161"/>
      <c r="AD56" s="161"/>
      <c r="AF56" s="148" t="s">
        <v>604</v>
      </c>
      <c r="AG56" s="146" t="s">
        <v>173</v>
      </c>
      <c r="AH56" s="147" t="s">
        <v>485</v>
      </c>
      <c r="AI56" s="146" t="s">
        <v>171</v>
      </c>
      <c r="AJ56" s="145">
        <v>65</v>
      </c>
      <c r="AM56" s="145">
        <v>104</v>
      </c>
      <c r="AO56" s="148" t="s">
        <v>603</v>
      </c>
      <c r="AP56" s="146" t="s">
        <v>173</v>
      </c>
      <c r="AQ56" s="147" t="s">
        <v>320</v>
      </c>
      <c r="AR56" s="146" t="s">
        <v>171</v>
      </c>
      <c r="AS56" s="161"/>
      <c r="AT56" s="164"/>
      <c r="AU56" s="163"/>
      <c r="AV56" s="163"/>
      <c r="AW56" s="162"/>
      <c r="AX56" s="185"/>
      <c r="BD56" s="144"/>
      <c r="BI56" s="186"/>
      <c r="BJ56" s="159"/>
      <c r="BK56" s="163"/>
      <c r="BL56" s="162"/>
      <c r="BM56" s="149"/>
      <c r="BN56" s="150"/>
      <c r="BO56" s="150"/>
      <c r="BQ56" s="148" t="s">
        <v>602</v>
      </c>
      <c r="BR56" s="146" t="s">
        <v>173</v>
      </c>
      <c r="BS56" s="147" t="s">
        <v>209</v>
      </c>
      <c r="BT56" s="146" t="s">
        <v>171</v>
      </c>
      <c r="BU56" s="145">
        <v>143</v>
      </c>
    </row>
    <row r="57" spans="2:73" ht="10.199999999999999" customHeight="1" thickTop="1" thickBot="1" x14ac:dyDescent="0.25">
      <c r="B57" s="145"/>
      <c r="D57" s="148"/>
      <c r="E57" s="146"/>
      <c r="F57" s="147"/>
      <c r="G57" s="146"/>
      <c r="H57" s="149"/>
      <c r="I57" s="149"/>
      <c r="J57" s="159"/>
      <c r="K57" s="162"/>
      <c r="L57" s="185"/>
      <c r="M57" s="159"/>
      <c r="S57" s="144"/>
      <c r="X57" s="186"/>
      <c r="Y57" s="159"/>
      <c r="Z57" s="163"/>
      <c r="AA57" s="162"/>
      <c r="AB57" s="159"/>
      <c r="AC57" s="155"/>
      <c r="AD57" s="155"/>
      <c r="AF57" s="148"/>
      <c r="AG57" s="146"/>
      <c r="AH57" s="147"/>
      <c r="AI57" s="146"/>
      <c r="AJ57" s="145"/>
      <c r="AM57" s="145"/>
      <c r="AO57" s="148"/>
      <c r="AP57" s="146"/>
      <c r="AQ57" s="147"/>
      <c r="AR57" s="146"/>
      <c r="AS57" s="149"/>
      <c r="AT57" s="149"/>
      <c r="AU57" s="159"/>
      <c r="AV57" s="163"/>
      <c r="AW57" s="162"/>
      <c r="AX57" s="185"/>
      <c r="BD57" s="144"/>
      <c r="BI57" s="186"/>
      <c r="BJ57" s="159"/>
      <c r="BK57" s="163"/>
      <c r="BL57" s="162"/>
      <c r="BM57" s="180"/>
      <c r="BN57" s="149"/>
      <c r="BO57" s="149"/>
      <c r="BQ57" s="148"/>
      <c r="BR57" s="146"/>
      <c r="BS57" s="147"/>
      <c r="BT57" s="146"/>
      <c r="BU57" s="145"/>
    </row>
    <row r="58" spans="2:73" ht="10.199999999999999" customHeight="1" thickTop="1" thickBot="1" x14ac:dyDescent="0.25">
      <c r="B58" s="145">
        <v>27</v>
      </c>
      <c r="D58" s="148" t="s">
        <v>443</v>
      </c>
      <c r="E58" s="146" t="s">
        <v>173</v>
      </c>
      <c r="F58" s="147" t="s">
        <v>205</v>
      </c>
      <c r="G58" s="146" t="s">
        <v>171</v>
      </c>
      <c r="H58" s="150"/>
      <c r="I58" s="149"/>
      <c r="J58" s="149"/>
      <c r="K58" s="154"/>
      <c r="L58" s="185"/>
      <c r="M58" s="159"/>
      <c r="S58" s="144"/>
      <c r="X58" s="186"/>
      <c r="Y58" s="159"/>
      <c r="Z58" s="163"/>
      <c r="AA58" s="162"/>
      <c r="AB58" s="158"/>
      <c r="AC58" s="150"/>
      <c r="AD58" s="150"/>
      <c r="AF58" s="148" t="s">
        <v>573</v>
      </c>
      <c r="AG58" s="146" t="s">
        <v>173</v>
      </c>
      <c r="AH58" s="147" t="s">
        <v>219</v>
      </c>
      <c r="AI58" s="146" t="s">
        <v>171</v>
      </c>
      <c r="AJ58" s="145">
        <v>66</v>
      </c>
      <c r="AM58" s="145">
        <v>105</v>
      </c>
      <c r="AO58" s="148" t="s">
        <v>601</v>
      </c>
      <c r="AP58" s="146" t="s">
        <v>173</v>
      </c>
      <c r="AQ58" s="147" t="s">
        <v>190</v>
      </c>
      <c r="AR58" s="146" t="s">
        <v>171</v>
      </c>
      <c r="AS58" s="149"/>
      <c r="AT58" s="149"/>
      <c r="AU58" s="149"/>
      <c r="AV58" s="163"/>
      <c r="AW58" s="149"/>
      <c r="AX58" s="185"/>
      <c r="BD58" s="144"/>
      <c r="BI58" s="186"/>
      <c r="BJ58" s="159"/>
      <c r="BK58" s="163"/>
      <c r="BL58" s="163"/>
      <c r="BM58" s="163"/>
      <c r="BN58" s="175"/>
      <c r="BO58" s="161"/>
      <c r="BQ58" s="148" t="s">
        <v>600</v>
      </c>
      <c r="BR58" s="146" t="s">
        <v>173</v>
      </c>
      <c r="BS58" s="147" t="s">
        <v>485</v>
      </c>
      <c r="BT58" s="146" t="s">
        <v>171</v>
      </c>
      <c r="BU58" s="145">
        <v>144</v>
      </c>
    </row>
    <row r="59" spans="2:73" ht="10.199999999999999" customHeight="1" thickTop="1" thickBot="1" x14ac:dyDescent="0.25">
      <c r="B59" s="145"/>
      <c r="D59" s="148"/>
      <c r="E59" s="146"/>
      <c r="F59" s="147"/>
      <c r="G59" s="146"/>
      <c r="H59" s="149"/>
      <c r="I59" s="172"/>
      <c r="J59" s="149"/>
      <c r="K59" s="152"/>
      <c r="L59" s="159"/>
      <c r="M59" s="163"/>
      <c r="S59" s="144"/>
      <c r="X59" s="186"/>
      <c r="Y59" s="159"/>
      <c r="Z59" s="163"/>
      <c r="AA59" s="163"/>
      <c r="AB59" s="162"/>
      <c r="AC59" s="149"/>
      <c r="AD59" s="149"/>
      <c r="AF59" s="148"/>
      <c r="AG59" s="146"/>
      <c r="AH59" s="147"/>
      <c r="AI59" s="146"/>
      <c r="AJ59" s="145"/>
      <c r="AM59" s="145"/>
      <c r="AO59" s="148"/>
      <c r="AP59" s="146"/>
      <c r="AQ59" s="147"/>
      <c r="AR59" s="146"/>
      <c r="AS59" s="155"/>
      <c r="AT59" s="162"/>
      <c r="AU59" s="149"/>
      <c r="AV59" s="179"/>
      <c r="AW59" s="149"/>
      <c r="AX59" s="185"/>
      <c r="BD59" s="144"/>
      <c r="BI59" s="186"/>
      <c r="BJ59" s="159"/>
      <c r="BK59" s="163"/>
      <c r="BL59" s="163"/>
      <c r="BM59" s="162"/>
      <c r="BN59" s="155"/>
      <c r="BO59" s="155"/>
      <c r="BQ59" s="148"/>
      <c r="BR59" s="146"/>
      <c r="BS59" s="147"/>
      <c r="BT59" s="146"/>
      <c r="BU59" s="145"/>
    </row>
    <row r="60" spans="2:73" ht="10.199999999999999" customHeight="1" thickTop="1" thickBot="1" x14ac:dyDescent="0.25">
      <c r="B60" s="145">
        <v>28</v>
      </c>
      <c r="D60" s="148" t="s">
        <v>599</v>
      </c>
      <c r="E60" s="146" t="s">
        <v>173</v>
      </c>
      <c r="F60" s="147" t="s">
        <v>209</v>
      </c>
      <c r="G60" s="146" t="s">
        <v>171</v>
      </c>
      <c r="H60" s="164"/>
      <c r="I60" s="163"/>
      <c r="J60" s="162"/>
      <c r="K60" s="152"/>
      <c r="L60" s="159"/>
      <c r="M60" s="163"/>
      <c r="S60" s="144"/>
      <c r="X60" s="186"/>
      <c r="Y60" s="159"/>
      <c r="Z60" s="162"/>
      <c r="AA60" s="163"/>
      <c r="AB60" s="149"/>
      <c r="AC60" s="149"/>
      <c r="AD60" s="161"/>
      <c r="AF60" s="148" t="s">
        <v>598</v>
      </c>
      <c r="AG60" s="146" t="s">
        <v>173</v>
      </c>
      <c r="AH60" s="147" t="s">
        <v>200</v>
      </c>
      <c r="AI60" s="146" t="s">
        <v>171</v>
      </c>
      <c r="AJ60" s="145">
        <v>67</v>
      </c>
      <c r="AM60" s="145">
        <v>106</v>
      </c>
      <c r="AO60" s="148" t="s">
        <v>588</v>
      </c>
      <c r="AP60" s="146" t="s">
        <v>173</v>
      </c>
      <c r="AQ60" s="147" t="s">
        <v>177</v>
      </c>
      <c r="AR60" s="146" t="s">
        <v>171</v>
      </c>
      <c r="AS60" s="150"/>
      <c r="AT60" s="171"/>
      <c r="AU60" s="149"/>
      <c r="AV60" s="152"/>
      <c r="AW60" s="149"/>
      <c r="AX60" s="185"/>
      <c r="BD60" s="144"/>
      <c r="BI60" s="186"/>
      <c r="BJ60" s="159"/>
      <c r="BK60" s="162"/>
      <c r="BL60" s="163"/>
      <c r="BM60" s="149"/>
      <c r="BN60" s="149"/>
      <c r="BO60" s="150"/>
      <c r="BQ60" s="148" t="s">
        <v>597</v>
      </c>
      <c r="BR60" s="146" t="s">
        <v>173</v>
      </c>
      <c r="BS60" s="147" t="s">
        <v>296</v>
      </c>
      <c r="BT60" s="146" t="s">
        <v>171</v>
      </c>
      <c r="BU60" s="145">
        <v>145</v>
      </c>
    </row>
    <row r="61" spans="2:73" ht="10.199999999999999" customHeight="1" thickTop="1" thickBot="1" x14ac:dyDescent="0.25">
      <c r="B61" s="145"/>
      <c r="D61" s="148"/>
      <c r="E61" s="146"/>
      <c r="F61" s="147"/>
      <c r="G61" s="146"/>
      <c r="H61" s="149"/>
      <c r="I61" s="149"/>
      <c r="J61" s="154"/>
      <c r="K61" s="152"/>
      <c r="L61" s="159"/>
      <c r="M61" s="163"/>
      <c r="S61" s="144"/>
      <c r="X61" s="186"/>
      <c r="Y61" s="159"/>
      <c r="Z61" s="162"/>
      <c r="AA61" s="187"/>
      <c r="AB61" s="149"/>
      <c r="AC61" s="159"/>
      <c r="AD61" s="155"/>
      <c r="AF61" s="148"/>
      <c r="AG61" s="146"/>
      <c r="AH61" s="147"/>
      <c r="AI61" s="146"/>
      <c r="AJ61" s="145"/>
      <c r="AM61" s="145"/>
      <c r="AO61" s="148"/>
      <c r="AP61" s="146"/>
      <c r="AQ61" s="147"/>
      <c r="AR61" s="146"/>
      <c r="AS61" s="149"/>
      <c r="AT61" s="149"/>
      <c r="AU61" s="154"/>
      <c r="AV61" s="152"/>
      <c r="AW61" s="149"/>
      <c r="AX61" s="185"/>
      <c r="BD61" s="144"/>
      <c r="BI61" s="186"/>
      <c r="BJ61" s="159"/>
      <c r="BK61" s="162"/>
      <c r="BL61" s="187"/>
      <c r="BM61" s="149"/>
      <c r="BN61" s="180"/>
      <c r="BO61" s="149"/>
      <c r="BQ61" s="148"/>
      <c r="BR61" s="146"/>
      <c r="BS61" s="147"/>
      <c r="BT61" s="146"/>
      <c r="BU61" s="145"/>
    </row>
    <row r="62" spans="2:73" ht="10.199999999999999" customHeight="1" thickTop="1" thickBot="1" x14ac:dyDescent="0.25">
      <c r="B62" s="145">
        <v>29</v>
      </c>
      <c r="D62" s="148" t="s">
        <v>596</v>
      </c>
      <c r="E62" s="146" t="s">
        <v>173</v>
      </c>
      <c r="F62" s="147" t="s">
        <v>259</v>
      </c>
      <c r="G62" s="146" t="s">
        <v>171</v>
      </c>
      <c r="H62" s="150"/>
      <c r="I62" s="150"/>
      <c r="J62" s="152"/>
      <c r="K62" s="149"/>
      <c r="L62" s="159"/>
      <c r="M62" s="163"/>
      <c r="S62" s="144"/>
      <c r="X62" s="186"/>
      <c r="Y62" s="159"/>
      <c r="Z62" s="162"/>
      <c r="AA62" s="151"/>
      <c r="AB62" s="149"/>
      <c r="AC62" s="158"/>
      <c r="AD62" s="150"/>
      <c r="AF62" s="148" t="s">
        <v>595</v>
      </c>
      <c r="AG62" s="146" t="s">
        <v>173</v>
      </c>
      <c r="AH62" s="147" t="s">
        <v>216</v>
      </c>
      <c r="AI62" s="146" t="s">
        <v>171</v>
      </c>
      <c r="AJ62" s="145">
        <v>68</v>
      </c>
      <c r="AM62" s="145">
        <v>107</v>
      </c>
      <c r="AO62" s="148" t="s">
        <v>594</v>
      </c>
      <c r="AP62" s="146" t="s">
        <v>173</v>
      </c>
      <c r="AQ62" s="147" t="s">
        <v>192</v>
      </c>
      <c r="AR62" s="146" t="s">
        <v>171</v>
      </c>
      <c r="AS62" s="150"/>
      <c r="AT62" s="150"/>
      <c r="AU62" s="152"/>
      <c r="AV62" s="149"/>
      <c r="AW62" s="149"/>
      <c r="AX62" s="185"/>
      <c r="BD62" s="144"/>
      <c r="BI62" s="186"/>
      <c r="BJ62" s="159"/>
      <c r="BK62" s="162"/>
      <c r="BL62" s="151"/>
      <c r="BM62" s="159"/>
      <c r="BN62" s="163"/>
      <c r="BO62" s="175"/>
      <c r="BQ62" s="148" t="s">
        <v>593</v>
      </c>
      <c r="BR62" s="146" t="s">
        <v>173</v>
      </c>
      <c r="BS62" s="147" t="s">
        <v>202</v>
      </c>
      <c r="BT62" s="146" t="s">
        <v>171</v>
      </c>
      <c r="BU62" s="145">
        <v>146</v>
      </c>
    </row>
    <row r="63" spans="2:73" ht="10.199999999999999" customHeight="1" thickTop="1" thickBot="1" x14ac:dyDescent="0.25">
      <c r="B63" s="145"/>
      <c r="D63" s="148"/>
      <c r="E63" s="146"/>
      <c r="F63" s="147"/>
      <c r="G63" s="146"/>
      <c r="H63" s="149"/>
      <c r="I63" s="149"/>
      <c r="J63" s="149"/>
      <c r="K63" s="149"/>
      <c r="L63" s="149"/>
      <c r="M63" s="163"/>
      <c r="S63" s="144"/>
      <c r="X63" s="186"/>
      <c r="Y63" s="159"/>
      <c r="Z63" s="162"/>
      <c r="AA63" s="151"/>
      <c r="AB63" s="153"/>
      <c r="AC63" s="149"/>
      <c r="AD63" s="149"/>
      <c r="AF63" s="148"/>
      <c r="AG63" s="146"/>
      <c r="AH63" s="147"/>
      <c r="AI63" s="146"/>
      <c r="AJ63" s="145"/>
      <c r="AM63" s="145"/>
      <c r="AO63" s="148"/>
      <c r="AP63" s="146"/>
      <c r="AQ63" s="147"/>
      <c r="AR63" s="146"/>
      <c r="AS63" s="149"/>
      <c r="AT63" s="149"/>
      <c r="AU63" s="149"/>
      <c r="AV63" s="149"/>
      <c r="AW63" s="149"/>
      <c r="AX63" s="181"/>
      <c r="BD63" s="144"/>
      <c r="BI63" s="186"/>
      <c r="BJ63" s="159"/>
      <c r="BK63" s="162"/>
      <c r="BL63" s="151"/>
      <c r="BM63" s="153"/>
      <c r="BN63" s="149"/>
      <c r="BO63" s="155"/>
      <c r="BQ63" s="148"/>
      <c r="BR63" s="146"/>
      <c r="BS63" s="147"/>
      <c r="BT63" s="146"/>
      <c r="BU63" s="145"/>
    </row>
    <row r="64" spans="2:73" ht="10.199999999999999" customHeight="1" thickTop="1" thickBot="1" x14ac:dyDescent="0.25">
      <c r="B64" s="145">
        <v>30</v>
      </c>
      <c r="D64" s="148" t="s">
        <v>592</v>
      </c>
      <c r="E64" s="146" t="s">
        <v>173</v>
      </c>
      <c r="F64" s="147" t="s">
        <v>194</v>
      </c>
      <c r="G64" s="146" t="s">
        <v>171</v>
      </c>
      <c r="H64" s="150"/>
      <c r="I64" s="150"/>
      <c r="J64" s="149"/>
      <c r="K64" s="149"/>
      <c r="L64" s="149"/>
      <c r="M64" s="179"/>
      <c r="S64" s="144"/>
      <c r="X64" s="186"/>
      <c r="Y64" s="159"/>
      <c r="Z64" s="162"/>
      <c r="AA64" s="149"/>
      <c r="AB64" s="151"/>
      <c r="AC64" s="150"/>
      <c r="AD64" s="150"/>
      <c r="AF64" s="148" t="s">
        <v>591</v>
      </c>
      <c r="AG64" s="146" t="s">
        <v>173</v>
      </c>
      <c r="AH64" s="147" t="s">
        <v>311</v>
      </c>
      <c r="AI64" s="146" t="s">
        <v>171</v>
      </c>
      <c r="AJ64" s="145">
        <v>69</v>
      </c>
      <c r="AM64" s="145">
        <v>108</v>
      </c>
      <c r="AO64" s="148" t="s">
        <v>423</v>
      </c>
      <c r="AP64" s="146" t="s">
        <v>173</v>
      </c>
      <c r="AQ64" s="147" t="s">
        <v>207</v>
      </c>
      <c r="AR64" s="146" t="s">
        <v>171</v>
      </c>
      <c r="AS64" s="150"/>
      <c r="AT64" s="150"/>
      <c r="AU64" s="149"/>
      <c r="AV64" s="149"/>
      <c r="AW64" s="159"/>
      <c r="AX64" s="149"/>
      <c r="BD64" s="144"/>
      <c r="BI64" s="186"/>
      <c r="BJ64" s="159"/>
      <c r="BK64" s="162"/>
      <c r="BL64" s="149"/>
      <c r="BM64" s="151"/>
      <c r="BN64" s="150"/>
      <c r="BO64" s="150"/>
      <c r="BQ64" s="148" t="s">
        <v>590</v>
      </c>
      <c r="BR64" s="146" t="s">
        <v>173</v>
      </c>
      <c r="BS64" s="147" t="s">
        <v>188</v>
      </c>
      <c r="BT64" s="146" t="s">
        <v>171</v>
      </c>
      <c r="BU64" s="145">
        <v>147</v>
      </c>
    </row>
    <row r="65" spans="2:73" ht="10.199999999999999" customHeight="1" thickTop="1" thickBot="1" x14ac:dyDescent="0.25">
      <c r="B65" s="145"/>
      <c r="D65" s="148"/>
      <c r="E65" s="146"/>
      <c r="F65" s="147"/>
      <c r="G65" s="146"/>
      <c r="H65" s="149"/>
      <c r="I65" s="149"/>
      <c r="J65" s="172"/>
      <c r="K65" s="149"/>
      <c r="L65" s="149"/>
      <c r="M65" s="152"/>
      <c r="S65" s="144"/>
      <c r="X65" s="186"/>
      <c r="Y65" s="153"/>
      <c r="Z65" s="149"/>
      <c r="AA65" s="149"/>
      <c r="AB65" s="149"/>
      <c r="AC65" s="149"/>
      <c r="AD65" s="149"/>
      <c r="AF65" s="148"/>
      <c r="AG65" s="146"/>
      <c r="AH65" s="147"/>
      <c r="AI65" s="146"/>
      <c r="AJ65" s="145"/>
      <c r="AM65" s="145"/>
      <c r="AO65" s="148"/>
      <c r="AP65" s="146"/>
      <c r="AQ65" s="147"/>
      <c r="AR65" s="146"/>
      <c r="AS65" s="149"/>
      <c r="AT65" s="149"/>
      <c r="AU65" s="172"/>
      <c r="AV65" s="149"/>
      <c r="AW65" s="159"/>
      <c r="AX65" s="149"/>
      <c r="BD65" s="144"/>
      <c r="BI65" s="186"/>
      <c r="BJ65" s="153"/>
      <c r="BK65" s="149"/>
      <c r="BL65" s="149"/>
      <c r="BM65" s="149"/>
      <c r="BN65" s="149"/>
      <c r="BO65" s="149"/>
      <c r="BQ65" s="148"/>
      <c r="BR65" s="146"/>
      <c r="BS65" s="147"/>
      <c r="BT65" s="146"/>
      <c r="BU65" s="145"/>
    </row>
    <row r="66" spans="2:73" ht="10.199999999999999" customHeight="1" thickTop="1" thickBot="1" x14ac:dyDescent="0.25">
      <c r="B66" s="145">
        <v>31</v>
      </c>
      <c r="D66" s="148" t="s">
        <v>589</v>
      </c>
      <c r="E66" s="146" t="s">
        <v>173</v>
      </c>
      <c r="F66" s="147" t="s">
        <v>186</v>
      </c>
      <c r="G66" s="146" t="s">
        <v>171</v>
      </c>
      <c r="H66" s="150"/>
      <c r="I66" s="159"/>
      <c r="J66" s="162"/>
      <c r="K66" s="152"/>
      <c r="L66" s="149"/>
      <c r="M66" s="152"/>
      <c r="S66" s="144"/>
      <c r="Y66" s="151"/>
      <c r="Z66" s="149"/>
      <c r="AA66" s="149"/>
      <c r="AB66" s="149"/>
      <c r="AC66" s="150"/>
      <c r="AD66" s="150"/>
      <c r="AF66" s="148" t="s">
        <v>588</v>
      </c>
      <c r="AG66" s="146" t="s">
        <v>173</v>
      </c>
      <c r="AH66" s="147" t="s">
        <v>226</v>
      </c>
      <c r="AI66" s="146" t="s">
        <v>171</v>
      </c>
      <c r="AJ66" s="145">
        <v>70</v>
      </c>
      <c r="AM66" s="145">
        <v>109</v>
      </c>
      <c r="AO66" s="148" t="s">
        <v>587</v>
      </c>
      <c r="AP66" s="146" t="s">
        <v>173</v>
      </c>
      <c r="AQ66" s="147" t="s">
        <v>194</v>
      </c>
      <c r="AR66" s="146" t="s">
        <v>171</v>
      </c>
      <c r="AS66" s="150"/>
      <c r="AT66" s="159"/>
      <c r="AU66" s="163"/>
      <c r="AV66" s="149"/>
      <c r="AW66" s="159"/>
      <c r="AX66" s="149"/>
      <c r="BD66" s="144"/>
      <c r="BJ66" s="151"/>
      <c r="BK66" s="149"/>
      <c r="BL66" s="149"/>
      <c r="BM66" s="149"/>
      <c r="BN66" s="150"/>
      <c r="BO66" s="150"/>
      <c r="BQ66" s="148" t="s">
        <v>586</v>
      </c>
      <c r="BR66" s="146" t="s">
        <v>173</v>
      </c>
      <c r="BS66" s="147" t="s">
        <v>229</v>
      </c>
      <c r="BT66" s="146" t="s">
        <v>171</v>
      </c>
      <c r="BU66" s="145">
        <v>148</v>
      </c>
    </row>
    <row r="67" spans="2:73" ht="10.199999999999999" customHeight="1" thickTop="1" thickBot="1" x14ac:dyDescent="0.25">
      <c r="B67" s="145"/>
      <c r="D67" s="148"/>
      <c r="E67" s="146"/>
      <c r="F67" s="147"/>
      <c r="G67" s="146"/>
      <c r="H67" s="149"/>
      <c r="I67" s="181"/>
      <c r="J67" s="149"/>
      <c r="K67" s="152"/>
      <c r="L67" s="149"/>
      <c r="M67" s="152"/>
      <c r="S67" s="144"/>
      <c r="Y67" s="151"/>
      <c r="Z67" s="149"/>
      <c r="AA67" s="149"/>
      <c r="AB67" s="180"/>
      <c r="AC67" s="149"/>
      <c r="AD67" s="149"/>
      <c r="AF67" s="148"/>
      <c r="AG67" s="146"/>
      <c r="AH67" s="147"/>
      <c r="AI67" s="146"/>
      <c r="AJ67" s="145"/>
      <c r="AM67" s="145"/>
      <c r="AO67" s="148"/>
      <c r="AP67" s="146"/>
      <c r="AQ67" s="147"/>
      <c r="AR67" s="146"/>
      <c r="AS67" s="149"/>
      <c r="AT67" s="181"/>
      <c r="AU67" s="159"/>
      <c r="AV67" s="149"/>
      <c r="AW67" s="159"/>
      <c r="AX67" s="149"/>
      <c r="BD67" s="144"/>
      <c r="BJ67" s="151"/>
      <c r="BK67" s="149"/>
      <c r="BL67" s="149"/>
      <c r="BM67" s="180"/>
      <c r="BN67" s="149"/>
      <c r="BO67" s="149"/>
      <c r="BQ67" s="148"/>
      <c r="BR67" s="146"/>
      <c r="BS67" s="147"/>
      <c r="BT67" s="146"/>
      <c r="BU67" s="145"/>
    </row>
    <row r="68" spans="2:73" ht="10.199999999999999" customHeight="1" thickTop="1" thickBot="1" x14ac:dyDescent="0.25">
      <c r="B68" s="145">
        <v>32</v>
      </c>
      <c r="D68" s="148" t="s">
        <v>502</v>
      </c>
      <c r="E68" s="146" t="s">
        <v>173</v>
      </c>
      <c r="F68" s="147" t="s">
        <v>449</v>
      </c>
      <c r="G68" s="146" t="s">
        <v>171</v>
      </c>
      <c r="H68" s="164"/>
      <c r="I68" s="149"/>
      <c r="J68" s="149"/>
      <c r="K68" s="172"/>
      <c r="L68" s="149"/>
      <c r="M68" s="152"/>
      <c r="S68" s="144"/>
      <c r="Y68" s="151"/>
      <c r="Z68" s="149"/>
      <c r="AA68" s="151"/>
      <c r="AB68" s="159"/>
      <c r="AC68" s="175"/>
      <c r="AD68" s="161"/>
      <c r="AF68" s="148" t="s">
        <v>585</v>
      </c>
      <c r="AG68" s="146" t="s">
        <v>173</v>
      </c>
      <c r="AH68" s="147" t="s">
        <v>188</v>
      </c>
      <c r="AI68" s="146" t="s">
        <v>171</v>
      </c>
      <c r="AJ68" s="145">
        <v>71</v>
      </c>
      <c r="AM68" s="145">
        <v>110</v>
      </c>
      <c r="AO68" s="148" t="s">
        <v>584</v>
      </c>
      <c r="AP68" s="146" t="s">
        <v>173</v>
      </c>
      <c r="AQ68" s="147" t="s">
        <v>263</v>
      </c>
      <c r="AR68" s="146" t="s">
        <v>171</v>
      </c>
      <c r="AS68" s="164"/>
      <c r="AT68" s="149"/>
      <c r="AU68" s="149"/>
      <c r="AV68" s="154"/>
      <c r="AW68" s="159"/>
      <c r="AX68" s="149"/>
      <c r="BD68" s="144"/>
      <c r="BJ68" s="151"/>
      <c r="BK68" s="149"/>
      <c r="BL68" s="151"/>
      <c r="BM68" s="159"/>
      <c r="BN68" s="175"/>
      <c r="BO68" s="161"/>
      <c r="BQ68" s="148" t="s">
        <v>583</v>
      </c>
      <c r="BR68" s="146" t="s">
        <v>173</v>
      </c>
      <c r="BS68" s="147" t="s">
        <v>219</v>
      </c>
      <c r="BT68" s="146" t="s">
        <v>171</v>
      </c>
      <c r="BU68" s="145">
        <v>149</v>
      </c>
    </row>
    <row r="69" spans="2:73" ht="10.199999999999999" customHeight="1" thickTop="1" thickBot="1" x14ac:dyDescent="0.25">
      <c r="B69" s="145"/>
      <c r="D69" s="148"/>
      <c r="E69" s="146"/>
      <c r="F69" s="147"/>
      <c r="G69" s="146"/>
      <c r="H69" s="149"/>
      <c r="I69" s="149"/>
      <c r="J69" s="159"/>
      <c r="K69" s="163"/>
      <c r="L69" s="162"/>
      <c r="M69" s="152"/>
      <c r="S69" s="144"/>
      <c r="Y69" s="151"/>
      <c r="Z69" s="149"/>
      <c r="AA69" s="180"/>
      <c r="AB69" s="149"/>
      <c r="AC69" s="155"/>
      <c r="AD69" s="155"/>
      <c r="AF69" s="148"/>
      <c r="AG69" s="146"/>
      <c r="AH69" s="147"/>
      <c r="AI69" s="146"/>
      <c r="AJ69" s="145"/>
      <c r="AM69" s="145"/>
      <c r="AO69" s="148"/>
      <c r="AP69" s="146"/>
      <c r="AQ69" s="147"/>
      <c r="AR69" s="146"/>
      <c r="AS69" s="149"/>
      <c r="AT69" s="149"/>
      <c r="AU69" s="149"/>
      <c r="AV69" s="152"/>
      <c r="AW69" s="185"/>
      <c r="AX69" s="149"/>
      <c r="BD69" s="144"/>
      <c r="BJ69" s="151"/>
      <c r="BK69" s="149"/>
      <c r="BL69" s="180"/>
      <c r="BM69" s="149"/>
      <c r="BN69" s="155"/>
      <c r="BO69" s="155"/>
      <c r="BQ69" s="148"/>
      <c r="BR69" s="146"/>
      <c r="BS69" s="147"/>
      <c r="BT69" s="146"/>
      <c r="BU69" s="145"/>
    </row>
    <row r="70" spans="2:73" ht="10.199999999999999" customHeight="1" thickTop="1" x14ac:dyDescent="0.2">
      <c r="B70" s="145">
        <v>33</v>
      </c>
      <c r="D70" s="148" t="s">
        <v>582</v>
      </c>
      <c r="E70" s="146" t="s">
        <v>173</v>
      </c>
      <c r="F70" s="147" t="s">
        <v>202</v>
      </c>
      <c r="G70" s="146" t="s">
        <v>171</v>
      </c>
      <c r="H70" s="149"/>
      <c r="I70" s="149"/>
      <c r="J70" s="159"/>
      <c r="K70" s="163"/>
      <c r="L70" s="162"/>
      <c r="M70" s="152"/>
      <c r="Q70" s="138"/>
      <c r="U70" s="138"/>
      <c r="Y70" s="151"/>
      <c r="Z70" s="159"/>
      <c r="AA70" s="163"/>
      <c r="AB70" s="162"/>
      <c r="AC70" s="161"/>
      <c r="AD70" s="161"/>
      <c r="AF70" s="148" t="s">
        <v>581</v>
      </c>
      <c r="AG70" s="146" t="s">
        <v>173</v>
      </c>
      <c r="AH70" s="147" t="s">
        <v>198</v>
      </c>
      <c r="AI70" s="146" t="s">
        <v>171</v>
      </c>
      <c r="AJ70" s="145">
        <v>72</v>
      </c>
      <c r="AM70" s="145">
        <v>111</v>
      </c>
      <c r="AO70" s="148" t="s">
        <v>580</v>
      </c>
      <c r="AP70" s="146" t="s">
        <v>173</v>
      </c>
      <c r="AQ70" s="147" t="s">
        <v>229</v>
      </c>
      <c r="AR70" s="146" t="s">
        <v>171</v>
      </c>
      <c r="AS70" s="149"/>
      <c r="AT70" s="149"/>
      <c r="AU70" s="149"/>
      <c r="AV70" s="152"/>
      <c r="AW70" s="185"/>
      <c r="AX70" s="149"/>
      <c r="BD70" s="144"/>
      <c r="BJ70" s="151"/>
      <c r="BK70" s="159"/>
      <c r="BL70" s="163"/>
      <c r="BM70" s="162"/>
      <c r="BN70" s="161"/>
      <c r="BO70" s="161"/>
      <c r="BQ70" s="148" t="s">
        <v>579</v>
      </c>
      <c r="BR70" s="146" t="s">
        <v>173</v>
      </c>
      <c r="BS70" s="147" t="s">
        <v>181</v>
      </c>
      <c r="BT70" s="146" t="s">
        <v>171</v>
      </c>
      <c r="BU70" s="145">
        <v>150</v>
      </c>
    </row>
    <row r="71" spans="2:73" ht="10.199999999999999" customHeight="1" thickBot="1" x14ac:dyDescent="0.25">
      <c r="B71" s="145"/>
      <c r="D71" s="148"/>
      <c r="E71" s="146"/>
      <c r="F71" s="147"/>
      <c r="G71" s="146"/>
      <c r="H71" s="155"/>
      <c r="I71" s="155"/>
      <c r="J71" s="163"/>
      <c r="K71" s="159"/>
      <c r="L71" s="162"/>
      <c r="M71" s="152"/>
      <c r="O71" s="176" t="s">
        <v>578</v>
      </c>
      <c r="P71" s="178"/>
      <c r="Q71" s="174">
        <v>11</v>
      </c>
      <c r="R71" s="168"/>
      <c r="T71" s="173">
        <v>5</v>
      </c>
      <c r="U71" s="167"/>
      <c r="V71" s="177" t="s">
        <v>577</v>
      </c>
      <c r="W71" s="176"/>
      <c r="Y71" s="151"/>
      <c r="Z71" s="159"/>
      <c r="AA71" s="162"/>
      <c r="AB71" s="163"/>
      <c r="AC71" s="155"/>
      <c r="AD71" s="155"/>
      <c r="AF71" s="148"/>
      <c r="AG71" s="146"/>
      <c r="AH71" s="147"/>
      <c r="AI71" s="146"/>
      <c r="AJ71" s="145"/>
      <c r="AM71" s="145"/>
      <c r="AO71" s="148"/>
      <c r="AP71" s="146"/>
      <c r="AQ71" s="147"/>
      <c r="AR71" s="146"/>
      <c r="AS71" s="155"/>
      <c r="AT71" s="155"/>
      <c r="AU71" s="154"/>
      <c r="AV71" s="152"/>
      <c r="AW71" s="185"/>
      <c r="AX71" s="149"/>
      <c r="BD71" s="144"/>
      <c r="BJ71" s="151"/>
      <c r="BK71" s="159"/>
      <c r="BL71" s="162"/>
      <c r="BM71" s="163"/>
      <c r="BN71" s="155"/>
      <c r="BO71" s="155"/>
      <c r="BQ71" s="148"/>
      <c r="BR71" s="146"/>
      <c r="BS71" s="147"/>
      <c r="BT71" s="146"/>
      <c r="BU71" s="145"/>
    </row>
    <row r="72" spans="2:73" ht="10.199999999999999" customHeight="1" thickTop="1" thickBot="1" x14ac:dyDescent="0.25">
      <c r="B72" s="145">
        <v>34</v>
      </c>
      <c r="D72" s="148" t="s">
        <v>576</v>
      </c>
      <c r="E72" s="146" t="s">
        <v>173</v>
      </c>
      <c r="F72" s="147" t="s">
        <v>207</v>
      </c>
      <c r="G72" s="146" t="s">
        <v>171</v>
      </c>
      <c r="H72" s="150"/>
      <c r="I72" s="150"/>
      <c r="J72" s="179"/>
      <c r="K72" s="159"/>
      <c r="L72" s="162"/>
      <c r="M72" s="152"/>
      <c r="O72" s="176"/>
      <c r="P72" s="178"/>
      <c r="Q72" s="169"/>
      <c r="R72" s="168"/>
      <c r="S72" s="160"/>
      <c r="T72" s="168"/>
      <c r="U72" s="167"/>
      <c r="V72" s="177"/>
      <c r="W72" s="176"/>
      <c r="Y72" s="151"/>
      <c r="Z72" s="159"/>
      <c r="AA72" s="162"/>
      <c r="AB72" s="187"/>
      <c r="AC72" s="150"/>
      <c r="AD72" s="150"/>
      <c r="AF72" s="148" t="s">
        <v>575</v>
      </c>
      <c r="AG72" s="146" t="s">
        <v>173</v>
      </c>
      <c r="AH72" s="147" t="s">
        <v>249</v>
      </c>
      <c r="AI72" s="146" t="s">
        <v>171</v>
      </c>
      <c r="AJ72" s="145">
        <v>73</v>
      </c>
      <c r="AM72" s="145">
        <v>112</v>
      </c>
      <c r="AO72" s="148" t="s">
        <v>574</v>
      </c>
      <c r="AP72" s="146" t="s">
        <v>173</v>
      </c>
      <c r="AQ72" s="147" t="s">
        <v>200</v>
      </c>
      <c r="AR72" s="146" t="s">
        <v>171</v>
      </c>
      <c r="AS72" s="150"/>
      <c r="AT72" s="150"/>
      <c r="AU72" s="152"/>
      <c r="AV72" s="149"/>
      <c r="AW72" s="185"/>
      <c r="AX72" s="149"/>
      <c r="BD72" s="144"/>
      <c r="BJ72" s="151"/>
      <c r="BK72" s="159"/>
      <c r="BL72" s="162"/>
      <c r="BM72" s="187"/>
      <c r="BN72" s="150"/>
      <c r="BO72" s="150"/>
      <c r="BQ72" s="148" t="s">
        <v>429</v>
      </c>
      <c r="BR72" s="146" t="s">
        <v>173</v>
      </c>
      <c r="BS72" s="147" t="s">
        <v>239</v>
      </c>
      <c r="BT72" s="146" t="s">
        <v>171</v>
      </c>
      <c r="BU72" s="145">
        <v>151</v>
      </c>
    </row>
    <row r="73" spans="2:73" ht="10.199999999999999" customHeight="1" thickTop="1" thickBot="1" x14ac:dyDescent="0.25">
      <c r="B73" s="145"/>
      <c r="D73" s="148"/>
      <c r="E73" s="146"/>
      <c r="F73" s="147"/>
      <c r="G73" s="146"/>
      <c r="H73" s="149"/>
      <c r="I73" s="149"/>
      <c r="J73" s="149"/>
      <c r="K73" s="149"/>
      <c r="L73" s="154"/>
      <c r="M73" s="152"/>
      <c r="O73" s="176"/>
      <c r="P73" s="178"/>
      <c r="Q73" s="174">
        <v>11</v>
      </c>
      <c r="R73" s="168"/>
      <c r="T73" s="173">
        <v>7</v>
      </c>
      <c r="U73" s="167"/>
      <c r="V73" s="177"/>
      <c r="W73" s="176"/>
      <c r="Y73" s="151"/>
      <c r="Z73" s="153"/>
      <c r="AA73" s="149"/>
      <c r="AB73" s="149"/>
      <c r="AC73" s="149"/>
      <c r="AD73" s="149"/>
      <c r="AF73" s="148"/>
      <c r="AG73" s="146"/>
      <c r="AH73" s="147"/>
      <c r="AI73" s="146"/>
      <c r="AJ73" s="145"/>
      <c r="AM73" s="145"/>
      <c r="AO73" s="148"/>
      <c r="AP73" s="146"/>
      <c r="AQ73" s="147"/>
      <c r="AR73" s="146"/>
      <c r="AS73" s="149"/>
      <c r="AT73" s="149"/>
      <c r="AU73" s="149"/>
      <c r="AV73" s="149"/>
      <c r="AW73" s="181"/>
      <c r="AX73" s="149"/>
      <c r="BD73" s="144"/>
      <c r="BJ73" s="151"/>
      <c r="BK73" s="153"/>
      <c r="BL73" s="149"/>
      <c r="BM73" s="149"/>
      <c r="BN73" s="149"/>
      <c r="BO73" s="149"/>
      <c r="BQ73" s="148"/>
      <c r="BR73" s="146"/>
      <c r="BS73" s="147"/>
      <c r="BT73" s="146"/>
      <c r="BU73" s="145"/>
    </row>
    <row r="74" spans="2:73" ht="10.199999999999999" customHeight="1" thickTop="1" thickBot="1" x14ac:dyDescent="0.25">
      <c r="B74" s="145">
        <v>35</v>
      </c>
      <c r="D74" s="148" t="s">
        <v>573</v>
      </c>
      <c r="E74" s="146" t="s">
        <v>173</v>
      </c>
      <c r="F74" s="147" t="s">
        <v>214</v>
      </c>
      <c r="G74" s="146" t="s">
        <v>171</v>
      </c>
      <c r="H74" s="150"/>
      <c r="I74" s="150"/>
      <c r="J74" s="149"/>
      <c r="K74" s="149"/>
      <c r="L74" s="152"/>
      <c r="M74" s="149"/>
      <c r="O74" s="176"/>
      <c r="P74" s="178"/>
      <c r="Q74" s="169"/>
      <c r="R74" s="168"/>
      <c r="S74" s="160"/>
      <c r="T74" s="168"/>
      <c r="U74" s="167"/>
      <c r="V74" s="177"/>
      <c r="W74" s="176"/>
      <c r="Y74" s="149"/>
      <c r="Z74" s="151"/>
      <c r="AA74" s="149"/>
      <c r="AB74" s="149"/>
      <c r="AC74" s="150"/>
      <c r="AD74" s="150"/>
      <c r="AF74" s="148" t="s">
        <v>528</v>
      </c>
      <c r="AG74" s="146" t="s">
        <v>173</v>
      </c>
      <c r="AH74" s="147" t="s">
        <v>181</v>
      </c>
      <c r="AI74" s="146" t="s">
        <v>171</v>
      </c>
      <c r="AJ74" s="145">
        <v>74</v>
      </c>
      <c r="AM74" s="145">
        <v>113</v>
      </c>
      <c r="AO74" s="148" t="s">
        <v>572</v>
      </c>
      <c r="AP74" s="146" t="s">
        <v>173</v>
      </c>
      <c r="AQ74" s="147" t="s">
        <v>186</v>
      </c>
      <c r="AR74" s="146" t="s">
        <v>171</v>
      </c>
      <c r="AS74" s="150"/>
      <c r="AT74" s="150"/>
      <c r="AU74" s="149"/>
      <c r="AV74" s="159"/>
      <c r="AW74" s="149"/>
      <c r="AX74" s="149"/>
      <c r="BD74" s="144"/>
      <c r="BJ74" s="149"/>
      <c r="BK74" s="151"/>
      <c r="BL74" s="149"/>
      <c r="BM74" s="149"/>
      <c r="BN74" s="161"/>
      <c r="BO74" s="161"/>
      <c r="BQ74" s="148" t="s">
        <v>563</v>
      </c>
      <c r="BR74" s="146" t="s">
        <v>173</v>
      </c>
      <c r="BS74" s="147" t="s">
        <v>449</v>
      </c>
      <c r="BT74" s="146" t="s">
        <v>171</v>
      </c>
      <c r="BU74" s="145">
        <v>152</v>
      </c>
    </row>
    <row r="75" spans="2:73" ht="10.199999999999999" customHeight="1" thickTop="1" thickBot="1" x14ac:dyDescent="0.25">
      <c r="B75" s="145"/>
      <c r="D75" s="148"/>
      <c r="E75" s="146"/>
      <c r="F75" s="147"/>
      <c r="G75" s="146"/>
      <c r="H75" s="149"/>
      <c r="I75" s="149"/>
      <c r="J75" s="172"/>
      <c r="K75" s="149"/>
      <c r="L75" s="152"/>
      <c r="M75" s="149"/>
      <c r="O75" s="176"/>
      <c r="P75" s="178"/>
      <c r="Q75" s="174">
        <v>18</v>
      </c>
      <c r="R75" s="168"/>
      <c r="T75" s="173">
        <v>16</v>
      </c>
      <c r="U75" s="167"/>
      <c r="V75" s="177"/>
      <c r="W75" s="176"/>
      <c r="Y75" s="149"/>
      <c r="Z75" s="151"/>
      <c r="AA75" s="149"/>
      <c r="AB75" s="180"/>
      <c r="AC75" s="149"/>
      <c r="AD75" s="149"/>
      <c r="AF75" s="148"/>
      <c r="AG75" s="146"/>
      <c r="AH75" s="147"/>
      <c r="AI75" s="146"/>
      <c r="AJ75" s="145"/>
      <c r="AM75" s="145"/>
      <c r="AO75" s="148"/>
      <c r="AP75" s="146"/>
      <c r="AQ75" s="147"/>
      <c r="AR75" s="146"/>
      <c r="AS75" s="149"/>
      <c r="AT75" s="149"/>
      <c r="AU75" s="172"/>
      <c r="AV75" s="159"/>
      <c r="AW75" s="149"/>
      <c r="AX75" s="149"/>
      <c r="BD75" s="144"/>
      <c r="BJ75" s="149"/>
      <c r="BK75" s="151"/>
      <c r="BL75" s="149"/>
      <c r="BM75" s="159"/>
      <c r="BN75" s="155"/>
      <c r="BO75" s="155"/>
      <c r="BQ75" s="148"/>
      <c r="BR75" s="146"/>
      <c r="BS75" s="147"/>
      <c r="BT75" s="146"/>
      <c r="BU75" s="145"/>
    </row>
    <row r="76" spans="2:73" ht="10.199999999999999" customHeight="1" thickTop="1" thickBot="1" x14ac:dyDescent="0.25">
      <c r="B76" s="145">
        <v>36</v>
      </c>
      <c r="D76" s="148" t="s">
        <v>571</v>
      </c>
      <c r="E76" s="146" t="s">
        <v>173</v>
      </c>
      <c r="F76" s="147" t="s">
        <v>229</v>
      </c>
      <c r="G76" s="146" t="s">
        <v>171</v>
      </c>
      <c r="H76" s="161"/>
      <c r="I76" s="164"/>
      <c r="J76" s="163"/>
      <c r="K76" s="162"/>
      <c r="L76" s="152"/>
      <c r="M76" s="149"/>
      <c r="O76" s="176"/>
      <c r="P76" s="178"/>
      <c r="Q76" s="169"/>
      <c r="R76" s="168"/>
      <c r="S76" s="160"/>
      <c r="T76" s="168"/>
      <c r="U76" s="167"/>
      <c r="V76" s="177"/>
      <c r="W76" s="176"/>
      <c r="Y76" s="149"/>
      <c r="Z76" s="151"/>
      <c r="AA76" s="149"/>
      <c r="AB76" s="162"/>
      <c r="AC76" s="210"/>
      <c r="AD76" s="209"/>
      <c r="AF76" s="148" t="s">
        <v>522</v>
      </c>
      <c r="AG76" s="146" t="s">
        <v>173</v>
      </c>
      <c r="AH76" s="147" t="s">
        <v>190</v>
      </c>
      <c r="AI76" s="146" t="s">
        <v>171</v>
      </c>
      <c r="AJ76" s="145">
        <v>75</v>
      </c>
      <c r="AM76" s="145">
        <v>114</v>
      </c>
      <c r="AO76" s="148" t="s">
        <v>570</v>
      </c>
      <c r="AP76" s="146" t="s">
        <v>173</v>
      </c>
      <c r="AQ76" s="147" t="s">
        <v>485</v>
      </c>
      <c r="AR76" s="146" t="s">
        <v>171</v>
      </c>
      <c r="AS76" s="161"/>
      <c r="AT76" s="164"/>
      <c r="AU76" s="163"/>
      <c r="AV76" s="163"/>
      <c r="AW76" s="149"/>
      <c r="AX76" s="149"/>
      <c r="BD76" s="144"/>
      <c r="BJ76" s="149"/>
      <c r="BK76" s="151"/>
      <c r="BL76" s="149"/>
      <c r="BM76" s="158"/>
      <c r="BN76" s="150"/>
      <c r="BO76" s="150"/>
      <c r="BQ76" s="148" t="s">
        <v>424</v>
      </c>
      <c r="BR76" s="146" t="s">
        <v>173</v>
      </c>
      <c r="BS76" s="147" t="s">
        <v>177</v>
      </c>
      <c r="BT76" s="146" t="s">
        <v>171</v>
      </c>
      <c r="BU76" s="145">
        <v>153</v>
      </c>
    </row>
    <row r="77" spans="2:73" ht="10.199999999999999" customHeight="1" thickTop="1" x14ac:dyDescent="0.2">
      <c r="B77" s="145"/>
      <c r="D77" s="148"/>
      <c r="E77" s="146"/>
      <c r="F77" s="147"/>
      <c r="G77" s="146"/>
      <c r="H77" s="149"/>
      <c r="I77" s="149"/>
      <c r="J77" s="159"/>
      <c r="K77" s="162"/>
      <c r="L77" s="152"/>
      <c r="M77" s="149"/>
      <c r="O77" s="165">
        <f>IF(Q71="","",IF(Q71&gt;T71,1,0)+IF(Q73&gt;T73,1,0)+IF(Q75&gt;T75,1,0)+IF(Q77&gt;T77,1,0)+IF(Q79&gt;T79,1,0))</f>
        <v>3</v>
      </c>
      <c r="P77" s="170"/>
      <c r="Q77" s="174"/>
      <c r="R77" s="168"/>
      <c r="T77" s="173"/>
      <c r="U77" s="167"/>
      <c r="V77" s="166">
        <f>IF(Q71="","",IF(Q71&lt;T71,1,0)+IF(Q73&lt;T73,1,0)+IF(Q75&lt;T75,1,0)+IF(Q77&lt;T77,1,0)+IF(Q79&lt;T79,1,0))</f>
        <v>0</v>
      </c>
      <c r="W77" s="165"/>
      <c r="Y77" s="149"/>
      <c r="Z77" s="151"/>
      <c r="AA77" s="159"/>
      <c r="AB77" s="162"/>
      <c r="AC77" s="149"/>
      <c r="AD77" s="149"/>
      <c r="AF77" s="148"/>
      <c r="AG77" s="146"/>
      <c r="AH77" s="147"/>
      <c r="AI77" s="146"/>
      <c r="AJ77" s="145"/>
      <c r="AM77" s="145"/>
      <c r="AO77" s="148"/>
      <c r="AP77" s="146"/>
      <c r="AQ77" s="147"/>
      <c r="AR77" s="146"/>
      <c r="AS77" s="149"/>
      <c r="AT77" s="149"/>
      <c r="AU77" s="159"/>
      <c r="AV77" s="163"/>
      <c r="AW77" s="149"/>
      <c r="AX77" s="149"/>
      <c r="BD77" s="144"/>
      <c r="BJ77" s="149"/>
      <c r="BK77" s="151"/>
      <c r="BL77" s="159"/>
      <c r="BM77" s="162"/>
      <c r="BN77" s="149"/>
      <c r="BO77" s="149"/>
      <c r="BQ77" s="148"/>
      <c r="BR77" s="146"/>
      <c r="BS77" s="147"/>
      <c r="BT77" s="146"/>
      <c r="BU77" s="145"/>
    </row>
    <row r="78" spans="2:73" ht="10.199999999999999" customHeight="1" thickBot="1" x14ac:dyDescent="0.25">
      <c r="B78" s="145">
        <v>37</v>
      </c>
      <c r="D78" s="148" t="s">
        <v>569</v>
      </c>
      <c r="E78" s="146" t="s">
        <v>173</v>
      </c>
      <c r="F78" s="147" t="s">
        <v>485</v>
      </c>
      <c r="G78" s="146" t="s">
        <v>171</v>
      </c>
      <c r="H78" s="149"/>
      <c r="I78" s="149"/>
      <c r="J78" s="149"/>
      <c r="K78" s="154"/>
      <c r="L78" s="152"/>
      <c r="M78" s="149"/>
      <c r="O78" s="165"/>
      <c r="P78" s="170"/>
      <c r="Q78" s="169"/>
      <c r="R78" s="168"/>
      <c r="S78" s="160"/>
      <c r="T78" s="168"/>
      <c r="U78" s="167"/>
      <c r="V78" s="166"/>
      <c r="W78" s="165"/>
      <c r="Y78" s="149"/>
      <c r="Z78" s="151"/>
      <c r="AA78" s="153"/>
      <c r="AB78" s="149"/>
      <c r="AC78" s="149"/>
      <c r="AD78" s="150"/>
      <c r="AF78" s="148" t="s">
        <v>568</v>
      </c>
      <c r="AG78" s="146" t="s">
        <v>173</v>
      </c>
      <c r="AH78" s="147" t="s">
        <v>179</v>
      </c>
      <c r="AI78" s="146" t="s">
        <v>171</v>
      </c>
      <c r="AJ78" s="145">
        <v>76</v>
      </c>
      <c r="AM78" s="145">
        <v>115</v>
      </c>
      <c r="AO78" s="148" t="s">
        <v>567</v>
      </c>
      <c r="AP78" s="146" t="s">
        <v>173</v>
      </c>
      <c r="AQ78" s="147" t="s">
        <v>219</v>
      </c>
      <c r="AR78" s="146" t="s">
        <v>171</v>
      </c>
      <c r="AS78" s="150"/>
      <c r="AT78" s="149"/>
      <c r="AU78" s="149"/>
      <c r="AV78" s="163"/>
      <c r="AW78" s="149"/>
      <c r="AX78" s="149"/>
      <c r="BD78" s="144"/>
      <c r="BJ78" s="149"/>
      <c r="BK78" s="151"/>
      <c r="BL78" s="153"/>
      <c r="BM78" s="149"/>
      <c r="BN78" s="149"/>
      <c r="BO78" s="150"/>
      <c r="BQ78" s="148" t="s">
        <v>566</v>
      </c>
      <c r="BR78" s="146" t="s">
        <v>173</v>
      </c>
      <c r="BS78" s="147" t="s">
        <v>256</v>
      </c>
      <c r="BT78" s="146" t="s">
        <v>171</v>
      </c>
      <c r="BU78" s="145">
        <v>154</v>
      </c>
    </row>
    <row r="79" spans="2:73" ht="10.199999999999999" customHeight="1" thickTop="1" thickBot="1" x14ac:dyDescent="0.25">
      <c r="B79" s="145"/>
      <c r="D79" s="148"/>
      <c r="E79" s="146"/>
      <c r="F79" s="147"/>
      <c r="G79" s="146"/>
      <c r="H79" s="155"/>
      <c r="I79" s="162"/>
      <c r="J79" s="149"/>
      <c r="K79" s="152"/>
      <c r="L79" s="149"/>
      <c r="M79" s="149"/>
      <c r="Q79" s="174"/>
      <c r="R79" s="168"/>
      <c r="T79" s="173"/>
      <c r="U79" s="167"/>
      <c r="Y79" s="149"/>
      <c r="Z79" s="149"/>
      <c r="AA79" s="151"/>
      <c r="AB79" s="149"/>
      <c r="AC79" s="180"/>
      <c r="AD79" s="149"/>
      <c r="AF79" s="148"/>
      <c r="AG79" s="146"/>
      <c r="AH79" s="147"/>
      <c r="AI79" s="146"/>
      <c r="AJ79" s="145"/>
      <c r="AM79" s="145"/>
      <c r="AO79" s="148"/>
      <c r="AP79" s="146"/>
      <c r="AQ79" s="147"/>
      <c r="AR79" s="146"/>
      <c r="AS79" s="149"/>
      <c r="AT79" s="172"/>
      <c r="AU79" s="149"/>
      <c r="AV79" s="179"/>
      <c r="AW79" s="149"/>
      <c r="AX79" s="149"/>
      <c r="BD79" s="144"/>
      <c r="BJ79" s="149"/>
      <c r="BK79" s="149"/>
      <c r="BL79" s="151"/>
      <c r="BM79" s="149"/>
      <c r="BN79" s="180"/>
      <c r="BO79" s="149"/>
      <c r="BQ79" s="148"/>
      <c r="BR79" s="146"/>
      <c r="BS79" s="147"/>
      <c r="BT79" s="146"/>
      <c r="BU79" s="145"/>
    </row>
    <row r="80" spans="2:73" ht="10.199999999999999" customHeight="1" thickTop="1" thickBot="1" x14ac:dyDescent="0.25">
      <c r="B80" s="145">
        <v>38</v>
      </c>
      <c r="D80" s="148" t="s">
        <v>565</v>
      </c>
      <c r="E80" s="146" t="s">
        <v>173</v>
      </c>
      <c r="F80" s="147" t="s">
        <v>190</v>
      </c>
      <c r="G80" s="146" t="s">
        <v>171</v>
      </c>
      <c r="H80" s="150"/>
      <c r="I80" s="171"/>
      <c r="J80" s="149"/>
      <c r="K80" s="152"/>
      <c r="L80" s="149"/>
      <c r="M80" s="149"/>
      <c r="Q80" s="169"/>
      <c r="R80" s="168"/>
      <c r="S80" s="160"/>
      <c r="T80" s="168"/>
      <c r="U80" s="167"/>
      <c r="Y80" s="149"/>
      <c r="Z80" s="149"/>
      <c r="AA80" s="151"/>
      <c r="AB80" s="159"/>
      <c r="AC80" s="163"/>
      <c r="AD80" s="175"/>
      <c r="AF80" s="148" t="s">
        <v>468</v>
      </c>
      <c r="AG80" s="146" t="s">
        <v>173</v>
      </c>
      <c r="AH80" s="147" t="s">
        <v>192</v>
      </c>
      <c r="AI80" s="146" t="s">
        <v>171</v>
      </c>
      <c r="AJ80" s="145">
        <v>77</v>
      </c>
      <c r="AM80" s="145">
        <v>116</v>
      </c>
      <c r="AO80" s="148" t="s">
        <v>564</v>
      </c>
      <c r="AP80" s="146" t="s">
        <v>173</v>
      </c>
      <c r="AQ80" s="147" t="s">
        <v>239</v>
      </c>
      <c r="AR80" s="146" t="s">
        <v>171</v>
      </c>
      <c r="AS80" s="164"/>
      <c r="AT80" s="163"/>
      <c r="AU80" s="162"/>
      <c r="AV80" s="152"/>
      <c r="AW80" s="149"/>
      <c r="AX80" s="149"/>
      <c r="BD80" s="144"/>
      <c r="BJ80" s="149"/>
      <c r="BK80" s="149"/>
      <c r="BL80" s="151"/>
      <c r="BM80" s="159"/>
      <c r="BN80" s="163"/>
      <c r="BO80" s="175"/>
      <c r="BQ80" s="148" t="s">
        <v>563</v>
      </c>
      <c r="BR80" s="146" t="s">
        <v>173</v>
      </c>
      <c r="BS80" s="147" t="s">
        <v>214</v>
      </c>
      <c r="BT80" s="146" t="s">
        <v>171</v>
      </c>
      <c r="BU80" s="145">
        <v>155</v>
      </c>
    </row>
    <row r="81" spans="2:73" ht="10.199999999999999" customHeight="1" thickTop="1" thickBot="1" x14ac:dyDescent="0.25">
      <c r="B81" s="145"/>
      <c r="D81" s="148"/>
      <c r="E81" s="146"/>
      <c r="F81" s="147"/>
      <c r="G81" s="146"/>
      <c r="H81" s="149"/>
      <c r="I81" s="149"/>
      <c r="J81" s="154"/>
      <c r="K81" s="152"/>
      <c r="L81" s="149"/>
      <c r="M81" s="149"/>
      <c r="Q81" s="160"/>
      <c r="U81" s="160"/>
      <c r="Y81" s="149"/>
      <c r="Z81" s="149"/>
      <c r="AA81" s="151"/>
      <c r="AB81" s="153"/>
      <c r="AC81" s="149"/>
      <c r="AD81" s="155"/>
      <c r="AF81" s="148"/>
      <c r="AG81" s="146"/>
      <c r="AH81" s="147"/>
      <c r="AI81" s="146"/>
      <c r="AJ81" s="145"/>
      <c r="AM81" s="145"/>
      <c r="AO81" s="148"/>
      <c r="AP81" s="146"/>
      <c r="AQ81" s="147"/>
      <c r="AR81" s="146"/>
      <c r="AS81" s="149"/>
      <c r="AT81" s="149"/>
      <c r="AU81" s="154"/>
      <c r="AV81" s="152"/>
      <c r="AW81" s="149"/>
      <c r="AX81" s="149"/>
      <c r="BD81" s="144"/>
      <c r="BJ81" s="149"/>
      <c r="BK81" s="149"/>
      <c r="BL81" s="151"/>
      <c r="BM81" s="153"/>
      <c r="BN81" s="149"/>
      <c r="BO81" s="155"/>
      <c r="BQ81" s="148"/>
      <c r="BR81" s="146"/>
      <c r="BS81" s="147"/>
      <c r="BT81" s="146"/>
      <c r="BU81" s="145"/>
    </row>
    <row r="82" spans="2:73" ht="10.199999999999999" customHeight="1" thickTop="1" thickBot="1" x14ac:dyDescent="0.25">
      <c r="B82" s="145">
        <v>39</v>
      </c>
      <c r="D82" s="148" t="s">
        <v>562</v>
      </c>
      <c r="E82" s="146" t="s">
        <v>173</v>
      </c>
      <c r="F82" s="147" t="s">
        <v>183</v>
      </c>
      <c r="G82" s="146" t="s">
        <v>171</v>
      </c>
      <c r="H82" s="150"/>
      <c r="I82" s="150"/>
      <c r="J82" s="152"/>
      <c r="K82" s="149"/>
      <c r="L82" s="149"/>
      <c r="M82" s="149"/>
      <c r="O82" s="156"/>
      <c r="P82" s="157" t="s">
        <v>419</v>
      </c>
      <c r="Q82" s="157"/>
      <c r="R82" s="157"/>
      <c r="S82" s="157"/>
      <c r="T82" s="157"/>
      <c r="U82" s="157"/>
      <c r="V82" s="157"/>
      <c r="W82" s="156"/>
      <c r="Y82" s="149"/>
      <c r="Z82" s="149"/>
      <c r="AA82" s="149"/>
      <c r="AB82" s="151"/>
      <c r="AC82" s="150"/>
      <c r="AD82" s="150"/>
      <c r="AF82" s="148" t="s">
        <v>468</v>
      </c>
      <c r="AG82" s="146" t="s">
        <v>173</v>
      </c>
      <c r="AH82" s="147" t="s">
        <v>175</v>
      </c>
      <c r="AI82" s="146" t="s">
        <v>171</v>
      </c>
      <c r="AJ82" s="145">
        <v>78</v>
      </c>
      <c r="AM82" s="145">
        <v>117</v>
      </c>
      <c r="AO82" s="148" t="s">
        <v>522</v>
      </c>
      <c r="AP82" s="146" t="s">
        <v>173</v>
      </c>
      <c r="AQ82" s="147" t="s">
        <v>172</v>
      </c>
      <c r="AR82" s="146" t="s">
        <v>171</v>
      </c>
      <c r="AS82" s="150"/>
      <c r="AT82" s="150"/>
      <c r="AU82" s="152"/>
      <c r="AV82" s="149"/>
      <c r="AW82" s="149"/>
      <c r="AX82" s="149"/>
      <c r="BD82" s="144"/>
      <c r="BJ82" s="149"/>
      <c r="BK82" s="149"/>
      <c r="BL82" s="149"/>
      <c r="BM82" s="151"/>
      <c r="BN82" s="150"/>
      <c r="BO82" s="150"/>
      <c r="BQ82" s="148" t="s">
        <v>561</v>
      </c>
      <c r="BR82" s="146" t="s">
        <v>173</v>
      </c>
      <c r="BS82" s="147" t="s">
        <v>172</v>
      </c>
      <c r="BT82" s="146" t="s">
        <v>171</v>
      </c>
      <c r="BU82" s="145">
        <v>156</v>
      </c>
    </row>
    <row r="83" spans="2:73" ht="10.199999999999999" customHeight="1" thickTop="1" x14ac:dyDescent="0.2">
      <c r="B83" s="145"/>
      <c r="D83" s="148"/>
      <c r="E83" s="146"/>
      <c r="F83" s="147"/>
      <c r="G83" s="146"/>
      <c r="H83" s="149"/>
      <c r="I83" s="149"/>
      <c r="J83" s="149"/>
      <c r="K83" s="149"/>
      <c r="L83" s="149"/>
      <c r="M83" s="149"/>
      <c r="O83" s="156"/>
      <c r="P83" s="157"/>
      <c r="Q83" s="157"/>
      <c r="R83" s="157"/>
      <c r="S83" s="157"/>
      <c r="T83" s="157"/>
      <c r="U83" s="157"/>
      <c r="V83" s="157"/>
      <c r="W83" s="156"/>
      <c r="Y83" s="149"/>
      <c r="Z83" s="149"/>
      <c r="AA83" s="149"/>
      <c r="AB83" s="149"/>
      <c r="AC83" s="149"/>
      <c r="AD83" s="149"/>
      <c r="AF83" s="148"/>
      <c r="AG83" s="146"/>
      <c r="AH83" s="147"/>
      <c r="AI83" s="146"/>
      <c r="AJ83" s="145"/>
      <c r="AM83" s="145"/>
      <c r="AO83" s="148"/>
      <c r="AP83" s="146"/>
      <c r="AQ83" s="147"/>
      <c r="AR83" s="146"/>
      <c r="AS83" s="149"/>
      <c r="AT83" s="149"/>
      <c r="AU83" s="149"/>
      <c r="AV83" s="149"/>
      <c r="AW83" s="149"/>
      <c r="AX83" s="149"/>
      <c r="BD83" s="144"/>
      <c r="BJ83" s="149"/>
      <c r="BK83" s="149"/>
      <c r="BL83" s="149"/>
      <c r="BM83" s="149"/>
      <c r="BN83" s="149"/>
      <c r="BO83" s="149"/>
      <c r="BQ83" s="148"/>
      <c r="BR83" s="146"/>
      <c r="BS83" s="147"/>
      <c r="BT83" s="146"/>
      <c r="BU83" s="145"/>
    </row>
    <row r="84" spans="2:73" ht="10.199999999999999" customHeight="1" x14ac:dyDescent="0.2">
      <c r="BD84" s="144"/>
    </row>
    <row r="85" spans="2:73" ht="10.199999999999999" customHeight="1" x14ac:dyDescent="0.2">
      <c r="S85" s="144"/>
      <c r="BD85" s="144"/>
    </row>
    <row r="86" spans="2:73" ht="10.199999999999999" customHeight="1" x14ac:dyDescent="0.2">
      <c r="S86" s="144"/>
      <c r="T86" s="143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41"/>
      <c r="AG86" s="139"/>
      <c r="AH86" s="140"/>
      <c r="AI86" s="139"/>
      <c r="AJ86" s="142"/>
      <c r="AK86" s="138"/>
      <c r="AL86" s="138"/>
      <c r="AM86" s="142"/>
      <c r="AN86" s="138"/>
      <c r="AO86" s="141"/>
      <c r="AP86" s="139"/>
      <c r="AQ86" s="140"/>
      <c r="AR86" s="139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7"/>
    </row>
    <row r="87" spans="2:73" ht="10.199999999999999" customHeight="1" x14ac:dyDescent="0.2"/>
    <row r="88" spans="2:73" ht="10.199999999999999" customHeight="1" x14ac:dyDescent="0.2"/>
    <row r="89" spans="2:73" ht="30" customHeight="1" x14ac:dyDescent="0.2">
      <c r="D89" s="203" t="s">
        <v>353</v>
      </c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8">
        <v>2</v>
      </c>
      <c r="BT89" s="168"/>
      <c r="BU89" s="168"/>
    </row>
    <row r="91" spans="2:73" ht="25.05" customHeight="1" x14ac:dyDescent="0.2">
      <c r="AE91" s="202" t="s">
        <v>560</v>
      </c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BM91" s="201" t="s">
        <v>559</v>
      </c>
      <c r="BN91" s="200"/>
      <c r="BO91" s="200"/>
      <c r="BP91" s="200"/>
      <c r="BQ91" s="200"/>
      <c r="BR91" s="200"/>
      <c r="BS91" s="200"/>
      <c r="BT91" s="200"/>
      <c r="BU91" s="200"/>
    </row>
    <row r="92" spans="2:73" x14ac:dyDescent="0.2">
      <c r="BM92" s="201" t="s">
        <v>558</v>
      </c>
      <c r="BN92" s="200"/>
      <c r="BO92" s="200"/>
      <c r="BP92" s="200"/>
      <c r="BQ92" s="200"/>
      <c r="BR92" s="200"/>
      <c r="BS92" s="200"/>
      <c r="BT92" s="200"/>
      <c r="BU92" s="200"/>
    </row>
    <row r="94" spans="2:73" ht="10.199999999999999" customHeight="1" thickBot="1" x14ac:dyDescent="0.25">
      <c r="B94" s="145">
        <v>157</v>
      </c>
      <c r="D94" s="148" t="s">
        <v>557</v>
      </c>
      <c r="E94" s="146" t="s">
        <v>173</v>
      </c>
      <c r="F94" s="147" t="s">
        <v>172</v>
      </c>
      <c r="G94" s="146" t="s">
        <v>171</v>
      </c>
      <c r="H94" s="150"/>
      <c r="I94" s="150"/>
      <c r="J94" s="149"/>
      <c r="K94" s="149"/>
      <c r="L94" s="149"/>
      <c r="M94" s="149"/>
      <c r="Y94" s="149"/>
      <c r="Z94" s="149"/>
      <c r="AA94" s="149"/>
      <c r="AB94" s="149"/>
      <c r="AC94" s="150"/>
      <c r="AD94" s="150"/>
      <c r="AF94" s="148" t="s">
        <v>556</v>
      </c>
      <c r="AG94" s="146" t="s">
        <v>173</v>
      </c>
      <c r="AH94" s="147" t="s">
        <v>183</v>
      </c>
      <c r="AI94" s="146" t="s">
        <v>171</v>
      </c>
      <c r="AJ94" s="145">
        <v>196</v>
      </c>
      <c r="AM94" s="145">
        <v>235</v>
      </c>
      <c r="AO94" s="148" t="s">
        <v>498</v>
      </c>
      <c r="AP94" s="146" t="s">
        <v>173</v>
      </c>
      <c r="AQ94" s="147" t="s">
        <v>172</v>
      </c>
      <c r="AR94" s="146" t="s">
        <v>171</v>
      </c>
      <c r="AS94" s="150"/>
      <c r="AT94" s="150"/>
      <c r="AU94" s="149"/>
      <c r="AV94" s="149"/>
      <c r="AW94" s="149"/>
      <c r="AX94" s="149"/>
      <c r="BJ94" s="149"/>
      <c r="BK94" s="149"/>
      <c r="BL94" s="149"/>
      <c r="BM94" s="149"/>
      <c r="BN94" s="150"/>
      <c r="BO94" s="150"/>
      <c r="BQ94" s="148" t="s">
        <v>555</v>
      </c>
      <c r="BR94" s="146" t="s">
        <v>173</v>
      </c>
      <c r="BS94" s="147" t="s">
        <v>192</v>
      </c>
      <c r="BT94" s="146" t="s">
        <v>171</v>
      </c>
      <c r="BU94" s="145">
        <v>274</v>
      </c>
    </row>
    <row r="95" spans="2:73" ht="10.199999999999999" customHeight="1" thickTop="1" thickBot="1" x14ac:dyDescent="0.25">
      <c r="B95" s="145"/>
      <c r="D95" s="148"/>
      <c r="E95" s="146"/>
      <c r="F95" s="147"/>
      <c r="G95" s="146"/>
      <c r="H95" s="149"/>
      <c r="I95" s="149"/>
      <c r="J95" s="172"/>
      <c r="K95" s="149"/>
      <c r="L95" s="149"/>
      <c r="M95" s="149"/>
      <c r="Y95" s="149"/>
      <c r="Z95" s="149"/>
      <c r="AA95" s="149"/>
      <c r="AB95" s="180"/>
      <c r="AC95" s="149"/>
      <c r="AD95" s="149"/>
      <c r="AF95" s="148"/>
      <c r="AG95" s="146"/>
      <c r="AH95" s="147"/>
      <c r="AI95" s="146"/>
      <c r="AJ95" s="145"/>
      <c r="AM95" s="145"/>
      <c r="AO95" s="148"/>
      <c r="AP95" s="146"/>
      <c r="AQ95" s="147"/>
      <c r="AR95" s="146"/>
      <c r="AS95" s="149"/>
      <c r="AT95" s="149"/>
      <c r="AU95" s="172"/>
      <c r="AV95" s="149"/>
      <c r="AW95" s="149"/>
      <c r="AX95" s="149"/>
      <c r="BJ95" s="149"/>
      <c r="BK95" s="149"/>
      <c r="BL95" s="149"/>
      <c r="BM95" s="180"/>
      <c r="BN95" s="149"/>
      <c r="BO95" s="149"/>
      <c r="BQ95" s="148"/>
      <c r="BR95" s="146"/>
      <c r="BS95" s="147"/>
      <c r="BT95" s="146"/>
      <c r="BU95" s="145"/>
    </row>
    <row r="96" spans="2:73" ht="10.199999999999999" customHeight="1" thickTop="1" thickBot="1" x14ac:dyDescent="0.25">
      <c r="B96" s="145">
        <v>158</v>
      </c>
      <c r="D96" s="148" t="s">
        <v>237</v>
      </c>
      <c r="E96" s="146" t="s">
        <v>173</v>
      </c>
      <c r="F96" s="147" t="s">
        <v>186</v>
      </c>
      <c r="G96" s="146" t="s">
        <v>171</v>
      </c>
      <c r="H96" s="149"/>
      <c r="I96" s="159"/>
      <c r="J96" s="162"/>
      <c r="K96" s="152"/>
      <c r="L96" s="149"/>
      <c r="M96" s="149"/>
      <c r="Y96" s="149"/>
      <c r="Z96" s="149"/>
      <c r="AA96" s="151"/>
      <c r="AB96" s="159"/>
      <c r="AC96" s="162"/>
      <c r="AD96" s="150"/>
      <c r="AF96" s="148" t="s">
        <v>502</v>
      </c>
      <c r="AG96" s="146" t="s">
        <v>173</v>
      </c>
      <c r="AH96" s="147" t="s">
        <v>177</v>
      </c>
      <c r="AI96" s="146" t="s">
        <v>171</v>
      </c>
      <c r="AJ96" s="145">
        <v>197</v>
      </c>
      <c r="AM96" s="145">
        <v>236</v>
      </c>
      <c r="AO96" s="148" t="s">
        <v>554</v>
      </c>
      <c r="AP96" s="146" t="s">
        <v>173</v>
      </c>
      <c r="AQ96" s="147" t="s">
        <v>192</v>
      </c>
      <c r="AR96" s="146" t="s">
        <v>171</v>
      </c>
      <c r="AS96" s="150"/>
      <c r="AT96" s="159"/>
      <c r="AU96" s="162"/>
      <c r="AV96" s="152"/>
      <c r="AW96" s="149"/>
      <c r="AX96" s="149"/>
      <c r="BJ96" s="149"/>
      <c r="BK96" s="149"/>
      <c r="BL96" s="151"/>
      <c r="BM96" s="159"/>
      <c r="BN96" s="162"/>
      <c r="BO96" s="150"/>
      <c r="BQ96" s="148" t="s">
        <v>553</v>
      </c>
      <c r="BR96" s="146" t="s">
        <v>173</v>
      </c>
      <c r="BS96" s="147" t="s">
        <v>221</v>
      </c>
      <c r="BT96" s="146" t="s">
        <v>171</v>
      </c>
      <c r="BU96" s="145">
        <v>275</v>
      </c>
    </row>
    <row r="97" spans="2:73" ht="10.199999999999999" customHeight="1" thickTop="1" thickBot="1" x14ac:dyDescent="0.25">
      <c r="B97" s="145"/>
      <c r="D97" s="148"/>
      <c r="E97" s="146"/>
      <c r="F97" s="147"/>
      <c r="G97" s="146"/>
      <c r="H97" s="155"/>
      <c r="I97" s="163"/>
      <c r="J97" s="149"/>
      <c r="K97" s="152"/>
      <c r="L97" s="149"/>
      <c r="M97" s="149"/>
      <c r="Y97" s="149"/>
      <c r="Z97" s="149"/>
      <c r="AA97" s="151"/>
      <c r="AB97" s="149"/>
      <c r="AC97" s="183"/>
      <c r="AD97" s="149"/>
      <c r="AF97" s="148"/>
      <c r="AG97" s="146"/>
      <c r="AH97" s="147"/>
      <c r="AI97" s="146"/>
      <c r="AJ97" s="145"/>
      <c r="AM97" s="145"/>
      <c r="AO97" s="148"/>
      <c r="AP97" s="146"/>
      <c r="AQ97" s="147"/>
      <c r="AR97" s="146"/>
      <c r="AS97" s="149"/>
      <c r="AT97" s="181"/>
      <c r="AU97" s="149"/>
      <c r="AV97" s="152"/>
      <c r="AW97" s="149"/>
      <c r="AX97" s="149"/>
      <c r="BJ97" s="149"/>
      <c r="BK97" s="149"/>
      <c r="BL97" s="151"/>
      <c r="BM97" s="149"/>
      <c r="BN97" s="183"/>
      <c r="BO97" s="149"/>
      <c r="BQ97" s="148"/>
      <c r="BR97" s="146"/>
      <c r="BS97" s="147"/>
      <c r="BT97" s="146"/>
      <c r="BU97" s="145"/>
    </row>
    <row r="98" spans="2:73" ht="10.199999999999999" customHeight="1" thickTop="1" thickBot="1" x14ac:dyDescent="0.25">
      <c r="B98" s="145">
        <v>159</v>
      </c>
      <c r="D98" s="148" t="s">
        <v>433</v>
      </c>
      <c r="E98" s="146" t="s">
        <v>173</v>
      </c>
      <c r="F98" s="147" t="s">
        <v>179</v>
      </c>
      <c r="G98" s="146" t="s">
        <v>171</v>
      </c>
      <c r="H98" s="150"/>
      <c r="I98" s="179"/>
      <c r="J98" s="149"/>
      <c r="K98" s="172"/>
      <c r="L98" s="149"/>
      <c r="M98" s="149"/>
      <c r="Y98" s="149"/>
      <c r="Z98" s="149"/>
      <c r="AA98" s="180"/>
      <c r="AB98" s="149"/>
      <c r="AC98" s="159"/>
      <c r="AD98" s="175"/>
      <c r="AF98" s="148" t="s">
        <v>552</v>
      </c>
      <c r="AG98" s="146" t="s">
        <v>173</v>
      </c>
      <c r="AH98" s="147" t="s">
        <v>249</v>
      </c>
      <c r="AI98" s="146" t="s">
        <v>171</v>
      </c>
      <c r="AJ98" s="145">
        <v>198</v>
      </c>
      <c r="AM98" s="145">
        <v>237</v>
      </c>
      <c r="AO98" s="148" t="s">
        <v>551</v>
      </c>
      <c r="AP98" s="146" t="s">
        <v>173</v>
      </c>
      <c r="AQ98" s="147" t="s">
        <v>181</v>
      </c>
      <c r="AR98" s="146" t="s">
        <v>171</v>
      </c>
      <c r="AS98" s="164"/>
      <c r="AT98" s="149"/>
      <c r="AU98" s="149"/>
      <c r="AV98" s="172"/>
      <c r="AW98" s="149"/>
      <c r="AX98" s="149"/>
      <c r="BJ98" s="149"/>
      <c r="BK98" s="149"/>
      <c r="BL98" s="180"/>
      <c r="BM98" s="149"/>
      <c r="BN98" s="159"/>
      <c r="BO98" s="175"/>
      <c r="BQ98" s="148" t="s">
        <v>451</v>
      </c>
      <c r="BR98" s="146" t="s">
        <v>173</v>
      </c>
      <c r="BS98" s="147" t="s">
        <v>194</v>
      </c>
      <c r="BT98" s="146" t="s">
        <v>171</v>
      </c>
      <c r="BU98" s="145">
        <v>276</v>
      </c>
    </row>
    <row r="99" spans="2:73" ht="10.199999999999999" customHeight="1" thickTop="1" x14ac:dyDescent="0.2">
      <c r="B99" s="145"/>
      <c r="D99" s="148"/>
      <c r="E99" s="146"/>
      <c r="F99" s="147"/>
      <c r="G99" s="146"/>
      <c r="H99" s="149"/>
      <c r="I99" s="149"/>
      <c r="J99" s="159"/>
      <c r="K99" s="162"/>
      <c r="L99" s="152"/>
      <c r="M99" s="149"/>
      <c r="Y99" s="149"/>
      <c r="Z99" s="151"/>
      <c r="AA99" s="159"/>
      <c r="AB99" s="162"/>
      <c r="AC99" s="149"/>
      <c r="AD99" s="155"/>
      <c r="AF99" s="148"/>
      <c r="AG99" s="146"/>
      <c r="AH99" s="147"/>
      <c r="AI99" s="146"/>
      <c r="AJ99" s="145"/>
      <c r="AM99" s="145"/>
      <c r="AO99" s="148"/>
      <c r="AP99" s="146"/>
      <c r="AQ99" s="147"/>
      <c r="AR99" s="146"/>
      <c r="AS99" s="149"/>
      <c r="AT99" s="149"/>
      <c r="AU99" s="159"/>
      <c r="AV99" s="162"/>
      <c r="AW99" s="152"/>
      <c r="AX99" s="149"/>
      <c r="BJ99" s="149"/>
      <c r="BK99" s="151"/>
      <c r="BL99" s="159"/>
      <c r="BM99" s="162"/>
      <c r="BN99" s="149"/>
      <c r="BO99" s="155"/>
      <c r="BQ99" s="148"/>
      <c r="BR99" s="146"/>
      <c r="BS99" s="147"/>
      <c r="BT99" s="146"/>
      <c r="BU99" s="145"/>
    </row>
    <row r="100" spans="2:73" ht="10.199999999999999" customHeight="1" thickBot="1" x14ac:dyDescent="0.25">
      <c r="B100" s="145">
        <v>160</v>
      </c>
      <c r="D100" s="148" t="s">
        <v>550</v>
      </c>
      <c r="E100" s="146" t="s">
        <v>173</v>
      </c>
      <c r="F100" s="147" t="s">
        <v>251</v>
      </c>
      <c r="G100" s="146" t="s">
        <v>171</v>
      </c>
      <c r="H100" s="150"/>
      <c r="I100" s="150"/>
      <c r="J100" s="159"/>
      <c r="K100" s="162"/>
      <c r="L100" s="152"/>
      <c r="M100" s="149"/>
      <c r="Y100" s="149"/>
      <c r="Z100" s="151"/>
      <c r="AA100" s="159"/>
      <c r="AB100" s="162"/>
      <c r="AC100" s="161"/>
      <c r="AD100" s="161"/>
      <c r="AF100" s="148" t="s">
        <v>514</v>
      </c>
      <c r="AG100" s="146" t="s">
        <v>173</v>
      </c>
      <c r="AH100" s="147" t="s">
        <v>256</v>
      </c>
      <c r="AI100" s="146" t="s">
        <v>171</v>
      </c>
      <c r="AJ100" s="145">
        <v>199</v>
      </c>
      <c r="AM100" s="145">
        <v>238</v>
      </c>
      <c r="AO100" s="148" t="s">
        <v>443</v>
      </c>
      <c r="AP100" s="146" t="s">
        <v>173</v>
      </c>
      <c r="AQ100" s="147" t="s">
        <v>188</v>
      </c>
      <c r="AR100" s="146" t="s">
        <v>171</v>
      </c>
      <c r="AS100" s="149"/>
      <c r="AT100" s="149"/>
      <c r="AU100" s="159"/>
      <c r="AV100" s="162"/>
      <c r="AW100" s="152"/>
      <c r="AX100" s="149"/>
      <c r="BJ100" s="149"/>
      <c r="BK100" s="151"/>
      <c r="BL100" s="159"/>
      <c r="BM100" s="162"/>
      <c r="BN100" s="161"/>
      <c r="BO100" s="161"/>
      <c r="BQ100" s="148" t="s">
        <v>549</v>
      </c>
      <c r="BR100" s="146" t="s">
        <v>173</v>
      </c>
      <c r="BS100" s="147" t="s">
        <v>196</v>
      </c>
      <c r="BT100" s="146" t="s">
        <v>171</v>
      </c>
      <c r="BU100" s="145">
        <v>277</v>
      </c>
    </row>
    <row r="101" spans="2:73" ht="10.199999999999999" customHeight="1" thickTop="1" thickBot="1" x14ac:dyDescent="0.25">
      <c r="B101" s="145"/>
      <c r="D101" s="148"/>
      <c r="E101" s="146"/>
      <c r="F101" s="147"/>
      <c r="G101" s="146"/>
      <c r="H101" s="149"/>
      <c r="I101" s="149"/>
      <c r="J101" s="181"/>
      <c r="K101" s="149"/>
      <c r="L101" s="152"/>
      <c r="M101" s="149"/>
      <c r="Y101" s="149"/>
      <c r="Z101" s="151"/>
      <c r="AA101" s="149"/>
      <c r="AB101" s="163"/>
      <c r="AC101" s="155"/>
      <c r="AD101" s="155"/>
      <c r="AF101" s="148"/>
      <c r="AG101" s="146"/>
      <c r="AH101" s="147"/>
      <c r="AI101" s="146"/>
      <c r="AJ101" s="145"/>
      <c r="AM101" s="145"/>
      <c r="AO101" s="148"/>
      <c r="AP101" s="146"/>
      <c r="AQ101" s="147"/>
      <c r="AR101" s="146"/>
      <c r="AS101" s="155"/>
      <c r="AT101" s="155"/>
      <c r="AU101" s="163"/>
      <c r="AV101" s="149"/>
      <c r="AW101" s="152"/>
      <c r="AX101" s="149"/>
      <c r="BJ101" s="149"/>
      <c r="BK101" s="151"/>
      <c r="BL101" s="149"/>
      <c r="BM101" s="163"/>
      <c r="BN101" s="155"/>
      <c r="BO101" s="155"/>
      <c r="BQ101" s="148"/>
      <c r="BR101" s="146"/>
      <c r="BS101" s="147"/>
      <c r="BT101" s="146"/>
      <c r="BU101" s="145"/>
    </row>
    <row r="102" spans="2:73" ht="10.199999999999999" customHeight="1" thickTop="1" thickBot="1" x14ac:dyDescent="0.25">
      <c r="B102" s="145">
        <v>161</v>
      </c>
      <c r="D102" s="148" t="s">
        <v>548</v>
      </c>
      <c r="E102" s="146" t="s">
        <v>173</v>
      </c>
      <c r="F102" s="147" t="s">
        <v>194</v>
      </c>
      <c r="G102" s="146" t="s">
        <v>171</v>
      </c>
      <c r="H102" s="161"/>
      <c r="I102" s="164"/>
      <c r="J102" s="149"/>
      <c r="K102" s="149"/>
      <c r="L102" s="152"/>
      <c r="M102" s="149"/>
      <c r="Y102" s="149"/>
      <c r="Z102" s="151"/>
      <c r="AA102" s="149"/>
      <c r="AB102" s="187"/>
      <c r="AC102" s="150"/>
      <c r="AD102" s="150"/>
      <c r="AF102" s="148" t="s">
        <v>547</v>
      </c>
      <c r="AG102" s="146" t="s">
        <v>173</v>
      </c>
      <c r="AH102" s="147" t="s">
        <v>214</v>
      </c>
      <c r="AI102" s="146" t="s">
        <v>171</v>
      </c>
      <c r="AJ102" s="145">
        <v>200</v>
      </c>
      <c r="AM102" s="145">
        <v>239</v>
      </c>
      <c r="AO102" s="148" t="s">
        <v>546</v>
      </c>
      <c r="AP102" s="146" t="s">
        <v>173</v>
      </c>
      <c r="AQ102" s="147" t="s">
        <v>179</v>
      </c>
      <c r="AR102" s="146" t="s">
        <v>171</v>
      </c>
      <c r="AS102" s="150"/>
      <c r="AT102" s="150"/>
      <c r="AU102" s="179"/>
      <c r="AV102" s="149"/>
      <c r="AW102" s="152"/>
      <c r="AX102" s="149"/>
      <c r="BJ102" s="149"/>
      <c r="BK102" s="151"/>
      <c r="BL102" s="149"/>
      <c r="BM102" s="187"/>
      <c r="BN102" s="150"/>
      <c r="BO102" s="150"/>
      <c r="BQ102" s="148" t="s">
        <v>545</v>
      </c>
      <c r="BR102" s="146" t="s">
        <v>173</v>
      </c>
      <c r="BS102" s="147" t="s">
        <v>177</v>
      </c>
      <c r="BT102" s="146" t="s">
        <v>171</v>
      </c>
      <c r="BU102" s="145">
        <v>278</v>
      </c>
    </row>
    <row r="103" spans="2:73" ht="10.199999999999999" customHeight="1" thickTop="1" thickBot="1" x14ac:dyDescent="0.25">
      <c r="B103" s="145"/>
      <c r="D103" s="148"/>
      <c r="E103" s="146"/>
      <c r="F103" s="147"/>
      <c r="G103" s="146"/>
      <c r="H103" s="149"/>
      <c r="I103" s="149"/>
      <c r="J103" s="149"/>
      <c r="K103" s="149"/>
      <c r="L103" s="172"/>
      <c r="M103" s="149"/>
      <c r="Y103" s="149"/>
      <c r="Z103" s="180"/>
      <c r="AA103" s="149"/>
      <c r="AB103" s="149"/>
      <c r="AC103" s="149"/>
      <c r="AD103" s="149"/>
      <c r="AF103" s="148"/>
      <c r="AG103" s="146"/>
      <c r="AH103" s="147"/>
      <c r="AI103" s="146"/>
      <c r="AJ103" s="145"/>
      <c r="AM103" s="145"/>
      <c r="AO103" s="148"/>
      <c r="AP103" s="146"/>
      <c r="AQ103" s="147"/>
      <c r="AR103" s="146"/>
      <c r="AS103" s="149"/>
      <c r="AT103" s="149"/>
      <c r="AU103" s="149"/>
      <c r="AV103" s="149"/>
      <c r="AW103" s="172"/>
      <c r="AX103" s="149"/>
      <c r="BJ103" s="149"/>
      <c r="BK103" s="180"/>
      <c r="BL103" s="149"/>
      <c r="BM103" s="149"/>
      <c r="BN103" s="149"/>
      <c r="BO103" s="149"/>
      <c r="BQ103" s="148"/>
      <c r="BR103" s="146"/>
      <c r="BS103" s="147"/>
      <c r="BT103" s="146"/>
      <c r="BU103" s="145"/>
    </row>
    <row r="104" spans="2:73" ht="10.199999999999999" customHeight="1" thickTop="1" thickBot="1" x14ac:dyDescent="0.25">
      <c r="B104" s="145">
        <v>162</v>
      </c>
      <c r="D104" s="148" t="s">
        <v>432</v>
      </c>
      <c r="E104" s="146" t="s">
        <v>173</v>
      </c>
      <c r="F104" s="147" t="s">
        <v>200</v>
      </c>
      <c r="G104" s="146" t="s">
        <v>171</v>
      </c>
      <c r="H104" s="150"/>
      <c r="I104" s="150"/>
      <c r="J104" s="149"/>
      <c r="K104" s="159"/>
      <c r="L104" s="162"/>
      <c r="M104" s="152"/>
      <c r="Y104" s="151"/>
      <c r="Z104" s="159"/>
      <c r="AA104" s="162"/>
      <c r="AB104" s="149"/>
      <c r="AC104" s="150"/>
      <c r="AD104" s="150"/>
      <c r="AF104" s="148" t="s">
        <v>544</v>
      </c>
      <c r="AG104" s="146" t="s">
        <v>173</v>
      </c>
      <c r="AH104" s="147" t="s">
        <v>186</v>
      </c>
      <c r="AI104" s="146" t="s">
        <v>171</v>
      </c>
      <c r="AJ104" s="145">
        <v>201</v>
      </c>
      <c r="AM104" s="145">
        <v>240</v>
      </c>
      <c r="AO104" s="148" t="s">
        <v>543</v>
      </c>
      <c r="AP104" s="146" t="s">
        <v>173</v>
      </c>
      <c r="AQ104" s="147" t="s">
        <v>449</v>
      </c>
      <c r="AR104" s="146" t="s">
        <v>171</v>
      </c>
      <c r="AS104" s="149"/>
      <c r="AT104" s="149"/>
      <c r="AU104" s="149"/>
      <c r="AV104" s="159"/>
      <c r="AW104" s="162"/>
      <c r="AX104" s="152"/>
      <c r="BJ104" s="151"/>
      <c r="BK104" s="159"/>
      <c r="BL104" s="162"/>
      <c r="BM104" s="149"/>
      <c r="BN104" s="161"/>
      <c r="BO104" s="161"/>
      <c r="BQ104" s="148" t="s">
        <v>542</v>
      </c>
      <c r="BR104" s="146" t="s">
        <v>173</v>
      </c>
      <c r="BS104" s="147" t="s">
        <v>190</v>
      </c>
      <c r="BT104" s="146" t="s">
        <v>171</v>
      </c>
      <c r="BU104" s="145">
        <v>279</v>
      </c>
    </row>
    <row r="105" spans="2:73" ht="10.199999999999999" customHeight="1" thickTop="1" thickBot="1" x14ac:dyDescent="0.25">
      <c r="B105" s="145"/>
      <c r="D105" s="148"/>
      <c r="E105" s="146"/>
      <c r="F105" s="147"/>
      <c r="G105" s="146"/>
      <c r="H105" s="149"/>
      <c r="I105" s="149"/>
      <c r="J105" s="172"/>
      <c r="K105" s="159"/>
      <c r="L105" s="162"/>
      <c r="M105" s="152"/>
      <c r="Y105" s="151"/>
      <c r="Z105" s="159"/>
      <c r="AA105" s="162"/>
      <c r="AB105" s="180"/>
      <c r="AC105" s="149"/>
      <c r="AD105" s="149"/>
      <c r="AF105" s="148"/>
      <c r="AG105" s="146"/>
      <c r="AH105" s="147"/>
      <c r="AI105" s="146"/>
      <c r="AJ105" s="145"/>
      <c r="AM105" s="145"/>
      <c r="AO105" s="148"/>
      <c r="AP105" s="146"/>
      <c r="AQ105" s="147"/>
      <c r="AR105" s="146"/>
      <c r="AS105" s="155"/>
      <c r="AT105" s="155"/>
      <c r="AU105" s="162"/>
      <c r="AV105" s="159"/>
      <c r="AW105" s="162"/>
      <c r="AX105" s="152"/>
      <c r="BJ105" s="151"/>
      <c r="BK105" s="159"/>
      <c r="BL105" s="162"/>
      <c r="BM105" s="159"/>
      <c r="BN105" s="155"/>
      <c r="BO105" s="155"/>
      <c r="BQ105" s="148"/>
      <c r="BR105" s="146"/>
      <c r="BS105" s="147"/>
      <c r="BT105" s="146"/>
      <c r="BU105" s="145"/>
    </row>
    <row r="106" spans="2:73" ht="10.199999999999999" customHeight="1" thickTop="1" thickBot="1" x14ac:dyDescent="0.25">
      <c r="B106" s="145">
        <v>163</v>
      </c>
      <c r="D106" s="148" t="s">
        <v>541</v>
      </c>
      <c r="E106" s="146" t="s">
        <v>173</v>
      </c>
      <c r="F106" s="147" t="s">
        <v>263</v>
      </c>
      <c r="G106" s="146" t="s">
        <v>171</v>
      </c>
      <c r="H106" s="161"/>
      <c r="I106" s="164"/>
      <c r="J106" s="163"/>
      <c r="K106" s="163"/>
      <c r="L106" s="162"/>
      <c r="M106" s="152"/>
      <c r="Y106" s="151"/>
      <c r="Z106" s="159"/>
      <c r="AA106" s="163"/>
      <c r="AB106" s="163"/>
      <c r="AC106" s="175"/>
      <c r="AD106" s="161"/>
      <c r="AF106" s="148" t="s">
        <v>540</v>
      </c>
      <c r="AG106" s="146" t="s">
        <v>173</v>
      </c>
      <c r="AH106" s="147" t="s">
        <v>205</v>
      </c>
      <c r="AI106" s="146" t="s">
        <v>171</v>
      </c>
      <c r="AJ106" s="145">
        <v>202</v>
      </c>
      <c r="AM106" s="145">
        <v>241</v>
      </c>
      <c r="AO106" s="148" t="s">
        <v>440</v>
      </c>
      <c r="AP106" s="146" t="s">
        <v>173</v>
      </c>
      <c r="AQ106" s="147" t="s">
        <v>256</v>
      </c>
      <c r="AR106" s="146" t="s">
        <v>171</v>
      </c>
      <c r="AS106" s="150"/>
      <c r="AT106" s="150"/>
      <c r="AU106" s="171"/>
      <c r="AV106" s="159"/>
      <c r="AW106" s="162"/>
      <c r="AX106" s="152"/>
      <c r="BJ106" s="151"/>
      <c r="BK106" s="159"/>
      <c r="BL106" s="162"/>
      <c r="BM106" s="158"/>
      <c r="BN106" s="150"/>
      <c r="BO106" s="150"/>
      <c r="BQ106" s="148" t="s">
        <v>539</v>
      </c>
      <c r="BR106" s="146" t="s">
        <v>173</v>
      </c>
      <c r="BS106" s="147" t="s">
        <v>207</v>
      </c>
      <c r="BT106" s="146" t="s">
        <v>171</v>
      </c>
      <c r="BU106" s="145">
        <v>280</v>
      </c>
    </row>
    <row r="107" spans="2:73" ht="10.199999999999999" customHeight="1" thickTop="1" thickBot="1" x14ac:dyDescent="0.25">
      <c r="B107" s="145"/>
      <c r="D107" s="148"/>
      <c r="E107" s="146"/>
      <c r="F107" s="147"/>
      <c r="G107" s="146"/>
      <c r="H107" s="149"/>
      <c r="I107" s="149"/>
      <c r="J107" s="149"/>
      <c r="K107" s="163"/>
      <c r="L107" s="149"/>
      <c r="M107" s="152"/>
      <c r="Y107" s="151"/>
      <c r="Z107" s="159"/>
      <c r="AA107" s="163"/>
      <c r="AB107" s="162"/>
      <c r="AC107" s="155"/>
      <c r="AD107" s="155"/>
      <c r="AF107" s="148"/>
      <c r="AG107" s="146"/>
      <c r="AH107" s="147"/>
      <c r="AI107" s="146"/>
      <c r="AJ107" s="145"/>
      <c r="AM107" s="145"/>
      <c r="AO107" s="148"/>
      <c r="AP107" s="146"/>
      <c r="AQ107" s="147"/>
      <c r="AR107" s="146"/>
      <c r="AS107" s="149"/>
      <c r="AT107" s="149"/>
      <c r="AU107" s="149"/>
      <c r="AV107" s="163"/>
      <c r="AW107" s="149"/>
      <c r="AX107" s="152"/>
      <c r="BJ107" s="151"/>
      <c r="BK107" s="159"/>
      <c r="BL107" s="163"/>
      <c r="BM107" s="162"/>
      <c r="BN107" s="149"/>
      <c r="BO107" s="149"/>
      <c r="BQ107" s="148"/>
      <c r="BR107" s="146"/>
      <c r="BS107" s="147"/>
      <c r="BT107" s="146"/>
      <c r="BU107" s="145"/>
    </row>
    <row r="108" spans="2:73" ht="10.199999999999999" customHeight="1" thickTop="1" thickBot="1" x14ac:dyDescent="0.25">
      <c r="B108" s="145">
        <v>164</v>
      </c>
      <c r="D108" s="148" t="s">
        <v>538</v>
      </c>
      <c r="E108" s="146" t="s">
        <v>173</v>
      </c>
      <c r="F108" s="147" t="s">
        <v>207</v>
      </c>
      <c r="G108" s="146" t="s">
        <v>171</v>
      </c>
      <c r="H108" s="149"/>
      <c r="I108" s="149"/>
      <c r="J108" s="149"/>
      <c r="K108" s="179"/>
      <c r="L108" s="149"/>
      <c r="M108" s="152"/>
      <c r="Y108" s="151"/>
      <c r="Z108" s="149"/>
      <c r="AA108" s="163"/>
      <c r="AB108" s="149"/>
      <c r="AC108" s="149"/>
      <c r="AD108" s="161"/>
      <c r="AF108" s="148" t="s">
        <v>537</v>
      </c>
      <c r="AG108" s="146" t="s">
        <v>173</v>
      </c>
      <c r="AH108" s="147" t="s">
        <v>181</v>
      </c>
      <c r="AI108" s="146" t="s">
        <v>171</v>
      </c>
      <c r="AJ108" s="145">
        <v>203</v>
      </c>
      <c r="AM108" s="145">
        <v>242</v>
      </c>
      <c r="AO108" s="148" t="s">
        <v>536</v>
      </c>
      <c r="AP108" s="146" t="s">
        <v>173</v>
      </c>
      <c r="AQ108" s="147" t="s">
        <v>202</v>
      </c>
      <c r="AR108" s="146" t="s">
        <v>171</v>
      </c>
      <c r="AS108" s="149"/>
      <c r="AT108" s="149"/>
      <c r="AU108" s="149"/>
      <c r="AV108" s="179"/>
      <c r="AW108" s="149"/>
      <c r="AX108" s="152"/>
      <c r="BJ108" s="151"/>
      <c r="BK108" s="149"/>
      <c r="BL108" s="163"/>
      <c r="BM108" s="149"/>
      <c r="BN108" s="149"/>
      <c r="BO108" s="161"/>
      <c r="BQ108" s="148" t="s">
        <v>474</v>
      </c>
      <c r="BR108" s="146" t="s">
        <v>173</v>
      </c>
      <c r="BS108" s="147" t="s">
        <v>259</v>
      </c>
      <c r="BT108" s="146" t="s">
        <v>171</v>
      </c>
      <c r="BU108" s="145">
        <v>281</v>
      </c>
    </row>
    <row r="109" spans="2:73" ht="10.199999999999999" customHeight="1" thickTop="1" thickBot="1" x14ac:dyDescent="0.25">
      <c r="B109" s="145"/>
      <c r="D109" s="148"/>
      <c r="E109" s="146"/>
      <c r="F109" s="147"/>
      <c r="G109" s="146"/>
      <c r="H109" s="155"/>
      <c r="I109" s="155"/>
      <c r="J109" s="154"/>
      <c r="K109" s="152"/>
      <c r="L109" s="149"/>
      <c r="M109" s="152"/>
      <c r="Y109" s="151"/>
      <c r="Z109" s="149"/>
      <c r="AA109" s="187"/>
      <c r="AB109" s="149"/>
      <c r="AC109" s="159"/>
      <c r="AD109" s="155"/>
      <c r="AF109" s="148"/>
      <c r="AG109" s="146"/>
      <c r="AH109" s="147"/>
      <c r="AI109" s="146"/>
      <c r="AJ109" s="145"/>
      <c r="AM109" s="145"/>
      <c r="AO109" s="148"/>
      <c r="AP109" s="146"/>
      <c r="AQ109" s="147"/>
      <c r="AR109" s="146"/>
      <c r="AS109" s="155"/>
      <c r="AT109" s="155"/>
      <c r="AU109" s="154"/>
      <c r="AV109" s="152"/>
      <c r="AW109" s="149"/>
      <c r="AX109" s="152"/>
      <c r="BJ109" s="151"/>
      <c r="BK109" s="149"/>
      <c r="BL109" s="187"/>
      <c r="BM109" s="149"/>
      <c r="BN109" s="159"/>
      <c r="BO109" s="155"/>
      <c r="BQ109" s="148"/>
      <c r="BR109" s="146"/>
      <c r="BS109" s="147"/>
      <c r="BT109" s="146"/>
      <c r="BU109" s="145"/>
    </row>
    <row r="110" spans="2:73" ht="10.199999999999999" customHeight="1" thickTop="1" thickBot="1" x14ac:dyDescent="0.25">
      <c r="B110" s="145">
        <v>165</v>
      </c>
      <c r="D110" s="148" t="s">
        <v>468</v>
      </c>
      <c r="E110" s="146" t="s">
        <v>173</v>
      </c>
      <c r="F110" s="147" t="s">
        <v>196</v>
      </c>
      <c r="G110" s="146" t="s">
        <v>171</v>
      </c>
      <c r="H110" s="150"/>
      <c r="I110" s="150"/>
      <c r="J110" s="152"/>
      <c r="K110" s="149"/>
      <c r="L110" s="149"/>
      <c r="M110" s="152"/>
      <c r="Y110" s="151"/>
      <c r="Z110" s="149"/>
      <c r="AA110" s="151"/>
      <c r="AB110" s="149"/>
      <c r="AC110" s="158"/>
      <c r="AD110" s="150"/>
      <c r="AF110" s="148" t="s">
        <v>535</v>
      </c>
      <c r="AG110" s="146" t="s">
        <v>173</v>
      </c>
      <c r="AH110" s="147" t="s">
        <v>263</v>
      </c>
      <c r="AI110" s="146" t="s">
        <v>171</v>
      </c>
      <c r="AJ110" s="145">
        <v>204</v>
      </c>
      <c r="AM110" s="145">
        <v>243</v>
      </c>
      <c r="AO110" s="148" t="s">
        <v>534</v>
      </c>
      <c r="AP110" s="146" t="s">
        <v>173</v>
      </c>
      <c r="AQ110" s="147" t="s">
        <v>194</v>
      </c>
      <c r="AR110" s="146" t="s">
        <v>171</v>
      </c>
      <c r="AS110" s="150"/>
      <c r="AT110" s="150"/>
      <c r="AU110" s="152"/>
      <c r="AV110" s="149"/>
      <c r="AW110" s="149"/>
      <c r="AX110" s="152"/>
      <c r="BJ110" s="151"/>
      <c r="BK110" s="149"/>
      <c r="BL110" s="151"/>
      <c r="BM110" s="149"/>
      <c r="BN110" s="158"/>
      <c r="BO110" s="150"/>
      <c r="BQ110" s="148" t="s">
        <v>533</v>
      </c>
      <c r="BR110" s="146" t="s">
        <v>173</v>
      </c>
      <c r="BS110" s="147" t="s">
        <v>179</v>
      </c>
      <c r="BT110" s="146" t="s">
        <v>171</v>
      </c>
      <c r="BU110" s="145">
        <v>282</v>
      </c>
    </row>
    <row r="111" spans="2:73" ht="10.199999999999999" customHeight="1" thickTop="1" thickBot="1" x14ac:dyDescent="0.25">
      <c r="B111" s="145"/>
      <c r="D111" s="148"/>
      <c r="E111" s="146"/>
      <c r="F111" s="147"/>
      <c r="G111" s="146"/>
      <c r="H111" s="149"/>
      <c r="I111" s="149"/>
      <c r="J111" s="149"/>
      <c r="K111" s="149"/>
      <c r="L111" s="149"/>
      <c r="M111" s="172"/>
      <c r="Y111" s="151"/>
      <c r="Z111" s="149"/>
      <c r="AA111" s="151"/>
      <c r="AB111" s="153"/>
      <c r="AC111" s="149"/>
      <c r="AD111" s="149"/>
      <c r="AF111" s="148"/>
      <c r="AG111" s="146"/>
      <c r="AH111" s="147"/>
      <c r="AI111" s="146"/>
      <c r="AJ111" s="145"/>
      <c r="AM111" s="145"/>
      <c r="AO111" s="148"/>
      <c r="AP111" s="146"/>
      <c r="AQ111" s="147"/>
      <c r="AR111" s="146"/>
      <c r="AS111" s="149"/>
      <c r="AT111" s="149"/>
      <c r="AU111" s="149"/>
      <c r="AV111" s="149"/>
      <c r="AW111" s="149"/>
      <c r="AX111" s="172"/>
      <c r="BJ111" s="151"/>
      <c r="BK111" s="149"/>
      <c r="BL111" s="151"/>
      <c r="BM111" s="153"/>
      <c r="BN111" s="149"/>
      <c r="BO111" s="149"/>
      <c r="BQ111" s="148"/>
      <c r="BR111" s="146"/>
      <c r="BS111" s="147"/>
      <c r="BT111" s="146"/>
      <c r="BU111" s="145"/>
    </row>
    <row r="112" spans="2:73" ht="10.199999999999999" customHeight="1" thickTop="1" thickBot="1" x14ac:dyDescent="0.25">
      <c r="B112" s="145">
        <v>166</v>
      </c>
      <c r="D112" s="148" t="s">
        <v>532</v>
      </c>
      <c r="E112" s="146" t="s">
        <v>173</v>
      </c>
      <c r="F112" s="147" t="s">
        <v>239</v>
      </c>
      <c r="G112" s="146" t="s">
        <v>171</v>
      </c>
      <c r="H112" s="150"/>
      <c r="I112" s="150"/>
      <c r="J112" s="149"/>
      <c r="K112" s="149"/>
      <c r="L112" s="159"/>
      <c r="M112" s="162"/>
      <c r="N112" s="184"/>
      <c r="Y112" s="151"/>
      <c r="Z112" s="149"/>
      <c r="AA112" s="149"/>
      <c r="AB112" s="151"/>
      <c r="AC112" s="150"/>
      <c r="AD112" s="150"/>
      <c r="AF112" s="148" t="s">
        <v>531</v>
      </c>
      <c r="AG112" s="146" t="s">
        <v>173</v>
      </c>
      <c r="AH112" s="147" t="s">
        <v>200</v>
      </c>
      <c r="AI112" s="146" t="s">
        <v>171</v>
      </c>
      <c r="AJ112" s="145">
        <v>205</v>
      </c>
      <c r="AM112" s="145">
        <v>244</v>
      </c>
      <c r="AO112" s="148" t="s">
        <v>530</v>
      </c>
      <c r="AP112" s="146" t="s">
        <v>173</v>
      </c>
      <c r="AQ112" s="147" t="s">
        <v>186</v>
      </c>
      <c r="AR112" s="146" t="s">
        <v>171</v>
      </c>
      <c r="AS112" s="150"/>
      <c r="AT112" s="150"/>
      <c r="AU112" s="149"/>
      <c r="AV112" s="149"/>
      <c r="AW112" s="159"/>
      <c r="AX112" s="162"/>
      <c r="AY112" s="184"/>
      <c r="BJ112" s="151"/>
      <c r="BK112" s="149"/>
      <c r="BL112" s="149"/>
      <c r="BM112" s="151"/>
      <c r="BN112" s="150"/>
      <c r="BO112" s="150"/>
      <c r="BQ112" s="148" t="s">
        <v>529</v>
      </c>
      <c r="BR112" s="146" t="s">
        <v>173</v>
      </c>
      <c r="BS112" s="147" t="s">
        <v>245</v>
      </c>
      <c r="BT112" s="146" t="s">
        <v>171</v>
      </c>
      <c r="BU112" s="145">
        <v>283</v>
      </c>
    </row>
    <row r="113" spans="2:73" ht="10.199999999999999" customHeight="1" thickTop="1" thickBot="1" x14ac:dyDescent="0.25">
      <c r="B113" s="145"/>
      <c r="D113" s="148"/>
      <c r="E113" s="146"/>
      <c r="F113" s="147"/>
      <c r="G113" s="146"/>
      <c r="H113" s="149"/>
      <c r="I113" s="149"/>
      <c r="J113" s="172"/>
      <c r="K113" s="149"/>
      <c r="L113" s="159"/>
      <c r="M113" s="162"/>
      <c r="N113" s="184"/>
      <c r="Y113" s="180"/>
      <c r="Z113" s="149"/>
      <c r="AA113" s="149"/>
      <c r="AB113" s="149"/>
      <c r="AC113" s="149"/>
      <c r="AD113" s="149"/>
      <c r="AF113" s="148"/>
      <c r="AG113" s="146"/>
      <c r="AH113" s="147"/>
      <c r="AI113" s="146"/>
      <c r="AJ113" s="145"/>
      <c r="AM113" s="145"/>
      <c r="AO113" s="148"/>
      <c r="AP113" s="146"/>
      <c r="AQ113" s="147"/>
      <c r="AR113" s="146"/>
      <c r="AS113" s="149"/>
      <c r="AT113" s="149"/>
      <c r="AU113" s="172"/>
      <c r="AV113" s="149"/>
      <c r="AW113" s="159"/>
      <c r="AX113" s="162"/>
      <c r="AY113" s="184"/>
      <c r="BJ113" s="180"/>
      <c r="BK113" s="149"/>
      <c r="BL113" s="149"/>
      <c r="BM113" s="149"/>
      <c r="BN113" s="149"/>
      <c r="BO113" s="149"/>
      <c r="BQ113" s="148"/>
      <c r="BR113" s="146"/>
      <c r="BS113" s="147"/>
      <c r="BT113" s="146"/>
      <c r="BU113" s="145"/>
    </row>
    <row r="114" spans="2:73" ht="10.199999999999999" customHeight="1" thickTop="1" thickBot="1" x14ac:dyDescent="0.25">
      <c r="B114" s="145">
        <v>167</v>
      </c>
      <c r="D114" s="148" t="s">
        <v>528</v>
      </c>
      <c r="E114" s="146" t="s">
        <v>173</v>
      </c>
      <c r="F114" s="147" t="s">
        <v>226</v>
      </c>
      <c r="G114" s="146" t="s">
        <v>171</v>
      </c>
      <c r="H114" s="150"/>
      <c r="I114" s="159"/>
      <c r="J114" s="163"/>
      <c r="K114" s="149"/>
      <c r="L114" s="159"/>
      <c r="M114" s="162"/>
      <c r="N114" s="184"/>
      <c r="Y114" s="163"/>
      <c r="Z114" s="162"/>
      <c r="AA114" s="149"/>
      <c r="AB114" s="149"/>
      <c r="AC114" s="150"/>
      <c r="AD114" s="150"/>
      <c r="AF114" s="148" t="s">
        <v>527</v>
      </c>
      <c r="AG114" s="146" t="s">
        <v>173</v>
      </c>
      <c r="AH114" s="147" t="s">
        <v>179</v>
      </c>
      <c r="AI114" s="146" t="s">
        <v>171</v>
      </c>
      <c r="AJ114" s="145">
        <v>206</v>
      </c>
      <c r="AM114" s="145">
        <v>245</v>
      </c>
      <c r="AO114" s="148" t="s">
        <v>526</v>
      </c>
      <c r="AP114" s="146" t="s">
        <v>173</v>
      </c>
      <c r="AQ114" s="147" t="s">
        <v>205</v>
      </c>
      <c r="AR114" s="146" t="s">
        <v>171</v>
      </c>
      <c r="AS114" s="149"/>
      <c r="AT114" s="159"/>
      <c r="AU114" s="162"/>
      <c r="AV114" s="152"/>
      <c r="AW114" s="159"/>
      <c r="AX114" s="162"/>
      <c r="AY114" s="184"/>
      <c r="BJ114" s="163"/>
      <c r="BK114" s="162"/>
      <c r="BL114" s="149"/>
      <c r="BM114" s="149"/>
      <c r="BN114" s="150"/>
      <c r="BO114" s="150"/>
      <c r="BQ114" s="148" t="s">
        <v>525</v>
      </c>
      <c r="BR114" s="146" t="s">
        <v>173</v>
      </c>
      <c r="BS114" s="147" t="s">
        <v>214</v>
      </c>
      <c r="BT114" s="146" t="s">
        <v>171</v>
      </c>
      <c r="BU114" s="145">
        <v>284</v>
      </c>
    </row>
    <row r="115" spans="2:73" ht="10.199999999999999" customHeight="1" thickTop="1" thickBot="1" x14ac:dyDescent="0.25">
      <c r="B115" s="145"/>
      <c r="D115" s="148"/>
      <c r="E115" s="146"/>
      <c r="F115" s="147"/>
      <c r="G115" s="146"/>
      <c r="H115" s="149"/>
      <c r="I115" s="181"/>
      <c r="J115" s="159"/>
      <c r="K115" s="149"/>
      <c r="L115" s="159"/>
      <c r="M115" s="162"/>
      <c r="N115" s="184"/>
      <c r="Y115" s="163"/>
      <c r="Z115" s="162"/>
      <c r="AA115" s="149"/>
      <c r="AB115" s="180"/>
      <c r="AC115" s="149"/>
      <c r="AD115" s="149"/>
      <c r="AF115" s="148"/>
      <c r="AG115" s="146"/>
      <c r="AH115" s="147"/>
      <c r="AI115" s="146"/>
      <c r="AJ115" s="145"/>
      <c r="AM115" s="145"/>
      <c r="AO115" s="148"/>
      <c r="AP115" s="146"/>
      <c r="AQ115" s="147"/>
      <c r="AR115" s="146"/>
      <c r="AS115" s="155"/>
      <c r="AT115" s="163"/>
      <c r="AU115" s="149"/>
      <c r="AV115" s="152"/>
      <c r="AW115" s="159"/>
      <c r="AX115" s="162"/>
      <c r="AY115" s="184"/>
      <c r="BJ115" s="163"/>
      <c r="BK115" s="162"/>
      <c r="BL115" s="149"/>
      <c r="BM115" s="180"/>
      <c r="BN115" s="149"/>
      <c r="BO115" s="149"/>
      <c r="BQ115" s="148"/>
      <c r="BR115" s="146"/>
      <c r="BS115" s="147"/>
      <c r="BT115" s="146"/>
      <c r="BU115" s="145"/>
    </row>
    <row r="116" spans="2:73" ht="10.199999999999999" customHeight="1" thickTop="1" thickBot="1" x14ac:dyDescent="0.25">
      <c r="B116" s="145">
        <v>168</v>
      </c>
      <c r="D116" s="148" t="s">
        <v>524</v>
      </c>
      <c r="E116" s="146" t="s">
        <v>173</v>
      </c>
      <c r="F116" s="147" t="s">
        <v>190</v>
      </c>
      <c r="G116" s="146" t="s">
        <v>171</v>
      </c>
      <c r="H116" s="164"/>
      <c r="I116" s="149"/>
      <c r="J116" s="149"/>
      <c r="K116" s="162"/>
      <c r="L116" s="159"/>
      <c r="M116" s="162"/>
      <c r="N116" s="184"/>
      <c r="Y116" s="163"/>
      <c r="Z116" s="162"/>
      <c r="AA116" s="151"/>
      <c r="AB116" s="159"/>
      <c r="AC116" s="162"/>
      <c r="AD116" s="161"/>
      <c r="AF116" s="148" t="s">
        <v>523</v>
      </c>
      <c r="AG116" s="146" t="s">
        <v>173</v>
      </c>
      <c r="AH116" s="147" t="s">
        <v>485</v>
      </c>
      <c r="AI116" s="146" t="s">
        <v>171</v>
      </c>
      <c r="AJ116" s="145">
        <v>207</v>
      </c>
      <c r="AM116" s="145">
        <v>246</v>
      </c>
      <c r="AO116" s="148" t="s">
        <v>522</v>
      </c>
      <c r="AP116" s="146" t="s">
        <v>173</v>
      </c>
      <c r="AQ116" s="147" t="s">
        <v>263</v>
      </c>
      <c r="AR116" s="146" t="s">
        <v>171</v>
      </c>
      <c r="AS116" s="150"/>
      <c r="AT116" s="179"/>
      <c r="AU116" s="149"/>
      <c r="AV116" s="172"/>
      <c r="AW116" s="159"/>
      <c r="AX116" s="162"/>
      <c r="AY116" s="184"/>
      <c r="BJ116" s="163"/>
      <c r="BK116" s="162"/>
      <c r="BL116" s="151"/>
      <c r="BM116" s="159"/>
      <c r="BN116" s="162"/>
      <c r="BO116" s="150"/>
      <c r="BQ116" s="148" t="s">
        <v>170</v>
      </c>
      <c r="BR116" s="146" t="s">
        <v>173</v>
      </c>
      <c r="BS116" s="147" t="s">
        <v>219</v>
      </c>
      <c r="BT116" s="146" t="s">
        <v>171</v>
      </c>
      <c r="BU116" s="145">
        <v>285</v>
      </c>
    </row>
    <row r="117" spans="2:73" ht="10.199999999999999" customHeight="1" thickTop="1" thickBot="1" x14ac:dyDescent="0.25">
      <c r="B117" s="145"/>
      <c r="D117" s="148"/>
      <c r="E117" s="146"/>
      <c r="F117" s="147"/>
      <c r="G117" s="146"/>
      <c r="H117" s="149"/>
      <c r="I117" s="149"/>
      <c r="J117" s="149"/>
      <c r="K117" s="171"/>
      <c r="L117" s="159"/>
      <c r="M117" s="162"/>
      <c r="N117" s="184"/>
      <c r="Y117" s="163"/>
      <c r="Z117" s="162"/>
      <c r="AA117" s="151"/>
      <c r="AB117" s="149"/>
      <c r="AC117" s="163"/>
      <c r="AD117" s="155"/>
      <c r="AF117" s="148"/>
      <c r="AG117" s="146"/>
      <c r="AH117" s="147"/>
      <c r="AI117" s="146"/>
      <c r="AJ117" s="145"/>
      <c r="AM117" s="145"/>
      <c r="AO117" s="148"/>
      <c r="AP117" s="146"/>
      <c r="AQ117" s="147"/>
      <c r="AR117" s="146"/>
      <c r="AS117" s="149"/>
      <c r="AT117" s="149"/>
      <c r="AU117" s="159"/>
      <c r="AV117" s="163"/>
      <c r="AW117" s="163"/>
      <c r="AX117" s="162"/>
      <c r="AY117" s="184"/>
      <c r="BJ117" s="163"/>
      <c r="BK117" s="162"/>
      <c r="BL117" s="151"/>
      <c r="BM117" s="149"/>
      <c r="BN117" s="183"/>
      <c r="BO117" s="149"/>
      <c r="BQ117" s="148"/>
      <c r="BR117" s="146"/>
      <c r="BS117" s="147"/>
      <c r="BT117" s="146"/>
      <c r="BU117" s="145"/>
    </row>
    <row r="118" spans="2:73" ht="10.199999999999999" customHeight="1" thickTop="1" thickBot="1" x14ac:dyDescent="0.25">
      <c r="B118" s="145">
        <v>169</v>
      </c>
      <c r="D118" s="148" t="s">
        <v>521</v>
      </c>
      <c r="E118" s="146" t="s">
        <v>173</v>
      </c>
      <c r="F118" s="147" t="s">
        <v>216</v>
      </c>
      <c r="G118" s="146" t="s">
        <v>171</v>
      </c>
      <c r="H118" s="149"/>
      <c r="I118" s="149"/>
      <c r="J118" s="149"/>
      <c r="K118" s="185"/>
      <c r="L118" s="159"/>
      <c r="M118" s="162"/>
      <c r="N118" s="184"/>
      <c r="Y118" s="163"/>
      <c r="Z118" s="162"/>
      <c r="AA118" s="180"/>
      <c r="AB118" s="149"/>
      <c r="AC118" s="187"/>
      <c r="AD118" s="150"/>
      <c r="AF118" s="148" t="s">
        <v>520</v>
      </c>
      <c r="AG118" s="146" t="s">
        <v>173</v>
      </c>
      <c r="AH118" s="147" t="s">
        <v>239</v>
      </c>
      <c r="AI118" s="146" t="s">
        <v>171</v>
      </c>
      <c r="AJ118" s="145">
        <v>208</v>
      </c>
      <c r="AM118" s="145">
        <v>247</v>
      </c>
      <c r="AO118" s="148" t="s">
        <v>440</v>
      </c>
      <c r="AP118" s="146" t="s">
        <v>173</v>
      </c>
      <c r="AQ118" s="147" t="s">
        <v>200</v>
      </c>
      <c r="AR118" s="146" t="s">
        <v>171</v>
      </c>
      <c r="AS118" s="149"/>
      <c r="AT118" s="149"/>
      <c r="AU118" s="159"/>
      <c r="AV118" s="163"/>
      <c r="AW118" s="163"/>
      <c r="AX118" s="162"/>
      <c r="AY118" s="184"/>
      <c r="BJ118" s="163"/>
      <c r="BK118" s="162"/>
      <c r="BL118" s="180"/>
      <c r="BM118" s="149"/>
      <c r="BN118" s="159"/>
      <c r="BO118" s="175"/>
      <c r="BQ118" s="148" t="s">
        <v>519</v>
      </c>
      <c r="BR118" s="146" t="s">
        <v>173</v>
      </c>
      <c r="BS118" s="147" t="s">
        <v>249</v>
      </c>
      <c r="BT118" s="146" t="s">
        <v>171</v>
      </c>
      <c r="BU118" s="145">
        <v>286</v>
      </c>
    </row>
    <row r="119" spans="2:73" ht="10.199999999999999" customHeight="1" thickTop="1" thickBot="1" x14ac:dyDescent="0.25">
      <c r="B119" s="145"/>
      <c r="D119" s="148"/>
      <c r="E119" s="146"/>
      <c r="F119" s="147"/>
      <c r="G119" s="146"/>
      <c r="H119" s="155"/>
      <c r="I119" s="155"/>
      <c r="J119" s="154"/>
      <c r="K119" s="185"/>
      <c r="L119" s="159"/>
      <c r="M119" s="162"/>
      <c r="N119" s="184"/>
      <c r="Y119" s="163"/>
      <c r="Z119" s="163"/>
      <c r="AA119" s="163"/>
      <c r="AB119" s="162"/>
      <c r="AC119" s="149"/>
      <c r="AD119" s="149"/>
      <c r="AF119" s="148"/>
      <c r="AG119" s="146"/>
      <c r="AH119" s="147"/>
      <c r="AI119" s="146"/>
      <c r="AJ119" s="145"/>
      <c r="AM119" s="145"/>
      <c r="AO119" s="148"/>
      <c r="AP119" s="146"/>
      <c r="AQ119" s="147"/>
      <c r="AR119" s="146"/>
      <c r="AS119" s="155"/>
      <c r="AT119" s="155"/>
      <c r="AU119" s="163"/>
      <c r="AV119" s="159"/>
      <c r="AW119" s="163"/>
      <c r="AX119" s="162"/>
      <c r="AY119" s="184"/>
      <c r="BJ119" s="162"/>
      <c r="BK119" s="182"/>
      <c r="BL119" s="159"/>
      <c r="BM119" s="162"/>
      <c r="BN119" s="149"/>
      <c r="BO119" s="155"/>
      <c r="BQ119" s="148"/>
      <c r="BR119" s="146"/>
      <c r="BS119" s="147"/>
      <c r="BT119" s="146"/>
      <c r="BU119" s="145"/>
    </row>
    <row r="120" spans="2:73" ht="10.199999999999999" customHeight="1" thickTop="1" thickBot="1" x14ac:dyDescent="0.25">
      <c r="B120" s="145">
        <v>170</v>
      </c>
      <c r="D120" s="148" t="s">
        <v>518</v>
      </c>
      <c r="E120" s="146" t="s">
        <v>173</v>
      </c>
      <c r="F120" s="147" t="s">
        <v>311</v>
      </c>
      <c r="G120" s="146" t="s">
        <v>171</v>
      </c>
      <c r="H120" s="150"/>
      <c r="I120" s="150"/>
      <c r="J120" s="152"/>
      <c r="K120" s="159"/>
      <c r="L120" s="163"/>
      <c r="M120" s="162"/>
      <c r="N120" s="184"/>
      <c r="Y120" s="163"/>
      <c r="Z120" s="163"/>
      <c r="AA120" s="163"/>
      <c r="AB120" s="162"/>
      <c r="AC120" s="150"/>
      <c r="AD120" s="150"/>
      <c r="AF120" s="148" t="s">
        <v>517</v>
      </c>
      <c r="AG120" s="146" t="s">
        <v>173</v>
      </c>
      <c r="AH120" s="147" t="s">
        <v>219</v>
      </c>
      <c r="AI120" s="146" t="s">
        <v>171</v>
      </c>
      <c r="AJ120" s="145">
        <v>209</v>
      </c>
      <c r="AM120" s="145">
        <v>248</v>
      </c>
      <c r="AO120" s="148" t="s">
        <v>516</v>
      </c>
      <c r="AP120" s="146" t="s">
        <v>173</v>
      </c>
      <c r="AQ120" s="147" t="s">
        <v>237</v>
      </c>
      <c r="AR120" s="146" t="s">
        <v>171</v>
      </c>
      <c r="AS120" s="150"/>
      <c r="AT120" s="150"/>
      <c r="AU120" s="179"/>
      <c r="AV120" s="159"/>
      <c r="AW120" s="163"/>
      <c r="AX120" s="162"/>
      <c r="AY120" s="184"/>
      <c r="BJ120" s="162"/>
      <c r="BK120" s="182"/>
      <c r="BL120" s="159"/>
      <c r="BM120" s="162"/>
      <c r="BN120" s="161"/>
      <c r="BO120" s="161"/>
      <c r="BQ120" s="148" t="s">
        <v>422</v>
      </c>
      <c r="BR120" s="146" t="s">
        <v>173</v>
      </c>
      <c r="BS120" s="147" t="s">
        <v>485</v>
      </c>
      <c r="BT120" s="146" t="s">
        <v>171</v>
      </c>
      <c r="BU120" s="145">
        <v>287</v>
      </c>
    </row>
    <row r="121" spans="2:73" ht="10.199999999999999" customHeight="1" thickTop="1" thickBot="1" x14ac:dyDescent="0.25">
      <c r="B121" s="145"/>
      <c r="D121" s="148"/>
      <c r="E121" s="146"/>
      <c r="F121" s="147"/>
      <c r="G121" s="146"/>
      <c r="H121" s="149"/>
      <c r="I121" s="149"/>
      <c r="J121" s="149"/>
      <c r="K121" s="149"/>
      <c r="L121" s="163"/>
      <c r="M121" s="149"/>
      <c r="N121" s="184"/>
      <c r="Y121" s="163"/>
      <c r="Z121" s="163"/>
      <c r="AA121" s="162"/>
      <c r="AB121" s="183"/>
      <c r="AC121" s="149"/>
      <c r="AD121" s="149"/>
      <c r="AF121" s="148"/>
      <c r="AG121" s="146"/>
      <c r="AH121" s="147"/>
      <c r="AI121" s="146"/>
      <c r="AJ121" s="145"/>
      <c r="AM121" s="145"/>
      <c r="AO121" s="148"/>
      <c r="AP121" s="146"/>
      <c r="AQ121" s="147"/>
      <c r="AR121" s="146"/>
      <c r="AS121" s="149"/>
      <c r="AT121" s="149"/>
      <c r="AU121" s="149"/>
      <c r="AV121" s="149"/>
      <c r="AW121" s="163"/>
      <c r="AX121" s="149"/>
      <c r="AY121" s="184"/>
      <c r="BJ121" s="162"/>
      <c r="BK121" s="182"/>
      <c r="BL121" s="149"/>
      <c r="BM121" s="163"/>
      <c r="BN121" s="155"/>
      <c r="BO121" s="155"/>
      <c r="BQ121" s="148"/>
      <c r="BR121" s="146"/>
      <c r="BS121" s="147"/>
      <c r="BT121" s="146"/>
      <c r="BU121" s="145"/>
    </row>
    <row r="122" spans="2:73" ht="10.199999999999999" customHeight="1" thickTop="1" thickBot="1" x14ac:dyDescent="0.25">
      <c r="B122" s="145">
        <v>171</v>
      </c>
      <c r="D122" s="148" t="s">
        <v>515</v>
      </c>
      <c r="E122" s="146" t="s">
        <v>173</v>
      </c>
      <c r="F122" s="147" t="s">
        <v>219</v>
      </c>
      <c r="G122" s="146" t="s">
        <v>171</v>
      </c>
      <c r="H122" s="149"/>
      <c r="I122" s="149"/>
      <c r="J122" s="149"/>
      <c r="K122" s="149"/>
      <c r="L122" s="179"/>
      <c r="M122" s="149"/>
      <c r="N122" s="184"/>
      <c r="Y122" s="163"/>
      <c r="Z122" s="163"/>
      <c r="AA122" s="162"/>
      <c r="AB122" s="159"/>
      <c r="AC122" s="175"/>
      <c r="AD122" s="161"/>
      <c r="AF122" s="148" t="s">
        <v>514</v>
      </c>
      <c r="AG122" s="146" t="s">
        <v>173</v>
      </c>
      <c r="AH122" s="147" t="s">
        <v>221</v>
      </c>
      <c r="AI122" s="146" t="s">
        <v>171</v>
      </c>
      <c r="AJ122" s="145">
        <v>210</v>
      </c>
      <c r="AM122" s="145">
        <v>249</v>
      </c>
      <c r="AO122" s="148" t="s">
        <v>513</v>
      </c>
      <c r="AP122" s="146" t="s">
        <v>173</v>
      </c>
      <c r="AQ122" s="147" t="s">
        <v>265</v>
      </c>
      <c r="AR122" s="146" t="s">
        <v>171</v>
      </c>
      <c r="AS122" s="149"/>
      <c r="AT122" s="149"/>
      <c r="AU122" s="149"/>
      <c r="AV122" s="149"/>
      <c r="AW122" s="179"/>
      <c r="AX122" s="149"/>
      <c r="AY122" s="184"/>
      <c r="BJ122" s="162"/>
      <c r="BK122" s="182"/>
      <c r="BL122" s="149"/>
      <c r="BM122" s="187"/>
      <c r="BN122" s="150"/>
      <c r="BO122" s="150"/>
      <c r="BQ122" s="148" t="s">
        <v>512</v>
      </c>
      <c r="BR122" s="146" t="s">
        <v>173</v>
      </c>
      <c r="BS122" s="147" t="s">
        <v>181</v>
      </c>
      <c r="BT122" s="146" t="s">
        <v>171</v>
      </c>
      <c r="BU122" s="145">
        <v>288</v>
      </c>
    </row>
    <row r="123" spans="2:73" ht="10.199999999999999" customHeight="1" thickTop="1" thickBot="1" x14ac:dyDescent="0.25">
      <c r="B123" s="145"/>
      <c r="D123" s="148"/>
      <c r="E123" s="146"/>
      <c r="F123" s="147"/>
      <c r="G123" s="146"/>
      <c r="H123" s="155"/>
      <c r="I123" s="155"/>
      <c r="J123" s="162"/>
      <c r="K123" s="149"/>
      <c r="L123" s="152"/>
      <c r="M123" s="149"/>
      <c r="N123" s="184"/>
      <c r="Y123" s="162"/>
      <c r="Z123" s="163"/>
      <c r="AA123" s="149"/>
      <c r="AB123" s="149"/>
      <c r="AC123" s="155"/>
      <c r="AD123" s="155"/>
      <c r="AF123" s="148"/>
      <c r="AG123" s="146"/>
      <c r="AH123" s="147"/>
      <c r="AI123" s="146"/>
      <c r="AJ123" s="145"/>
      <c r="AM123" s="145"/>
      <c r="AO123" s="148"/>
      <c r="AP123" s="146"/>
      <c r="AQ123" s="147"/>
      <c r="AR123" s="146"/>
      <c r="AS123" s="155"/>
      <c r="AT123" s="155"/>
      <c r="AU123" s="162"/>
      <c r="AV123" s="149"/>
      <c r="AW123" s="152"/>
      <c r="AX123" s="149"/>
      <c r="AY123" s="184"/>
      <c r="BJ123" s="162"/>
      <c r="BK123" s="183"/>
      <c r="BL123" s="149"/>
      <c r="BM123" s="149"/>
      <c r="BN123" s="149"/>
      <c r="BO123" s="149"/>
      <c r="BQ123" s="148"/>
      <c r="BR123" s="146"/>
      <c r="BS123" s="147"/>
      <c r="BT123" s="146"/>
      <c r="BU123" s="145"/>
    </row>
    <row r="124" spans="2:73" ht="10.199999999999999" customHeight="1" thickTop="1" thickBot="1" x14ac:dyDescent="0.25">
      <c r="B124" s="145">
        <v>172</v>
      </c>
      <c r="D124" s="148" t="s">
        <v>479</v>
      </c>
      <c r="E124" s="146" t="s">
        <v>173</v>
      </c>
      <c r="F124" s="147" t="s">
        <v>198</v>
      </c>
      <c r="G124" s="146" t="s">
        <v>171</v>
      </c>
      <c r="H124" s="150"/>
      <c r="I124" s="150"/>
      <c r="J124" s="171"/>
      <c r="K124" s="149"/>
      <c r="L124" s="152"/>
      <c r="M124" s="149"/>
      <c r="N124" s="184"/>
      <c r="Y124" s="162"/>
      <c r="Z124" s="187"/>
      <c r="AA124" s="149"/>
      <c r="AB124" s="149"/>
      <c r="AC124" s="150"/>
      <c r="AD124" s="150"/>
      <c r="AF124" s="148" t="s">
        <v>511</v>
      </c>
      <c r="AG124" s="146" t="s">
        <v>173</v>
      </c>
      <c r="AH124" s="147" t="s">
        <v>207</v>
      </c>
      <c r="AI124" s="146" t="s">
        <v>171</v>
      </c>
      <c r="AJ124" s="145">
        <v>211</v>
      </c>
      <c r="AM124" s="145">
        <v>250</v>
      </c>
      <c r="AO124" s="148" t="s">
        <v>510</v>
      </c>
      <c r="AP124" s="146" t="s">
        <v>173</v>
      </c>
      <c r="AQ124" s="147" t="s">
        <v>239</v>
      </c>
      <c r="AR124" s="146" t="s">
        <v>171</v>
      </c>
      <c r="AS124" s="150"/>
      <c r="AT124" s="150"/>
      <c r="AU124" s="171"/>
      <c r="AV124" s="149"/>
      <c r="AW124" s="152"/>
      <c r="AX124" s="149"/>
      <c r="AY124" s="184"/>
      <c r="BJ124" s="162"/>
      <c r="BK124" s="159"/>
      <c r="BL124" s="162"/>
      <c r="BM124" s="149"/>
      <c r="BN124" s="161"/>
      <c r="BO124" s="161"/>
      <c r="BQ124" s="148" t="s">
        <v>509</v>
      </c>
      <c r="BR124" s="146" t="s">
        <v>173</v>
      </c>
      <c r="BS124" s="147" t="s">
        <v>251</v>
      </c>
      <c r="BT124" s="146" t="s">
        <v>171</v>
      </c>
      <c r="BU124" s="145">
        <v>289</v>
      </c>
    </row>
    <row r="125" spans="2:73" ht="10.199999999999999" customHeight="1" thickTop="1" thickBot="1" x14ac:dyDescent="0.25">
      <c r="B125" s="145"/>
      <c r="D125" s="148"/>
      <c r="E125" s="146"/>
      <c r="F125" s="147"/>
      <c r="G125" s="146"/>
      <c r="H125" s="149"/>
      <c r="I125" s="149"/>
      <c r="J125" s="159"/>
      <c r="K125" s="162"/>
      <c r="L125" s="152"/>
      <c r="M125" s="149"/>
      <c r="N125" s="184"/>
      <c r="Y125" s="162"/>
      <c r="Z125" s="151"/>
      <c r="AA125" s="149"/>
      <c r="AB125" s="180"/>
      <c r="AC125" s="149"/>
      <c r="AD125" s="149"/>
      <c r="AF125" s="148"/>
      <c r="AG125" s="146"/>
      <c r="AH125" s="147"/>
      <c r="AI125" s="146"/>
      <c r="AJ125" s="145"/>
      <c r="AM125" s="145"/>
      <c r="AO125" s="148"/>
      <c r="AP125" s="146"/>
      <c r="AQ125" s="147"/>
      <c r="AR125" s="146"/>
      <c r="AS125" s="149"/>
      <c r="AT125" s="149"/>
      <c r="AU125" s="159"/>
      <c r="AV125" s="162"/>
      <c r="AW125" s="152"/>
      <c r="AX125" s="149"/>
      <c r="AY125" s="184"/>
      <c r="BJ125" s="162"/>
      <c r="BK125" s="149"/>
      <c r="BL125" s="162"/>
      <c r="BM125" s="159"/>
      <c r="BN125" s="155"/>
      <c r="BO125" s="155"/>
      <c r="BQ125" s="148"/>
      <c r="BR125" s="146"/>
      <c r="BS125" s="147"/>
      <c r="BT125" s="146"/>
      <c r="BU125" s="145"/>
    </row>
    <row r="126" spans="2:73" ht="10.199999999999999" customHeight="1" thickTop="1" thickBot="1" x14ac:dyDescent="0.25">
      <c r="B126" s="145">
        <v>173</v>
      </c>
      <c r="D126" s="148" t="s">
        <v>508</v>
      </c>
      <c r="E126" s="146" t="s">
        <v>173</v>
      </c>
      <c r="F126" s="147" t="s">
        <v>177</v>
      </c>
      <c r="G126" s="146" t="s">
        <v>171</v>
      </c>
      <c r="H126" s="150"/>
      <c r="I126" s="149"/>
      <c r="J126" s="149"/>
      <c r="K126" s="154"/>
      <c r="L126" s="152"/>
      <c r="M126" s="149"/>
      <c r="N126" s="184"/>
      <c r="Y126" s="162"/>
      <c r="Z126" s="151"/>
      <c r="AA126" s="159"/>
      <c r="AB126" s="163"/>
      <c r="AC126" s="175"/>
      <c r="AD126" s="161"/>
      <c r="AF126" s="148" t="s">
        <v>507</v>
      </c>
      <c r="AG126" s="146" t="s">
        <v>173</v>
      </c>
      <c r="AH126" s="147" t="s">
        <v>237</v>
      </c>
      <c r="AI126" s="146" t="s">
        <v>171</v>
      </c>
      <c r="AJ126" s="145">
        <v>212</v>
      </c>
      <c r="AM126" s="145">
        <v>251</v>
      </c>
      <c r="AO126" s="148" t="s">
        <v>506</v>
      </c>
      <c r="AP126" s="146" t="s">
        <v>173</v>
      </c>
      <c r="AQ126" s="147" t="s">
        <v>207</v>
      </c>
      <c r="AR126" s="146" t="s">
        <v>171</v>
      </c>
      <c r="AS126" s="149"/>
      <c r="AT126" s="149"/>
      <c r="AU126" s="149"/>
      <c r="AV126" s="154"/>
      <c r="AW126" s="152"/>
      <c r="AX126" s="149"/>
      <c r="AY126" s="184"/>
      <c r="BJ126" s="162"/>
      <c r="BK126" s="149"/>
      <c r="BL126" s="162"/>
      <c r="BM126" s="158"/>
      <c r="BN126" s="150"/>
      <c r="BO126" s="150"/>
      <c r="BQ126" s="148" t="s">
        <v>505</v>
      </c>
      <c r="BR126" s="146" t="s">
        <v>173</v>
      </c>
      <c r="BS126" s="147" t="s">
        <v>229</v>
      </c>
      <c r="BT126" s="146" t="s">
        <v>171</v>
      </c>
      <c r="BU126" s="145">
        <v>290</v>
      </c>
    </row>
    <row r="127" spans="2:73" ht="10.199999999999999" customHeight="1" thickTop="1" thickBot="1" x14ac:dyDescent="0.25">
      <c r="B127" s="145"/>
      <c r="D127" s="148"/>
      <c r="E127" s="146"/>
      <c r="F127" s="147"/>
      <c r="G127" s="146"/>
      <c r="H127" s="149"/>
      <c r="I127" s="172"/>
      <c r="J127" s="149"/>
      <c r="K127" s="152"/>
      <c r="L127" s="149"/>
      <c r="M127" s="149"/>
      <c r="N127" s="184"/>
      <c r="Q127" s="138"/>
      <c r="U127" s="138"/>
      <c r="Y127" s="162"/>
      <c r="Z127" s="151"/>
      <c r="AA127" s="159"/>
      <c r="AB127" s="162"/>
      <c r="AC127" s="155"/>
      <c r="AD127" s="155"/>
      <c r="AF127" s="148"/>
      <c r="AG127" s="146"/>
      <c r="AH127" s="147"/>
      <c r="AI127" s="146"/>
      <c r="AJ127" s="145"/>
      <c r="AM127" s="145"/>
      <c r="AO127" s="148"/>
      <c r="AP127" s="146"/>
      <c r="AQ127" s="147"/>
      <c r="AR127" s="146"/>
      <c r="AS127" s="155"/>
      <c r="AT127" s="162"/>
      <c r="AU127" s="149"/>
      <c r="AV127" s="152"/>
      <c r="AW127" s="149"/>
      <c r="AX127" s="149"/>
      <c r="AY127" s="184"/>
      <c r="BB127" s="138"/>
      <c r="BF127" s="138"/>
      <c r="BJ127" s="162"/>
      <c r="BK127" s="149"/>
      <c r="BL127" s="163"/>
      <c r="BM127" s="162"/>
      <c r="BN127" s="149"/>
      <c r="BO127" s="149"/>
      <c r="BQ127" s="148"/>
      <c r="BR127" s="146"/>
      <c r="BS127" s="147"/>
      <c r="BT127" s="146"/>
      <c r="BU127" s="145"/>
    </row>
    <row r="128" spans="2:73" ht="10.199999999999999" customHeight="1" thickTop="1" thickBot="1" x14ac:dyDescent="0.25">
      <c r="B128" s="145">
        <v>174</v>
      </c>
      <c r="D128" s="148" t="s">
        <v>504</v>
      </c>
      <c r="E128" s="146" t="s">
        <v>173</v>
      </c>
      <c r="F128" s="147" t="s">
        <v>214</v>
      </c>
      <c r="G128" s="146" t="s">
        <v>171</v>
      </c>
      <c r="H128" s="164"/>
      <c r="I128" s="163"/>
      <c r="J128" s="162"/>
      <c r="K128" s="152"/>
      <c r="L128" s="149"/>
      <c r="M128" s="149"/>
      <c r="N128" s="184"/>
      <c r="Q128" s="174">
        <v>11</v>
      </c>
      <c r="R128" s="168"/>
      <c r="T128" s="173">
        <v>5</v>
      </c>
      <c r="U128" s="167"/>
      <c r="Y128" s="162"/>
      <c r="Z128" s="151"/>
      <c r="AA128" s="153"/>
      <c r="AB128" s="149"/>
      <c r="AC128" s="149"/>
      <c r="AD128" s="150"/>
      <c r="AF128" s="148" t="s">
        <v>503</v>
      </c>
      <c r="AG128" s="146" t="s">
        <v>173</v>
      </c>
      <c r="AH128" s="147" t="s">
        <v>190</v>
      </c>
      <c r="AI128" s="146" t="s">
        <v>171</v>
      </c>
      <c r="AJ128" s="145">
        <v>213</v>
      </c>
      <c r="AM128" s="145">
        <v>252</v>
      </c>
      <c r="AO128" s="148" t="s">
        <v>502</v>
      </c>
      <c r="AP128" s="146" t="s">
        <v>173</v>
      </c>
      <c r="AQ128" s="147" t="s">
        <v>485</v>
      </c>
      <c r="AR128" s="146" t="s">
        <v>171</v>
      </c>
      <c r="AS128" s="150"/>
      <c r="AT128" s="171"/>
      <c r="AU128" s="149"/>
      <c r="AV128" s="152"/>
      <c r="AW128" s="149"/>
      <c r="AX128" s="149"/>
      <c r="AY128" s="184"/>
      <c r="BB128" s="174">
        <v>13</v>
      </c>
      <c r="BC128" s="168"/>
      <c r="BE128" s="173">
        <v>11</v>
      </c>
      <c r="BF128" s="167"/>
      <c r="BJ128" s="162"/>
      <c r="BK128" s="149"/>
      <c r="BL128" s="163"/>
      <c r="BM128" s="149"/>
      <c r="BN128" s="149"/>
      <c r="BO128" s="150"/>
      <c r="BQ128" s="148" t="s">
        <v>501</v>
      </c>
      <c r="BR128" s="146" t="s">
        <v>173</v>
      </c>
      <c r="BS128" s="147" t="s">
        <v>186</v>
      </c>
      <c r="BT128" s="146" t="s">
        <v>171</v>
      </c>
      <c r="BU128" s="145">
        <v>291</v>
      </c>
    </row>
    <row r="129" spans="2:73" ht="10.199999999999999" customHeight="1" thickTop="1" thickBot="1" x14ac:dyDescent="0.25">
      <c r="B129" s="145"/>
      <c r="D129" s="148"/>
      <c r="E129" s="146"/>
      <c r="F129" s="147"/>
      <c r="G129" s="146"/>
      <c r="H129" s="149"/>
      <c r="I129" s="149"/>
      <c r="J129" s="154"/>
      <c r="K129" s="152"/>
      <c r="L129" s="149"/>
      <c r="M129" s="149"/>
      <c r="N129" s="184"/>
      <c r="Q129" s="169"/>
      <c r="R129" s="168"/>
      <c r="S129" s="160"/>
      <c r="T129" s="168"/>
      <c r="U129" s="167"/>
      <c r="Y129" s="162"/>
      <c r="Z129" s="149"/>
      <c r="AA129" s="151"/>
      <c r="AB129" s="149"/>
      <c r="AC129" s="180"/>
      <c r="AD129" s="149"/>
      <c r="AF129" s="148"/>
      <c r="AG129" s="146"/>
      <c r="AH129" s="147"/>
      <c r="AI129" s="146"/>
      <c r="AJ129" s="145"/>
      <c r="AM129" s="145"/>
      <c r="AO129" s="148"/>
      <c r="AP129" s="146"/>
      <c r="AQ129" s="147"/>
      <c r="AR129" s="146"/>
      <c r="AS129" s="149"/>
      <c r="AT129" s="149"/>
      <c r="AU129" s="154"/>
      <c r="AV129" s="152"/>
      <c r="AW129" s="149"/>
      <c r="AX129" s="149"/>
      <c r="AY129" s="184"/>
      <c r="BB129" s="169"/>
      <c r="BC129" s="168"/>
      <c r="BD129" s="160"/>
      <c r="BE129" s="168"/>
      <c r="BF129" s="167"/>
      <c r="BJ129" s="162"/>
      <c r="BK129" s="149"/>
      <c r="BL129" s="187"/>
      <c r="BM129" s="149"/>
      <c r="BN129" s="180"/>
      <c r="BO129" s="149"/>
      <c r="BQ129" s="148"/>
      <c r="BR129" s="146"/>
      <c r="BS129" s="147"/>
      <c r="BT129" s="146"/>
      <c r="BU129" s="145"/>
    </row>
    <row r="130" spans="2:73" ht="10.199999999999999" customHeight="1" thickTop="1" thickBot="1" x14ac:dyDescent="0.25">
      <c r="B130" s="145">
        <v>175</v>
      </c>
      <c r="D130" s="148" t="s">
        <v>500</v>
      </c>
      <c r="E130" s="146" t="s">
        <v>173</v>
      </c>
      <c r="F130" s="147" t="s">
        <v>259</v>
      </c>
      <c r="G130" s="146" t="s">
        <v>171</v>
      </c>
      <c r="H130" s="150"/>
      <c r="I130" s="150"/>
      <c r="J130" s="152"/>
      <c r="K130" s="149"/>
      <c r="L130" s="149"/>
      <c r="M130" s="149"/>
      <c r="N130" s="184"/>
      <c r="Q130" s="174">
        <v>11</v>
      </c>
      <c r="R130" s="168"/>
      <c r="T130" s="173">
        <v>4</v>
      </c>
      <c r="U130" s="167"/>
      <c r="Y130" s="162"/>
      <c r="Z130" s="149"/>
      <c r="AA130" s="151"/>
      <c r="AB130" s="159"/>
      <c r="AC130" s="163"/>
      <c r="AD130" s="175"/>
      <c r="AF130" s="148" t="s">
        <v>429</v>
      </c>
      <c r="AG130" s="146" t="s">
        <v>173</v>
      </c>
      <c r="AH130" s="147" t="s">
        <v>192</v>
      </c>
      <c r="AI130" s="146" t="s">
        <v>171</v>
      </c>
      <c r="AJ130" s="145">
        <v>214</v>
      </c>
      <c r="AM130" s="145">
        <v>253</v>
      </c>
      <c r="AO130" s="148" t="s">
        <v>499</v>
      </c>
      <c r="AP130" s="146" t="s">
        <v>173</v>
      </c>
      <c r="AQ130" s="147" t="s">
        <v>183</v>
      </c>
      <c r="AR130" s="146" t="s">
        <v>171</v>
      </c>
      <c r="AS130" s="150"/>
      <c r="AT130" s="150"/>
      <c r="AU130" s="152"/>
      <c r="AV130" s="149"/>
      <c r="AW130" s="149"/>
      <c r="AX130" s="149"/>
      <c r="AY130" s="184"/>
      <c r="BB130" s="174">
        <v>7</v>
      </c>
      <c r="BC130" s="168"/>
      <c r="BE130" s="173">
        <v>11</v>
      </c>
      <c r="BF130" s="167"/>
      <c r="BJ130" s="162"/>
      <c r="BK130" s="149"/>
      <c r="BL130" s="151"/>
      <c r="BM130" s="159"/>
      <c r="BN130" s="163"/>
      <c r="BO130" s="175"/>
      <c r="BQ130" s="148" t="s">
        <v>498</v>
      </c>
      <c r="BR130" s="146" t="s">
        <v>173</v>
      </c>
      <c r="BS130" s="147" t="s">
        <v>239</v>
      </c>
      <c r="BT130" s="146" t="s">
        <v>171</v>
      </c>
      <c r="BU130" s="145">
        <v>292</v>
      </c>
    </row>
    <row r="131" spans="2:73" ht="10.199999999999999" customHeight="1" thickTop="1" thickBot="1" x14ac:dyDescent="0.25">
      <c r="B131" s="145"/>
      <c r="D131" s="148"/>
      <c r="E131" s="146"/>
      <c r="F131" s="147"/>
      <c r="G131" s="146"/>
      <c r="H131" s="149"/>
      <c r="I131" s="149"/>
      <c r="J131" s="149"/>
      <c r="K131" s="149"/>
      <c r="L131" s="149"/>
      <c r="M131" s="149"/>
      <c r="N131" s="184"/>
      <c r="O131" s="165">
        <f>IF(Q128="","",IF(Q128&gt;T128,1,0)+IF(Q130&gt;T130,1,0)+IF(Q132&gt;T132,1,0)+IF(Q134&gt;T134,1,0)+IF(Q136&gt;T136,1,0))</f>
        <v>3</v>
      </c>
      <c r="P131" s="170"/>
      <c r="Q131" s="169"/>
      <c r="R131" s="168"/>
      <c r="S131" s="160"/>
      <c r="T131" s="168"/>
      <c r="U131" s="167"/>
      <c r="V131" s="166">
        <f>IF(Q128="","",IF(Q128&lt;T128,1,0)+IF(Q130&lt;T130,1,0)+IF(Q132&lt;T132,1,0)+IF(Q134&lt;T134,1,0)+IF(Q136&lt;T136,1,0))</f>
        <v>0</v>
      </c>
      <c r="W131" s="165"/>
      <c r="Y131" s="162"/>
      <c r="Z131" s="149"/>
      <c r="AA131" s="151"/>
      <c r="AB131" s="153"/>
      <c r="AC131" s="149"/>
      <c r="AD131" s="155"/>
      <c r="AF131" s="148"/>
      <c r="AG131" s="146"/>
      <c r="AH131" s="147"/>
      <c r="AI131" s="146"/>
      <c r="AJ131" s="145"/>
      <c r="AM131" s="145"/>
      <c r="AO131" s="148"/>
      <c r="AP131" s="146"/>
      <c r="AQ131" s="147"/>
      <c r="AR131" s="146"/>
      <c r="AS131" s="149"/>
      <c r="AT131" s="149"/>
      <c r="AU131" s="149"/>
      <c r="AV131" s="149"/>
      <c r="AW131" s="149"/>
      <c r="AX131" s="149"/>
      <c r="AY131" s="184"/>
      <c r="AZ131" s="165">
        <f>IF(BB128="","",IF(BB128&gt;BE128,1,0)+IF(BB130&gt;BE130,1,0)+IF(BB132&gt;BE132,1,0)+IF(BB134&gt;BE134,1,0)+IF(BB136&gt;BE136,1,0))</f>
        <v>2</v>
      </c>
      <c r="BA131" s="170"/>
      <c r="BB131" s="169"/>
      <c r="BC131" s="168"/>
      <c r="BD131" s="160"/>
      <c r="BE131" s="168"/>
      <c r="BF131" s="167"/>
      <c r="BG131" s="166">
        <f>IF(BB128="","",IF(BB128&lt;BE128,1,0)+IF(BB130&lt;BE130,1,0)+IF(BB132&lt;BE132,1,0)+IF(BB134&lt;BE134,1,0)+IF(BB136&lt;BE136,1,0))</f>
        <v>3</v>
      </c>
      <c r="BH131" s="165"/>
      <c r="BJ131" s="162"/>
      <c r="BK131" s="149"/>
      <c r="BL131" s="151"/>
      <c r="BM131" s="153"/>
      <c r="BN131" s="149"/>
      <c r="BO131" s="155"/>
      <c r="BQ131" s="148"/>
      <c r="BR131" s="146"/>
      <c r="BS131" s="147"/>
      <c r="BT131" s="146"/>
      <c r="BU131" s="145"/>
    </row>
    <row r="132" spans="2:73" ht="10.199999999999999" customHeight="1" thickTop="1" thickBot="1" x14ac:dyDescent="0.25">
      <c r="B132" s="145">
        <v>176</v>
      </c>
      <c r="D132" s="148" t="s">
        <v>497</v>
      </c>
      <c r="E132" s="146" t="s">
        <v>173</v>
      </c>
      <c r="F132" s="147" t="s">
        <v>194</v>
      </c>
      <c r="G132" s="146" t="s">
        <v>171</v>
      </c>
      <c r="H132" s="150"/>
      <c r="I132" s="150"/>
      <c r="J132" s="149"/>
      <c r="K132" s="149"/>
      <c r="L132" s="149"/>
      <c r="M132" s="149"/>
      <c r="N132" s="192"/>
      <c r="O132" s="165"/>
      <c r="P132" s="170"/>
      <c r="Q132" s="174">
        <v>11</v>
      </c>
      <c r="R132" s="168"/>
      <c r="T132" s="173">
        <v>6</v>
      </c>
      <c r="U132" s="167"/>
      <c r="V132" s="166"/>
      <c r="W132" s="165"/>
      <c r="X132" s="191"/>
      <c r="Y132" s="149"/>
      <c r="Z132" s="149"/>
      <c r="AA132" s="149"/>
      <c r="AB132" s="151"/>
      <c r="AC132" s="150"/>
      <c r="AD132" s="150"/>
      <c r="AF132" s="148" t="s">
        <v>496</v>
      </c>
      <c r="AG132" s="146" t="s">
        <v>173</v>
      </c>
      <c r="AH132" s="147" t="s">
        <v>175</v>
      </c>
      <c r="AI132" s="146" t="s">
        <v>171</v>
      </c>
      <c r="AJ132" s="145">
        <v>215</v>
      </c>
      <c r="AM132" s="145">
        <v>254</v>
      </c>
      <c r="AO132" s="148" t="s">
        <v>495</v>
      </c>
      <c r="AP132" s="146" t="s">
        <v>173</v>
      </c>
      <c r="AQ132" s="147" t="s">
        <v>192</v>
      </c>
      <c r="AR132" s="146" t="s">
        <v>171</v>
      </c>
      <c r="AS132" s="150"/>
      <c r="AT132" s="150"/>
      <c r="AU132" s="149"/>
      <c r="AV132" s="149"/>
      <c r="AW132" s="149"/>
      <c r="AX132" s="149"/>
      <c r="AY132" s="207"/>
      <c r="AZ132" s="165"/>
      <c r="BA132" s="170"/>
      <c r="BB132" s="174">
        <v>5</v>
      </c>
      <c r="BC132" s="168"/>
      <c r="BE132" s="173">
        <v>11</v>
      </c>
      <c r="BF132" s="167"/>
      <c r="BG132" s="166"/>
      <c r="BH132" s="165"/>
      <c r="BI132" s="189"/>
      <c r="BJ132" s="149"/>
      <c r="BK132" s="149"/>
      <c r="BL132" s="149"/>
      <c r="BM132" s="151"/>
      <c r="BN132" s="150"/>
      <c r="BO132" s="150"/>
      <c r="BQ132" s="148" t="s">
        <v>494</v>
      </c>
      <c r="BR132" s="146" t="s">
        <v>173</v>
      </c>
      <c r="BS132" s="147" t="s">
        <v>183</v>
      </c>
      <c r="BT132" s="146" t="s">
        <v>171</v>
      </c>
      <c r="BU132" s="145">
        <v>293</v>
      </c>
    </row>
    <row r="133" spans="2:73" ht="10.199999999999999" customHeight="1" thickTop="1" thickBot="1" x14ac:dyDescent="0.25">
      <c r="B133" s="145"/>
      <c r="D133" s="148"/>
      <c r="E133" s="146"/>
      <c r="F133" s="147"/>
      <c r="G133" s="146"/>
      <c r="H133" s="149"/>
      <c r="I133" s="149"/>
      <c r="J133" s="172"/>
      <c r="K133" s="149"/>
      <c r="L133" s="149"/>
      <c r="M133" s="159"/>
      <c r="N133" s="188"/>
      <c r="O133" s="165"/>
      <c r="P133" s="170"/>
      <c r="Q133" s="169"/>
      <c r="R133" s="168"/>
      <c r="S133" s="160"/>
      <c r="T133" s="168"/>
      <c r="U133" s="167"/>
      <c r="V133" s="166"/>
      <c r="W133" s="165"/>
      <c r="X133" s="186"/>
      <c r="Y133" s="149"/>
      <c r="Z133" s="149"/>
      <c r="AA133" s="149"/>
      <c r="AB133" s="149"/>
      <c r="AC133" s="149"/>
      <c r="AD133" s="149"/>
      <c r="AF133" s="148"/>
      <c r="AG133" s="146"/>
      <c r="AH133" s="147"/>
      <c r="AI133" s="146"/>
      <c r="AJ133" s="145"/>
      <c r="AM133" s="145"/>
      <c r="AO133" s="148"/>
      <c r="AP133" s="146"/>
      <c r="AQ133" s="147"/>
      <c r="AR133" s="146"/>
      <c r="AS133" s="149"/>
      <c r="AT133" s="149"/>
      <c r="AU133" s="172"/>
      <c r="AV133" s="149"/>
      <c r="AW133" s="149"/>
      <c r="AX133" s="159"/>
      <c r="AY133" s="188"/>
      <c r="AZ133" s="165"/>
      <c r="BA133" s="170"/>
      <c r="BB133" s="169"/>
      <c r="BC133" s="168"/>
      <c r="BD133" s="160"/>
      <c r="BE133" s="168"/>
      <c r="BF133" s="167"/>
      <c r="BG133" s="166"/>
      <c r="BH133" s="165"/>
      <c r="BI133" s="186"/>
      <c r="BJ133" s="149"/>
      <c r="BK133" s="149"/>
      <c r="BL133" s="149"/>
      <c r="BM133" s="149"/>
      <c r="BN133" s="149"/>
      <c r="BO133" s="149"/>
      <c r="BQ133" s="148"/>
      <c r="BR133" s="146"/>
      <c r="BS133" s="147"/>
      <c r="BT133" s="146"/>
      <c r="BU133" s="145"/>
    </row>
    <row r="134" spans="2:73" ht="10.199999999999999" customHeight="1" thickTop="1" thickBot="1" x14ac:dyDescent="0.25">
      <c r="B134" s="145">
        <v>177</v>
      </c>
      <c r="D134" s="148" t="s">
        <v>493</v>
      </c>
      <c r="E134" s="146" t="s">
        <v>173</v>
      </c>
      <c r="F134" s="147" t="s">
        <v>202</v>
      </c>
      <c r="G134" s="146" t="s">
        <v>171</v>
      </c>
      <c r="H134" s="150"/>
      <c r="I134" s="159"/>
      <c r="J134" s="162"/>
      <c r="K134" s="152"/>
      <c r="L134" s="149"/>
      <c r="M134" s="159"/>
      <c r="O134" s="165"/>
      <c r="P134" s="170"/>
      <c r="Q134" s="174"/>
      <c r="R134" s="168"/>
      <c r="T134" s="173"/>
      <c r="U134" s="167"/>
      <c r="V134" s="166"/>
      <c r="W134" s="165"/>
      <c r="X134" s="186"/>
      <c r="Y134" s="149"/>
      <c r="Z134" s="149"/>
      <c r="AA134" s="149"/>
      <c r="AB134" s="149"/>
      <c r="AC134" s="150"/>
      <c r="AD134" s="150"/>
      <c r="AF134" s="148" t="s">
        <v>471</v>
      </c>
      <c r="AG134" s="146" t="s">
        <v>173</v>
      </c>
      <c r="AH134" s="147" t="s">
        <v>235</v>
      </c>
      <c r="AI134" s="146" t="s">
        <v>171</v>
      </c>
      <c r="AJ134" s="145">
        <v>216</v>
      </c>
      <c r="AM134" s="145">
        <v>255</v>
      </c>
      <c r="AO134" s="148" t="s">
        <v>492</v>
      </c>
      <c r="AP134" s="146" t="s">
        <v>173</v>
      </c>
      <c r="AQ134" s="147" t="s">
        <v>311</v>
      </c>
      <c r="AR134" s="146" t="s">
        <v>171</v>
      </c>
      <c r="AS134" s="149"/>
      <c r="AT134" s="159"/>
      <c r="AU134" s="162"/>
      <c r="AV134" s="152"/>
      <c r="AW134" s="149"/>
      <c r="AX134" s="159"/>
      <c r="AZ134" s="165"/>
      <c r="BA134" s="170"/>
      <c r="BB134" s="174">
        <v>11</v>
      </c>
      <c r="BC134" s="168"/>
      <c r="BE134" s="173">
        <v>8</v>
      </c>
      <c r="BF134" s="167"/>
      <c r="BG134" s="166"/>
      <c r="BH134" s="165"/>
      <c r="BI134" s="186"/>
      <c r="BJ134" s="149"/>
      <c r="BK134" s="149"/>
      <c r="BL134" s="149"/>
      <c r="BM134" s="149"/>
      <c r="BN134" s="150"/>
      <c r="BO134" s="150"/>
      <c r="BQ134" s="148" t="s">
        <v>491</v>
      </c>
      <c r="BR134" s="146" t="s">
        <v>173</v>
      </c>
      <c r="BS134" s="147" t="s">
        <v>226</v>
      </c>
      <c r="BT134" s="146" t="s">
        <v>171</v>
      </c>
      <c r="BU134" s="145">
        <v>294</v>
      </c>
    </row>
    <row r="135" spans="2:73" ht="10.199999999999999" customHeight="1" thickTop="1" thickBot="1" x14ac:dyDescent="0.25">
      <c r="B135" s="145"/>
      <c r="D135" s="148"/>
      <c r="E135" s="146"/>
      <c r="F135" s="147"/>
      <c r="G135" s="146"/>
      <c r="H135" s="149"/>
      <c r="I135" s="181"/>
      <c r="J135" s="149"/>
      <c r="K135" s="152"/>
      <c r="L135" s="149"/>
      <c r="M135" s="159"/>
      <c r="Q135" s="169"/>
      <c r="R135" s="168"/>
      <c r="S135" s="160"/>
      <c r="T135" s="168"/>
      <c r="U135" s="167"/>
      <c r="X135" s="186"/>
      <c r="Y135" s="149"/>
      <c r="Z135" s="149"/>
      <c r="AA135" s="149"/>
      <c r="AB135" s="180"/>
      <c r="AC135" s="149"/>
      <c r="AD135" s="149"/>
      <c r="AF135" s="148"/>
      <c r="AG135" s="146"/>
      <c r="AH135" s="147"/>
      <c r="AI135" s="146"/>
      <c r="AJ135" s="145"/>
      <c r="AM135" s="145"/>
      <c r="AO135" s="148"/>
      <c r="AP135" s="146"/>
      <c r="AQ135" s="147"/>
      <c r="AR135" s="146"/>
      <c r="AS135" s="155"/>
      <c r="AT135" s="163"/>
      <c r="AU135" s="149"/>
      <c r="AV135" s="152"/>
      <c r="AW135" s="149"/>
      <c r="AX135" s="159"/>
      <c r="BB135" s="169"/>
      <c r="BC135" s="168"/>
      <c r="BD135" s="160"/>
      <c r="BE135" s="168"/>
      <c r="BF135" s="167"/>
      <c r="BI135" s="186"/>
      <c r="BJ135" s="149"/>
      <c r="BK135" s="149"/>
      <c r="BL135" s="149"/>
      <c r="BM135" s="180"/>
      <c r="BN135" s="149"/>
      <c r="BO135" s="149"/>
      <c r="BQ135" s="148"/>
      <c r="BR135" s="146"/>
      <c r="BS135" s="147"/>
      <c r="BT135" s="146"/>
      <c r="BU135" s="145"/>
    </row>
    <row r="136" spans="2:73" ht="10.199999999999999" customHeight="1" thickTop="1" thickBot="1" x14ac:dyDescent="0.25">
      <c r="B136" s="145">
        <v>178</v>
      </c>
      <c r="D136" s="148" t="s">
        <v>490</v>
      </c>
      <c r="E136" s="146" t="s">
        <v>173</v>
      </c>
      <c r="F136" s="147" t="s">
        <v>256</v>
      </c>
      <c r="G136" s="146" t="s">
        <v>171</v>
      </c>
      <c r="H136" s="164"/>
      <c r="I136" s="149"/>
      <c r="J136" s="149"/>
      <c r="K136" s="172"/>
      <c r="L136" s="149"/>
      <c r="M136" s="159"/>
      <c r="Q136" s="174"/>
      <c r="R136" s="168"/>
      <c r="T136" s="173"/>
      <c r="U136" s="167"/>
      <c r="X136" s="186"/>
      <c r="Y136" s="149"/>
      <c r="Z136" s="149"/>
      <c r="AA136" s="151"/>
      <c r="AB136" s="159"/>
      <c r="AC136" s="162"/>
      <c r="AD136" s="161"/>
      <c r="AF136" s="148" t="s">
        <v>489</v>
      </c>
      <c r="AG136" s="146" t="s">
        <v>173</v>
      </c>
      <c r="AH136" s="147" t="s">
        <v>196</v>
      </c>
      <c r="AI136" s="146" t="s">
        <v>171</v>
      </c>
      <c r="AJ136" s="145">
        <v>217</v>
      </c>
      <c r="AM136" s="145">
        <v>256</v>
      </c>
      <c r="AO136" s="148" t="s">
        <v>488</v>
      </c>
      <c r="AP136" s="146" t="s">
        <v>173</v>
      </c>
      <c r="AQ136" s="147" t="s">
        <v>296</v>
      </c>
      <c r="AR136" s="146" t="s">
        <v>171</v>
      </c>
      <c r="AS136" s="150"/>
      <c r="AT136" s="179"/>
      <c r="AU136" s="149"/>
      <c r="AV136" s="172"/>
      <c r="AW136" s="149"/>
      <c r="AX136" s="159"/>
      <c r="BB136" s="174">
        <v>11</v>
      </c>
      <c r="BC136" s="168"/>
      <c r="BE136" s="173">
        <v>13</v>
      </c>
      <c r="BF136" s="167"/>
      <c r="BI136" s="186"/>
      <c r="BJ136" s="149"/>
      <c r="BK136" s="149"/>
      <c r="BL136" s="151"/>
      <c r="BM136" s="159"/>
      <c r="BN136" s="162"/>
      <c r="BO136" s="161"/>
      <c r="BQ136" s="148" t="s">
        <v>487</v>
      </c>
      <c r="BR136" s="146" t="s">
        <v>173</v>
      </c>
      <c r="BS136" s="147" t="s">
        <v>320</v>
      </c>
      <c r="BT136" s="146" t="s">
        <v>171</v>
      </c>
      <c r="BU136" s="145">
        <v>295</v>
      </c>
    </row>
    <row r="137" spans="2:73" ht="10.199999999999999" customHeight="1" thickTop="1" thickBot="1" x14ac:dyDescent="0.25">
      <c r="B137" s="145"/>
      <c r="D137" s="148"/>
      <c r="E137" s="146"/>
      <c r="F137" s="147"/>
      <c r="G137" s="146"/>
      <c r="H137" s="149"/>
      <c r="I137" s="149"/>
      <c r="J137" s="159"/>
      <c r="K137" s="162"/>
      <c r="L137" s="152"/>
      <c r="M137" s="159"/>
      <c r="Q137" s="169"/>
      <c r="R137" s="168"/>
      <c r="S137" s="160"/>
      <c r="T137" s="168"/>
      <c r="U137" s="167"/>
      <c r="X137" s="186"/>
      <c r="Y137" s="149"/>
      <c r="Z137" s="149"/>
      <c r="AA137" s="151"/>
      <c r="AB137" s="149"/>
      <c r="AC137" s="163"/>
      <c r="AD137" s="155"/>
      <c r="AF137" s="148"/>
      <c r="AG137" s="146"/>
      <c r="AH137" s="147"/>
      <c r="AI137" s="146"/>
      <c r="AJ137" s="145"/>
      <c r="AM137" s="145"/>
      <c r="AO137" s="148"/>
      <c r="AP137" s="146"/>
      <c r="AQ137" s="147"/>
      <c r="AR137" s="146"/>
      <c r="AS137" s="149"/>
      <c r="AT137" s="149"/>
      <c r="AU137" s="159"/>
      <c r="AV137" s="162"/>
      <c r="AW137" s="152"/>
      <c r="AX137" s="159"/>
      <c r="BB137" s="169"/>
      <c r="BC137" s="168"/>
      <c r="BD137" s="160"/>
      <c r="BE137" s="168"/>
      <c r="BF137" s="167"/>
      <c r="BI137" s="186"/>
      <c r="BJ137" s="149"/>
      <c r="BK137" s="149"/>
      <c r="BL137" s="151"/>
      <c r="BM137" s="149"/>
      <c r="BN137" s="163"/>
      <c r="BO137" s="155"/>
      <c r="BQ137" s="148"/>
      <c r="BR137" s="146"/>
      <c r="BS137" s="147"/>
      <c r="BT137" s="146"/>
      <c r="BU137" s="145"/>
    </row>
    <row r="138" spans="2:73" ht="10.199999999999999" customHeight="1" thickTop="1" thickBot="1" x14ac:dyDescent="0.25">
      <c r="B138" s="145">
        <v>179</v>
      </c>
      <c r="D138" s="148" t="s">
        <v>486</v>
      </c>
      <c r="E138" s="146" t="s">
        <v>173</v>
      </c>
      <c r="F138" s="147" t="s">
        <v>485</v>
      </c>
      <c r="G138" s="146" t="s">
        <v>171</v>
      </c>
      <c r="H138" s="149"/>
      <c r="I138" s="149"/>
      <c r="J138" s="159"/>
      <c r="K138" s="162"/>
      <c r="L138" s="152"/>
      <c r="M138" s="159"/>
      <c r="Q138" s="160"/>
      <c r="U138" s="160"/>
      <c r="X138" s="186"/>
      <c r="Y138" s="149"/>
      <c r="Z138" s="149"/>
      <c r="AA138" s="180"/>
      <c r="AB138" s="149"/>
      <c r="AC138" s="187"/>
      <c r="AD138" s="150"/>
      <c r="AF138" s="148" t="s">
        <v>484</v>
      </c>
      <c r="AG138" s="146" t="s">
        <v>173</v>
      </c>
      <c r="AH138" s="147" t="s">
        <v>245</v>
      </c>
      <c r="AI138" s="146" t="s">
        <v>171</v>
      </c>
      <c r="AJ138" s="145">
        <v>218</v>
      </c>
      <c r="AM138" s="145">
        <v>257</v>
      </c>
      <c r="AO138" s="148" t="s">
        <v>468</v>
      </c>
      <c r="AP138" s="146" t="s">
        <v>173</v>
      </c>
      <c r="AQ138" s="147" t="s">
        <v>226</v>
      </c>
      <c r="AR138" s="146" t="s">
        <v>171</v>
      </c>
      <c r="AS138" s="149"/>
      <c r="AT138" s="149"/>
      <c r="AU138" s="159"/>
      <c r="AV138" s="162"/>
      <c r="AW138" s="152"/>
      <c r="AX138" s="159"/>
      <c r="BB138" s="160"/>
      <c r="BF138" s="160"/>
      <c r="BI138" s="186"/>
      <c r="BJ138" s="149"/>
      <c r="BK138" s="149"/>
      <c r="BL138" s="180"/>
      <c r="BM138" s="149"/>
      <c r="BN138" s="187"/>
      <c r="BO138" s="150"/>
      <c r="BQ138" s="148" t="s">
        <v>483</v>
      </c>
      <c r="BR138" s="146" t="s">
        <v>173</v>
      </c>
      <c r="BS138" s="147" t="s">
        <v>200</v>
      </c>
      <c r="BT138" s="146" t="s">
        <v>171</v>
      </c>
      <c r="BU138" s="145">
        <v>296</v>
      </c>
    </row>
    <row r="139" spans="2:73" ht="10.199999999999999" customHeight="1" thickTop="1" thickBot="1" x14ac:dyDescent="0.25">
      <c r="B139" s="145"/>
      <c r="D139" s="148"/>
      <c r="E139" s="146"/>
      <c r="F139" s="147"/>
      <c r="G139" s="146"/>
      <c r="H139" s="155"/>
      <c r="I139" s="155"/>
      <c r="J139" s="163"/>
      <c r="K139" s="149"/>
      <c r="L139" s="152"/>
      <c r="M139" s="159"/>
      <c r="S139" s="144"/>
      <c r="X139" s="186"/>
      <c r="Y139" s="149"/>
      <c r="Z139" s="151"/>
      <c r="AA139" s="159"/>
      <c r="AB139" s="162"/>
      <c r="AC139" s="149"/>
      <c r="AD139" s="149"/>
      <c r="AF139" s="148"/>
      <c r="AG139" s="146"/>
      <c r="AH139" s="147"/>
      <c r="AI139" s="146"/>
      <c r="AJ139" s="145"/>
      <c r="AM139" s="145"/>
      <c r="AO139" s="148"/>
      <c r="AP139" s="146"/>
      <c r="AQ139" s="147"/>
      <c r="AR139" s="146"/>
      <c r="AS139" s="155"/>
      <c r="AT139" s="155"/>
      <c r="AU139" s="163"/>
      <c r="AV139" s="149"/>
      <c r="AW139" s="152"/>
      <c r="AX139" s="159"/>
      <c r="BD139" s="144"/>
      <c r="BI139" s="186"/>
      <c r="BJ139" s="149"/>
      <c r="BK139" s="151"/>
      <c r="BL139" s="159"/>
      <c r="BM139" s="162"/>
      <c r="BN139" s="149"/>
      <c r="BO139" s="149"/>
      <c r="BQ139" s="148"/>
      <c r="BR139" s="146"/>
      <c r="BS139" s="147"/>
      <c r="BT139" s="146"/>
      <c r="BU139" s="145"/>
    </row>
    <row r="140" spans="2:73" ht="10.199999999999999" customHeight="1" thickTop="1" thickBot="1" x14ac:dyDescent="0.25">
      <c r="B140" s="145">
        <v>180</v>
      </c>
      <c r="D140" s="148" t="s">
        <v>482</v>
      </c>
      <c r="E140" s="146" t="s">
        <v>173</v>
      </c>
      <c r="F140" s="147" t="s">
        <v>188</v>
      </c>
      <c r="G140" s="146" t="s">
        <v>171</v>
      </c>
      <c r="H140" s="150"/>
      <c r="I140" s="150"/>
      <c r="J140" s="179"/>
      <c r="K140" s="149"/>
      <c r="L140" s="152"/>
      <c r="M140" s="159"/>
      <c r="S140" s="144"/>
      <c r="X140" s="186"/>
      <c r="Y140" s="149"/>
      <c r="Z140" s="151"/>
      <c r="AA140" s="159"/>
      <c r="AB140" s="162"/>
      <c r="AC140" s="161"/>
      <c r="AD140" s="161"/>
      <c r="AF140" s="148" t="s">
        <v>481</v>
      </c>
      <c r="AG140" s="146" t="s">
        <v>173</v>
      </c>
      <c r="AH140" s="147" t="s">
        <v>288</v>
      </c>
      <c r="AI140" s="146" t="s">
        <v>171</v>
      </c>
      <c r="AJ140" s="145">
        <v>219</v>
      </c>
      <c r="AM140" s="145">
        <v>258</v>
      </c>
      <c r="AO140" s="148" t="s">
        <v>480</v>
      </c>
      <c r="AP140" s="146" t="s">
        <v>173</v>
      </c>
      <c r="AQ140" s="147" t="s">
        <v>216</v>
      </c>
      <c r="AR140" s="146" t="s">
        <v>171</v>
      </c>
      <c r="AS140" s="150"/>
      <c r="AT140" s="150"/>
      <c r="AU140" s="179"/>
      <c r="AV140" s="149"/>
      <c r="AW140" s="152"/>
      <c r="AX140" s="159"/>
      <c r="BD140" s="144"/>
      <c r="BI140" s="186"/>
      <c r="BJ140" s="149"/>
      <c r="BK140" s="151"/>
      <c r="BL140" s="159"/>
      <c r="BM140" s="162"/>
      <c r="BN140" s="161"/>
      <c r="BO140" s="161"/>
      <c r="BQ140" s="148" t="s">
        <v>479</v>
      </c>
      <c r="BR140" s="146" t="s">
        <v>173</v>
      </c>
      <c r="BS140" s="147" t="s">
        <v>449</v>
      </c>
      <c r="BT140" s="146" t="s">
        <v>171</v>
      </c>
      <c r="BU140" s="145">
        <v>297</v>
      </c>
    </row>
    <row r="141" spans="2:73" ht="10.199999999999999" customHeight="1" thickTop="1" thickBot="1" x14ac:dyDescent="0.25">
      <c r="B141" s="145"/>
      <c r="D141" s="148"/>
      <c r="E141" s="146"/>
      <c r="F141" s="147"/>
      <c r="G141" s="146"/>
      <c r="H141" s="149"/>
      <c r="I141" s="149"/>
      <c r="J141" s="149"/>
      <c r="K141" s="149"/>
      <c r="L141" s="172"/>
      <c r="M141" s="159"/>
      <c r="S141" s="144"/>
      <c r="X141" s="186"/>
      <c r="Y141" s="149"/>
      <c r="Z141" s="151"/>
      <c r="AA141" s="149"/>
      <c r="AB141" s="163"/>
      <c r="AC141" s="155"/>
      <c r="AD141" s="155"/>
      <c r="AF141" s="148"/>
      <c r="AG141" s="146"/>
      <c r="AH141" s="147"/>
      <c r="AI141" s="146"/>
      <c r="AJ141" s="145"/>
      <c r="AM141" s="145"/>
      <c r="AO141" s="148"/>
      <c r="AP141" s="146"/>
      <c r="AQ141" s="147"/>
      <c r="AR141" s="146"/>
      <c r="AS141" s="149"/>
      <c r="AT141" s="149"/>
      <c r="AU141" s="149"/>
      <c r="AV141" s="149"/>
      <c r="AW141" s="172"/>
      <c r="AX141" s="159"/>
      <c r="BD141" s="144"/>
      <c r="BI141" s="186"/>
      <c r="BJ141" s="149"/>
      <c r="BK141" s="151"/>
      <c r="BL141" s="149"/>
      <c r="BM141" s="163"/>
      <c r="BN141" s="155"/>
      <c r="BO141" s="155"/>
      <c r="BQ141" s="148"/>
      <c r="BR141" s="146"/>
      <c r="BS141" s="147"/>
      <c r="BT141" s="146"/>
      <c r="BU141" s="145"/>
    </row>
    <row r="142" spans="2:73" ht="10.199999999999999" customHeight="1" thickTop="1" thickBot="1" x14ac:dyDescent="0.25">
      <c r="B142" s="145">
        <v>181</v>
      </c>
      <c r="D142" s="148" t="s">
        <v>478</v>
      </c>
      <c r="E142" s="146" t="s">
        <v>173</v>
      </c>
      <c r="F142" s="147" t="s">
        <v>249</v>
      </c>
      <c r="G142" s="146" t="s">
        <v>171</v>
      </c>
      <c r="H142" s="149"/>
      <c r="I142" s="149"/>
      <c r="J142" s="149"/>
      <c r="K142" s="159"/>
      <c r="L142" s="163"/>
      <c r="M142" s="163"/>
      <c r="S142" s="144"/>
      <c r="X142" s="186"/>
      <c r="Y142" s="149"/>
      <c r="Z142" s="151"/>
      <c r="AA142" s="149"/>
      <c r="AB142" s="187"/>
      <c r="AC142" s="150"/>
      <c r="AD142" s="150"/>
      <c r="AF142" s="148" t="s">
        <v>477</v>
      </c>
      <c r="AG142" s="146" t="s">
        <v>173</v>
      </c>
      <c r="AH142" s="147" t="s">
        <v>202</v>
      </c>
      <c r="AI142" s="146" t="s">
        <v>171</v>
      </c>
      <c r="AJ142" s="145">
        <v>220</v>
      </c>
      <c r="AM142" s="145">
        <v>259</v>
      </c>
      <c r="AO142" s="148" t="s">
        <v>476</v>
      </c>
      <c r="AP142" s="146" t="s">
        <v>173</v>
      </c>
      <c r="AQ142" s="147" t="s">
        <v>235</v>
      </c>
      <c r="AR142" s="146" t="s">
        <v>171</v>
      </c>
      <c r="AS142" s="149"/>
      <c r="AT142" s="149"/>
      <c r="AU142" s="149"/>
      <c r="AV142" s="159"/>
      <c r="AW142" s="163"/>
      <c r="AX142" s="163"/>
      <c r="BD142" s="144"/>
      <c r="BI142" s="186"/>
      <c r="BJ142" s="149"/>
      <c r="BK142" s="151"/>
      <c r="BL142" s="149"/>
      <c r="BM142" s="187"/>
      <c r="BN142" s="150"/>
      <c r="BO142" s="150"/>
      <c r="BQ142" s="148" t="s">
        <v>475</v>
      </c>
      <c r="BR142" s="146" t="s">
        <v>173</v>
      </c>
      <c r="BS142" s="147" t="s">
        <v>198</v>
      </c>
      <c r="BT142" s="146" t="s">
        <v>171</v>
      </c>
      <c r="BU142" s="145">
        <v>298</v>
      </c>
    </row>
    <row r="143" spans="2:73" ht="10.199999999999999" customHeight="1" thickTop="1" thickBot="1" x14ac:dyDescent="0.25">
      <c r="B143" s="145"/>
      <c r="D143" s="148"/>
      <c r="E143" s="146"/>
      <c r="F143" s="147"/>
      <c r="G143" s="146"/>
      <c r="H143" s="155"/>
      <c r="I143" s="155"/>
      <c r="J143" s="162"/>
      <c r="K143" s="159"/>
      <c r="L143" s="163"/>
      <c r="M143" s="163"/>
      <c r="S143" s="144"/>
      <c r="X143" s="186"/>
      <c r="Y143" s="149"/>
      <c r="Z143" s="180"/>
      <c r="AA143" s="149"/>
      <c r="AB143" s="149"/>
      <c r="AC143" s="149"/>
      <c r="AD143" s="149"/>
      <c r="AF143" s="148"/>
      <c r="AG143" s="146"/>
      <c r="AH143" s="147"/>
      <c r="AI143" s="146"/>
      <c r="AJ143" s="145"/>
      <c r="AM143" s="145"/>
      <c r="AO143" s="148"/>
      <c r="AP143" s="146"/>
      <c r="AQ143" s="147"/>
      <c r="AR143" s="146"/>
      <c r="AS143" s="155"/>
      <c r="AT143" s="155"/>
      <c r="AU143" s="162"/>
      <c r="AV143" s="159"/>
      <c r="AW143" s="163"/>
      <c r="AX143" s="163"/>
      <c r="BD143" s="144"/>
      <c r="BI143" s="186"/>
      <c r="BJ143" s="149"/>
      <c r="BK143" s="180"/>
      <c r="BL143" s="149"/>
      <c r="BM143" s="149"/>
      <c r="BN143" s="149"/>
      <c r="BO143" s="149"/>
      <c r="BQ143" s="148"/>
      <c r="BR143" s="146"/>
      <c r="BS143" s="147"/>
      <c r="BT143" s="146"/>
      <c r="BU143" s="145"/>
    </row>
    <row r="144" spans="2:73" ht="10.199999999999999" customHeight="1" thickTop="1" thickBot="1" x14ac:dyDescent="0.25">
      <c r="B144" s="145">
        <v>182</v>
      </c>
      <c r="D144" s="148" t="s">
        <v>474</v>
      </c>
      <c r="E144" s="146" t="s">
        <v>173</v>
      </c>
      <c r="F144" s="147" t="s">
        <v>245</v>
      </c>
      <c r="G144" s="146" t="s">
        <v>171</v>
      </c>
      <c r="H144" s="150"/>
      <c r="I144" s="150"/>
      <c r="J144" s="171"/>
      <c r="K144" s="159"/>
      <c r="L144" s="163"/>
      <c r="M144" s="163"/>
      <c r="S144" s="144"/>
      <c r="X144" s="186"/>
      <c r="Y144" s="151"/>
      <c r="Z144" s="159"/>
      <c r="AA144" s="162"/>
      <c r="AB144" s="149"/>
      <c r="AC144" s="150"/>
      <c r="AD144" s="150"/>
      <c r="AF144" s="148" t="s">
        <v>473</v>
      </c>
      <c r="AG144" s="146" t="s">
        <v>173</v>
      </c>
      <c r="AH144" s="147" t="s">
        <v>229</v>
      </c>
      <c r="AI144" s="146" t="s">
        <v>171</v>
      </c>
      <c r="AJ144" s="145">
        <v>221</v>
      </c>
      <c r="AM144" s="145">
        <v>260</v>
      </c>
      <c r="AO144" s="148" t="s">
        <v>472</v>
      </c>
      <c r="AP144" s="146" t="s">
        <v>173</v>
      </c>
      <c r="AQ144" s="147" t="s">
        <v>219</v>
      </c>
      <c r="AR144" s="146" t="s">
        <v>171</v>
      </c>
      <c r="AS144" s="150"/>
      <c r="AT144" s="150"/>
      <c r="AU144" s="171"/>
      <c r="AV144" s="159"/>
      <c r="AW144" s="163"/>
      <c r="AX144" s="163"/>
      <c r="BD144" s="144"/>
      <c r="BI144" s="186"/>
      <c r="BJ144" s="159"/>
      <c r="BK144" s="163"/>
      <c r="BL144" s="162"/>
      <c r="BM144" s="149"/>
      <c r="BN144" s="150"/>
      <c r="BO144" s="150"/>
      <c r="BQ144" s="148" t="s">
        <v>471</v>
      </c>
      <c r="BR144" s="146" t="s">
        <v>173</v>
      </c>
      <c r="BS144" s="147" t="s">
        <v>296</v>
      </c>
      <c r="BT144" s="146" t="s">
        <v>171</v>
      </c>
      <c r="BU144" s="145">
        <v>299</v>
      </c>
    </row>
    <row r="145" spans="2:73" ht="10.199999999999999" customHeight="1" thickTop="1" thickBot="1" x14ac:dyDescent="0.25">
      <c r="B145" s="145"/>
      <c r="D145" s="148"/>
      <c r="E145" s="146"/>
      <c r="F145" s="147"/>
      <c r="G145" s="146"/>
      <c r="H145" s="149"/>
      <c r="I145" s="149"/>
      <c r="J145" s="159"/>
      <c r="K145" s="163"/>
      <c r="L145" s="163"/>
      <c r="M145" s="163"/>
      <c r="S145" s="144"/>
      <c r="X145" s="186"/>
      <c r="Y145" s="151"/>
      <c r="Z145" s="159"/>
      <c r="AA145" s="162"/>
      <c r="AB145" s="180"/>
      <c r="AC145" s="149"/>
      <c r="AD145" s="149"/>
      <c r="AF145" s="148"/>
      <c r="AG145" s="146"/>
      <c r="AH145" s="147"/>
      <c r="AI145" s="146"/>
      <c r="AJ145" s="145"/>
      <c r="AM145" s="145"/>
      <c r="AO145" s="148"/>
      <c r="AP145" s="146"/>
      <c r="AQ145" s="147"/>
      <c r="AR145" s="146"/>
      <c r="AS145" s="149"/>
      <c r="AT145" s="149"/>
      <c r="AU145" s="159"/>
      <c r="AV145" s="163"/>
      <c r="AW145" s="163"/>
      <c r="AX145" s="163"/>
      <c r="BD145" s="144"/>
      <c r="BI145" s="186"/>
      <c r="BJ145" s="159"/>
      <c r="BK145" s="163"/>
      <c r="BL145" s="162"/>
      <c r="BM145" s="180"/>
      <c r="BN145" s="149"/>
      <c r="BO145" s="149"/>
      <c r="BQ145" s="148"/>
      <c r="BR145" s="146"/>
      <c r="BS145" s="147"/>
      <c r="BT145" s="146"/>
      <c r="BU145" s="145"/>
    </row>
    <row r="146" spans="2:73" ht="10.199999999999999" customHeight="1" thickTop="1" thickBot="1" x14ac:dyDescent="0.25">
      <c r="B146" s="145">
        <v>183</v>
      </c>
      <c r="D146" s="148" t="s">
        <v>470</v>
      </c>
      <c r="E146" s="146" t="s">
        <v>173</v>
      </c>
      <c r="F146" s="147" t="s">
        <v>181</v>
      </c>
      <c r="G146" s="146" t="s">
        <v>171</v>
      </c>
      <c r="H146" s="149"/>
      <c r="I146" s="149"/>
      <c r="J146" s="149"/>
      <c r="K146" s="163"/>
      <c r="L146" s="159"/>
      <c r="M146" s="163"/>
      <c r="S146" s="144"/>
      <c r="X146" s="186"/>
      <c r="Y146" s="151"/>
      <c r="Z146" s="159"/>
      <c r="AA146" s="163"/>
      <c r="AB146" s="163"/>
      <c r="AC146" s="175"/>
      <c r="AD146" s="161"/>
      <c r="AF146" s="148" t="s">
        <v>469</v>
      </c>
      <c r="AG146" s="146" t="s">
        <v>173</v>
      </c>
      <c r="AH146" s="147" t="s">
        <v>265</v>
      </c>
      <c r="AI146" s="146" t="s">
        <v>171</v>
      </c>
      <c r="AJ146" s="145">
        <v>222</v>
      </c>
      <c r="AM146" s="145">
        <v>261</v>
      </c>
      <c r="AO146" s="148" t="s">
        <v>468</v>
      </c>
      <c r="AP146" s="146" t="s">
        <v>173</v>
      </c>
      <c r="AQ146" s="147" t="s">
        <v>221</v>
      </c>
      <c r="AR146" s="146" t="s">
        <v>171</v>
      </c>
      <c r="AS146" s="149"/>
      <c r="AT146" s="149"/>
      <c r="AU146" s="149"/>
      <c r="AV146" s="163"/>
      <c r="AW146" s="159"/>
      <c r="AX146" s="163"/>
      <c r="BD146" s="144"/>
      <c r="BI146" s="186"/>
      <c r="BJ146" s="159"/>
      <c r="BK146" s="162"/>
      <c r="BL146" s="182"/>
      <c r="BM146" s="159"/>
      <c r="BN146" s="175"/>
      <c r="BO146" s="161"/>
      <c r="BQ146" s="148" t="s">
        <v>462</v>
      </c>
      <c r="BR146" s="146" t="s">
        <v>173</v>
      </c>
      <c r="BS146" s="147" t="s">
        <v>237</v>
      </c>
      <c r="BT146" s="146" t="s">
        <v>171</v>
      </c>
      <c r="BU146" s="145">
        <v>300</v>
      </c>
    </row>
    <row r="147" spans="2:73" ht="10.199999999999999" customHeight="1" thickTop="1" thickBot="1" x14ac:dyDescent="0.25">
      <c r="B147" s="145"/>
      <c r="D147" s="148"/>
      <c r="E147" s="146"/>
      <c r="F147" s="147"/>
      <c r="G147" s="146"/>
      <c r="H147" s="155"/>
      <c r="I147" s="162"/>
      <c r="J147" s="149"/>
      <c r="K147" s="179"/>
      <c r="L147" s="159"/>
      <c r="M147" s="163"/>
      <c r="S147" s="144"/>
      <c r="X147" s="186"/>
      <c r="Y147" s="151"/>
      <c r="Z147" s="159"/>
      <c r="AA147" s="163"/>
      <c r="AB147" s="162"/>
      <c r="AC147" s="155"/>
      <c r="AD147" s="155"/>
      <c r="AF147" s="148"/>
      <c r="AG147" s="146"/>
      <c r="AH147" s="147"/>
      <c r="AI147" s="146"/>
      <c r="AJ147" s="145"/>
      <c r="AM147" s="145"/>
      <c r="AO147" s="148"/>
      <c r="AP147" s="146"/>
      <c r="AQ147" s="147"/>
      <c r="AR147" s="146"/>
      <c r="AS147" s="155"/>
      <c r="AT147" s="162"/>
      <c r="AU147" s="149"/>
      <c r="AV147" s="179"/>
      <c r="AW147" s="159"/>
      <c r="AX147" s="163"/>
      <c r="BD147" s="144"/>
      <c r="BI147" s="186"/>
      <c r="BJ147" s="159"/>
      <c r="BK147" s="162"/>
      <c r="BL147" s="182"/>
      <c r="BM147" s="149"/>
      <c r="BN147" s="155"/>
      <c r="BO147" s="155"/>
      <c r="BQ147" s="148"/>
      <c r="BR147" s="146"/>
      <c r="BS147" s="147"/>
      <c r="BT147" s="146"/>
      <c r="BU147" s="145"/>
    </row>
    <row r="148" spans="2:73" ht="10.199999999999999" customHeight="1" thickTop="1" thickBot="1" x14ac:dyDescent="0.25">
      <c r="B148" s="145">
        <v>184</v>
      </c>
      <c r="D148" s="148" t="s">
        <v>467</v>
      </c>
      <c r="E148" s="146" t="s">
        <v>173</v>
      </c>
      <c r="F148" s="147" t="s">
        <v>221</v>
      </c>
      <c r="G148" s="146" t="s">
        <v>171</v>
      </c>
      <c r="H148" s="150"/>
      <c r="I148" s="171"/>
      <c r="J148" s="149"/>
      <c r="K148" s="152"/>
      <c r="L148" s="159"/>
      <c r="M148" s="163"/>
      <c r="S148" s="144"/>
      <c r="X148" s="186"/>
      <c r="Y148" s="151"/>
      <c r="Z148" s="149"/>
      <c r="AA148" s="163"/>
      <c r="AB148" s="149"/>
      <c r="AC148" s="149"/>
      <c r="AD148" s="161"/>
      <c r="AF148" s="148" t="s">
        <v>466</v>
      </c>
      <c r="AG148" s="146" t="s">
        <v>173</v>
      </c>
      <c r="AH148" s="147" t="s">
        <v>188</v>
      </c>
      <c r="AI148" s="146" t="s">
        <v>171</v>
      </c>
      <c r="AJ148" s="145">
        <v>223</v>
      </c>
      <c r="AM148" s="145">
        <v>262</v>
      </c>
      <c r="AO148" s="148" t="s">
        <v>465</v>
      </c>
      <c r="AP148" s="146" t="s">
        <v>173</v>
      </c>
      <c r="AQ148" s="147" t="s">
        <v>179</v>
      </c>
      <c r="AR148" s="146" t="s">
        <v>171</v>
      </c>
      <c r="AS148" s="150"/>
      <c r="AT148" s="171"/>
      <c r="AU148" s="149"/>
      <c r="AV148" s="152"/>
      <c r="AW148" s="159"/>
      <c r="AX148" s="163"/>
      <c r="BD148" s="144"/>
      <c r="BI148" s="186"/>
      <c r="BJ148" s="159"/>
      <c r="BK148" s="162"/>
      <c r="BL148" s="183"/>
      <c r="BM148" s="149"/>
      <c r="BN148" s="149"/>
      <c r="BO148" s="150"/>
      <c r="BQ148" s="148" t="s">
        <v>464</v>
      </c>
      <c r="BR148" s="146" t="s">
        <v>173</v>
      </c>
      <c r="BS148" s="147" t="s">
        <v>214</v>
      </c>
      <c r="BT148" s="146" t="s">
        <v>171</v>
      </c>
      <c r="BU148" s="145">
        <v>301</v>
      </c>
    </row>
    <row r="149" spans="2:73" ht="10.199999999999999" customHeight="1" thickTop="1" thickBot="1" x14ac:dyDescent="0.25">
      <c r="B149" s="145"/>
      <c r="D149" s="148"/>
      <c r="E149" s="146"/>
      <c r="F149" s="147"/>
      <c r="G149" s="146"/>
      <c r="H149" s="149"/>
      <c r="I149" s="149"/>
      <c r="J149" s="154"/>
      <c r="K149" s="152"/>
      <c r="L149" s="159"/>
      <c r="M149" s="163"/>
      <c r="S149" s="144"/>
      <c r="X149" s="186"/>
      <c r="Y149" s="151"/>
      <c r="Z149" s="149"/>
      <c r="AA149" s="187"/>
      <c r="AB149" s="149"/>
      <c r="AC149" s="159"/>
      <c r="AD149" s="155"/>
      <c r="AF149" s="148"/>
      <c r="AG149" s="146"/>
      <c r="AH149" s="147"/>
      <c r="AI149" s="146"/>
      <c r="AJ149" s="145"/>
      <c r="AM149" s="145"/>
      <c r="AO149" s="148"/>
      <c r="AP149" s="146"/>
      <c r="AQ149" s="147"/>
      <c r="AR149" s="146"/>
      <c r="AS149" s="149"/>
      <c r="AT149" s="149"/>
      <c r="AU149" s="154"/>
      <c r="AV149" s="152"/>
      <c r="AW149" s="159"/>
      <c r="AX149" s="163"/>
      <c r="BD149" s="144"/>
      <c r="BI149" s="186"/>
      <c r="BJ149" s="159"/>
      <c r="BK149" s="162"/>
      <c r="BL149" s="159"/>
      <c r="BM149" s="162"/>
      <c r="BN149" s="180"/>
      <c r="BO149" s="149"/>
      <c r="BQ149" s="148"/>
      <c r="BR149" s="146"/>
      <c r="BS149" s="147"/>
      <c r="BT149" s="146"/>
      <c r="BU149" s="145"/>
    </row>
    <row r="150" spans="2:73" ht="10.199999999999999" customHeight="1" thickTop="1" thickBot="1" x14ac:dyDescent="0.25">
      <c r="B150" s="145">
        <v>185</v>
      </c>
      <c r="D150" s="148" t="s">
        <v>463</v>
      </c>
      <c r="E150" s="146" t="s">
        <v>173</v>
      </c>
      <c r="F150" s="147" t="s">
        <v>214</v>
      </c>
      <c r="G150" s="146" t="s">
        <v>171</v>
      </c>
      <c r="H150" s="150"/>
      <c r="I150" s="150"/>
      <c r="J150" s="152"/>
      <c r="K150" s="149"/>
      <c r="L150" s="159"/>
      <c r="M150" s="163"/>
      <c r="S150" s="144"/>
      <c r="X150" s="186"/>
      <c r="Y150" s="151"/>
      <c r="Z150" s="149"/>
      <c r="AA150" s="151"/>
      <c r="AB150" s="149"/>
      <c r="AC150" s="158"/>
      <c r="AD150" s="150"/>
      <c r="AF150" s="148" t="s">
        <v>462</v>
      </c>
      <c r="AG150" s="146" t="s">
        <v>173</v>
      </c>
      <c r="AH150" s="147" t="s">
        <v>194</v>
      </c>
      <c r="AI150" s="146" t="s">
        <v>171</v>
      </c>
      <c r="AJ150" s="145">
        <v>224</v>
      </c>
      <c r="AM150" s="145">
        <v>263</v>
      </c>
      <c r="AO150" s="148" t="s">
        <v>461</v>
      </c>
      <c r="AP150" s="146" t="s">
        <v>173</v>
      </c>
      <c r="AQ150" s="147" t="s">
        <v>207</v>
      </c>
      <c r="AR150" s="146" t="s">
        <v>171</v>
      </c>
      <c r="AS150" s="150"/>
      <c r="AT150" s="150"/>
      <c r="AU150" s="152"/>
      <c r="AV150" s="149"/>
      <c r="AW150" s="159"/>
      <c r="AX150" s="163"/>
      <c r="BD150" s="144"/>
      <c r="BI150" s="186"/>
      <c r="BJ150" s="159"/>
      <c r="BK150" s="162"/>
      <c r="BL150" s="149"/>
      <c r="BM150" s="163"/>
      <c r="BN150" s="163"/>
      <c r="BO150" s="175"/>
      <c r="BQ150" s="148" t="s">
        <v>460</v>
      </c>
      <c r="BR150" s="146" t="s">
        <v>173</v>
      </c>
      <c r="BS150" s="147" t="s">
        <v>207</v>
      </c>
      <c r="BT150" s="146" t="s">
        <v>171</v>
      </c>
      <c r="BU150" s="145">
        <v>302</v>
      </c>
    </row>
    <row r="151" spans="2:73" ht="10.199999999999999" customHeight="1" thickTop="1" thickBot="1" x14ac:dyDescent="0.25">
      <c r="B151" s="145"/>
      <c r="D151" s="148"/>
      <c r="E151" s="146"/>
      <c r="F151" s="147"/>
      <c r="G151" s="146"/>
      <c r="H151" s="149"/>
      <c r="I151" s="149"/>
      <c r="J151" s="149"/>
      <c r="K151" s="149"/>
      <c r="L151" s="149"/>
      <c r="M151" s="163"/>
      <c r="S151" s="144"/>
      <c r="X151" s="186"/>
      <c r="Y151" s="151"/>
      <c r="Z151" s="149"/>
      <c r="AA151" s="151"/>
      <c r="AB151" s="153"/>
      <c r="AC151" s="149"/>
      <c r="AD151" s="149"/>
      <c r="AF151" s="148"/>
      <c r="AG151" s="146"/>
      <c r="AH151" s="147"/>
      <c r="AI151" s="146"/>
      <c r="AJ151" s="145"/>
      <c r="AM151" s="145"/>
      <c r="AO151" s="148"/>
      <c r="AP151" s="146"/>
      <c r="AQ151" s="147"/>
      <c r="AR151" s="146"/>
      <c r="AS151" s="149"/>
      <c r="AT151" s="149"/>
      <c r="AU151" s="149"/>
      <c r="AV151" s="149"/>
      <c r="AW151" s="149"/>
      <c r="AX151" s="163"/>
      <c r="BD151" s="144"/>
      <c r="BI151" s="186"/>
      <c r="BJ151" s="159"/>
      <c r="BK151" s="162"/>
      <c r="BL151" s="149"/>
      <c r="BM151" s="163"/>
      <c r="BN151" s="149"/>
      <c r="BO151" s="155"/>
      <c r="BQ151" s="148"/>
      <c r="BR151" s="146"/>
      <c r="BS151" s="147"/>
      <c r="BT151" s="146"/>
      <c r="BU151" s="145"/>
    </row>
    <row r="152" spans="2:73" ht="10.199999999999999" customHeight="1" thickTop="1" thickBot="1" x14ac:dyDescent="0.25">
      <c r="B152" s="145">
        <v>186</v>
      </c>
      <c r="D152" s="148" t="s">
        <v>459</v>
      </c>
      <c r="E152" s="146" t="s">
        <v>173</v>
      </c>
      <c r="F152" s="147" t="s">
        <v>183</v>
      </c>
      <c r="G152" s="146" t="s">
        <v>171</v>
      </c>
      <c r="H152" s="150"/>
      <c r="I152" s="150"/>
      <c r="J152" s="149"/>
      <c r="K152" s="149"/>
      <c r="L152" s="149"/>
      <c r="M152" s="179"/>
      <c r="S152" s="144"/>
      <c r="X152" s="186"/>
      <c r="Y152" s="151"/>
      <c r="Z152" s="149"/>
      <c r="AA152" s="149"/>
      <c r="AB152" s="151"/>
      <c r="AC152" s="150"/>
      <c r="AD152" s="150"/>
      <c r="AF152" s="148" t="s">
        <v>458</v>
      </c>
      <c r="AG152" s="146" t="s">
        <v>173</v>
      </c>
      <c r="AH152" s="147" t="s">
        <v>177</v>
      </c>
      <c r="AI152" s="146" t="s">
        <v>171</v>
      </c>
      <c r="AJ152" s="145">
        <v>225</v>
      </c>
      <c r="AM152" s="145">
        <v>264</v>
      </c>
      <c r="AO152" s="148" t="s">
        <v>457</v>
      </c>
      <c r="AP152" s="146" t="s">
        <v>173</v>
      </c>
      <c r="AQ152" s="147" t="s">
        <v>183</v>
      </c>
      <c r="AR152" s="146" t="s">
        <v>171</v>
      </c>
      <c r="AS152" s="150"/>
      <c r="AT152" s="150"/>
      <c r="AU152" s="149"/>
      <c r="AV152" s="149"/>
      <c r="AW152" s="149"/>
      <c r="AX152" s="179"/>
      <c r="BD152" s="144"/>
      <c r="BI152" s="186"/>
      <c r="BJ152" s="159"/>
      <c r="BK152" s="162"/>
      <c r="BL152" s="149"/>
      <c r="BM152" s="187"/>
      <c r="BN152" s="150"/>
      <c r="BO152" s="150"/>
      <c r="BQ152" s="148" t="s">
        <v>456</v>
      </c>
      <c r="BR152" s="146" t="s">
        <v>173</v>
      </c>
      <c r="BS152" s="147" t="s">
        <v>256</v>
      </c>
      <c r="BT152" s="146" t="s">
        <v>171</v>
      </c>
      <c r="BU152" s="145">
        <v>303</v>
      </c>
    </row>
    <row r="153" spans="2:73" ht="10.199999999999999" customHeight="1" thickTop="1" thickBot="1" x14ac:dyDescent="0.25">
      <c r="B153" s="145"/>
      <c r="D153" s="148"/>
      <c r="E153" s="146"/>
      <c r="F153" s="147"/>
      <c r="G153" s="146"/>
      <c r="H153" s="149"/>
      <c r="I153" s="149"/>
      <c r="J153" s="172"/>
      <c r="K153" s="149"/>
      <c r="L153" s="149"/>
      <c r="M153" s="152"/>
      <c r="S153" s="144"/>
      <c r="X153" s="186"/>
      <c r="Y153" s="180"/>
      <c r="Z153" s="149"/>
      <c r="AA153" s="149"/>
      <c r="AB153" s="149"/>
      <c r="AC153" s="149"/>
      <c r="AD153" s="149"/>
      <c r="AF153" s="148"/>
      <c r="AG153" s="146"/>
      <c r="AH153" s="147"/>
      <c r="AI153" s="146"/>
      <c r="AJ153" s="145"/>
      <c r="AM153" s="145"/>
      <c r="AO153" s="148"/>
      <c r="AP153" s="146"/>
      <c r="AQ153" s="147"/>
      <c r="AR153" s="146"/>
      <c r="AS153" s="149"/>
      <c r="AT153" s="149"/>
      <c r="AU153" s="172"/>
      <c r="AV153" s="149"/>
      <c r="AW153" s="149"/>
      <c r="AX153" s="152"/>
      <c r="BD153" s="144"/>
      <c r="BI153" s="186"/>
      <c r="BJ153" s="153"/>
      <c r="BK153" s="149"/>
      <c r="BL153" s="149"/>
      <c r="BM153" s="149"/>
      <c r="BN153" s="149"/>
      <c r="BO153" s="149"/>
      <c r="BQ153" s="148"/>
      <c r="BR153" s="146"/>
      <c r="BS153" s="147"/>
      <c r="BT153" s="146"/>
      <c r="BU153" s="145"/>
    </row>
    <row r="154" spans="2:73" ht="10.199999999999999" customHeight="1" thickTop="1" thickBot="1" x14ac:dyDescent="0.25">
      <c r="B154" s="145">
        <v>187</v>
      </c>
      <c r="D154" s="148" t="s">
        <v>455</v>
      </c>
      <c r="E154" s="146" t="s">
        <v>173</v>
      </c>
      <c r="F154" s="147" t="s">
        <v>179</v>
      </c>
      <c r="G154" s="146" t="s">
        <v>171</v>
      </c>
      <c r="H154" s="150"/>
      <c r="I154" s="159"/>
      <c r="J154" s="162"/>
      <c r="K154" s="152"/>
      <c r="L154" s="149"/>
      <c r="M154" s="152"/>
      <c r="S154" s="144"/>
      <c r="Y154" s="159"/>
      <c r="Z154" s="162"/>
      <c r="AA154" s="149"/>
      <c r="AB154" s="149"/>
      <c r="AC154" s="150"/>
      <c r="AD154" s="150"/>
      <c r="AF154" s="148" t="s">
        <v>454</v>
      </c>
      <c r="AG154" s="146" t="s">
        <v>173</v>
      </c>
      <c r="AH154" s="147" t="s">
        <v>192</v>
      </c>
      <c r="AI154" s="146" t="s">
        <v>171</v>
      </c>
      <c r="AJ154" s="145">
        <v>226</v>
      </c>
      <c r="AM154" s="145">
        <v>265</v>
      </c>
      <c r="AO154" s="148" t="s">
        <v>453</v>
      </c>
      <c r="AP154" s="146" t="s">
        <v>173</v>
      </c>
      <c r="AQ154" s="147" t="s">
        <v>177</v>
      </c>
      <c r="AR154" s="146" t="s">
        <v>171</v>
      </c>
      <c r="AS154" s="150"/>
      <c r="AT154" s="159"/>
      <c r="AU154" s="162"/>
      <c r="AV154" s="152"/>
      <c r="AW154" s="149"/>
      <c r="AX154" s="152"/>
      <c r="BD154" s="144"/>
      <c r="BJ154" s="151"/>
      <c r="BK154" s="149"/>
      <c r="BL154" s="149"/>
      <c r="BM154" s="149"/>
      <c r="BN154" s="150"/>
      <c r="BO154" s="150"/>
      <c r="BQ154" s="148" t="s">
        <v>452</v>
      </c>
      <c r="BR154" s="146" t="s">
        <v>173</v>
      </c>
      <c r="BS154" s="147" t="s">
        <v>194</v>
      </c>
      <c r="BT154" s="146" t="s">
        <v>171</v>
      </c>
      <c r="BU154" s="145">
        <v>304</v>
      </c>
    </row>
    <row r="155" spans="2:73" ht="10.199999999999999" customHeight="1" thickTop="1" thickBot="1" x14ac:dyDescent="0.25">
      <c r="B155" s="145"/>
      <c r="D155" s="148"/>
      <c r="E155" s="146"/>
      <c r="F155" s="147"/>
      <c r="G155" s="146"/>
      <c r="H155" s="149"/>
      <c r="I155" s="181"/>
      <c r="J155" s="149"/>
      <c r="K155" s="152"/>
      <c r="L155" s="149"/>
      <c r="M155" s="152"/>
      <c r="S155" s="144"/>
      <c r="Y155" s="149"/>
      <c r="Z155" s="162"/>
      <c r="AA155" s="149"/>
      <c r="AB155" s="180"/>
      <c r="AC155" s="149"/>
      <c r="AD155" s="149"/>
      <c r="AF155" s="148"/>
      <c r="AG155" s="146"/>
      <c r="AH155" s="147"/>
      <c r="AI155" s="146"/>
      <c r="AJ155" s="145"/>
      <c r="AM155" s="145"/>
      <c r="AO155" s="148"/>
      <c r="AP155" s="146"/>
      <c r="AQ155" s="147"/>
      <c r="AR155" s="146"/>
      <c r="AS155" s="149"/>
      <c r="AT155" s="181"/>
      <c r="AU155" s="149"/>
      <c r="AV155" s="152"/>
      <c r="AW155" s="149"/>
      <c r="AX155" s="152"/>
      <c r="BD155" s="144"/>
      <c r="BJ155" s="151"/>
      <c r="BK155" s="149"/>
      <c r="BL155" s="149"/>
      <c r="BM155" s="180"/>
      <c r="BN155" s="149"/>
      <c r="BO155" s="149"/>
      <c r="BQ155" s="148"/>
      <c r="BR155" s="146"/>
      <c r="BS155" s="147"/>
      <c r="BT155" s="146"/>
      <c r="BU155" s="145"/>
    </row>
    <row r="156" spans="2:73" ht="10.199999999999999" customHeight="1" thickTop="1" thickBot="1" x14ac:dyDescent="0.25">
      <c r="B156" s="145">
        <v>188</v>
      </c>
      <c r="D156" s="148" t="s">
        <v>451</v>
      </c>
      <c r="E156" s="146" t="s">
        <v>173</v>
      </c>
      <c r="F156" s="147" t="s">
        <v>265</v>
      </c>
      <c r="G156" s="146" t="s">
        <v>171</v>
      </c>
      <c r="H156" s="164"/>
      <c r="I156" s="149"/>
      <c r="J156" s="149"/>
      <c r="K156" s="172"/>
      <c r="L156" s="149"/>
      <c r="M156" s="152"/>
      <c r="S156" s="144"/>
      <c r="Y156" s="149"/>
      <c r="Z156" s="162"/>
      <c r="AA156" s="151"/>
      <c r="AB156" s="159"/>
      <c r="AC156" s="175"/>
      <c r="AD156" s="161"/>
      <c r="AF156" s="148" t="s">
        <v>450</v>
      </c>
      <c r="AG156" s="146" t="s">
        <v>173</v>
      </c>
      <c r="AH156" s="147" t="s">
        <v>449</v>
      </c>
      <c r="AI156" s="146" t="s">
        <v>171</v>
      </c>
      <c r="AJ156" s="145">
        <v>227</v>
      </c>
      <c r="AM156" s="145">
        <v>266</v>
      </c>
      <c r="AO156" s="148" t="s">
        <v>448</v>
      </c>
      <c r="AP156" s="146" t="s">
        <v>173</v>
      </c>
      <c r="AQ156" s="147" t="s">
        <v>288</v>
      </c>
      <c r="AR156" s="146" t="s">
        <v>171</v>
      </c>
      <c r="AS156" s="164"/>
      <c r="AT156" s="149"/>
      <c r="AU156" s="149"/>
      <c r="AV156" s="172"/>
      <c r="AW156" s="149"/>
      <c r="AX156" s="152"/>
      <c r="BD156" s="144"/>
      <c r="BJ156" s="151"/>
      <c r="BK156" s="149"/>
      <c r="BL156" s="149"/>
      <c r="BM156" s="163"/>
      <c r="BN156" s="175"/>
      <c r="BO156" s="161"/>
      <c r="BQ156" s="148" t="s">
        <v>447</v>
      </c>
      <c r="BR156" s="146" t="s">
        <v>173</v>
      </c>
      <c r="BS156" s="147" t="s">
        <v>205</v>
      </c>
      <c r="BT156" s="146" t="s">
        <v>171</v>
      </c>
      <c r="BU156" s="145">
        <v>305</v>
      </c>
    </row>
    <row r="157" spans="2:73" ht="10.199999999999999" customHeight="1" thickTop="1" thickBot="1" x14ac:dyDescent="0.25">
      <c r="B157" s="145"/>
      <c r="D157" s="148"/>
      <c r="E157" s="146"/>
      <c r="F157" s="147"/>
      <c r="G157" s="146"/>
      <c r="H157" s="149"/>
      <c r="I157" s="149"/>
      <c r="J157" s="159"/>
      <c r="K157" s="163"/>
      <c r="L157" s="162"/>
      <c r="M157" s="152"/>
      <c r="S157" s="144"/>
      <c r="Y157" s="149"/>
      <c r="Z157" s="162"/>
      <c r="AA157" s="180"/>
      <c r="AB157" s="149"/>
      <c r="AC157" s="155"/>
      <c r="AD157" s="155"/>
      <c r="AF157" s="148"/>
      <c r="AG157" s="146"/>
      <c r="AH157" s="147"/>
      <c r="AI157" s="146"/>
      <c r="AJ157" s="145"/>
      <c r="AM157" s="145"/>
      <c r="AO157" s="148"/>
      <c r="AP157" s="146"/>
      <c r="AQ157" s="147"/>
      <c r="AR157" s="146"/>
      <c r="AS157" s="149"/>
      <c r="AT157" s="149"/>
      <c r="AU157" s="159"/>
      <c r="AV157" s="163"/>
      <c r="AW157" s="162"/>
      <c r="AX157" s="152"/>
      <c r="BD157" s="144"/>
      <c r="BJ157" s="151"/>
      <c r="BK157" s="149"/>
      <c r="BL157" s="159"/>
      <c r="BM157" s="149"/>
      <c r="BN157" s="155"/>
      <c r="BO157" s="155"/>
      <c r="BQ157" s="148"/>
      <c r="BR157" s="146"/>
      <c r="BS157" s="147"/>
      <c r="BT157" s="146"/>
      <c r="BU157" s="145"/>
    </row>
    <row r="158" spans="2:73" ht="10.199999999999999" customHeight="1" thickTop="1" thickBot="1" x14ac:dyDescent="0.25">
      <c r="B158" s="145">
        <v>189</v>
      </c>
      <c r="D158" s="148" t="s">
        <v>446</v>
      </c>
      <c r="E158" s="146" t="s">
        <v>173</v>
      </c>
      <c r="F158" s="147" t="s">
        <v>296</v>
      </c>
      <c r="G158" s="146" t="s">
        <v>171</v>
      </c>
      <c r="H158" s="150"/>
      <c r="I158" s="150"/>
      <c r="J158" s="159"/>
      <c r="K158" s="163"/>
      <c r="L158" s="162"/>
      <c r="M158" s="152"/>
      <c r="Q158" s="138"/>
      <c r="U158" s="138"/>
      <c r="Y158" s="149"/>
      <c r="Z158" s="163"/>
      <c r="AA158" s="163"/>
      <c r="AB158" s="162"/>
      <c r="AC158" s="161"/>
      <c r="AD158" s="161"/>
      <c r="AF158" s="148" t="s">
        <v>445</v>
      </c>
      <c r="AG158" s="146" t="s">
        <v>173</v>
      </c>
      <c r="AH158" s="147" t="s">
        <v>209</v>
      </c>
      <c r="AI158" s="146" t="s">
        <v>171</v>
      </c>
      <c r="AJ158" s="145">
        <v>228</v>
      </c>
      <c r="AM158" s="145">
        <v>267</v>
      </c>
      <c r="AO158" s="148" t="s">
        <v>444</v>
      </c>
      <c r="AP158" s="146" t="s">
        <v>173</v>
      </c>
      <c r="AQ158" s="147" t="s">
        <v>214</v>
      </c>
      <c r="AR158" s="146" t="s">
        <v>171</v>
      </c>
      <c r="AS158" s="149"/>
      <c r="AT158" s="149"/>
      <c r="AU158" s="159"/>
      <c r="AV158" s="163"/>
      <c r="AW158" s="162"/>
      <c r="AX158" s="152"/>
      <c r="BD158" s="144"/>
      <c r="BJ158" s="151"/>
      <c r="BK158" s="149"/>
      <c r="BL158" s="158"/>
      <c r="BM158" s="149"/>
      <c r="BN158" s="161"/>
      <c r="BO158" s="161"/>
      <c r="BQ158" s="148" t="s">
        <v>443</v>
      </c>
      <c r="BR158" s="146" t="s">
        <v>173</v>
      </c>
      <c r="BS158" s="147" t="s">
        <v>179</v>
      </c>
      <c r="BT158" s="146" t="s">
        <v>171</v>
      </c>
      <c r="BU158" s="145">
        <v>306</v>
      </c>
    </row>
    <row r="159" spans="2:73" ht="10.199999999999999" customHeight="1" thickTop="1" thickBot="1" x14ac:dyDescent="0.25">
      <c r="B159" s="145"/>
      <c r="D159" s="148"/>
      <c r="E159" s="146"/>
      <c r="F159" s="147"/>
      <c r="G159" s="146"/>
      <c r="H159" s="149"/>
      <c r="I159" s="149"/>
      <c r="J159" s="181"/>
      <c r="K159" s="159"/>
      <c r="L159" s="162"/>
      <c r="M159" s="152"/>
      <c r="O159" s="176" t="s">
        <v>442</v>
      </c>
      <c r="P159" s="178"/>
      <c r="Q159" s="174">
        <v>10</v>
      </c>
      <c r="R159" s="168"/>
      <c r="T159" s="173">
        <v>12</v>
      </c>
      <c r="U159" s="167"/>
      <c r="V159" s="177" t="s">
        <v>441</v>
      </c>
      <c r="W159" s="176"/>
      <c r="Y159" s="149"/>
      <c r="Z159" s="163"/>
      <c r="AA159" s="162"/>
      <c r="AB159" s="163"/>
      <c r="AC159" s="155"/>
      <c r="AD159" s="155"/>
      <c r="AF159" s="148"/>
      <c r="AG159" s="146"/>
      <c r="AH159" s="147"/>
      <c r="AI159" s="146"/>
      <c r="AJ159" s="145"/>
      <c r="AM159" s="145"/>
      <c r="AO159" s="148"/>
      <c r="AP159" s="146"/>
      <c r="AQ159" s="147"/>
      <c r="AR159" s="146"/>
      <c r="AS159" s="155"/>
      <c r="AT159" s="155"/>
      <c r="AU159" s="163"/>
      <c r="AV159" s="159"/>
      <c r="AW159" s="162"/>
      <c r="AX159" s="152"/>
      <c r="BD159" s="144"/>
      <c r="BJ159" s="151"/>
      <c r="BK159" s="149"/>
      <c r="BL159" s="182"/>
      <c r="BM159" s="153"/>
      <c r="BN159" s="155"/>
      <c r="BO159" s="155"/>
      <c r="BQ159" s="148"/>
      <c r="BR159" s="146"/>
      <c r="BS159" s="147"/>
      <c r="BT159" s="146"/>
      <c r="BU159" s="145"/>
    </row>
    <row r="160" spans="2:73" ht="10.199999999999999" customHeight="1" thickTop="1" thickBot="1" x14ac:dyDescent="0.25">
      <c r="B160" s="145">
        <v>190</v>
      </c>
      <c r="D160" s="148" t="s">
        <v>440</v>
      </c>
      <c r="E160" s="146" t="s">
        <v>173</v>
      </c>
      <c r="F160" s="147" t="s">
        <v>186</v>
      </c>
      <c r="G160" s="146" t="s">
        <v>171</v>
      </c>
      <c r="H160" s="161"/>
      <c r="I160" s="164"/>
      <c r="J160" s="149"/>
      <c r="K160" s="159"/>
      <c r="L160" s="162"/>
      <c r="M160" s="152"/>
      <c r="O160" s="176"/>
      <c r="P160" s="178"/>
      <c r="Q160" s="169"/>
      <c r="R160" s="168"/>
      <c r="S160" s="160"/>
      <c r="T160" s="168"/>
      <c r="U160" s="167"/>
      <c r="V160" s="177"/>
      <c r="W160" s="176"/>
      <c r="Y160" s="149"/>
      <c r="Z160" s="163"/>
      <c r="AA160" s="162"/>
      <c r="AB160" s="187"/>
      <c r="AC160" s="150"/>
      <c r="AD160" s="150"/>
      <c r="AF160" s="148" t="s">
        <v>439</v>
      </c>
      <c r="AG160" s="146" t="s">
        <v>173</v>
      </c>
      <c r="AH160" s="147" t="s">
        <v>181</v>
      </c>
      <c r="AI160" s="146" t="s">
        <v>171</v>
      </c>
      <c r="AJ160" s="145">
        <v>229</v>
      </c>
      <c r="AM160" s="145">
        <v>268</v>
      </c>
      <c r="AO160" s="148" t="s">
        <v>438</v>
      </c>
      <c r="AP160" s="146" t="s">
        <v>173</v>
      </c>
      <c r="AQ160" s="147" t="s">
        <v>320</v>
      </c>
      <c r="AR160" s="146" t="s">
        <v>171</v>
      </c>
      <c r="AS160" s="150"/>
      <c r="AT160" s="150"/>
      <c r="AU160" s="179"/>
      <c r="AV160" s="159"/>
      <c r="AW160" s="162"/>
      <c r="AX160" s="152"/>
      <c r="BD160" s="144"/>
      <c r="BJ160" s="151"/>
      <c r="BK160" s="159"/>
      <c r="BL160" s="162"/>
      <c r="BM160" s="151"/>
      <c r="BN160" s="150"/>
      <c r="BO160" s="150"/>
      <c r="BQ160" s="148" t="s">
        <v>437</v>
      </c>
      <c r="BR160" s="146" t="s">
        <v>173</v>
      </c>
      <c r="BS160" s="147" t="s">
        <v>192</v>
      </c>
      <c r="BT160" s="146" t="s">
        <v>171</v>
      </c>
      <c r="BU160" s="145">
        <v>307</v>
      </c>
    </row>
    <row r="161" spans="2:73" ht="10.199999999999999" customHeight="1" thickTop="1" thickBot="1" x14ac:dyDescent="0.25">
      <c r="B161" s="145"/>
      <c r="D161" s="148"/>
      <c r="E161" s="146"/>
      <c r="F161" s="147"/>
      <c r="G161" s="146"/>
      <c r="H161" s="149"/>
      <c r="I161" s="149"/>
      <c r="J161" s="149"/>
      <c r="K161" s="149"/>
      <c r="L161" s="154"/>
      <c r="M161" s="152"/>
      <c r="O161" s="176"/>
      <c r="P161" s="178"/>
      <c r="Q161" s="174">
        <v>13</v>
      </c>
      <c r="R161" s="168"/>
      <c r="T161" s="173">
        <v>11</v>
      </c>
      <c r="U161" s="167"/>
      <c r="V161" s="177"/>
      <c r="W161" s="176"/>
      <c r="Y161" s="149"/>
      <c r="Z161" s="163"/>
      <c r="AA161" s="149"/>
      <c r="AB161" s="149"/>
      <c r="AC161" s="149"/>
      <c r="AD161" s="149"/>
      <c r="AF161" s="148"/>
      <c r="AG161" s="146"/>
      <c r="AH161" s="147"/>
      <c r="AI161" s="146"/>
      <c r="AJ161" s="145"/>
      <c r="AM161" s="145"/>
      <c r="AO161" s="148"/>
      <c r="AP161" s="146"/>
      <c r="AQ161" s="147"/>
      <c r="AR161" s="146"/>
      <c r="AS161" s="149"/>
      <c r="AT161" s="149"/>
      <c r="AU161" s="149"/>
      <c r="AV161" s="149"/>
      <c r="AW161" s="154"/>
      <c r="AX161" s="152"/>
      <c r="BD161" s="144"/>
      <c r="BJ161" s="151"/>
      <c r="BK161" s="153"/>
      <c r="BL161" s="149"/>
      <c r="BM161" s="149"/>
      <c r="BN161" s="149"/>
      <c r="BO161" s="149"/>
      <c r="BQ161" s="148"/>
      <c r="BR161" s="146"/>
      <c r="BS161" s="147"/>
      <c r="BT161" s="146"/>
      <c r="BU161" s="145"/>
    </row>
    <row r="162" spans="2:73" ht="10.199999999999999" customHeight="1" thickTop="1" thickBot="1" x14ac:dyDescent="0.25">
      <c r="B162" s="145">
        <v>191</v>
      </c>
      <c r="D162" s="148" t="s">
        <v>436</v>
      </c>
      <c r="E162" s="146" t="s">
        <v>173</v>
      </c>
      <c r="F162" s="147" t="s">
        <v>229</v>
      </c>
      <c r="G162" s="146" t="s">
        <v>171</v>
      </c>
      <c r="H162" s="149"/>
      <c r="I162" s="149"/>
      <c r="J162" s="149"/>
      <c r="K162" s="149"/>
      <c r="L162" s="152"/>
      <c r="M162" s="149"/>
      <c r="O162" s="176"/>
      <c r="P162" s="178"/>
      <c r="Q162" s="169"/>
      <c r="R162" s="168"/>
      <c r="S162" s="160"/>
      <c r="T162" s="168"/>
      <c r="U162" s="167"/>
      <c r="V162" s="177"/>
      <c r="W162" s="176"/>
      <c r="Y162" s="149"/>
      <c r="Z162" s="187"/>
      <c r="AA162" s="149"/>
      <c r="AB162" s="149"/>
      <c r="AC162" s="161"/>
      <c r="AD162" s="161"/>
      <c r="AF162" s="148" t="s">
        <v>435</v>
      </c>
      <c r="AG162" s="146" t="s">
        <v>173</v>
      </c>
      <c r="AH162" s="147" t="s">
        <v>320</v>
      </c>
      <c r="AI162" s="146" t="s">
        <v>171</v>
      </c>
      <c r="AJ162" s="145">
        <v>230</v>
      </c>
      <c r="AM162" s="145">
        <v>269</v>
      </c>
      <c r="AO162" s="148" t="s">
        <v>434</v>
      </c>
      <c r="AP162" s="146" t="s">
        <v>173</v>
      </c>
      <c r="AQ162" s="147" t="s">
        <v>249</v>
      </c>
      <c r="AR162" s="146" t="s">
        <v>171</v>
      </c>
      <c r="AS162" s="150"/>
      <c r="AT162" s="150"/>
      <c r="AU162" s="149"/>
      <c r="AV162" s="149"/>
      <c r="AW162" s="152"/>
      <c r="AX162" s="149"/>
      <c r="BD162" s="144"/>
      <c r="BJ162" s="149"/>
      <c r="BK162" s="151"/>
      <c r="BL162" s="149"/>
      <c r="BM162" s="149"/>
      <c r="BN162" s="150"/>
      <c r="BO162" s="150"/>
      <c r="BQ162" s="148" t="s">
        <v>433</v>
      </c>
      <c r="BR162" s="146" t="s">
        <v>173</v>
      </c>
      <c r="BS162" s="147" t="s">
        <v>186</v>
      </c>
      <c r="BT162" s="146" t="s">
        <v>171</v>
      </c>
      <c r="BU162" s="145">
        <v>308</v>
      </c>
    </row>
    <row r="163" spans="2:73" ht="10.199999999999999" customHeight="1" thickTop="1" thickBot="1" x14ac:dyDescent="0.25">
      <c r="B163" s="145"/>
      <c r="D163" s="148"/>
      <c r="E163" s="146"/>
      <c r="F163" s="147"/>
      <c r="G163" s="146"/>
      <c r="H163" s="155"/>
      <c r="I163" s="155"/>
      <c r="J163" s="162"/>
      <c r="K163" s="149"/>
      <c r="L163" s="152"/>
      <c r="M163" s="149"/>
      <c r="O163" s="176"/>
      <c r="P163" s="178"/>
      <c r="Q163" s="174">
        <v>8</v>
      </c>
      <c r="R163" s="168"/>
      <c r="T163" s="173">
        <v>11</v>
      </c>
      <c r="U163" s="167"/>
      <c r="V163" s="177"/>
      <c r="W163" s="176"/>
      <c r="Y163" s="149"/>
      <c r="Z163" s="151"/>
      <c r="AA163" s="149"/>
      <c r="AB163" s="159"/>
      <c r="AC163" s="155"/>
      <c r="AD163" s="155"/>
      <c r="AF163" s="148"/>
      <c r="AG163" s="146"/>
      <c r="AH163" s="147"/>
      <c r="AI163" s="146"/>
      <c r="AJ163" s="145"/>
      <c r="AM163" s="145"/>
      <c r="AO163" s="148"/>
      <c r="AP163" s="146"/>
      <c r="AQ163" s="147"/>
      <c r="AR163" s="146"/>
      <c r="AS163" s="149"/>
      <c r="AT163" s="149"/>
      <c r="AU163" s="172"/>
      <c r="AV163" s="149"/>
      <c r="AW163" s="152"/>
      <c r="AX163" s="149"/>
      <c r="BD163" s="144"/>
      <c r="BJ163" s="149"/>
      <c r="BK163" s="151"/>
      <c r="BL163" s="149"/>
      <c r="BM163" s="180"/>
      <c r="BN163" s="149"/>
      <c r="BO163" s="149"/>
      <c r="BQ163" s="148"/>
      <c r="BR163" s="146"/>
      <c r="BS163" s="147"/>
      <c r="BT163" s="146"/>
      <c r="BU163" s="145"/>
    </row>
    <row r="164" spans="2:73" ht="10.199999999999999" customHeight="1" thickTop="1" thickBot="1" x14ac:dyDescent="0.25">
      <c r="B164" s="145">
        <v>192</v>
      </c>
      <c r="D164" s="148" t="s">
        <v>432</v>
      </c>
      <c r="E164" s="146" t="s">
        <v>173</v>
      </c>
      <c r="F164" s="147" t="s">
        <v>207</v>
      </c>
      <c r="G164" s="146" t="s">
        <v>171</v>
      </c>
      <c r="H164" s="150"/>
      <c r="I164" s="150"/>
      <c r="J164" s="171"/>
      <c r="K164" s="149"/>
      <c r="L164" s="152"/>
      <c r="M164" s="149"/>
      <c r="O164" s="176"/>
      <c r="P164" s="178"/>
      <c r="Q164" s="169"/>
      <c r="R164" s="168"/>
      <c r="S164" s="160"/>
      <c r="T164" s="168"/>
      <c r="U164" s="167"/>
      <c r="V164" s="177"/>
      <c r="W164" s="176"/>
      <c r="Y164" s="149"/>
      <c r="Z164" s="151"/>
      <c r="AA164" s="149"/>
      <c r="AB164" s="158"/>
      <c r="AC164" s="150"/>
      <c r="AD164" s="150"/>
      <c r="AF164" s="148" t="s">
        <v>431</v>
      </c>
      <c r="AG164" s="146" t="s">
        <v>173</v>
      </c>
      <c r="AH164" s="147" t="s">
        <v>198</v>
      </c>
      <c r="AI164" s="146" t="s">
        <v>171</v>
      </c>
      <c r="AJ164" s="145">
        <v>231</v>
      </c>
      <c r="AM164" s="145">
        <v>270</v>
      </c>
      <c r="AO164" s="148" t="s">
        <v>430</v>
      </c>
      <c r="AP164" s="146" t="s">
        <v>173</v>
      </c>
      <c r="AQ164" s="147" t="s">
        <v>194</v>
      </c>
      <c r="AR164" s="146" t="s">
        <v>171</v>
      </c>
      <c r="AS164" s="161"/>
      <c r="AT164" s="164"/>
      <c r="AU164" s="163"/>
      <c r="AV164" s="162"/>
      <c r="AW164" s="152"/>
      <c r="AX164" s="149"/>
      <c r="BD164" s="144"/>
      <c r="BJ164" s="149"/>
      <c r="BK164" s="151"/>
      <c r="BL164" s="159"/>
      <c r="BM164" s="163"/>
      <c r="BN164" s="175"/>
      <c r="BO164" s="161"/>
      <c r="BQ164" s="148" t="s">
        <v>429</v>
      </c>
      <c r="BR164" s="146" t="s">
        <v>173</v>
      </c>
      <c r="BS164" s="147" t="s">
        <v>202</v>
      </c>
      <c r="BT164" s="146" t="s">
        <v>171</v>
      </c>
      <c r="BU164" s="145">
        <v>309</v>
      </c>
    </row>
    <row r="165" spans="2:73" ht="10.199999999999999" customHeight="1" thickTop="1" x14ac:dyDescent="0.2">
      <c r="B165" s="145"/>
      <c r="D165" s="148"/>
      <c r="E165" s="146"/>
      <c r="F165" s="147"/>
      <c r="G165" s="146"/>
      <c r="H165" s="149"/>
      <c r="I165" s="149"/>
      <c r="J165" s="159"/>
      <c r="K165" s="162"/>
      <c r="L165" s="152"/>
      <c r="M165" s="149"/>
      <c r="O165" s="165">
        <f>IF(Q159="","",IF(Q159&gt;T159,1,0)+IF(Q161&gt;T161,1,0)+IF(Q163&gt;T163,1,0)+IF(Q165&gt;T165,1,0)+IF(Q167&gt;T167,1,0))</f>
        <v>2</v>
      </c>
      <c r="P165" s="170"/>
      <c r="Q165" s="174">
        <v>11</v>
      </c>
      <c r="R165" s="168"/>
      <c r="T165" s="173">
        <v>9</v>
      </c>
      <c r="U165" s="167"/>
      <c r="V165" s="166">
        <f>IF(Q159="","",IF(Q159&lt;T159,1,0)+IF(Q161&lt;T161,1,0)+IF(Q163&lt;T163,1,0)+IF(Q165&lt;T165,1,0)+IF(Q167&lt;T167,1,0))</f>
        <v>3</v>
      </c>
      <c r="W165" s="165"/>
      <c r="Y165" s="149"/>
      <c r="Z165" s="151"/>
      <c r="AA165" s="159"/>
      <c r="AB165" s="162"/>
      <c r="AC165" s="149"/>
      <c r="AD165" s="149"/>
      <c r="AF165" s="148"/>
      <c r="AG165" s="146"/>
      <c r="AH165" s="147"/>
      <c r="AI165" s="146"/>
      <c r="AJ165" s="145"/>
      <c r="AM165" s="145"/>
      <c r="AO165" s="148"/>
      <c r="AP165" s="146"/>
      <c r="AQ165" s="147"/>
      <c r="AR165" s="146"/>
      <c r="AS165" s="149"/>
      <c r="AT165" s="149"/>
      <c r="AU165" s="159"/>
      <c r="AV165" s="162"/>
      <c r="AW165" s="152"/>
      <c r="AX165" s="149"/>
      <c r="BD165" s="144"/>
      <c r="BJ165" s="149"/>
      <c r="BK165" s="151"/>
      <c r="BL165" s="159"/>
      <c r="BM165" s="162"/>
      <c r="BN165" s="155"/>
      <c r="BO165" s="155"/>
      <c r="BQ165" s="148"/>
      <c r="BR165" s="146"/>
      <c r="BS165" s="147"/>
      <c r="BT165" s="146"/>
      <c r="BU165" s="145"/>
    </row>
    <row r="166" spans="2:73" ht="10.199999999999999" customHeight="1" thickBot="1" x14ac:dyDescent="0.25">
      <c r="B166" s="145">
        <v>193</v>
      </c>
      <c r="D166" s="148" t="s">
        <v>428</v>
      </c>
      <c r="E166" s="146" t="s">
        <v>173</v>
      </c>
      <c r="F166" s="147" t="s">
        <v>205</v>
      </c>
      <c r="G166" s="146" t="s">
        <v>171</v>
      </c>
      <c r="H166" s="150"/>
      <c r="I166" s="149"/>
      <c r="J166" s="149"/>
      <c r="K166" s="154"/>
      <c r="L166" s="152"/>
      <c r="M166" s="149"/>
      <c r="O166" s="165"/>
      <c r="P166" s="170"/>
      <c r="Q166" s="169"/>
      <c r="R166" s="168"/>
      <c r="S166" s="160"/>
      <c r="T166" s="168"/>
      <c r="U166" s="167"/>
      <c r="V166" s="166"/>
      <c r="W166" s="165"/>
      <c r="Y166" s="149"/>
      <c r="Z166" s="151"/>
      <c r="AA166" s="153"/>
      <c r="AB166" s="149"/>
      <c r="AC166" s="149"/>
      <c r="AD166" s="150"/>
      <c r="AF166" s="148" t="s">
        <v>427</v>
      </c>
      <c r="AG166" s="146" t="s">
        <v>173</v>
      </c>
      <c r="AH166" s="147" t="s">
        <v>207</v>
      </c>
      <c r="AI166" s="146" t="s">
        <v>171</v>
      </c>
      <c r="AJ166" s="145">
        <v>232</v>
      </c>
      <c r="AM166" s="145">
        <v>271</v>
      </c>
      <c r="AO166" s="148" t="s">
        <v>426</v>
      </c>
      <c r="AP166" s="146" t="s">
        <v>173</v>
      </c>
      <c r="AQ166" s="147" t="s">
        <v>229</v>
      </c>
      <c r="AR166" s="146" t="s">
        <v>171</v>
      </c>
      <c r="AS166" s="149"/>
      <c r="AT166" s="149"/>
      <c r="AU166" s="149"/>
      <c r="AV166" s="154"/>
      <c r="AW166" s="152"/>
      <c r="AX166" s="149"/>
      <c r="BD166" s="144"/>
      <c r="BJ166" s="149"/>
      <c r="BK166" s="151"/>
      <c r="BL166" s="153"/>
      <c r="BM166" s="149"/>
      <c r="BN166" s="149"/>
      <c r="BO166" s="161"/>
      <c r="BQ166" s="148" t="s">
        <v>425</v>
      </c>
      <c r="BR166" s="146" t="s">
        <v>173</v>
      </c>
      <c r="BS166" s="147" t="s">
        <v>263</v>
      </c>
      <c r="BT166" s="146" t="s">
        <v>171</v>
      </c>
      <c r="BU166" s="145">
        <v>310</v>
      </c>
    </row>
    <row r="167" spans="2:73" ht="10.199999999999999" customHeight="1" thickTop="1" thickBot="1" x14ac:dyDescent="0.25">
      <c r="B167" s="145"/>
      <c r="D167" s="148"/>
      <c r="E167" s="146"/>
      <c r="F167" s="147"/>
      <c r="G167" s="146"/>
      <c r="H167" s="149"/>
      <c r="I167" s="172"/>
      <c r="J167" s="149"/>
      <c r="K167" s="152"/>
      <c r="L167" s="149"/>
      <c r="M167" s="149"/>
      <c r="Q167" s="174">
        <v>6</v>
      </c>
      <c r="R167" s="168"/>
      <c r="T167" s="173">
        <v>11</v>
      </c>
      <c r="U167" s="167"/>
      <c r="Y167" s="149"/>
      <c r="Z167" s="149"/>
      <c r="AA167" s="151"/>
      <c r="AB167" s="149"/>
      <c r="AC167" s="180"/>
      <c r="AD167" s="149"/>
      <c r="AF167" s="148"/>
      <c r="AG167" s="146"/>
      <c r="AH167" s="147"/>
      <c r="AI167" s="146"/>
      <c r="AJ167" s="145"/>
      <c r="AM167" s="145"/>
      <c r="AO167" s="148"/>
      <c r="AP167" s="146"/>
      <c r="AQ167" s="147"/>
      <c r="AR167" s="146"/>
      <c r="AS167" s="155"/>
      <c r="AT167" s="162"/>
      <c r="AU167" s="149"/>
      <c r="AV167" s="152"/>
      <c r="AW167" s="149"/>
      <c r="AX167" s="149"/>
      <c r="BD167" s="144"/>
      <c r="BJ167" s="149"/>
      <c r="BK167" s="149"/>
      <c r="BL167" s="151"/>
      <c r="BM167" s="149"/>
      <c r="BN167" s="159"/>
      <c r="BO167" s="155"/>
      <c r="BQ167" s="148"/>
      <c r="BR167" s="146"/>
      <c r="BS167" s="147"/>
      <c r="BT167" s="146"/>
      <c r="BU167" s="145"/>
    </row>
    <row r="168" spans="2:73" ht="10.199999999999999" customHeight="1" thickTop="1" thickBot="1" x14ac:dyDescent="0.25">
      <c r="B168" s="145">
        <v>194</v>
      </c>
      <c r="D168" s="148" t="s">
        <v>424</v>
      </c>
      <c r="E168" s="146" t="s">
        <v>173</v>
      </c>
      <c r="F168" s="147" t="s">
        <v>237</v>
      </c>
      <c r="G168" s="146" t="s">
        <v>171</v>
      </c>
      <c r="H168" s="164"/>
      <c r="I168" s="163"/>
      <c r="J168" s="162"/>
      <c r="K168" s="152"/>
      <c r="L168" s="149"/>
      <c r="M168" s="149"/>
      <c r="Q168" s="169"/>
      <c r="R168" s="168"/>
      <c r="S168" s="160"/>
      <c r="T168" s="168"/>
      <c r="U168" s="167"/>
      <c r="Y168" s="149"/>
      <c r="Z168" s="149"/>
      <c r="AA168" s="151"/>
      <c r="AB168" s="159"/>
      <c r="AC168" s="163"/>
      <c r="AD168" s="175"/>
      <c r="AF168" s="148" t="s">
        <v>423</v>
      </c>
      <c r="AG168" s="146" t="s">
        <v>173</v>
      </c>
      <c r="AH168" s="147" t="s">
        <v>219</v>
      </c>
      <c r="AI168" s="146" t="s">
        <v>171</v>
      </c>
      <c r="AJ168" s="145">
        <v>233</v>
      </c>
      <c r="AM168" s="145">
        <v>272</v>
      </c>
      <c r="AO168" s="148" t="s">
        <v>422</v>
      </c>
      <c r="AP168" s="146" t="s">
        <v>173</v>
      </c>
      <c r="AQ168" s="147" t="s">
        <v>198</v>
      </c>
      <c r="AR168" s="146" t="s">
        <v>171</v>
      </c>
      <c r="AS168" s="150"/>
      <c r="AT168" s="171"/>
      <c r="AU168" s="149"/>
      <c r="AV168" s="152"/>
      <c r="AW168" s="149"/>
      <c r="AX168" s="149"/>
      <c r="BD168" s="144"/>
      <c r="BJ168" s="149"/>
      <c r="BK168" s="149"/>
      <c r="BL168" s="151"/>
      <c r="BM168" s="149"/>
      <c r="BN168" s="158"/>
      <c r="BO168" s="150"/>
      <c r="BQ168" s="148" t="s">
        <v>421</v>
      </c>
      <c r="BR168" s="146" t="s">
        <v>173</v>
      </c>
      <c r="BS168" s="147" t="s">
        <v>188</v>
      </c>
      <c r="BT168" s="146" t="s">
        <v>171</v>
      </c>
      <c r="BU168" s="145">
        <v>311</v>
      </c>
    </row>
    <row r="169" spans="2:73" ht="10.199999999999999" customHeight="1" thickTop="1" thickBot="1" x14ac:dyDescent="0.25">
      <c r="B169" s="145"/>
      <c r="D169" s="148"/>
      <c r="E169" s="146"/>
      <c r="F169" s="147"/>
      <c r="G169" s="146"/>
      <c r="H169" s="149"/>
      <c r="I169" s="149"/>
      <c r="J169" s="154"/>
      <c r="K169" s="152"/>
      <c r="L169" s="149"/>
      <c r="M169" s="149"/>
      <c r="Q169" s="160"/>
      <c r="U169" s="160"/>
      <c r="Y169" s="149"/>
      <c r="Z169" s="149"/>
      <c r="AA169" s="151"/>
      <c r="AB169" s="153"/>
      <c r="AC169" s="149"/>
      <c r="AD169" s="155"/>
      <c r="AF169" s="148"/>
      <c r="AG169" s="146"/>
      <c r="AH169" s="147"/>
      <c r="AI169" s="146"/>
      <c r="AJ169" s="145"/>
      <c r="AM169" s="145"/>
      <c r="AO169" s="148"/>
      <c r="AP169" s="146"/>
      <c r="AQ169" s="147"/>
      <c r="AR169" s="146"/>
      <c r="AS169" s="149"/>
      <c r="AT169" s="149"/>
      <c r="AU169" s="154"/>
      <c r="AV169" s="152"/>
      <c r="AW169" s="149"/>
      <c r="AX169" s="149"/>
      <c r="BD169" s="144"/>
      <c r="BJ169" s="149"/>
      <c r="BK169" s="149"/>
      <c r="BL169" s="151"/>
      <c r="BM169" s="153"/>
      <c r="BN169" s="149"/>
      <c r="BO169" s="149"/>
      <c r="BQ169" s="148"/>
      <c r="BR169" s="146"/>
      <c r="BS169" s="147"/>
      <c r="BT169" s="146"/>
      <c r="BU169" s="145"/>
    </row>
    <row r="170" spans="2:73" ht="10.199999999999999" customHeight="1" thickTop="1" thickBot="1" x14ac:dyDescent="0.25">
      <c r="B170" s="145">
        <v>195</v>
      </c>
      <c r="D170" s="148" t="s">
        <v>420</v>
      </c>
      <c r="E170" s="146" t="s">
        <v>173</v>
      </c>
      <c r="F170" s="147" t="s">
        <v>192</v>
      </c>
      <c r="G170" s="146" t="s">
        <v>171</v>
      </c>
      <c r="H170" s="150"/>
      <c r="I170" s="150"/>
      <c r="J170" s="152"/>
      <c r="K170" s="149"/>
      <c r="L170" s="149"/>
      <c r="M170" s="149"/>
      <c r="O170" s="156"/>
      <c r="P170" s="157" t="s">
        <v>419</v>
      </c>
      <c r="Q170" s="157"/>
      <c r="R170" s="157"/>
      <c r="S170" s="157"/>
      <c r="T170" s="157"/>
      <c r="U170" s="157"/>
      <c r="V170" s="157"/>
      <c r="W170" s="156"/>
      <c r="Y170" s="149"/>
      <c r="Z170" s="149"/>
      <c r="AA170" s="149"/>
      <c r="AB170" s="151"/>
      <c r="AC170" s="150"/>
      <c r="AD170" s="150"/>
      <c r="AF170" s="148" t="s">
        <v>418</v>
      </c>
      <c r="AG170" s="146" t="s">
        <v>173</v>
      </c>
      <c r="AH170" s="147" t="s">
        <v>175</v>
      </c>
      <c r="AI170" s="146" t="s">
        <v>171</v>
      </c>
      <c r="AJ170" s="145">
        <v>234</v>
      </c>
      <c r="AM170" s="145">
        <v>273</v>
      </c>
      <c r="AO170" s="148" t="s">
        <v>417</v>
      </c>
      <c r="AP170" s="146" t="s">
        <v>173</v>
      </c>
      <c r="AQ170" s="147" t="s">
        <v>181</v>
      </c>
      <c r="AR170" s="146" t="s">
        <v>171</v>
      </c>
      <c r="AS170" s="150"/>
      <c r="AT170" s="150"/>
      <c r="AU170" s="152"/>
      <c r="AV170" s="149"/>
      <c r="AW170" s="149"/>
      <c r="AX170" s="149"/>
      <c r="BD170" s="144"/>
      <c r="BJ170" s="149"/>
      <c r="BK170" s="149"/>
      <c r="BL170" s="149"/>
      <c r="BM170" s="151"/>
      <c r="BN170" s="150"/>
      <c r="BO170" s="150"/>
      <c r="BQ170" s="148" t="s">
        <v>416</v>
      </c>
      <c r="BR170" s="146" t="s">
        <v>173</v>
      </c>
      <c r="BS170" s="147" t="s">
        <v>175</v>
      </c>
      <c r="BT170" s="146" t="s">
        <v>171</v>
      </c>
      <c r="BU170" s="145">
        <v>312</v>
      </c>
    </row>
    <row r="171" spans="2:73" ht="10.199999999999999" customHeight="1" thickTop="1" x14ac:dyDescent="0.2">
      <c r="B171" s="145"/>
      <c r="D171" s="148"/>
      <c r="E171" s="146"/>
      <c r="F171" s="147"/>
      <c r="G171" s="146"/>
      <c r="H171" s="149"/>
      <c r="I171" s="149"/>
      <c r="J171" s="149"/>
      <c r="K171" s="149"/>
      <c r="L171" s="149"/>
      <c r="M171" s="149"/>
      <c r="O171" s="156"/>
      <c r="P171" s="157"/>
      <c r="Q171" s="157"/>
      <c r="R171" s="157"/>
      <c r="S171" s="157"/>
      <c r="T171" s="157"/>
      <c r="U171" s="157"/>
      <c r="V171" s="157"/>
      <c r="W171" s="156"/>
      <c r="Y171" s="149"/>
      <c r="Z171" s="149"/>
      <c r="AA171" s="149"/>
      <c r="AB171" s="149"/>
      <c r="AC171" s="149"/>
      <c r="AD171" s="149"/>
      <c r="AF171" s="148"/>
      <c r="AG171" s="146"/>
      <c r="AH171" s="147"/>
      <c r="AI171" s="146"/>
      <c r="AJ171" s="145"/>
      <c r="AM171" s="145"/>
      <c r="AO171" s="148"/>
      <c r="AP171" s="146"/>
      <c r="AQ171" s="147"/>
      <c r="AR171" s="146"/>
      <c r="AS171" s="149"/>
      <c r="AT171" s="149"/>
      <c r="AU171" s="149"/>
      <c r="AV171" s="149"/>
      <c r="AW171" s="149"/>
      <c r="AX171" s="149"/>
      <c r="BD171" s="144"/>
      <c r="BJ171" s="149"/>
      <c r="BK171" s="149"/>
      <c r="BL171" s="149"/>
      <c r="BM171" s="149"/>
      <c r="BN171" s="149"/>
      <c r="BO171" s="149"/>
      <c r="BQ171" s="148"/>
      <c r="BR171" s="146"/>
      <c r="BS171" s="147"/>
      <c r="BT171" s="146"/>
      <c r="BU171" s="145"/>
    </row>
    <row r="172" spans="2:73" ht="10.199999999999999" customHeight="1" x14ac:dyDescent="0.2">
      <c r="BD172" s="144"/>
    </row>
    <row r="173" spans="2:73" ht="10.199999999999999" customHeight="1" x14ac:dyDescent="0.2">
      <c r="S173" s="144"/>
      <c r="BD173" s="144"/>
    </row>
    <row r="174" spans="2:73" ht="10.199999999999999" customHeight="1" x14ac:dyDescent="0.2">
      <c r="S174" s="144"/>
      <c r="T174" s="143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41"/>
      <c r="AG174" s="139"/>
      <c r="AH174" s="140"/>
      <c r="AI174" s="139"/>
      <c r="AJ174" s="142"/>
      <c r="AK174" s="138"/>
      <c r="AL174" s="138"/>
      <c r="AM174" s="142"/>
      <c r="AN174" s="138"/>
      <c r="AO174" s="141"/>
      <c r="AP174" s="139"/>
      <c r="AQ174" s="140"/>
      <c r="AR174" s="139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7"/>
    </row>
    <row r="175" spans="2:73" ht="10.199999999999999" customHeight="1" x14ac:dyDescent="0.2"/>
    <row r="176" spans="2:73" ht="10.199999999999999" customHeight="1" x14ac:dyDescent="0.2"/>
  </sheetData>
  <mergeCells count="1666"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B8:B9"/>
    <mergeCell ref="D8:D9"/>
    <mergeCell ref="E8:E9"/>
    <mergeCell ref="F8:F9"/>
    <mergeCell ref="G8:G9"/>
    <mergeCell ref="AF8:AF9"/>
    <mergeCell ref="R6:T11"/>
    <mergeCell ref="AF6:AF7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R12:T27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A18:BG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R28:T36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AH40:AH41"/>
    <mergeCell ref="AI40:AI41"/>
    <mergeCell ref="AJ40:AJ41"/>
    <mergeCell ref="AM40:AM41"/>
    <mergeCell ref="AO40:AO41"/>
    <mergeCell ref="BU40:BU41"/>
    <mergeCell ref="B42:B43"/>
    <mergeCell ref="D42:D43"/>
    <mergeCell ref="E42:E43"/>
    <mergeCell ref="F42:F43"/>
    <mergeCell ref="G42:G43"/>
    <mergeCell ref="Q42:R43"/>
    <mergeCell ref="AP40:AP41"/>
    <mergeCell ref="AQ40:AQ41"/>
    <mergeCell ref="AR40:AR41"/>
    <mergeCell ref="AH42:AH43"/>
    <mergeCell ref="AI42:AI43"/>
    <mergeCell ref="AJ42:AJ43"/>
    <mergeCell ref="BR40:BR41"/>
    <mergeCell ref="BS40:BS41"/>
    <mergeCell ref="BT40:BT41"/>
    <mergeCell ref="BB40:BC41"/>
    <mergeCell ref="BE40:BF41"/>
    <mergeCell ref="BQ40:BQ41"/>
    <mergeCell ref="F44:F45"/>
    <mergeCell ref="G44:G45"/>
    <mergeCell ref="Q44:R45"/>
    <mergeCell ref="BE42:BF43"/>
    <mergeCell ref="BQ42:BQ43"/>
    <mergeCell ref="BR42:BR43"/>
    <mergeCell ref="AM42:AM43"/>
    <mergeCell ref="AO42:AO43"/>
    <mergeCell ref="AP42:AP43"/>
    <mergeCell ref="AQ42:AQ43"/>
    <mergeCell ref="T44:U45"/>
    <mergeCell ref="AF44:AF45"/>
    <mergeCell ref="AG44:AG45"/>
    <mergeCell ref="AH44:AH45"/>
    <mergeCell ref="AI44:AI45"/>
    <mergeCell ref="AJ44:AJ45"/>
    <mergeCell ref="V43:W46"/>
    <mergeCell ref="T42:U43"/>
    <mergeCell ref="AF42:AF43"/>
    <mergeCell ref="AG42:AG43"/>
    <mergeCell ref="AM44:AM45"/>
    <mergeCell ref="AO44:AO45"/>
    <mergeCell ref="AP44:AP45"/>
    <mergeCell ref="AQ44:AQ45"/>
    <mergeCell ref="AR44:AR45"/>
    <mergeCell ref="BB44:BC45"/>
    <mergeCell ref="AZ43:BA46"/>
    <mergeCell ref="AR42:AR43"/>
    <mergeCell ref="BB42:BC43"/>
    <mergeCell ref="AM46:AM47"/>
    <mergeCell ref="BE44:BF45"/>
    <mergeCell ref="BQ44:BQ45"/>
    <mergeCell ref="BR44:BR45"/>
    <mergeCell ref="BS44:BS45"/>
    <mergeCell ref="BT44:BT45"/>
    <mergeCell ref="BU44:BU45"/>
    <mergeCell ref="BG43:BH46"/>
    <mergeCell ref="BS42:BS43"/>
    <mergeCell ref="BT42:BT43"/>
    <mergeCell ref="BU42:BU43"/>
    <mergeCell ref="B46:B47"/>
    <mergeCell ref="D46:D47"/>
    <mergeCell ref="E46:E47"/>
    <mergeCell ref="F46:F47"/>
    <mergeCell ref="G46:G47"/>
    <mergeCell ref="Q46:R47"/>
    <mergeCell ref="O43:P46"/>
    <mergeCell ref="B44:B45"/>
    <mergeCell ref="D44:D45"/>
    <mergeCell ref="E44:E45"/>
    <mergeCell ref="T46:U47"/>
    <mergeCell ref="AF46:AF47"/>
    <mergeCell ref="AG46:AG47"/>
    <mergeCell ref="AH46:AH47"/>
    <mergeCell ref="AI46:AI47"/>
    <mergeCell ref="AJ46:AJ47"/>
    <mergeCell ref="AO46:AO47"/>
    <mergeCell ref="AP46:AP47"/>
    <mergeCell ref="AQ46:AQ47"/>
    <mergeCell ref="AR46:AR47"/>
    <mergeCell ref="BB46:BC47"/>
    <mergeCell ref="BE46:BF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Q48:R49"/>
    <mergeCell ref="T48:U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B48:BC49"/>
    <mergeCell ref="BE48:BF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O71:P76"/>
    <mergeCell ref="Q71:R72"/>
    <mergeCell ref="T71:U72"/>
    <mergeCell ref="V71:W76"/>
    <mergeCell ref="AG72:AG73"/>
    <mergeCell ref="AH72:AH73"/>
    <mergeCell ref="AI72:AI73"/>
    <mergeCell ref="AJ72:AJ73"/>
    <mergeCell ref="B72:B73"/>
    <mergeCell ref="D72:D73"/>
    <mergeCell ref="E72:E73"/>
    <mergeCell ref="F72:F73"/>
    <mergeCell ref="G72:G73"/>
    <mergeCell ref="AF72:AF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Q73:R74"/>
    <mergeCell ref="T73:U74"/>
    <mergeCell ref="AG74:AG75"/>
    <mergeCell ref="AH74:AH75"/>
    <mergeCell ref="AI74:AI75"/>
    <mergeCell ref="AJ74:AJ75"/>
    <mergeCell ref="B74:B75"/>
    <mergeCell ref="D74:D75"/>
    <mergeCell ref="E74:E75"/>
    <mergeCell ref="F74:F75"/>
    <mergeCell ref="G74:G75"/>
    <mergeCell ref="AF74:AF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Q75:R76"/>
    <mergeCell ref="T75:U76"/>
    <mergeCell ref="AG76:AG77"/>
    <mergeCell ref="AH76:AH77"/>
    <mergeCell ref="AI76:AI77"/>
    <mergeCell ref="AJ76:AJ77"/>
    <mergeCell ref="B76:B77"/>
    <mergeCell ref="D76:D77"/>
    <mergeCell ref="E76:E77"/>
    <mergeCell ref="F76:F77"/>
    <mergeCell ref="G76:G77"/>
    <mergeCell ref="AF76:AF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O77:P78"/>
    <mergeCell ref="Q77:R78"/>
    <mergeCell ref="T77:U78"/>
    <mergeCell ref="V77:W78"/>
    <mergeCell ref="AG78:AG79"/>
    <mergeCell ref="AH78:AH79"/>
    <mergeCell ref="B78:B79"/>
    <mergeCell ref="D78:D79"/>
    <mergeCell ref="E78:E79"/>
    <mergeCell ref="F78:F79"/>
    <mergeCell ref="G78:G79"/>
    <mergeCell ref="AF78:AF79"/>
    <mergeCell ref="Q79:R80"/>
    <mergeCell ref="T79:U80"/>
    <mergeCell ref="B80:B81"/>
    <mergeCell ref="D80:D81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P82:V83"/>
    <mergeCell ref="AR82:AR83"/>
    <mergeCell ref="BQ82:BQ83"/>
    <mergeCell ref="BR82:BR83"/>
    <mergeCell ref="AF82:AF83"/>
    <mergeCell ref="AG82:AG83"/>
    <mergeCell ref="AH82:AH83"/>
    <mergeCell ref="AI82:AI83"/>
    <mergeCell ref="AJ82:AJ83"/>
    <mergeCell ref="AM82:AM83"/>
    <mergeCell ref="BS82:BS83"/>
    <mergeCell ref="BT82:BT83"/>
    <mergeCell ref="BU82:BU83"/>
    <mergeCell ref="D89:BR89"/>
    <mergeCell ref="BS89:BU89"/>
    <mergeCell ref="AE91:AQ91"/>
    <mergeCell ref="BM91:BU91"/>
    <mergeCell ref="AO82:AO83"/>
    <mergeCell ref="AP82:AP83"/>
    <mergeCell ref="AQ82:AQ83"/>
    <mergeCell ref="BM92:BU92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Q128:R129"/>
    <mergeCell ref="T128:U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8:AQ129"/>
    <mergeCell ref="AR128:AR129"/>
    <mergeCell ref="BB128:BC129"/>
    <mergeCell ref="BE128:BF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Q130:R131"/>
    <mergeCell ref="T130:U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B130:BC131"/>
    <mergeCell ref="BE130:BF131"/>
    <mergeCell ref="BQ130:BQ131"/>
    <mergeCell ref="BR130:BR131"/>
    <mergeCell ref="BS130:BS131"/>
    <mergeCell ref="BT130:BT131"/>
    <mergeCell ref="BU130:BU131"/>
    <mergeCell ref="O131:P134"/>
    <mergeCell ref="V131:W134"/>
    <mergeCell ref="AZ131:BA134"/>
    <mergeCell ref="BG131:BH134"/>
    <mergeCell ref="B132:B133"/>
    <mergeCell ref="D132:D133"/>
    <mergeCell ref="E132:E133"/>
    <mergeCell ref="F132:F133"/>
    <mergeCell ref="G132:G133"/>
    <mergeCell ref="Q132:R133"/>
    <mergeCell ref="T132:U133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AQ132:AQ133"/>
    <mergeCell ref="AR132:AR133"/>
    <mergeCell ref="BB132:BC133"/>
    <mergeCell ref="BE132:BF133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Q134:R135"/>
    <mergeCell ref="T134:U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34:AQ135"/>
    <mergeCell ref="AR134:AR135"/>
    <mergeCell ref="BB134:BC135"/>
    <mergeCell ref="BE134:BF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Q136:R137"/>
    <mergeCell ref="T136:U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B136:BC137"/>
    <mergeCell ref="BE136:BF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I142:AI143"/>
    <mergeCell ref="AJ142:AJ143"/>
    <mergeCell ref="AM142:AM143"/>
    <mergeCell ref="AO142:AO143"/>
    <mergeCell ref="AP142:AP143"/>
    <mergeCell ref="AQ142:AQ143"/>
    <mergeCell ref="AR142:AR143"/>
    <mergeCell ref="BQ142:BQ143"/>
    <mergeCell ref="BR142:BR143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I150:AI151"/>
    <mergeCell ref="AJ150:AJ151"/>
    <mergeCell ref="AM150:AM151"/>
    <mergeCell ref="AO150:AO151"/>
    <mergeCell ref="AP150:AP151"/>
    <mergeCell ref="AQ150:AQ151"/>
    <mergeCell ref="AR150:AR151"/>
    <mergeCell ref="BQ150:BQ151"/>
    <mergeCell ref="BR150:BR151"/>
    <mergeCell ref="BS150:BS151"/>
    <mergeCell ref="BT150:BT151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I152:AI153"/>
    <mergeCell ref="AJ152:AJ153"/>
    <mergeCell ref="AM152:AM153"/>
    <mergeCell ref="AO152:AO153"/>
    <mergeCell ref="AP152:AP153"/>
    <mergeCell ref="AQ152:AQ153"/>
    <mergeCell ref="AR152:AR153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F154:AF155"/>
    <mergeCell ref="AG154:AG155"/>
    <mergeCell ref="AH154:AH155"/>
    <mergeCell ref="AI154:AI155"/>
    <mergeCell ref="AJ154:AJ155"/>
    <mergeCell ref="AM154:AM155"/>
    <mergeCell ref="AO154:AO155"/>
    <mergeCell ref="AP154:AP155"/>
    <mergeCell ref="AQ154:AQ155"/>
    <mergeCell ref="AR154:AR155"/>
    <mergeCell ref="BQ154:BQ155"/>
    <mergeCell ref="BR154:BR155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H156:AH157"/>
    <mergeCell ref="AI156:AI157"/>
    <mergeCell ref="AJ156:AJ157"/>
    <mergeCell ref="AM156:AM157"/>
    <mergeCell ref="AO156:AO157"/>
    <mergeCell ref="AP156:AP157"/>
    <mergeCell ref="AQ156:AQ157"/>
    <mergeCell ref="AR156:AR157"/>
    <mergeCell ref="BQ156:BQ157"/>
    <mergeCell ref="BR156:BR157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I158:AI159"/>
    <mergeCell ref="AJ158:AJ159"/>
    <mergeCell ref="AM158:AM159"/>
    <mergeCell ref="AO158:AO159"/>
    <mergeCell ref="AP158:AP159"/>
    <mergeCell ref="AQ158:AQ159"/>
    <mergeCell ref="AR158:AR159"/>
    <mergeCell ref="BQ158:BQ159"/>
    <mergeCell ref="BR158:BR159"/>
    <mergeCell ref="BS158:BS159"/>
    <mergeCell ref="BT158:BT159"/>
    <mergeCell ref="BU158:BU159"/>
    <mergeCell ref="O159:P164"/>
    <mergeCell ref="Q159:R160"/>
    <mergeCell ref="T159:U160"/>
    <mergeCell ref="V159:W164"/>
    <mergeCell ref="B160:B161"/>
    <mergeCell ref="D160:D161"/>
    <mergeCell ref="E160:E161"/>
    <mergeCell ref="F160:F161"/>
    <mergeCell ref="G160:G161"/>
    <mergeCell ref="AF160:AF161"/>
    <mergeCell ref="AG160:AG161"/>
    <mergeCell ref="AH160:AH161"/>
    <mergeCell ref="AI160:AI161"/>
    <mergeCell ref="AJ160:AJ161"/>
    <mergeCell ref="AM160:AM161"/>
    <mergeCell ref="AO160:AO161"/>
    <mergeCell ref="AP160:AP161"/>
    <mergeCell ref="AQ160:AQ161"/>
    <mergeCell ref="AR160:AR161"/>
    <mergeCell ref="BQ160:BQ161"/>
    <mergeCell ref="BR160:BR161"/>
    <mergeCell ref="BS160:BS161"/>
    <mergeCell ref="BT160:BT161"/>
    <mergeCell ref="BU160:BU161"/>
    <mergeCell ref="Q161:R162"/>
    <mergeCell ref="T161:U162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I162:AI163"/>
    <mergeCell ref="AJ162:AJ163"/>
    <mergeCell ref="AM162:AM163"/>
    <mergeCell ref="AO162:AO163"/>
    <mergeCell ref="AP162:AP163"/>
    <mergeCell ref="AQ162:AQ163"/>
    <mergeCell ref="AR162:AR163"/>
    <mergeCell ref="BQ162:BQ163"/>
    <mergeCell ref="BR162:BR163"/>
    <mergeCell ref="BS162:BS163"/>
    <mergeCell ref="BT162:BT163"/>
    <mergeCell ref="BU162:BU163"/>
    <mergeCell ref="Q163:R164"/>
    <mergeCell ref="T163:U164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O165:P166"/>
    <mergeCell ref="Q165:R166"/>
    <mergeCell ref="T165:U166"/>
    <mergeCell ref="V165:W166"/>
    <mergeCell ref="AG166:AG167"/>
    <mergeCell ref="AH166:AH167"/>
    <mergeCell ref="AI166:AI167"/>
    <mergeCell ref="B166:B167"/>
    <mergeCell ref="D166:D167"/>
    <mergeCell ref="E166:E167"/>
    <mergeCell ref="F166:F167"/>
    <mergeCell ref="G166:G167"/>
    <mergeCell ref="AF166:AF167"/>
    <mergeCell ref="AJ166:AJ167"/>
    <mergeCell ref="AM166:AM167"/>
    <mergeCell ref="AO166:AO167"/>
    <mergeCell ref="AP166:AP167"/>
    <mergeCell ref="AQ166:AQ167"/>
    <mergeCell ref="AR166:AR167"/>
    <mergeCell ref="BQ166:BQ167"/>
    <mergeCell ref="BR166:BR167"/>
    <mergeCell ref="BS166:BS167"/>
    <mergeCell ref="BT166:BT167"/>
    <mergeCell ref="BU166:BU167"/>
    <mergeCell ref="Q167:R168"/>
    <mergeCell ref="T167:U168"/>
    <mergeCell ref="AG168:AG169"/>
    <mergeCell ref="AH168:AH169"/>
    <mergeCell ref="AI168:AI169"/>
    <mergeCell ref="B168:B169"/>
    <mergeCell ref="D168:D169"/>
    <mergeCell ref="E168:E169"/>
    <mergeCell ref="F168:F169"/>
    <mergeCell ref="G168:G169"/>
    <mergeCell ref="AF168:AF169"/>
    <mergeCell ref="AJ168:AJ169"/>
    <mergeCell ref="AM168:AM169"/>
    <mergeCell ref="AO168:AO169"/>
    <mergeCell ref="AP168:AP169"/>
    <mergeCell ref="AQ168:AQ169"/>
    <mergeCell ref="AR168:AR169"/>
    <mergeCell ref="BQ168:BQ169"/>
    <mergeCell ref="BR168:BR169"/>
    <mergeCell ref="BS168:BS169"/>
    <mergeCell ref="BT168:BT169"/>
    <mergeCell ref="BU168:BU169"/>
    <mergeCell ref="B170:B171"/>
    <mergeCell ref="D170:D171"/>
    <mergeCell ref="E170:E171"/>
    <mergeCell ref="F170:F171"/>
    <mergeCell ref="G170:G171"/>
    <mergeCell ref="P170:V171"/>
    <mergeCell ref="AF170:AF171"/>
    <mergeCell ref="AG170:AG171"/>
    <mergeCell ref="AH170:AH171"/>
    <mergeCell ref="AI170:AI171"/>
    <mergeCell ref="AJ170:AJ171"/>
    <mergeCell ref="BR170:BR171"/>
    <mergeCell ref="BS170:BS171"/>
    <mergeCell ref="BT170:BT171"/>
    <mergeCell ref="BU170:BU171"/>
    <mergeCell ref="AM170:AM171"/>
    <mergeCell ref="AO170:AO171"/>
    <mergeCell ref="AP170:AP171"/>
    <mergeCell ref="AQ170:AQ171"/>
    <mergeCell ref="AR170:AR171"/>
    <mergeCell ref="BQ170:BQ17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F285-82ED-4188-9756-121C13620565}">
  <sheetPr>
    <pageSetUpPr fitToPage="1"/>
  </sheetPr>
  <dimension ref="B1:BU116"/>
  <sheetViews>
    <sheetView tabSelected="1" topLeftCell="A47" zoomScaleNormal="100" zoomScaleSheetLayoutView="85" workbookViewId="0">
      <selection activeCell="R2" sqref="R2:BQ3"/>
    </sheetView>
  </sheetViews>
  <sheetFormatPr defaultColWidth="9.109375" defaultRowHeight="13.8" x14ac:dyDescent="0.2"/>
  <cols>
    <col min="1" max="1" width="2.6640625" style="132" customWidth="1"/>
    <col min="2" max="2" width="4.21875" style="133" customWidth="1"/>
    <col min="3" max="3" width="0" style="132" hidden="1" customWidth="1"/>
    <col min="4" max="4" width="9.33203125" style="136" customWidth="1"/>
    <col min="5" max="5" width="1.6640625" style="134" customWidth="1"/>
    <col min="6" max="6" width="6.77734375" style="135" customWidth="1"/>
    <col min="7" max="7" width="1.6640625" style="134" customWidth="1"/>
    <col min="8" max="30" width="2.6640625" style="132" customWidth="1"/>
    <col min="31" max="31" width="0" style="132" hidden="1" customWidth="1"/>
    <col min="32" max="32" width="9.33203125" style="136" customWidth="1"/>
    <col min="33" max="33" width="1.6640625" style="134" customWidth="1"/>
    <col min="34" max="34" width="6.77734375" style="135" customWidth="1"/>
    <col min="35" max="35" width="1.6640625" style="134" customWidth="1"/>
    <col min="36" max="36" width="4.21875" style="133" customWidth="1"/>
    <col min="37" max="38" width="2.6640625" style="132" customWidth="1"/>
    <col min="39" max="39" width="4.21875" style="133" customWidth="1"/>
    <col min="40" max="40" width="0" style="132" hidden="1" customWidth="1"/>
    <col min="41" max="41" width="9.33203125" style="136" customWidth="1"/>
    <col min="42" max="42" width="1.6640625" style="134" customWidth="1"/>
    <col min="43" max="43" width="6.77734375" style="135" customWidth="1"/>
    <col min="44" max="44" width="1.6640625" style="134" customWidth="1"/>
    <col min="45" max="67" width="2.6640625" style="132" customWidth="1"/>
    <col min="68" max="68" width="0" style="132" hidden="1" customWidth="1"/>
    <col min="69" max="69" width="9.33203125" style="136" customWidth="1"/>
    <col min="70" max="70" width="1.6640625" style="134" customWidth="1"/>
    <col min="71" max="71" width="6.77734375" style="135" customWidth="1"/>
    <col min="72" max="72" width="1.6640625" style="134" customWidth="1"/>
    <col min="73" max="73" width="4.21875" style="133" customWidth="1"/>
    <col min="74" max="74" width="2.6640625" style="132" customWidth="1"/>
    <col min="75" max="16384" width="9.109375" style="132"/>
  </cols>
  <sheetData>
    <row r="1" spans="2:73" ht="30" customHeight="1" x14ac:dyDescent="0.2">
      <c r="D1" s="203" t="s">
        <v>353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</row>
    <row r="3" spans="2:73" ht="25.05" customHeight="1" x14ac:dyDescent="0.2">
      <c r="AE3" s="202" t="s">
        <v>764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BM3" s="201" t="s">
        <v>559</v>
      </c>
      <c r="BN3" s="200"/>
      <c r="BO3" s="200"/>
      <c r="BP3" s="200"/>
      <c r="BQ3" s="200"/>
      <c r="BR3" s="200"/>
      <c r="BS3" s="200"/>
      <c r="BT3" s="200"/>
      <c r="BU3" s="200"/>
    </row>
    <row r="4" spans="2:73" x14ac:dyDescent="0.2">
      <c r="BM4" s="201" t="s">
        <v>558</v>
      </c>
      <c r="BN4" s="200"/>
      <c r="BO4" s="200"/>
      <c r="BP4" s="200"/>
      <c r="BQ4" s="200"/>
      <c r="BR4" s="200"/>
      <c r="BS4" s="200"/>
      <c r="BT4" s="200"/>
      <c r="BU4" s="200"/>
    </row>
    <row r="6" spans="2:73" ht="12.45" customHeight="1" thickBot="1" x14ac:dyDescent="0.25">
      <c r="B6" s="145">
        <v>1</v>
      </c>
      <c r="D6" s="148" t="s">
        <v>763</v>
      </c>
      <c r="E6" s="146" t="s">
        <v>173</v>
      </c>
      <c r="F6" s="147" t="s">
        <v>288</v>
      </c>
      <c r="G6" s="146" t="s">
        <v>171</v>
      </c>
      <c r="H6" s="150"/>
      <c r="I6" s="149"/>
      <c r="J6" s="149"/>
      <c r="K6" s="149"/>
      <c r="L6" s="149"/>
      <c r="M6" s="149"/>
      <c r="Q6" s="193"/>
      <c r="R6" s="195" t="s">
        <v>348</v>
      </c>
      <c r="S6" s="194"/>
      <c r="T6" s="194"/>
      <c r="U6" s="193"/>
      <c r="Y6" s="149"/>
      <c r="Z6" s="149"/>
      <c r="AA6" s="149"/>
      <c r="AB6" s="149"/>
      <c r="AC6" s="149"/>
      <c r="AD6" s="150"/>
      <c r="AF6" s="148" t="s">
        <v>599</v>
      </c>
      <c r="AG6" s="146" t="s">
        <v>173</v>
      </c>
      <c r="AH6" s="147" t="s">
        <v>175</v>
      </c>
      <c r="AI6" s="146" t="s">
        <v>171</v>
      </c>
      <c r="AJ6" s="145">
        <v>33</v>
      </c>
      <c r="AM6" s="145">
        <v>65</v>
      </c>
      <c r="AO6" s="148" t="s">
        <v>762</v>
      </c>
      <c r="AP6" s="146" t="s">
        <v>173</v>
      </c>
      <c r="AQ6" s="147" t="s">
        <v>175</v>
      </c>
      <c r="AR6" s="146" t="s">
        <v>171</v>
      </c>
      <c r="AS6" s="150"/>
      <c r="AT6" s="149"/>
      <c r="AU6" s="149"/>
      <c r="AV6" s="149"/>
      <c r="AW6" s="149"/>
      <c r="AX6" s="149"/>
      <c r="BJ6" s="149"/>
      <c r="BK6" s="149"/>
      <c r="BL6" s="149"/>
      <c r="BM6" s="149"/>
      <c r="BN6" s="149"/>
      <c r="BO6" s="150"/>
      <c r="BQ6" s="148" t="s">
        <v>645</v>
      </c>
      <c r="BR6" s="146" t="s">
        <v>173</v>
      </c>
      <c r="BS6" s="147" t="s">
        <v>172</v>
      </c>
      <c r="BT6" s="146" t="s">
        <v>171</v>
      </c>
      <c r="BU6" s="145">
        <v>97</v>
      </c>
    </row>
    <row r="7" spans="2:73" ht="12.45" customHeight="1" thickTop="1" thickBot="1" x14ac:dyDescent="0.25">
      <c r="B7" s="145"/>
      <c r="D7" s="148"/>
      <c r="E7" s="146"/>
      <c r="F7" s="147"/>
      <c r="G7" s="146"/>
      <c r="H7" s="149"/>
      <c r="I7" s="172"/>
      <c r="J7" s="149"/>
      <c r="K7" s="149"/>
      <c r="L7" s="149"/>
      <c r="M7" s="149"/>
      <c r="Q7" s="193"/>
      <c r="R7" s="194"/>
      <c r="S7" s="194"/>
      <c r="T7" s="194"/>
      <c r="U7" s="193"/>
      <c r="Y7" s="149"/>
      <c r="Z7" s="149"/>
      <c r="AA7" s="149"/>
      <c r="AB7" s="149"/>
      <c r="AC7" s="180"/>
      <c r="AD7" s="149"/>
      <c r="AF7" s="148"/>
      <c r="AG7" s="146"/>
      <c r="AH7" s="147"/>
      <c r="AI7" s="146"/>
      <c r="AJ7" s="145"/>
      <c r="AM7" s="145"/>
      <c r="AO7" s="148"/>
      <c r="AP7" s="146"/>
      <c r="AQ7" s="147"/>
      <c r="AR7" s="146"/>
      <c r="AS7" s="149"/>
      <c r="AT7" s="172"/>
      <c r="AU7" s="149"/>
      <c r="AV7" s="149"/>
      <c r="AW7" s="149"/>
      <c r="AX7" s="149"/>
      <c r="BJ7" s="149"/>
      <c r="BK7" s="149"/>
      <c r="BL7" s="149"/>
      <c r="BM7" s="149"/>
      <c r="BN7" s="180"/>
      <c r="BO7" s="149"/>
      <c r="BQ7" s="148"/>
      <c r="BR7" s="146"/>
      <c r="BS7" s="147"/>
      <c r="BT7" s="146"/>
      <c r="BU7" s="145"/>
    </row>
    <row r="8" spans="2:73" ht="12.45" customHeight="1" thickTop="1" x14ac:dyDescent="0.2">
      <c r="B8" s="145">
        <v>2</v>
      </c>
      <c r="D8" s="148" t="s">
        <v>761</v>
      </c>
      <c r="E8" s="146" t="s">
        <v>173</v>
      </c>
      <c r="F8" s="147" t="s">
        <v>239</v>
      </c>
      <c r="G8" s="146" t="s">
        <v>171</v>
      </c>
      <c r="H8" s="164"/>
      <c r="I8" s="162"/>
      <c r="J8" s="152"/>
      <c r="K8" s="149"/>
      <c r="L8" s="149"/>
      <c r="M8" s="149"/>
      <c r="Q8" s="193"/>
      <c r="R8" s="194"/>
      <c r="S8" s="194"/>
      <c r="T8" s="194"/>
      <c r="U8" s="193"/>
      <c r="Y8" s="149"/>
      <c r="Z8" s="149"/>
      <c r="AA8" s="149"/>
      <c r="AB8" s="151"/>
      <c r="AC8" s="159"/>
      <c r="AD8" s="175"/>
      <c r="AF8" s="148" t="s">
        <v>760</v>
      </c>
      <c r="AG8" s="146" t="s">
        <v>173</v>
      </c>
      <c r="AH8" s="147" t="s">
        <v>646</v>
      </c>
      <c r="AI8" s="146" t="s">
        <v>171</v>
      </c>
      <c r="AJ8" s="145">
        <v>34</v>
      </c>
      <c r="AM8" s="145">
        <v>66</v>
      </c>
      <c r="AO8" s="148" t="s">
        <v>535</v>
      </c>
      <c r="AP8" s="146" t="s">
        <v>173</v>
      </c>
      <c r="AQ8" s="147" t="s">
        <v>296</v>
      </c>
      <c r="AR8" s="146" t="s">
        <v>171</v>
      </c>
      <c r="AS8" s="164"/>
      <c r="AT8" s="162"/>
      <c r="AU8" s="152"/>
      <c r="AV8" s="149"/>
      <c r="AW8" s="149"/>
      <c r="AX8" s="149"/>
      <c r="BJ8" s="149"/>
      <c r="BK8" s="149"/>
      <c r="BL8" s="149"/>
      <c r="BM8" s="151"/>
      <c r="BN8" s="159"/>
      <c r="BO8" s="175"/>
      <c r="BQ8" s="148" t="s">
        <v>759</v>
      </c>
      <c r="BR8" s="146" t="s">
        <v>173</v>
      </c>
      <c r="BS8" s="147" t="s">
        <v>320</v>
      </c>
      <c r="BT8" s="146" t="s">
        <v>171</v>
      </c>
      <c r="BU8" s="145">
        <v>98</v>
      </c>
    </row>
    <row r="9" spans="2:73" ht="12.45" customHeight="1" thickBot="1" x14ac:dyDescent="0.25">
      <c r="B9" s="145"/>
      <c r="D9" s="148"/>
      <c r="E9" s="146"/>
      <c r="F9" s="147"/>
      <c r="G9" s="146"/>
      <c r="H9" s="149"/>
      <c r="I9" s="149"/>
      <c r="J9" s="172"/>
      <c r="K9" s="149"/>
      <c r="L9" s="149"/>
      <c r="M9" s="149"/>
      <c r="Q9" s="193"/>
      <c r="R9" s="194"/>
      <c r="S9" s="194"/>
      <c r="T9" s="194"/>
      <c r="U9" s="193"/>
      <c r="Y9" s="149"/>
      <c r="Z9" s="149"/>
      <c r="AA9" s="149"/>
      <c r="AB9" s="180"/>
      <c r="AC9" s="149"/>
      <c r="AD9" s="155"/>
      <c r="AF9" s="148"/>
      <c r="AG9" s="146"/>
      <c r="AH9" s="147"/>
      <c r="AI9" s="146"/>
      <c r="AJ9" s="145"/>
      <c r="AM9" s="145"/>
      <c r="AO9" s="148"/>
      <c r="AP9" s="146"/>
      <c r="AQ9" s="147"/>
      <c r="AR9" s="146"/>
      <c r="AS9" s="149"/>
      <c r="AT9" s="149"/>
      <c r="AU9" s="172"/>
      <c r="AV9" s="149"/>
      <c r="AW9" s="149"/>
      <c r="AX9" s="149"/>
      <c r="BJ9" s="149"/>
      <c r="BK9" s="149"/>
      <c r="BL9" s="149"/>
      <c r="BM9" s="180"/>
      <c r="BN9" s="149"/>
      <c r="BO9" s="155"/>
      <c r="BQ9" s="148"/>
      <c r="BR9" s="146"/>
      <c r="BS9" s="147"/>
      <c r="BT9" s="146"/>
      <c r="BU9" s="145"/>
    </row>
    <row r="10" spans="2:73" ht="12.45" customHeight="1" thickTop="1" thickBot="1" x14ac:dyDescent="0.25">
      <c r="B10" s="145">
        <v>3</v>
      </c>
      <c r="D10" s="148" t="s">
        <v>758</v>
      </c>
      <c r="E10" s="146" t="s">
        <v>173</v>
      </c>
      <c r="F10" s="147" t="s">
        <v>221</v>
      </c>
      <c r="G10" s="146" t="s">
        <v>171</v>
      </c>
      <c r="H10" s="150"/>
      <c r="I10" s="159"/>
      <c r="J10" s="162"/>
      <c r="K10" s="152"/>
      <c r="L10" s="149"/>
      <c r="M10" s="149"/>
      <c r="Q10" s="193"/>
      <c r="R10" s="194"/>
      <c r="S10" s="194"/>
      <c r="T10" s="194"/>
      <c r="U10" s="193"/>
      <c r="Y10" s="149"/>
      <c r="Z10" s="149"/>
      <c r="AA10" s="151"/>
      <c r="AB10" s="159"/>
      <c r="AC10" s="162"/>
      <c r="AD10" s="150"/>
      <c r="AF10" s="148" t="s">
        <v>440</v>
      </c>
      <c r="AG10" s="146" t="s">
        <v>173</v>
      </c>
      <c r="AH10" s="147" t="s">
        <v>296</v>
      </c>
      <c r="AI10" s="146" t="s">
        <v>171</v>
      </c>
      <c r="AJ10" s="145">
        <v>35</v>
      </c>
      <c r="AM10" s="145">
        <v>67</v>
      </c>
      <c r="AO10" s="148" t="s">
        <v>757</v>
      </c>
      <c r="AP10" s="146" t="s">
        <v>173</v>
      </c>
      <c r="AQ10" s="147" t="s">
        <v>239</v>
      </c>
      <c r="AR10" s="146" t="s">
        <v>171</v>
      </c>
      <c r="AS10" s="150"/>
      <c r="AT10" s="159"/>
      <c r="AU10" s="162"/>
      <c r="AV10" s="152"/>
      <c r="AW10" s="149"/>
      <c r="AX10" s="149"/>
      <c r="BJ10" s="149"/>
      <c r="BK10" s="149"/>
      <c r="BL10" s="151"/>
      <c r="BM10" s="159"/>
      <c r="BN10" s="162"/>
      <c r="BO10" s="150"/>
      <c r="BQ10" s="148" t="s">
        <v>756</v>
      </c>
      <c r="BR10" s="146" t="s">
        <v>173</v>
      </c>
      <c r="BS10" s="147" t="s">
        <v>226</v>
      </c>
      <c r="BT10" s="146" t="s">
        <v>171</v>
      </c>
      <c r="BU10" s="145">
        <v>99</v>
      </c>
    </row>
    <row r="11" spans="2:73" ht="12.45" customHeight="1" thickTop="1" thickBot="1" x14ac:dyDescent="0.25">
      <c r="B11" s="145"/>
      <c r="D11" s="148"/>
      <c r="E11" s="146"/>
      <c r="F11" s="147"/>
      <c r="G11" s="146"/>
      <c r="H11" s="149"/>
      <c r="I11" s="181"/>
      <c r="J11" s="149"/>
      <c r="K11" s="152"/>
      <c r="L11" s="149"/>
      <c r="M11" s="149"/>
      <c r="Q11" s="211"/>
      <c r="R11" s="197" t="s">
        <v>408</v>
      </c>
      <c r="S11" s="196"/>
      <c r="T11" s="196"/>
      <c r="U11" s="211"/>
      <c r="Y11" s="149"/>
      <c r="Z11" s="149"/>
      <c r="AA11" s="151"/>
      <c r="AB11" s="149"/>
      <c r="AC11" s="183"/>
      <c r="AD11" s="149"/>
      <c r="AF11" s="148"/>
      <c r="AG11" s="146"/>
      <c r="AH11" s="147"/>
      <c r="AI11" s="146"/>
      <c r="AJ11" s="145"/>
      <c r="AM11" s="145"/>
      <c r="AO11" s="148"/>
      <c r="AP11" s="146"/>
      <c r="AQ11" s="147"/>
      <c r="AR11" s="146"/>
      <c r="AS11" s="149"/>
      <c r="AT11" s="181"/>
      <c r="AU11" s="149"/>
      <c r="AV11" s="152"/>
      <c r="AW11" s="149"/>
      <c r="AX11" s="149"/>
      <c r="BJ11" s="149"/>
      <c r="BK11" s="149"/>
      <c r="BL11" s="151"/>
      <c r="BM11" s="149"/>
      <c r="BN11" s="183"/>
      <c r="BO11" s="149"/>
      <c r="BQ11" s="148"/>
      <c r="BR11" s="146"/>
      <c r="BS11" s="147"/>
      <c r="BT11" s="146"/>
      <c r="BU11" s="145"/>
    </row>
    <row r="12" spans="2:73" ht="12.45" customHeight="1" thickTop="1" x14ac:dyDescent="0.2">
      <c r="B12" s="145">
        <v>4</v>
      </c>
      <c r="D12" s="148" t="s">
        <v>751</v>
      </c>
      <c r="E12" s="146" t="s">
        <v>173</v>
      </c>
      <c r="F12" s="147" t="s">
        <v>263</v>
      </c>
      <c r="G12" s="146" t="s">
        <v>171</v>
      </c>
      <c r="H12" s="164"/>
      <c r="I12" s="149"/>
      <c r="J12" s="149"/>
      <c r="K12" s="152"/>
      <c r="L12" s="149"/>
      <c r="M12" s="149"/>
      <c r="Q12" s="211"/>
      <c r="R12" s="196"/>
      <c r="S12" s="196"/>
      <c r="T12" s="196"/>
      <c r="U12" s="211"/>
      <c r="Y12" s="149"/>
      <c r="Z12" s="149"/>
      <c r="AA12" s="151"/>
      <c r="AB12" s="149"/>
      <c r="AC12" s="159"/>
      <c r="AD12" s="175"/>
      <c r="AF12" s="148" t="s">
        <v>726</v>
      </c>
      <c r="AG12" s="146" t="s">
        <v>173</v>
      </c>
      <c r="AH12" s="147" t="s">
        <v>198</v>
      </c>
      <c r="AI12" s="146" t="s">
        <v>171</v>
      </c>
      <c r="AJ12" s="145">
        <v>36</v>
      </c>
      <c r="AM12" s="145">
        <v>68</v>
      </c>
      <c r="AO12" s="148" t="s">
        <v>468</v>
      </c>
      <c r="AP12" s="146" t="s">
        <v>173</v>
      </c>
      <c r="AQ12" s="147" t="s">
        <v>320</v>
      </c>
      <c r="AR12" s="146" t="s">
        <v>171</v>
      </c>
      <c r="AS12" s="164"/>
      <c r="AT12" s="149"/>
      <c r="AU12" s="149"/>
      <c r="AV12" s="152"/>
      <c r="AW12" s="149"/>
      <c r="AX12" s="149"/>
      <c r="BJ12" s="149"/>
      <c r="BK12" s="149"/>
      <c r="BL12" s="151"/>
      <c r="BM12" s="149"/>
      <c r="BN12" s="159"/>
      <c r="BO12" s="175"/>
      <c r="BQ12" s="148" t="s">
        <v>755</v>
      </c>
      <c r="BR12" s="146" t="s">
        <v>173</v>
      </c>
      <c r="BS12" s="147" t="s">
        <v>219</v>
      </c>
      <c r="BT12" s="146" t="s">
        <v>171</v>
      </c>
      <c r="BU12" s="145">
        <v>100</v>
      </c>
    </row>
    <row r="13" spans="2:73" ht="12.45" customHeight="1" thickBot="1" x14ac:dyDescent="0.25">
      <c r="B13" s="145"/>
      <c r="D13" s="148"/>
      <c r="E13" s="146"/>
      <c r="F13" s="147"/>
      <c r="G13" s="146"/>
      <c r="H13" s="149"/>
      <c r="I13" s="149"/>
      <c r="J13" s="149"/>
      <c r="K13" s="172"/>
      <c r="L13" s="149"/>
      <c r="M13" s="149"/>
      <c r="Q13" s="211"/>
      <c r="R13" s="196"/>
      <c r="S13" s="196"/>
      <c r="T13" s="196"/>
      <c r="U13" s="211"/>
      <c r="Y13" s="149"/>
      <c r="Z13" s="149"/>
      <c r="AA13" s="180"/>
      <c r="AB13" s="149"/>
      <c r="AC13" s="149"/>
      <c r="AD13" s="155"/>
      <c r="AF13" s="148"/>
      <c r="AG13" s="146"/>
      <c r="AH13" s="147"/>
      <c r="AI13" s="146"/>
      <c r="AJ13" s="145"/>
      <c r="AM13" s="145"/>
      <c r="AO13" s="148"/>
      <c r="AP13" s="146"/>
      <c r="AQ13" s="147"/>
      <c r="AR13" s="146"/>
      <c r="AS13" s="149"/>
      <c r="AT13" s="149"/>
      <c r="AU13" s="149"/>
      <c r="AV13" s="172"/>
      <c r="AW13" s="149"/>
      <c r="AX13" s="149"/>
      <c r="BJ13" s="149"/>
      <c r="BK13" s="149"/>
      <c r="BL13" s="180"/>
      <c r="BM13" s="149"/>
      <c r="BN13" s="149"/>
      <c r="BO13" s="155"/>
      <c r="BQ13" s="148"/>
      <c r="BR13" s="146"/>
      <c r="BS13" s="147"/>
      <c r="BT13" s="146"/>
      <c r="BU13" s="145"/>
    </row>
    <row r="14" spans="2:73" ht="12.45" customHeight="1" thickTop="1" thickBot="1" x14ac:dyDescent="0.25">
      <c r="B14" s="145">
        <v>5</v>
      </c>
      <c r="D14" s="148" t="s">
        <v>754</v>
      </c>
      <c r="E14" s="146" t="s">
        <v>173</v>
      </c>
      <c r="F14" s="147" t="s">
        <v>256</v>
      </c>
      <c r="G14" s="146" t="s">
        <v>171</v>
      </c>
      <c r="H14" s="150"/>
      <c r="I14" s="149"/>
      <c r="J14" s="159"/>
      <c r="K14" s="162"/>
      <c r="L14" s="152"/>
      <c r="M14" s="149"/>
      <c r="Q14" s="211"/>
      <c r="R14" s="196"/>
      <c r="S14" s="196"/>
      <c r="T14" s="196"/>
      <c r="U14" s="211"/>
      <c r="Y14" s="149"/>
      <c r="Z14" s="151"/>
      <c r="AA14" s="159"/>
      <c r="AB14" s="162"/>
      <c r="AC14" s="149"/>
      <c r="AD14" s="150"/>
      <c r="AF14" s="148" t="s">
        <v>753</v>
      </c>
      <c r="AG14" s="146" t="s">
        <v>173</v>
      </c>
      <c r="AH14" s="147" t="s">
        <v>177</v>
      </c>
      <c r="AI14" s="146" t="s">
        <v>171</v>
      </c>
      <c r="AJ14" s="145">
        <v>37</v>
      </c>
      <c r="AM14" s="145">
        <v>69</v>
      </c>
      <c r="AO14" s="148" t="s">
        <v>751</v>
      </c>
      <c r="AP14" s="146" t="s">
        <v>173</v>
      </c>
      <c r="AQ14" s="147" t="s">
        <v>221</v>
      </c>
      <c r="AR14" s="146" t="s">
        <v>171</v>
      </c>
      <c r="AS14" s="150"/>
      <c r="AT14" s="149"/>
      <c r="AU14" s="159"/>
      <c r="AV14" s="162"/>
      <c r="AW14" s="152"/>
      <c r="AX14" s="149"/>
      <c r="BJ14" s="149"/>
      <c r="BK14" s="151"/>
      <c r="BL14" s="159"/>
      <c r="BM14" s="162"/>
      <c r="BN14" s="149"/>
      <c r="BO14" s="150"/>
      <c r="BQ14" s="148" t="s">
        <v>752</v>
      </c>
      <c r="BR14" s="146" t="s">
        <v>173</v>
      </c>
      <c r="BS14" s="147" t="s">
        <v>239</v>
      </c>
      <c r="BT14" s="146" t="s">
        <v>171</v>
      </c>
      <c r="BU14" s="145">
        <v>101</v>
      </c>
    </row>
    <row r="15" spans="2:73" ht="12.45" customHeight="1" thickTop="1" thickBot="1" x14ac:dyDescent="0.25">
      <c r="B15" s="145"/>
      <c r="D15" s="148"/>
      <c r="E15" s="146"/>
      <c r="F15" s="147"/>
      <c r="G15" s="146"/>
      <c r="H15" s="149"/>
      <c r="I15" s="172"/>
      <c r="J15" s="159"/>
      <c r="K15" s="162"/>
      <c r="L15" s="152"/>
      <c r="M15" s="149"/>
      <c r="Q15" s="211"/>
      <c r="R15" s="196"/>
      <c r="S15" s="196"/>
      <c r="T15" s="196"/>
      <c r="U15" s="211"/>
      <c r="Y15" s="149"/>
      <c r="Z15" s="151"/>
      <c r="AA15" s="159"/>
      <c r="AB15" s="162"/>
      <c r="AC15" s="180"/>
      <c r="AD15" s="149"/>
      <c r="AF15" s="148"/>
      <c r="AG15" s="146"/>
      <c r="AH15" s="147"/>
      <c r="AI15" s="146"/>
      <c r="AJ15" s="145"/>
      <c r="AM15" s="145"/>
      <c r="AO15" s="148"/>
      <c r="AP15" s="146"/>
      <c r="AQ15" s="147"/>
      <c r="AR15" s="146"/>
      <c r="AS15" s="149"/>
      <c r="AT15" s="172"/>
      <c r="AU15" s="159"/>
      <c r="AV15" s="162"/>
      <c r="AW15" s="152"/>
      <c r="AX15" s="149"/>
      <c r="BJ15" s="149"/>
      <c r="BK15" s="151"/>
      <c r="BL15" s="159"/>
      <c r="BM15" s="162"/>
      <c r="BN15" s="180"/>
      <c r="BO15" s="149"/>
      <c r="BQ15" s="148"/>
      <c r="BR15" s="146"/>
      <c r="BS15" s="147"/>
      <c r="BT15" s="146"/>
      <c r="BU15" s="145"/>
    </row>
    <row r="16" spans="2:73" ht="12.45" customHeight="1" thickTop="1" x14ac:dyDescent="0.2">
      <c r="B16" s="145">
        <v>6</v>
      </c>
      <c r="D16" s="148" t="s">
        <v>740</v>
      </c>
      <c r="E16" s="146" t="s">
        <v>173</v>
      </c>
      <c r="F16" s="147" t="s">
        <v>646</v>
      </c>
      <c r="G16" s="146" t="s">
        <v>171</v>
      </c>
      <c r="H16" s="164"/>
      <c r="I16" s="163"/>
      <c r="J16" s="163"/>
      <c r="K16" s="162"/>
      <c r="L16" s="152"/>
      <c r="M16" s="149"/>
      <c r="Q16" s="211"/>
      <c r="R16" s="196"/>
      <c r="S16" s="196"/>
      <c r="T16" s="196"/>
      <c r="U16" s="211"/>
      <c r="Y16" s="149"/>
      <c r="Z16" s="151"/>
      <c r="AA16" s="159"/>
      <c r="AB16" s="163"/>
      <c r="AC16" s="163"/>
      <c r="AD16" s="175"/>
      <c r="AF16" s="148" t="s">
        <v>751</v>
      </c>
      <c r="AG16" s="146" t="s">
        <v>173</v>
      </c>
      <c r="AH16" s="147" t="s">
        <v>196</v>
      </c>
      <c r="AI16" s="146" t="s">
        <v>171</v>
      </c>
      <c r="AJ16" s="145">
        <v>38</v>
      </c>
      <c r="AM16" s="145">
        <v>70</v>
      </c>
      <c r="AO16" s="148" t="s">
        <v>750</v>
      </c>
      <c r="AP16" s="146" t="s">
        <v>173</v>
      </c>
      <c r="AQ16" s="147" t="s">
        <v>256</v>
      </c>
      <c r="AR16" s="146" t="s">
        <v>171</v>
      </c>
      <c r="AS16" s="164"/>
      <c r="AT16" s="163"/>
      <c r="AU16" s="163"/>
      <c r="AV16" s="162"/>
      <c r="AW16" s="152"/>
      <c r="AX16" s="149"/>
      <c r="BJ16" s="149"/>
      <c r="BK16" s="151"/>
      <c r="BL16" s="159"/>
      <c r="BM16" s="163"/>
      <c r="BN16" s="163"/>
      <c r="BO16" s="175"/>
      <c r="BQ16" s="148" t="s">
        <v>749</v>
      </c>
      <c r="BR16" s="146" t="s">
        <v>173</v>
      </c>
      <c r="BS16" s="147" t="s">
        <v>192</v>
      </c>
      <c r="BT16" s="146" t="s">
        <v>171</v>
      </c>
      <c r="BU16" s="145">
        <v>102</v>
      </c>
    </row>
    <row r="17" spans="2:73" ht="12.45" customHeight="1" thickBot="1" x14ac:dyDescent="0.25">
      <c r="B17" s="145"/>
      <c r="D17" s="148"/>
      <c r="E17" s="146"/>
      <c r="F17" s="147"/>
      <c r="G17" s="146"/>
      <c r="H17" s="149"/>
      <c r="I17" s="149"/>
      <c r="J17" s="163"/>
      <c r="K17" s="149"/>
      <c r="L17" s="152"/>
      <c r="M17" s="149"/>
      <c r="Q17" s="211"/>
      <c r="R17" s="196"/>
      <c r="S17" s="196"/>
      <c r="T17" s="196"/>
      <c r="U17" s="211"/>
      <c r="Y17" s="149"/>
      <c r="Z17" s="151"/>
      <c r="AA17" s="149"/>
      <c r="AB17" s="163"/>
      <c r="AC17" s="149"/>
      <c r="AD17" s="155"/>
      <c r="AF17" s="148"/>
      <c r="AG17" s="146"/>
      <c r="AH17" s="147"/>
      <c r="AI17" s="146"/>
      <c r="AJ17" s="145"/>
      <c r="AM17" s="145"/>
      <c r="AO17" s="148"/>
      <c r="AP17" s="146"/>
      <c r="AQ17" s="147"/>
      <c r="AR17" s="146"/>
      <c r="AS17" s="149"/>
      <c r="AT17" s="149"/>
      <c r="AU17" s="163"/>
      <c r="AV17" s="149"/>
      <c r="AW17" s="152"/>
      <c r="AX17" s="149"/>
      <c r="BJ17" s="149"/>
      <c r="BK17" s="151"/>
      <c r="BL17" s="149"/>
      <c r="BM17" s="163"/>
      <c r="BN17" s="149"/>
      <c r="BO17" s="155"/>
      <c r="BQ17" s="148"/>
      <c r="BR17" s="146"/>
      <c r="BS17" s="147"/>
      <c r="BT17" s="146"/>
      <c r="BU17" s="145"/>
    </row>
    <row r="18" spans="2:73" ht="12.45" customHeight="1" thickTop="1" x14ac:dyDescent="0.2">
      <c r="B18" s="145">
        <v>7</v>
      </c>
      <c r="D18" s="148" t="s">
        <v>740</v>
      </c>
      <c r="E18" s="146" t="s">
        <v>173</v>
      </c>
      <c r="F18" s="147" t="s">
        <v>214</v>
      </c>
      <c r="G18" s="146" t="s">
        <v>171</v>
      </c>
      <c r="H18" s="149"/>
      <c r="I18" s="149"/>
      <c r="J18" s="179"/>
      <c r="K18" s="149"/>
      <c r="L18" s="152"/>
      <c r="M18" s="149"/>
      <c r="Q18" s="211"/>
      <c r="R18" s="196"/>
      <c r="S18" s="196"/>
      <c r="T18" s="196"/>
      <c r="U18" s="211"/>
      <c r="Y18" s="149"/>
      <c r="Z18" s="151"/>
      <c r="AA18" s="149"/>
      <c r="AB18" s="187"/>
      <c r="AC18" s="149"/>
      <c r="AD18" s="161"/>
      <c r="AF18" s="148" t="s">
        <v>748</v>
      </c>
      <c r="AG18" s="146" t="s">
        <v>173</v>
      </c>
      <c r="AH18" s="147" t="s">
        <v>179</v>
      </c>
      <c r="AI18" s="146" t="s">
        <v>171</v>
      </c>
      <c r="AJ18" s="145">
        <v>39</v>
      </c>
      <c r="AM18" s="145">
        <v>71</v>
      </c>
      <c r="AO18" s="148" t="s">
        <v>440</v>
      </c>
      <c r="AP18" s="146" t="s">
        <v>173</v>
      </c>
      <c r="AQ18" s="147" t="s">
        <v>190</v>
      </c>
      <c r="AR18" s="146" t="s">
        <v>171</v>
      </c>
      <c r="AS18" s="149"/>
      <c r="AT18" s="149"/>
      <c r="AU18" s="179"/>
      <c r="AV18" s="149"/>
      <c r="AW18" s="152"/>
      <c r="AX18" s="149"/>
      <c r="BJ18" s="149"/>
      <c r="BK18" s="151"/>
      <c r="BL18" s="149"/>
      <c r="BM18" s="187"/>
      <c r="BN18" s="149"/>
      <c r="BO18" s="161"/>
      <c r="BQ18" s="148" t="s">
        <v>747</v>
      </c>
      <c r="BR18" s="146" t="s">
        <v>173</v>
      </c>
      <c r="BS18" s="147" t="s">
        <v>177</v>
      </c>
      <c r="BT18" s="146" t="s">
        <v>171</v>
      </c>
      <c r="BU18" s="145">
        <v>103</v>
      </c>
    </row>
    <row r="19" spans="2:73" ht="12.45" customHeight="1" thickBot="1" x14ac:dyDescent="0.25">
      <c r="B19" s="145"/>
      <c r="D19" s="148"/>
      <c r="E19" s="146"/>
      <c r="F19" s="147"/>
      <c r="G19" s="146"/>
      <c r="H19" s="155"/>
      <c r="I19" s="154"/>
      <c r="J19" s="152"/>
      <c r="K19" s="149"/>
      <c r="L19" s="152"/>
      <c r="M19" s="149"/>
      <c r="Q19" s="211"/>
      <c r="R19" s="196"/>
      <c r="S19" s="196"/>
      <c r="T19" s="196"/>
      <c r="U19" s="211"/>
      <c r="Y19" s="149"/>
      <c r="Z19" s="151"/>
      <c r="AA19" s="149"/>
      <c r="AB19" s="151"/>
      <c r="AC19" s="153"/>
      <c r="AD19" s="155"/>
      <c r="AF19" s="148"/>
      <c r="AG19" s="146"/>
      <c r="AH19" s="147"/>
      <c r="AI19" s="146"/>
      <c r="AJ19" s="145"/>
      <c r="AM19" s="145"/>
      <c r="AO19" s="148"/>
      <c r="AP19" s="146"/>
      <c r="AQ19" s="147"/>
      <c r="AR19" s="146"/>
      <c r="AS19" s="155"/>
      <c r="AT19" s="154"/>
      <c r="AU19" s="152"/>
      <c r="AV19" s="149"/>
      <c r="AW19" s="152"/>
      <c r="AX19" s="149"/>
      <c r="BJ19" s="149"/>
      <c r="BK19" s="151"/>
      <c r="BL19" s="149"/>
      <c r="BM19" s="151"/>
      <c r="BN19" s="153"/>
      <c r="BO19" s="155"/>
      <c r="BQ19" s="148"/>
      <c r="BR19" s="146"/>
      <c r="BS19" s="147"/>
      <c r="BT19" s="146"/>
      <c r="BU19" s="145"/>
    </row>
    <row r="20" spans="2:73" ht="12.45" customHeight="1" thickTop="1" thickBot="1" x14ac:dyDescent="0.25">
      <c r="B20" s="145">
        <v>8</v>
      </c>
      <c r="D20" s="148" t="s">
        <v>746</v>
      </c>
      <c r="E20" s="146" t="s">
        <v>173</v>
      </c>
      <c r="F20" s="147" t="s">
        <v>183</v>
      </c>
      <c r="G20" s="146" t="s">
        <v>171</v>
      </c>
      <c r="H20" s="150"/>
      <c r="I20" s="152"/>
      <c r="J20" s="149"/>
      <c r="K20" s="149"/>
      <c r="L20" s="152"/>
      <c r="M20" s="149"/>
      <c r="Q20" s="211"/>
      <c r="R20" s="196"/>
      <c r="S20" s="196"/>
      <c r="T20" s="196"/>
      <c r="U20" s="211"/>
      <c r="Y20" s="149"/>
      <c r="Z20" s="151"/>
      <c r="AA20" s="149"/>
      <c r="AB20" s="149"/>
      <c r="AC20" s="151"/>
      <c r="AD20" s="150"/>
      <c r="AF20" s="148" t="s">
        <v>745</v>
      </c>
      <c r="AG20" s="146" t="s">
        <v>173</v>
      </c>
      <c r="AH20" s="147" t="s">
        <v>172</v>
      </c>
      <c r="AI20" s="146" t="s">
        <v>171</v>
      </c>
      <c r="AJ20" s="145">
        <v>40</v>
      </c>
      <c r="AM20" s="145">
        <v>72</v>
      </c>
      <c r="AO20" s="148" t="s">
        <v>744</v>
      </c>
      <c r="AP20" s="146" t="s">
        <v>173</v>
      </c>
      <c r="AQ20" s="147" t="s">
        <v>183</v>
      </c>
      <c r="AR20" s="146" t="s">
        <v>171</v>
      </c>
      <c r="AS20" s="150"/>
      <c r="AT20" s="152"/>
      <c r="AU20" s="149"/>
      <c r="AV20" s="149"/>
      <c r="AW20" s="152"/>
      <c r="AX20" s="149"/>
      <c r="BJ20" s="149"/>
      <c r="BK20" s="151"/>
      <c r="BL20" s="149"/>
      <c r="BM20" s="149"/>
      <c r="BN20" s="151"/>
      <c r="BO20" s="150"/>
      <c r="BQ20" s="148" t="s">
        <v>743</v>
      </c>
      <c r="BR20" s="146" t="s">
        <v>173</v>
      </c>
      <c r="BS20" s="147" t="s">
        <v>288</v>
      </c>
      <c r="BT20" s="146" t="s">
        <v>171</v>
      </c>
      <c r="BU20" s="145">
        <v>104</v>
      </c>
    </row>
    <row r="21" spans="2:73" ht="12.45" customHeight="1" thickTop="1" thickBot="1" x14ac:dyDescent="0.25">
      <c r="B21" s="145"/>
      <c r="D21" s="148"/>
      <c r="E21" s="146"/>
      <c r="F21" s="147"/>
      <c r="G21" s="146"/>
      <c r="H21" s="149"/>
      <c r="I21" s="149"/>
      <c r="J21" s="149"/>
      <c r="K21" s="149"/>
      <c r="L21" s="172"/>
      <c r="M21" s="149"/>
      <c r="Q21" s="211"/>
      <c r="R21" s="196"/>
      <c r="S21" s="196"/>
      <c r="T21" s="196"/>
      <c r="U21" s="211"/>
      <c r="Y21" s="149"/>
      <c r="Z21" s="180"/>
      <c r="AA21" s="149"/>
      <c r="AB21" s="149"/>
      <c r="AC21" s="149"/>
      <c r="AD21" s="149"/>
      <c r="AF21" s="148"/>
      <c r="AG21" s="146"/>
      <c r="AH21" s="147"/>
      <c r="AI21" s="146"/>
      <c r="AJ21" s="145"/>
      <c r="AM21" s="145"/>
      <c r="AO21" s="148"/>
      <c r="AP21" s="146"/>
      <c r="AQ21" s="147"/>
      <c r="AR21" s="146"/>
      <c r="AS21" s="149"/>
      <c r="AT21" s="149"/>
      <c r="AU21" s="149"/>
      <c r="AV21" s="149"/>
      <c r="AW21" s="172"/>
      <c r="AX21" s="149"/>
      <c r="BJ21" s="149"/>
      <c r="BK21" s="180"/>
      <c r="BL21" s="149"/>
      <c r="BM21" s="149"/>
      <c r="BN21" s="149"/>
      <c r="BO21" s="149"/>
      <c r="BQ21" s="148"/>
      <c r="BR21" s="146"/>
      <c r="BS21" s="147"/>
      <c r="BT21" s="146"/>
      <c r="BU21" s="145"/>
    </row>
    <row r="22" spans="2:73" ht="12.45" customHeight="1" thickTop="1" thickBot="1" x14ac:dyDescent="0.25">
      <c r="B22" s="145">
        <v>9</v>
      </c>
      <c r="D22" s="148" t="s">
        <v>742</v>
      </c>
      <c r="E22" s="146" t="s">
        <v>173</v>
      </c>
      <c r="F22" s="147" t="s">
        <v>235</v>
      </c>
      <c r="G22" s="146" t="s">
        <v>171</v>
      </c>
      <c r="H22" s="150"/>
      <c r="I22" s="149"/>
      <c r="J22" s="149"/>
      <c r="K22" s="159"/>
      <c r="L22" s="162"/>
      <c r="M22" s="152"/>
      <c r="Q22" s="211"/>
      <c r="R22" s="196"/>
      <c r="S22" s="196"/>
      <c r="T22" s="196"/>
      <c r="U22" s="211"/>
      <c r="Y22" s="151"/>
      <c r="Z22" s="159"/>
      <c r="AA22" s="162"/>
      <c r="AB22" s="149"/>
      <c r="AC22" s="149"/>
      <c r="AD22" s="150"/>
      <c r="AF22" s="148" t="s">
        <v>741</v>
      </c>
      <c r="AG22" s="146" t="s">
        <v>173</v>
      </c>
      <c r="AH22" s="147" t="s">
        <v>221</v>
      </c>
      <c r="AI22" s="146" t="s">
        <v>171</v>
      </c>
      <c r="AJ22" s="145">
        <v>41</v>
      </c>
      <c r="AM22" s="145">
        <v>74</v>
      </c>
      <c r="AO22" s="148" t="s">
        <v>740</v>
      </c>
      <c r="AP22" s="146" t="s">
        <v>173</v>
      </c>
      <c r="AQ22" s="147" t="s">
        <v>192</v>
      </c>
      <c r="AR22" s="146" t="s">
        <v>171</v>
      </c>
      <c r="AS22" s="150"/>
      <c r="AT22" s="149"/>
      <c r="AU22" s="149"/>
      <c r="AV22" s="159"/>
      <c r="AW22" s="162"/>
      <c r="AX22" s="152"/>
      <c r="BJ22" s="159"/>
      <c r="BK22" s="163"/>
      <c r="BL22" s="162"/>
      <c r="BM22" s="149"/>
      <c r="BN22" s="149"/>
      <c r="BO22" s="150"/>
      <c r="BQ22" s="148" t="s">
        <v>739</v>
      </c>
      <c r="BR22" s="146" t="s">
        <v>173</v>
      </c>
      <c r="BS22" s="147" t="s">
        <v>235</v>
      </c>
      <c r="BT22" s="146" t="s">
        <v>171</v>
      </c>
      <c r="BU22" s="145">
        <v>105</v>
      </c>
    </row>
    <row r="23" spans="2:73" ht="12.45" customHeight="1" thickTop="1" thickBot="1" x14ac:dyDescent="0.25">
      <c r="B23" s="145"/>
      <c r="D23" s="148"/>
      <c r="E23" s="146"/>
      <c r="F23" s="147"/>
      <c r="G23" s="146"/>
      <c r="H23" s="149"/>
      <c r="I23" s="172"/>
      <c r="J23" s="149"/>
      <c r="K23" s="159"/>
      <c r="L23" s="162"/>
      <c r="M23" s="152"/>
      <c r="Q23" s="211"/>
      <c r="R23" s="196"/>
      <c r="S23" s="196"/>
      <c r="T23" s="196"/>
      <c r="U23" s="211"/>
      <c r="Y23" s="151"/>
      <c r="Z23" s="159"/>
      <c r="AA23" s="162"/>
      <c r="AB23" s="149"/>
      <c r="AC23" s="180"/>
      <c r="AD23" s="149"/>
      <c r="AF23" s="148"/>
      <c r="AG23" s="146"/>
      <c r="AH23" s="147"/>
      <c r="AI23" s="146"/>
      <c r="AJ23" s="145"/>
      <c r="AM23" s="145"/>
      <c r="AO23" s="148"/>
      <c r="AP23" s="146"/>
      <c r="AQ23" s="147"/>
      <c r="AR23" s="146"/>
      <c r="AS23" s="149"/>
      <c r="AT23" s="172"/>
      <c r="AU23" s="149"/>
      <c r="AV23" s="159"/>
      <c r="AW23" s="162"/>
      <c r="AX23" s="152"/>
      <c r="BJ23" s="159"/>
      <c r="BK23" s="163"/>
      <c r="BL23" s="162"/>
      <c r="BM23" s="149"/>
      <c r="BN23" s="180"/>
      <c r="BO23" s="149"/>
      <c r="BQ23" s="148"/>
      <c r="BR23" s="146"/>
      <c r="BS23" s="147"/>
      <c r="BT23" s="146"/>
      <c r="BU23" s="145"/>
    </row>
    <row r="24" spans="2:73" ht="12.45" customHeight="1" thickTop="1" x14ac:dyDescent="0.2">
      <c r="B24" s="145">
        <v>10</v>
      </c>
      <c r="D24" s="148" t="s">
        <v>738</v>
      </c>
      <c r="E24" s="146" t="s">
        <v>173</v>
      </c>
      <c r="F24" s="147" t="s">
        <v>198</v>
      </c>
      <c r="G24" s="146" t="s">
        <v>171</v>
      </c>
      <c r="H24" s="164"/>
      <c r="I24" s="162"/>
      <c r="J24" s="152"/>
      <c r="K24" s="159"/>
      <c r="L24" s="162"/>
      <c r="M24" s="152"/>
      <c r="Q24" s="193"/>
      <c r="R24" s="195" t="s">
        <v>395</v>
      </c>
      <c r="S24" s="194"/>
      <c r="T24" s="194"/>
      <c r="U24" s="193"/>
      <c r="Y24" s="151"/>
      <c r="Z24" s="159"/>
      <c r="AA24" s="162"/>
      <c r="AB24" s="151"/>
      <c r="AC24" s="159"/>
      <c r="AD24" s="175"/>
      <c r="AF24" s="148" t="s">
        <v>679</v>
      </c>
      <c r="AG24" s="146" t="s">
        <v>173</v>
      </c>
      <c r="AH24" s="147" t="s">
        <v>249</v>
      </c>
      <c r="AI24" s="146" t="s">
        <v>171</v>
      </c>
      <c r="AJ24" s="145">
        <v>42</v>
      </c>
      <c r="AM24" s="145">
        <v>74</v>
      </c>
      <c r="AO24" s="148" t="s">
        <v>737</v>
      </c>
      <c r="AP24" s="146" t="s">
        <v>173</v>
      </c>
      <c r="AQ24" s="147" t="s">
        <v>177</v>
      </c>
      <c r="AR24" s="146" t="s">
        <v>171</v>
      </c>
      <c r="AS24" s="164"/>
      <c r="AT24" s="162"/>
      <c r="AU24" s="152"/>
      <c r="AV24" s="159"/>
      <c r="AW24" s="162"/>
      <c r="AX24" s="152"/>
      <c r="BJ24" s="159"/>
      <c r="BK24" s="163"/>
      <c r="BL24" s="162"/>
      <c r="BM24" s="151"/>
      <c r="BN24" s="159"/>
      <c r="BO24" s="175"/>
      <c r="BQ24" s="148" t="s">
        <v>471</v>
      </c>
      <c r="BR24" s="146" t="s">
        <v>173</v>
      </c>
      <c r="BS24" s="147" t="s">
        <v>188</v>
      </c>
      <c r="BT24" s="146" t="s">
        <v>171</v>
      </c>
      <c r="BU24" s="145">
        <v>106</v>
      </c>
    </row>
    <row r="25" spans="2:73" ht="12.45" customHeight="1" thickBot="1" x14ac:dyDescent="0.25">
      <c r="B25" s="145"/>
      <c r="D25" s="148"/>
      <c r="E25" s="146"/>
      <c r="F25" s="147"/>
      <c r="G25" s="146"/>
      <c r="H25" s="149"/>
      <c r="I25" s="149"/>
      <c r="J25" s="172"/>
      <c r="K25" s="159"/>
      <c r="L25" s="162"/>
      <c r="M25" s="152"/>
      <c r="Q25" s="193"/>
      <c r="R25" s="194"/>
      <c r="S25" s="194"/>
      <c r="T25" s="194"/>
      <c r="U25" s="193"/>
      <c r="Y25" s="151"/>
      <c r="Z25" s="159"/>
      <c r="AA25" s="162"/>
      <c r="AB25" s="180"/>
      <c r="AC25" s="149"/>
      <c r="AD25" s="155"/>
      <c r="AF25" s="148"/>
      <c r="AG25" s="146"/>
      <c r="AH25" s="147"/>
      <c r="AI25" s="146"/>
      <c r="AJ25" s="145"/>
      <c r="AM25" s="145"/>
      <c r="AO25" s="148"/>
      <c r="AP25" s="146"/>
      <c r="AQ25" s="147"/>
      <c r="AR25" s="146"/>
      <c r="AS25" s="149"/>
      <c r="AT25" s="149"/>
      <c r="AU25" s="172"/>
      <c r="AV25" s="159"/>
      <c r="AW25" s="162"/>
      <c r="AX25" s="152"/>
      <c r="BJ25" s="159"/>
      <c r="BK25" s="163"/>
      <c r="BL25" s="162"/>
      <c r="BM25" s="180"/>
      <c r="BN25" s="149"/>
      <c r="BO25" s="155"/>
      <c r="BQ25" s="148"/>
      <c r="BR25" s="146"/>
      <c r="BS25" s="147"/>
      <c r="BT25" s="146"/>
      <c r="BU25" s="145"/>
    </row>
    <row r="26" spans="2:73" ht="12.45" customHeight="1" thickTop="1" thickBot="1" x14ac:dyDescent="0.25">
      <c r="B26" s="145">
        <v>11</v>
      </c>
      <c r="D26" s="148" t="s">
        <v>736</v>
      </c>
      <c r="E26" s="146" t="s">
        <v>173</v>
      </c>
      <c r="F26" s="147" t="s">
        <v>188</v>
      </c>
      <c r="G26" s="146" t="s">
        <v>171</v>
      </c>
      <c r="H26" s="149"/>
      <c r="I26" s="159"/>
      <c r="J26" s="163"/>
      <c r="K26" s="163"/>
      <c r="L26" s="162"/>
      <c r="M26" s="152"/>
      <c r="Q26" s="193"/>
      <c r="R26" s="194"/>
      <c r="S26" s="194"/>
      <c r="T26" s="194"/>
      <c r="U26" s="193"/>
      <c r="Y26" s="151"/>
      <c r="Z26" s="159"/>
      <c r="AA26" s="163"/>
      <c r="AB26" s="163"/>
      <c r="AC26" s="162"/>
      <c r="AD26" s="161"/>
      <c r="AF26" s="148" t="s">
        <v>735</v>
      </c>
      <c r="AG26" s="146" t="s">
        <v>173</v>
      </c>
      <c r="AH26" s="147" t="s">
        <v>219</v>
      </c>
      <c r="AI26" s="146" t="s">
        <v>171</v>
      </c>
      <c r="AJ26" s="145">
        <v>43</v>
      </c>
      <c r="AM26" s="145">
        <v>75</v>
      </c>
      <c r="AO26" s="148" t="s">
        <v>734</v>
      </c>
      <c r="AP26" s="146" t="s">
        <v>173</v>
      </c>
      <c r="AQ26" s="147" t="s">
        <v>249</v>
      </c>
      <c r="AR26" s="146" t="s">
        <v>171</v>
      </c>
      <c r="AS26" s="150"/>
      <c r="AT26" s="159"/>
      <c r="AU26" s="163"/>
      <c r="AV26" s="163"/>
      <c r="AW26" s="162"/>
      <c r="AX26" s="152"/>
      <c r="BJ26" s="159"/>
      <c r="BK26" s="163"/>
      <c r="BL26" s="163"/>
      <c r="BM26" s="163"/>
      <c r="BN26" s="162"/>
      <c r="BO26" s="150"/>
      <c r="BQ26" s="148" t="s">
        <v>733</v>
      </c>
      <c r="BR26" s="146" t="s">
        <v>173</v>
      </c>
      <c r="BS26" s="147" t="s">
        <v>221</v>
      </c>
      <c r="BT26" s="146" t="s">
        <v>171</v>
      </c>
      <c r="BU26" s="145">
        <v>107</v>
      </c>
    </row>
    <row r="27" spans="2:73" ht="12.45" customHeight="1" thickTop="1" thickBot="1" x14ac:dyDescent="0.25">
      <c r="B27" s="145"/>
      <c r="D27" s="148"/>
      <c r="E27" s="146"/>
      <c r="F27" s="147"/>
      <c r="G27" s="146"/>
      <c r="H27" s="155"/>
      <c r="I27" s="163"/>
      <c r="J27" s="159"/>
      <c r="K27" s="163"/>
      <c r="L27" s="162"/>
      <c r="M27" s="152"/>
      <c r="Q27" s="193"/>
      <c r="R27" s="194"/>
      <c r="S27" s="194"/>
      <c r="T27" s="194"/>
      <c r="U27" s="193"/>
      <c r="Y27" s="151"/>
      <c r="Z27" s="159"/>
      <c r="AA27" s="163"/>
      <c r="AB27" s="162"/>
      <c r="AC27" s="163"/>
      <c r="AD27" s="155"/>
      <c r="AF27" s="148"/>
      <c r="AG27" s="146"/>
      <c r="AH27" s="147"/>
      <c r="AI27" s="146"/>
      <c r="AJ27" s="145"/>
      <c r="AM27" s="145"/>
      <c r="AO27" s="148"/>
      <c r="AP27" s="146"/>
      <c r="AQ27" s="147"/>
      <c r="AR27" s="146"/>
      <c r="AS27" s="149"/>
      <c r="AT27" s="181"/>
      <c r="AU27" s="159"/>
      <c r="AV27" s="163"/>
      <c r="AW27" s="162"/>
      <c r="AX27" s="152"/>
      <c r="BJ27" s="159"/>
      <c r="BK27" s="163"/>
      <c r="BL27" s="163"/>
      <c r="BM27" s="162"/>
      <c r="BN27" s="183"/>
      <c r="BO27" s="149"/>
      <c r="BQ27" s="148"/>
      <c r="BR27" s="146"/>
      <c r="BS27" s="147"/>
      <c r="BT27" s="146"/>
      <c r="BU27" s="145"/>
    </row>
    <row r="28" spans="2:73" ht="12.45" customHeight="1" thickTop="1" thickBot="1" x14ac:dyDescent="0.25">
      <c r="B28" s="145">
        <v>12</v>
      </c>
      <c r="D28" s="148" t="s">
        <v>633</v>
      </c>
      <c r="E28" s="146" t="s">
        <v>173</v>
      </c>
      <c r="F28" s="147" t="s">
        <v>219</v>
      </c>
      <c r="G28" s="146" t="s">
        <v>171</v>
      </c>
      <c r="H28" s="150"/>
      <c r="I28" s="179"/>
      <c r="J28" s="159"/>
      <c r="K28" s="163"/>
      <c r="L28" s="162"/>
      <c r="M28" s="152"/>
      <c r="Q28" s="193"/>
      <c r="R28" s="194"/>
      <c r="S28" s="194"/>
      <c r="T28" s="194"/>
      <c r="U28" s="193"/>
      <c r="Y28" s="151"/>
      <c r="Z28" s="159"/>
      <c r="AA28" s="163"/>
      <c r="AB28" s="162"/>
      <c r="AC28" s="187"/>
      <c r="AD28" s="150"/>
      <c r="AF28" s="148" t="s">
        <v>732</v>
      </c>
      <c r="AG28" s="146" t="s">
        <v>173</v>
      </c>
      <c r="AH28" s="147" t="s">
        <v>214</v>
      </c>
      <c r="AI28" s="146" t="s">
        <v>171</v>
      </c>
      <c r="AJ28" s="145">
        <v>44</v>
      </c>
      <c r="AM28" s="145">
        <v>76</v>
      </c>
      <c r="AO28" s="148" t="s">
        <v>731</v>
      </c>
      <c r="AP28" s="146" t="s">
        <v>173</v>
      </c>
      <c r="AQ28" s="147" t="s">
        <v>219</v>
      </c>
      <c r="AR28" s="146" t="s">
        <v>171</v>
      </c>
      <c r="AS28" s="164"/>
      <c r="AT28" s="149"/>
      <c r="AU28" s="159"/>
      <c r="AV28" s="163"/>
      <c r="AW28" s="162"/>
      <c r="AX28" s="152"/>
      <c r="BJ28" s="159"/>
      <c r="BK28" s="163"/>
      <c r="BL28" s="163"/>
      <c r="BM28" s="162"/>
      <c r="BN28" s="159"/>
      <c r="BO28" s="175"/>
      <c r="BQ28" s="148" t="s">
        <v>730</v>
      </c>
      <c r="BR28" s="146" t="s">
        <v>173</v>
      </c>
      <c r="BS28" s="147" t="s">
        <v>251</v>
      </c>
      <c r="BT28" s="146" t="s">
        <v>171</v>
      </c>
      <c r="BU28" s="145">
        <v>108</v>
      </c>
    </row>
    <row r="29" spans="2:73" ht="12.45" customHeight="1" thickTop="1" thickBot="1" x14ac:dyDescent="0.25">
      <c r="B29" s="145"/>
      <c r="D29" s="148"/>
      <c r="E29" s="146"/>
      <c r="F29" s="147"/>
      <c r="G29" s="146"/>
      <c r="H29" s="149"/>
      <c r="I29" s="149"/>
      <c r="J29" s="149"/>
      <c r="K29" s="163"/>
      <c r="L29" s="149"/>
      <c r="M29" s="152"/>
      <c r="Q29" s="193"/>
      <c r="R29" s="194"/>
      <c r="S29" s="194"/>
      <c r="T29" s="194"/>
      <c r="U29" s="193"/>
      <c r="Y29" s="151"/>
      <c r="Z29" s="149"/>
      <c r="AA29" s="163"/>
      <c r="AB29" s="149"/>
      <c r="AC29" s="149"/>
      <c r="AD29" s="149"/>
      <c r="AF29" s="148"/>
      <c r="AG29" s="146"/>
      <c r="AH29" s="147"/>
      <c r="AI29" s="146"/>
      <c r="AJ29" s="145"/>
      <c r="AM29" s="145"/>
      <c r="AO29" s="148"/>
      <c r="AP29" s="146"/>
      <c r="AQ29" s="147"/>
      <c r="AR29" s="146"/>
      <c r="AS29" s="149"/>
      <c r="AT29" s="149"/>
      <c r="AU29" s="149"/>
      <c r="AV29" s="163"/>
      <c r="AW29" s="149"/>
      <c r="AX29" s="152"/>
      <c r="BJ29" s="159"/>
      <c r="BK29" s="162"/>
      <c r="BL29" s="163"/>
      <c r="BM29" s="149"/>
      <c r="BN29" s="149"/>
      <c r="BO29" s="155"/>
      <c r="BQ29" s="148"/>
      <c r="BR29" s="146"/>
      <c r="BS29" s="147"/>
      <c r="BT29" s="146"/>
      <c r="BU29" s="145"/>
    </row>
    <row r="30" spans="2:73" ht="12.45" customHeight="1" thickTop="1" thickBot="1" x14ac:dyDescent="0.25">
      <c r="B30" s="145">
        <v>13</v>
      </c>
      <c r="D30" s="148" t="s">
        <v>729</v>
      </c>
      <c r="E30" s="146" t="s">
        <v>173</v>
      </c>
      <c r="F30" s="147" t="s">
        <v>249</v>
      </c>
      <c r="G30" s="146" t="s">
        <v>171</v>
      </c>
      <c r="H30" s="149"/>
      <c r="I30" s="149"/>
      <c r="J30" s="149"/>
      <c r="K30" s="179"/>
      <c r="L30" s="149"/>
      <c r="M30" s="152"/>
      <c r="Q30" s="193"/>
      <c r="R30" s="194"/>
      <c r="S30" s="194"/>
      <c r="T30" s="194"/>
      <c r="U30" s="193"/>
      <c r="Y30" s="151"/>
      <c r="Z30" s="149"/>
      <c r="AA30" s="187"/>
      <c r="AB30" s="149"/>
      <c r="AC30" s="149"/>
      <c r="AD30" s="150"/>
      <c r="AF30" s="148" t="s">
        <v>495</v>
      </c>
      <c r="AG30" s="146" t="s">
        <v>173</v>
      </c>
      <c r="AH30" s="147" t="s">
        <v>296</v>
      </c>
      <c r="AI30" s="146" t="s">
        <v>171</v>
      </c>
      <c r="AJ30" s="145">
        <v>45</v>
      </c>
      <c r="AM30" s="145">
        <v>77</v>
      </c>
      <c r="AO30" s="148" t="s">
        <v>728</v>
      </c>
      <c r="AP30" s="146" t="s">
        <v>173</v>
      </c>
      <c r="AQ30" s="147" t="s">
        <v>296</v>
      </c>
      <c r="AR30" s="146" t="s">
        <v>171</v>
      </c>
      <c r="AS30" s="150"/>
      <c r="AT30" s="149"/>
      <c r="AU30" s="149"/>
      <c r="AV30" s="179"/>
      <c r="AW30" s="149"/>
      <c r="AX30" s="152"/>
      <c r="BJ30" s="159"/>
      <c r="BK30" s="162"/>
      <c r="BL30" s="187"/>
      <c r="BM30" s="149"/>
      <c r="BN30" s="149"/>
      <c r="BO30" s="161"/>
      <c r="BQ30" s="148" t="s">
        <v>727</v>
      </c>
      <c r="BR30" s="146" t="s">
        <v>173</v>
      </c>
      <c r="BS30" s="147" t="s">
        <v>646</v>
      </c>
      <c r="BT30" s="146" t="s">
        <v>171</v>
      </c>
      <c r="BU30" s="145">
        <v>109</v>
      </c>
    </row>
    <row r="31" spans="2:73" ht="12.45" customHeight="1" thickTop="1" thickBot="1" x14ac:dyDescent="0.25">
      <c r="B31" s="145"/>
      <c r="D31" s="148"/>
      <c r="E31" s="146"/>
      <c r="F31" s="147"/>
      <c r="G31" s="146"/>
      <c r="H31" s="155"/>
      <c r="I31" s="162"/>
      <c r="J31" s="149"/>
      <c r="K31" s="152"/>
      <c r="L31" s="149"/>
      <c r="M31" s="152"/>
      <c r="Q31" s="193"/>
      <c r="R31" s="193"/>
      <c r="S31" s="193"/>
      <c r="T31" s="193"/>
      <c r="U31" s="193"/>
      <c r="Y31" s="151"/>
      <c r="Z31" s="149"/>
      <c r="AA31" s="151"/>
      <c r="AB31" s="149"/>
      <c r="AC31" s="180"/>
      <c r="AD31" s="149"/>
      <c r="AF31" s="148"/>
      <c r="AG31" s="146"/>
      <c r="AH31" s="147"/>
      <c r="AI31" s="146"/>
      <c r="AJ31" s="145"/>
      <c r="AM31" s="145"/>
      <c r="AO31" s="148"/>
      <c r="AP31" s="146"/>
      <c r="AQ31" s="147"/>
      <c r="AR31" s="146"/>
      <c r="AS31" s="149"/>
      <c r="AT31" s="172"/>
      <c r="AU31" s="149"/>
      <c r="AV31" s="152"/>
      <c r="AW31" s="149"/>
      <c r="AX31" s="152"/>
      <c r="BJ31" s="159"/>
      <c r="BK31" s="162"/>
      <c r="BL31" s="151"/>
      <c r="BM31" s="149"/>
      <c r="BN31" s="159"/>
      <c r="BO31" s="155"/>
      <c r="BQ31" s="148"/>
      <c r="BR31" s="146"/>
      <c r="BS31" s="147"/>
      <c r="BT31" s="146"/>
      <c r="BU31" s="145"/>
    </row>
    <row r="32" spans="2:73" ht="12.45" customHeight="1" thickTop="1" thickBot="1" x14ac:dyDescent="0.25">
      <c r="B32" s="145">
        <v>14</v>
      </c>
      <c r="D32" s="148" t="s">
        <v>549</v>
      </c>
      <c r="E32" s="146" t="s">
        <v>173</v>
      </c>
      <c r="F32" s="147" t="s">
        <v>296</v>
      </c>
      <c r="G32" s="146" t="s">
        <v>171</v>
      </c>
      <c r="H32" s="150"/>
      <c r="I32" s="171"/>
      <c r="J32" s="149"/>
      <c r="K32" s="152"/>
      <c r="L32" s="149"/>
      <c r="M32" s="152"/>
      <c r="Q32" s="138"/>
      <c r="U32" s="138"/>
      <c r="Y32" s="151"/>
      <c r="Z32" s="149"/>
      <c r="AA32" s="151"/>
      <c r="AB32" s="159"/>
      <c r="AC32" s="163"/>
      <c r="AD32" s="175"/>
      <c r="AF32" s="148" t="s">
        <v>726</v>
      </c>
      <c r="AG32" s="146" t="s">
        <v>173</v>
      </c>
      <c r="AH32" s="147" t="s">
        <v>256</v>
      </c>
      <c r="AI32" s="146" t="s">
        <v>171</v>
      </c>
      <c r="AJ32" s="145">
        <v>46</v>
      </c>
      <c r="AM32" s="145">
        <v>78</v>
      </c>
      <c r="AO32" s="148" t="s">
        <v>725</v>
      </c>
      <c r="AP32" s="146" t="s">
        <v>173</v>
      </c>
      <c r="AQ32" s="147" t="s">
        <v>196</v>
      </c>
      <c r="AR32" s="146" t="s">
        <v>171</v>
      </c>
      <c r="AS32" s="164"/>
      <c r="AT32" s="163"/>
      <c r="AU32" s="162"/>
      <c r="AV32" s="152"/>
      <c r="AW32" s="149"/>
      <c r="AX32" s="152"/>
      <c r="BB32" s="138"/>
      <c r="BF32" s="138"/>
      <c r="BJ32" s="159"/>
      <c r="BK32" s="162"/>
      <c r="BL32" s="151"/>
      <c r="BM32" s="149"/>
      <c r="BN32" s="158"/>
      <c r="BO32" s="150"/>
      <c r="BQ32" s="148" t="s">
        <v>724</v>
      </c>
      <c r="BR32" s="146" t="s">
        <v>173</v>
      </c>
      <c r="BS32" s="147" t="s">
        <v>296</v>
      </c>
      <c r="BT32" s="146" t="s">
        <v>171</v>
      </c>
      <c r="BU32" s="145">
        <v>110</v>
      </c>
    </row>
    <row r="33" spans="2:73" ht="12.45" customHeight="1" thickTop="1" thickBot="1" x14ac:dyDescent="0.25">
      <c r="B33" s="145"/>
      <c r="D33" s="148"/>
      <c r="E33" s="146"/>
      <c r="F33" s="147"/>
      <c r="G33" s="146"/>
      <c r="H33" s="149"/>
      <c r="I33" s="149"/>
      <c r="J33" s="154"/>
      <c r="K33" s="152"/>
      <c r="L33" s="149"/>
      <c r="M33" s="152"/>
      <c r="Q33" s="174">
        <v>11</v>
      </c>
      <c r="R33" s="168"/>
      <c r="T33" s="173">
        <v>4</v>
      </c>
      <c r="U33" s="167"/>
      <c r="Y33" s="151"/>
      <c r="Z33" s="149"/>
      <c r="AA33" s="151"/>
      <c r="AB33" s="153"/>
      <c r="AC33" s="149"/>
      <c r="AD33" s="155"/>
      <c r="AF33" s="148"/>
      <c r="AG33" s="146"/>
      <c r="AH33" s="147"/>
      <c r="AI33" s="146"/>
      <c r="AJ33" s="145"/>
      <c r="AM33" s="145"/>
      <c r="AO33" s="148"/>
      <c r="AP33" s="146"/>
      <c r="AQ33" s="147"/>
      <c r="AR33" s="146"/>
      <c r="AS33" s="149"/>
      <c r="AT33" s="149"/>
      <c r="AU33" s="154"/>
      <c r="AV33" s="152"/>
      <c r="AW33" s="149"/>
      <c r="AX33" s="152"/>
      <c r="BB33" s="174">
        <v>11</v>
      </c>
      <c r="BC33" s="168"/>
      <c r="BE33" s="173">
        <v>5</v>
      </c>
      <c r="BF33" s="167"/>
      <c r="BJ33" s="159"/>
      <c r="BK33" s="162"/>
      <c r="BL33" s="151"/>
      <c r="BM33" s="153"/>
      <c r="BN33" s="149"/>
      <c r="BO33" s="149"/>
      <c r="BQ33" s="148"/>
      <c r="BR33" s="146"/>
      <c r="BS33" s="147"/>
      <c r="BT33" s="146"/>
      <c r="BU33" s="145"/>
    </row>
    <row r="34" spans="2:73" ht="12.45" customHeight="1" thickTop="1" x14ac:dyDescent="0.2">
      <c r="B34" s="145">
        <v>15</v>
      </c>
      <c r="D34" s="148" t="s">
        <v>723</v>
      </c>
      <c r="E34" s="146" t="s">
        <v>173</v>
      </c>
      <c r="F34" s="147" t="s">
        <v>371</v>
      </c>
      <c r="G34" s="146" t="s">
        <v>171</v>
      </c>
      <c r="H34" s="149"/>
      <c r="I34" s="149"/>
      <c r="J34" s="152"/>
      <c r="K34" s="149"/>
      <c r="L34" s="149"/>
      <c r="M34" s="152"/>
      <c r="Q34" s="169"/>
      <c r="R34" s="168"/>
      <c r="S34" s="160"/>
      <c r="T34" s="168"/>
      <c r="U34" s="167"/>
      <c r="Y34" s="151"/>
      <c r="Z34" s="149"/>
      <c r="AA34" s="149"/>
      <c r="AB34" s="151"/>
      <c r="AC34" s="149"/>
      <c r="AD34" s="161"/>
      <c r="AF34" s="148" t="s">
        <v>722</v>
      </c>
      <c r="AG34" s="146" t="s">
        <v>173</v>
      </c>
      <c r="AH34" s="147" t="s">
        <v>226</v>
      </c>
      <c r="AI34" s="146" t="s">
        <v>171</v>
      </c>
      <c r="AJ34" s="145">
        <v>47</v>
      </c>
      <c r="AM34" s="145">
        <v>79</v>
      </c>
      <c r="AO34" s="148" t="s">
        <v>721</v>
      </c>
      <c r="AP34" s="146" t="s">
        <v>173</v>
      </c>
      <c r="AQ34" s="147" t="s">
        <v>245</v>
      </c>
      <c r="AR34" s="146" t="s">
        <v>171</v>
      </c>
      <c r="AS34" s="149"/>
      <c r="AT34" s="149"/>
      <c r="AU34" s="152"/>
      <c r="AV34" s="149"/>
      <c r="AW34" s="149"/>
      <c r="AX34" s="152"/>
      <c r="BB34" s="169"/>
      <c r="BC34" s="168"/>
      <c r="BD34" s="160"/>
      <c r="BE34" s="168"/>
      <c r="BF34" s="167"/>
      <c r="BJ34" s="159"/>
      <c r="BK34" s="162"/>
      <c r="BL34" s="149"/>
      <c r="BM34" s="151"/>
      <c r="BN34" s="149"/>
      <c r="BO34" s="161"/>
      <c r="BQ34" s="148" t="s">
        <v>426</v>
      </c>
      <c r="BR34" s="146" t="s">
        <v>173</v>
      </c>
      <c r="BS34" s="147" t="s">
        <v>263</v>
      </c>
      <c r="BT34" s="146" t="s">
        <v>171</v>
      </c>
      <c r="BU34" s="145">
        <v>111</v>
      </c>
    </row>
    <row r="35" spans="2:73" ht="12.45" customHeight="1" thickBot="1" x14ac:dyDescent="0.25">
      <c r="B35" s="145"/>
      <c r="D35" s="148"/>
      <c r="E35" s="146"/>
      <c r="F35" s="147"/>
      <c r="G35" s="146"/>
      <c r="H35" s="155"/>
      <c r="I35" s="154"/>
      <c r="J35" s="152"/>
      <c r="K35" s="149"/>
      <c r="L35" s="149"/>
      <c r="M35" s="152"/>
      <c r="Q35" s="174">
        <v>11</v>
      </c>
      <c r="R35" s="168"/>
      <c r="T35" s="173">
        <v>4</v>
      </c>
      <c r="U35" s="167"/>
      <c r="Y35" s="151"/>
      <c r="Z35" s="149"/>
      <c r="AA35" s="149"/>
      <c r="AB35" s="151"/>
      <c r="AC35" s="153"/>
      <c r="AD35" s="155"/>
      <c r="AF35" s="148"/>
      <c r="AG35" s="146"/>
      <c r="AH35" s="147"/>
      <c r="AI35" s="146"/>
      <c r="AJ35" s="145"/>
      <c r="AM35" s="145"/>
      <c r="AO35" s="148"/>
      <c r="AP35" s="146"/>
      <c r="AQ35" s="147"/>
      <c r="AR35" s="146"/>
      <c r="AS35" s="155"/>
      <c r="AT35" s="154"/>
      <c r="AU35" s="152"/>
      <c r="AV35" s="149"/>
      <c r="AW35" s="149"/>
      <c r="AX35" s="152"/>
      <c r="BB35" s="174">
        <v>11</v>
      </c>
      <c r="BC35" s="168"/>
      <c r="BE35" s="173">
        <v>9</v>
      </c>
      <c r="BF35" s="167"/>
      <c r="BJ35" s="159"/>
      <c r="BK35" s="162"/>
      <c r="BL35" s="149"/>
      <c r="BM35" s="151"/>
      <c r="BN35" s="153"/>
      <c r="BO35" s="155"/>
      <c r="BQ35" s="148"/>
      <c r="BR35" s="146"/>
      <c r="BS35" s="147"/>
      <c r="BT35" s="146"/>
      <c r="BU35" s="145"/>
    </row>
    <row r="36" spans="2:73" ht="12.45" customHeight="1" thickTop="1" thickBot="1" x14ac:dyDescent="0.25">
      <c r="B36" s="145">
        <v>16</v>
      </c>
      <c r="D36" s="148" t="s">
        <v>479</v>
      </c>
      <c r="E36" s="146" t="s">
        <v>173</v>
      </c>
      <c r="F36" s="147" t="s">
        <v>172</v>
      </c>
      <c r="G36" s="146" t="s">
        <v>171</v>
      </c>
      <c r="H36" s="150"/>
      <c r="I36" s="152"/>
      <c r="J36" s="149"/>
      <c r="K36" s="149"/>
      <c r="L36" s="149"/>
      <c r="M36" s="152"/>
      <c r="O36" s="165">
        <f>IF(Q33="","",IF(Q33&gt;T33,1,0)+IF(Q35&gt;T35,1,0)+IF(Q37&gt;T37,1,0)+IF(Q39&gt;T39,1,0)+IF(Q41&gt;T41,1,0))</f>
        <v>3</v>
      </c>
      <c r="P36" s="170"/>
      <c r="Q36" s="169"/>
      <c r="R36" s="168"/>
      <c r="S36" s="160"/>
      <c r="T36" s="168"/>
      <c r="U36" s="167"/>
      <c r="V36" s="166">
        <f>IF(Q33="","",IF(Q33&lt;T33,1,0)+IF(Q35&lt;T35,1,0)+IF(Q37&lt;T37,1,0)+IF(Q39&lt;T39,1,0)+IF(Q41&lt;T41,1,0))</f>
        <v>0</v>
      </c>
      <c r="W36" s="165"/>
      <c r="Y36" s="151"/>
      <c r="Z36" s="149"/>
      <c r="AA36" s="149"/>
      <c r="AB36" s="149"/>
      <c r="AC36" s="151"/>
      <c r="AD36" s="150"/>
      <c r="AF36" s="148" t="s">
        <v>720</v>
      </c>
      <c r="AG36" s="146" t="s">
        <v>173</v>
      </c>
      <c r="AH36" s="147" t="s">
        <v>183</v>
      </c>
      <c r="AI36" s="146" t="s">
        <v>171</v>
      </c>
      <c r="AJ36" s="145">
        <v>48</v>
      </c>
      <c r="AM36" s="145">
        <v>80</v>
      </c>
      <c r="AO36" s="148" t="s">
        <v>719</v>
      </c>
      <c r="AP36" s="146" t="s">
        <v>173</v>
      </c>
      <c r="AQ36" s="147" t="s">
        <v>172</v>
      </c>
      <c r="AR36" s="146" t="s">
        <v>171</v>
      </c>
      <c r="AS36" s="150"/>
      <c r="AT36" s="152"/>
      <c r="AU36" s="149"/>
      <c r="AV36" s="149"/>
      <c r="AW36" s="149"/>
      <c r="AX36" s="152"/>
      <c r="AZ36" s="165">
        <f>IF(BB33="","",IF(BB33&gt;BE33,1,0)+IF(BB35&gt;BE35,1,0)+IF(BB37&gt;BE37,1,0)+IF(BB39&gt;BE39,1,0)+IF(BB41&gt;BE41,1,0))</f>
        <v>3</v>
      </c>
      <c r="BA36" s="170"/>
      <c r="BB36" s="169"/>
      <c r="BC36" s="168"/>
      <c r="BD36" s="160"/>
      <c r="BE36" s="168"/>
      <c r="BF36" s="167"/>
      <c r="BG36" s="166">
        <f>IF(BB33="","",IF(BB33&lt;BE33,1,0)+IF(BB35&lt;BE35,1,0)+IF(BB37&lt;BE37,1,0)+IF(BB39&lt;BE39,1,0)+IF(BB41&lt;BE41,1,0))</f>
        <v>2</v>
      </c>
      <c r="BH36" s="165"/>
      <c r="BJ36" s="159"/>
      <c r="BK36" s="162"/>
      <c r="BL36" s="149"/>
      <c r="BM36" s="149"/>
      <c r="BN36" s="151"/>
      <c r="BO36" s="150"/>
      <c r="BQ36" s="148" t="s">
        <v>645</v>
      </c>
      <c r="BR36" s="146" t="s">
        <v>173</v>
      </c>
      <c r="BS36" s="147" t="s">
        <v>183</v>
      </c>
      <c r="BT36" s="146" t="s">
        <v>171</v>
      </c>
      <c r="BU36" s="145">
        <v>112</v>
      </c>
    </row>
    <row r="37" spans="2:73" ht="12.45" customHeight="1" thickTop="1" thickBot="1" x14ac:dyDescent="0.25">
      <c r="B37" s="145"/>
      <c r="D37" s="148"/>
      <c r="E37" s="146"/>
      <c r="F37" s="147"/>
      <c r="G37" s="146"/>
      <c r="H37" s="149"/>
      <c r="I37" s="149"/>
      <c r="J37" s="149"/>
      <c r="K37" s="149"/>
      <c r="L37" s="149"/>
      <c r="M37" s="172"/>
      <c r="O37" s="165"/>
      <c r="P37" s="170"/>
      <c r="Q37" s="174">
        <v>11</v>
      </c>
      <c r="R37" s="168"/>
      <c r="T37" s="173">
        <v>2</v>
      </c>
      <c r="U37" s="167"/>
      <c r="V37" s="166"/>
      <c r="W37" s="165"/>
      <c r="Y37" s="204"/>
      <c r="Z37" s="149"/>
      <c r="AA37" s="149"/>
      <c r="AB37" s="149"/>
      <c r="AC37" s="149"/>
      <c r="AD37" s="149"/>
      <c r="AF37" s="148"/>
      <c r="AG37" s="146"/>
      <c r="AH37" s="147"/>
      <c r="AI37" s="146"/>
      <c r="AJ37" s="145"/>
      <c r="AM37" s="145"/>
      <c r="AO37" s="148"/>
      <c r="AP37" s="146"/>
      <c r="AQ37" s="147"/>
      <c r="AR37" s="146"/>
      <c r="AS37" s="149"/>
      <c r="AT37" s="149"/>
      <c r="AU37" s="149"/>
      <c r="AV37" s="149"/>
      <c r="AW37" s="149"/>
      <c r="AX37" s="172"/>
      <c r="AZ37" s="165"/>
      <c r="BA37" s="170"/>
      <c r="BB37" s="174">
        <v>4</v>
      </c>
      <c r="BC37" s="168"/>
      <c r="BE37" s="173">
        <v>11</v>
      </c>
      <c r="BF37" s="167"/>
      <c r="BG37" s="166"/>
      <c r="BH37" s="165"/>
      <c r="BJ37" s="212"/>
      <c r="BK37" s="149"/>
      <c r="BL37" s="149"/>
      <c r="BM37" s="149"/>
      <c r="BN37" s="149"/>
      <c r="BO37" s="149"/>
      <c r="BQ37" s="148"/>
      <c r="BR37" s="146"/>
      <c r="BS37" s="147"/>
      <c r="BT37" s="146"/>
      <c r="BU37" s="145"/>
    </row>
    <row r="38" spans="2:73" ht="12.45" customHeight="1" thickTop="1" thickBot="1" x14ac:dyDescent="0.25">
      <c r="B38" s="145">
        <v>17</v>
      </c>
      <c r="D38" s="148" t="s">
        <v>718</v>
      </c>
      <c r="E38" s="146" t="s">
        <v>173</v>
      </c>
      <c r="F38" s="147" t="s">
        <v>172</v>
      </c>
      <c r="G38" s="146" t="s">
        <v>171</v>
      </c>
      <c r="H38" s="150"/>
      <c r="I38" s="149"/>
      <c r="J38" s="149"/>
      <c r="K38" s="149"/>
      <c r="L38" s="159"/>
      <c r="M38" s="162"/>
      <c r="O38" s="165"/>
      <c r="P38" s="170"/>
      <c r="Q38" s="169"/>
      <c r="R38" s="168"/>
      <c r="S38" s="160"/>
      <c r="T38" s="168"/>
      <c r="U38" s="167"/>
      <c r="V38" s="166"/>
      <c r="W38" s="165"/>
      <c r="Y38" s="159"/>
      <c r="Z38" s="162"/>
      <c r="AA38" s="149"/>
      <c r="AB38" s="149"/>
      <c r="AC38" s="149"/>
      <c r="AD38" s="150"/>
      <c r="AF38" s="148" t="s">
        <v>717</v>
      </c>
      <c r="AG38" s="146" t="s">
        <v>173</v>
      </c>
      <c r="AH38" s="147" t="s">
        <v>235</v>
      </c>
      <c r="AI38" s="146" t="s">
        <v>171</v>
      </c>
      <c r="AJ38" s="145">
        <v>49</v>
      </c>
      <c r="AM38" s="145">
        <v>81</v>
      </c>
      <c r="AO38" s="148" t="s">
        <v>716</v>
      </c>
      <c r="AP38" s="146" t="s">
        <v>173</v>
      </c>
      <c r="AQ38" s="147" t="s">
        <v>172</v>
      </c>
      <c r="AR38" s="146" t="s">
        <v>171</v>
      </c>
      <c r="AS38" s="150"/>
      <c r="AT38" s="149"/>
      <c r="AU38" s="149"/>
      <c r="AV38" s="149"/>
      <c r="AW38" s="159"/>
      <c r="AX38" s="162"/>
      <c r="AZ38" s="165"/>
      <c r="BA38" s="170"/>
      <c r="BB38" s="169"/>
      <c r="BC38" s="168"/>
      <c r="BD38" s="160"/>
      <c r="BE38" s="168"/>
      <c r="BF38" s="167"/>
      <c r="BG38" s="166"/>
      <c r="BH38" s="165"/>
      <c r="BJ38" s="151"/>
      <c r="BK38" s="149"/>
      <c r="BL38" s="149"/>
      <c r="BM38" s="149"/>
      <c r="BN38" s="149"/>
      <c r="BO38" s="150"/>
      <c r="BQ38" s="148" t="s">
        <v>715</v>
      </c>
      <c r="BR38" s="146" t="s">
        <v>173</v>
      </c>
      <c r="BS38" s="147" t="s">
        <v>183</v>
      </c>
      <c r="BT38" s="146" t="s">
        <v>171</v>
      </c>
      <c r="BU38" s="145">
        <v>113</v>
      </c>
    </row>
    <row r="39" spans="2:73" ht="12.45" customHeight="1" thickTop="1" thickBot="1" x14ac:dyDescent="0.25">
      <c r="B39" s="145"/>
      <c r="D39" s="148"/>
      <c r="E39" s="146"/>
      <c r="F39" s="147"/>
      <c r="G39" s="146"/>
      <c r="H39" s="149"/>
      <c r="I39" s="172"/>
      <c r="J39" s="149"/>
      <c r="K39" s="149"/>
      <c r="L39" s="159"/>
      <c r="M39" s="162"/>
      <c r="O39" s="165"/>
      <c r="P39" s="170"/>
      <c r="Q39" s="174"/>
      <c r="R39" s="168"/>
      <c r="T39" s="173"/>
      <c r="U39" s="167"/>
      <c r="V39" s="166"/>
      <c r="W39" s="165"/>
      <c r="Y39" s="149"/>
      <c r="Z39" s="162"/>
      <c r="AA39" s="149"/>
      <c r="AB39" s="149"/>
      <c r="AC39" s="180"/>
      <c r="AD39" s="149"/>
      <c r="AF39" s="148"/>
      <c r="AG39" s="146"/>
      <c r="AH39" s="147"/>
      <c r="AI39" s="146"/>
      <c r="AJ39" s="145"/>
      <c r="AM39" s="145"/>
      <c r="AO39" s="148"/>
      <c r="AP39" s="146"/>
      <c r="AQ39" s="147"/>
      <c r="AR39" s="146"/>
      <c r="AS39" s="149"/>
      <c r="AT39" s="172"/>
      <c r="AU39" s="149"/>
      <c r="AV39" s="149"/>
      <c r="AW39" s="159"/>
      <c r="AX39" s="162"/>
      <c r="AZ39" s="165"/>
      <c r="BA39" s="170"/>
      <c r="BB39" s="174">
        <v>4</v>
      </c>
      <c r="BC39" s="168"/>
      <c r="BE39" s="173">
        <v>11</v>
      </c>
      <c r="BF39" s="167"/>
      <c r="BG39" s="166"/>
      <c r="BH39" s="165"/>
      <c r="BJ39" s="151"/>
      <c r="BK39" s="149"/>
      <c r="BL39" s="149"/>
      <c r="BM39" s="149"/>
      <c r="BN39" s="180"/>
      <c r="BO39" s="149"/>
      <c r="BQ39" s="148"/>
      <c r="BR39" s="146"/>
      <c r="BS39" s="147"/>
      <c r="BT39" s="146"/>
      <c r="BU39" s="145"/>
    </row>
    <row r="40" spans="2:73" ht="12.45" customHeight="1" thickTop="1" x14ac:dyDescent="0.2">
      <c r="B40" s="145">
        <v>18</v>
      </c>
      <c r="D40" s="148" t="s">
        <v>714</v>
      </c>
      <c r="E40" s="146" t="s">
        <v>173</v>
      </c>
      <c r="F40" s="147" t="s">
        <v>192</v>
      </c>
      <c r="G40" s="146" t="s">
        <v>171</v>
      </c>
      <c r="H40" s="164"/>
      <c r="I40" s="162"/>
      <c r="J40" s="152"/>
      <c r="K40" s="149"/>
      <c r="L40" s="159"/>
      <c r="M40" s="162"/>
      <c r="Q40" s="169"/>
      <c r="R40" s="168"/>
      <c r="S40" s="160"/>
      <c r="T40" s="168"/>
      <c r="U40" s="167"/>
      <c r="Y40" s="149"/>
      <c r="Z40" s="162"/>
      <c r="AA40" s="149"/>
      <c r="AB40" s="151"/>
      <c r="AC40" s="159"/>
      <c r="AD40" s="175"/>
      <c r="AF40" s="148" t="s">
        <v>713</v>
      </c>
      <c r="AG40" s="146" t="s">
        <v>173</v>
      </c>
      <c r="AH40" s="147" t="s">
        <v>190</v>
      </c>
      <c r="AI40" s="146" t="s">
        <v>171</v>
      </c>
      <c r="AJ40" s="145">
        <v>50</v>
      </c>
      <c r="AM40" s="145">
        <v>82</v>
      </c>
      <c r="AO40" s="148" t="s">
        <v>712</v>
      </c>
      <c r="AP40" s="146" t="s">
        <v>173</v>
      </c>
      <c r="AQ40" s="147" t="s">
        <v>256</v>
      </c>
      <c r="AR40" s="146" t="s">
        <v>171</v>
      </c>
      <c r="AS40" s="164"/>
      <c r="AT40" s="162"/>
      <c r="AU40" s="152"/>
      <c r="AV40" s="149"/>
      <c r="AW40" s="159"/>
      <c r="AX40" s="162"/>
      <c r="BB40" s="169"/>
      <c r="BC40" s="168"/>
      <c r="BD40" s="160"/>
      <c r="BE40" s="168"/>
      <c r="BF40" s="167"/>
      <c r="BJ40" s="151"/>
      <c r="BK40" s="149"/>
      <c r="BL40" s="149"/>
      <c r="BM40" s="151"/>
      <c r="BN40" s="159"/>
      <c r="BO40" s="175"/>
      <c r="BQ40" s="148" t="s">
        <v>646</v>
      </c>
      <c r="BR40" s="146" t="s">
        <v>173</v>
      </c>
      <c r="BS40" s="147" t="s">
        <v>198</v>
      </c>
      <c r="BT40" s="146" t="s">
        <v>171</v>
      </c>
      <c r="BU40" s="145">
        <v>114</v>
      </c>
    </row>
    <row r="41" spans="2:73" ht="12.45" customHeight="1" thickBot="1" x14ac:dyDescent="0.25">
      <c r="B41" s="145"/>
      <c r="D41" s="148"/>
      <c r="E41" s="146"/>
      <c r="F41" s="147"/>
      <c r="G41" s="146"/>
      <c r="H41" s="149"/>
      <c r="I41" s="149"/>
      <c r="J41" s="172"/>
      <c r="K41" s="149"/>
      <c r="L41" s="159"/>
      <c r="M41" s="162"/>
      <c r="Q41" s="174"/>
      <c r="R41" s="168"/>
      <c r="T41" s="173"/>
      <c r="U41" s="167"/>
      <c r="Y41" s="149"/>
      <c r="Z41" s="162"/>
      <c r="AA41" s="149"/>
      <c r="AB41" s="180"/>
      <c r="AC41" s="149"/>
      <c r="AD41" s="155"/>
      <c r="AF41" s="148"/>
      <c r="AG41" s="146"/>
      <c r="AH41" s="147"/>
      <c r="AI41" s="146"/>
      <c r="AJ41" s="145"/>
      <c r="AM41" s="145"/>
      <c r="AO41" s="148"/>
      <c r="AP41" s="146"/>
      <c r="AQ41" s="147"/>
      <c r="AR41" s="146"/>
      <c r="AS41" s="149"/>
      <c r="AT41" s="149"/>
      <c r="AU41" s="172"/>
      <c r="AV41" s="149"/>
      <c r="AW41" s="159"/>
      <c r="AX41" s="162"/>
      <c r="BB41" s="174">
        <v>11</v>
      </c>
      <c r="BC41" s="168"/>
      <c r="BE41" s="173">
        <v>8</v>
      </c>
      <c r="BF41" s="167"/>
      <c r="BJ41" s="151"/>
      <c r="BK41" s="149"/>
      <c r="BL41" s="149"/>
      <c r="BM41" s="180"/>
      <c r="BN41" s="149"/>
      <c r="BO41" s="155"/>
      <c r="BQ41" s="148"/>
      <c r="BR41" s="146"/>
      <c r="BS41" s="147"/>
      <c r="BT41" s="146"/>
      <c r="BU41" s="145"/>
    </row>
    <row r="42" spans="2:73" ht="12.45" customHeight="1" thickTop="1" thickBot="1" x14ac:dyDescent="0.25">
      <c r="B42" s="145">
        <v>19</v>
      </c>
      <c r="D42" s="148" t="s">
        <v>426</v>
      </c>
      <c r="E42" s="146" t="s">
        <v>173</v>
      </c>
      <c r="F42" s="147" t="s">
        <v>196</v>
      </c>
      <c r="G42" s="146" t="s">
        <v>171</v>
      </c>
      <c r="H42" s="149"/>
      <c r="I42" s="159"/>
      <c r="J42" s="162"/>
      <c r="K42" s="152"/>
      <c r="L42" s="159"/>
      <c r="M42" s="162"/>
      <c r="Q42" s="169"/>
      <c r="R42" s="168"/>
      <c r="S42" s="160"/>
      <c r="T42" s="168"/>
      <c r="U42" s="167"/>
      <c r="Y42" s="149"/>
      <c r="Z42" s="162"/>
      <c r="AA42" s="149"/>
      <c r="AB42" s="163"/>
      <c r="AC42" s="162"/>
      <c r="AD42" s="150"/>
      <c r="AF42" s="148" t="s">
        <v>711</v>
      </c>
      <c r="AG42" s="146" t="s">
        <v>173</v>
      </c>
      <c r="AH42" s="147" t="s">
        <v>245</v>
      </c>
      <c r="AI42" s="146" t="s">
        <v>171</v>
      </c>
      <c r="AJ42" s="145">
        <v>51</v>
      </c>
      <c r="AM42" s="145">
        <v>83</v>
      </c>
      <c r="AO42" s="148" t="s">
        <v>710</v>
      </c>
      <c r="AP42" s="146" t="s">
        <v>173</v>
      </c>
      <c r="AQ42" s="147" t="s">
        <v>183</v>
      </c>
      <c r="AR42" s="146" t="s">
        <v>171</v>
      </c>
      <c r="AS42" s="150"/>
      <c r="AT42" s="159"/>
      <c r="AU42" s="162"/>
      <c r="AV42" s="152"/>
      <c r="AW42" s="159"/>
      <c r="AX42" s="162"/>
      <c r="BB42" s="169"/>
      <c r="BC42" s="168"/>
      <c r="BD42" s="160"/>
      <c r="BE42" s="168"/>
      <c r="BF42" s="167"/>
      <c r="BJ42" s="151"/>
      <c r="BK42" s="149"/>
      <c r="BL42" s="151"/>
      <c r="BM42" s="159"/>
      <c r="BN42" s="162"/>
      <c r="BO42" s="161"/>
      <c r="BQ42" s="148" t="s">
        <v>437</v>
      </c>
      <c r="BR42" s="146" t="s">
        <v>173</v>
      </c>
      <c r="BS42" s="147" t="s">
        <v>205</v>
      </c>
      <c r="BT42" s="146" t="s">
        <v>171</v>
      </c>
      <c r="BU42" s="145">
        <v>115</v>
      </c>
    </row>
    <row r="43" spans="2:73" ht="12.45" customHeight="1" thickTop="1" thickBot="1" x14ac:dyDescent="0.25">
      <c r="B43" s="145"/>
      <c r="D43" s="148"/>
      <c r="E43" s="146"/>
      <c r="F43" s="147"/>
      <c r="G43" s="146"/>
      <c r="H43" s="155"/>
      <c r="I43" s="163"/>
      <c r="J43" s="149"/>
      <c r="K43" s="152"/>
      <c r="L43" s="159"/>
      <c r="M43" s="162"/>
      <c r="Q43" s="160"/>
      <c r="U43" s="160"/>
      <c r="Y43" s="149"/>
      <c r="Z43" s="162"/>
      <c r="AA43" s="149"/>
      <c r="AB43" s="162"/>
      <c r="AC43" s="183"/>
      <c r="AD43" s="149"/>
      <c r="AF43" s="148"/>
      <c r="AG43" s="146"/>
      <c r="AH43" s="147"/>
      <c r="AI43" s="146"/>
      <c r="AJ43" s="145"/>
      <c r="AM43" s="145"/>
      <c r="AO43" s="148"/>
      <c r="AP43" s="146"/>
      <c r="AQ43" s="147"/>
      <c r="AR43" s="146"/>
      <c r="AS43" s="149"/>
      <c r="AT43" s="181"/>
      <c r="AU43" s="149"/>
      <c r="AV43" s="152"/>
      <c r="AW43" s="159"/>
      <c r="AX43" s="162"/>
      <c r="BB43" s="160"/>
      <c r="BF43" s="160"/>
      <c r="BJ43" s="151"/>
      <c r="BK43" s="149"/>
      <c r="BL43" s="151"/>
      <c r="BM43" s="149"/>
      <c r="BN43" s="163"/>
      <c r="BO43" s="155"/>
      <c r="BQ43" s="148"/>
      <c r="BR43" s="146"/>
      <c r="BS43" s="147"/>
      <c r="BT43" s="146"/>
      <c r="BU43" s="145"/>
    </row>
    <row r="44" spans="2:73" ht="12.45" customHeight="1" thickTop="1" thickBot="1" x14ac:dyDescent="0.25">
      <c r="B44" s="145">
        <v>20</v>
      </c>
      <c r="D44" s="148" t="s">
        <v>529</v>
      </c>
      <c r="E44" s="146" t="s">
        <v>173</v>
      </c>
      <c r="F44" s="147" t="s">
        <v>183</v>
      </c>
      <c r="G44" s="146" t="s">
        <v>171</v>
      </c>
      <c r="H44" s="150"/>
      <c r="I44" s="179"/>
      <c r="J44" s="149"/>
      <c r="K44" s="152"/>
      <c r="L44" s="159"/>
      <c r="M44" s="162"/>
      <c r="S44" s="144"/>
      <c r="Y44" s="149"/>
      <c r="Z44" s="162"/>
      <c r="AA44" s="149"/>
      <c r="AB44" s="162"/>
      <c r="AC44" s="159"/>
      <c r="AD44" s="175"/>
      <c r="AF44" s="148" t="s">
        <v>709</v>
      </c>
      <c r="AG44" s="146" t="s">
        <v>173</v>
      </c>
      <c r="AH44" s="147" t="s">
        <v>646</v>
      </c>
      <c r="AI44" s="146" t="s">
        <v>171</v>
      </c>
      <c r="AJ44" s="145">
        <v>52</v>
      </c>
      <c r="AM44" s="145">
        <v>84</v>
      </c>
      <c r="AO44" s="148" t="s">
        <v>562</v>
      </c>
      <c r="AP44" s="146" t="s">
        <v>173</v>
      </c>
      <c r="AQ44" s="147" t="s">
        <v>179</v>
      </c>
      <c r="AR44" s="146" t="s">
        <v>171</v>
      </c>
      <c r="AS44" s="164"/>
      <c r="AT44" s="149"/>
      <c r="AU44" s="149"/>
      <c r="AV44" s="152"/>
      <c r="AW44" s="159"/>
      <c r="AX44" s="162"/>
      <c r="BD44" s="144"/>
      <c r="BJ44" s="151"/>
      <c r="BK44" s="149"/>
      <c r="BL44" s="151"/>
      <c r="BM44" s="149"/>
      <c r="BN44" s="187"/>
      <c r="BO44" s="150"/>
      <c r="BQ44" s="148" t="s">
        <v>691</v>
      </c>
      <c r="BR44" s="146" t="s">
        <v>173</v>
      </c>
      <c r="BS44" s="147" t="s">
        <v>296</v>
      </c>
      <c r="BT44" s="146" t="s">
        <v>171</v>
      </c>
      <c r="BU44" s="145">
        <v>116</v>
      </c>
    </row>
    <row r="45" spans="2:73" ht="12.45" customHeight="1" thickTop="1" thickBot="1" x14ac:dyDescent="0.25">
      <c r="B45" s="145"/>
      <c r="D45" s="148"/>
      <c r="E45" s="146"/>
      <c r="F45" s="147"/>
      <c r="G45" s="146"/>
      <c r="H45" s="149"/>
      <c r="I45" s="149"/>
      <c r="J45" s="149"/>
      <c r="K45" s="172"/>
      <c r="L45" s="159"/>
      <c r="M45" s="162"/>
      <c r="S45" s="144"/>
      <c r="Y45" s="149"/>
      <c r="Z45" s="162"/>
      <c r="AA45" s="153"/>
      <c r="AB45" s="149"/>
      <c r="AC45" s="149"/>
      <c r="AD45" s="155"/>
      <c r="AF45" s="148"/>
      <c r="AG45" s="146"/>
      <c r="AH45" s="147"/>
      <c r="AI45" s="146"/>
      <c r="AJ45" s="145"/>
      <c r="AM45" s="145"/>
      <c r="AO45" s="148"/>
      <c r="AP45" s="146"/>
      <c r="AQ45" s="147"/>
      <c r="AR45" s="146"/>
      <c r="AS45" s="149"/>
      <c r="AT45" s="149"/>
      <c r="AU45" s="149"/>
      <c r="AV45" s="172"/>
      <c r="AW45" s="159"/>
      <c r="AX45" s="162"/>
      <c r="BD45" s="144"/>
      <c r="BJ45" s="151"/>
      <c r="BK45" s="149"/>
      <c r="BL45" s="180"/>
      <c r="BM45" s="149"/>
      <c r="BN45" s="149"/>
      <c r="BO45" s="149"/>
      <c r="BQ45" s="148"/>
      <c r="BR45" s="146"/>
      <c r="BS45" s="147"/>
      <c r="BT45" s="146"/>
      <c r="BU45" s="145"/>
    </row>
    <row r="46" spans="2:73" ht="12.45" customHeight="1" thickTop="1" thickBot="1" x14ac:dyDescent="0.25">
      <c r="B46" s="145">
        <v>21</v>
      </c>
      <c r="D46" s="148" t="s">
        <v>708</v>
      </c>
      <c r="E46" s="146" t="s">
        <v>173</v>
      </c>
      <c r="F46" s="147" t="s">
        <v>245</v>
      </c>
      <c r="G46" s="146" t="s">
        <v>171</v>
      </c>
      <c r="H46" s="150"/>
      <c r="I46" s="149"/>
      <c r="J46" s="159"/>
      <c r="K46" s="162"/>
      <c r="L46" s="185"/>
      <c r="M46" s="149"/>
      <c r="S46" s="144"/>
      <c r="Y46" s="149"/>
      <c r="Z46" s="182"/>
      <c r="AA46" s="151"/>
      <c r="AB46" s="149"/>
      <c r="AC46" s="149"/>
      <c r="AD46" s="161"/>
      <c r="AF46" s="148" t="s">
        <v>527</v>
      </c>
      <c r="AG46" s="146" t="s">
        <v>173</v>
      </c>
      <c r="AH46" s="147" t="s">
        <v>219</v>
      </c>
      <c r="AI46" s="146" t="s">
        <v>171</v>
      </c>
      <c r="AJ46" s="145">
        <v>53</v>
      </c>
      <c r="AM46" s="145">
        <v>85</v>
      </c>
      <c r="AO46" s="148" t="s">
        <v>682</v>
      </c>
      <c r="AP46" s="146" t="s">
        <v>173</v>
      </c>
      <c r="AQ46" s="147" t="s">
        <v>646</v>
      </c>
      <c r="AR46" s="146" t="s">
        <v>171</v>
      </c>
      <c r="AS46" s="149"/>
      <c r="AT46" s="149"/>
      <c r="AU46" s="159"/>
      <c r="AV46" s="163"/>
      <c r="AW46" s="163"/>
      <c r="AX46" s="162"/>
      <c r="BD46" s="144"/>
      <c r="BJ46" s="151"/>
      <c r="BK46" s="159"/>
      <c r="BL46" s="163"/>
      <c r="BM46" s="162"/>
      <c r="BN46" s="149"/>
      <c r="BO46" s="150"/>
      <c r="BQ46" s="148" t="s">
        <v>707</v>
      </c>
      <c r="BR46" s="146" t="s">
        <v>173</v>
      </c>
      <c r="BS46" s="147" t="s">
        <v>207</v>
      </c>
      <c r="BT46" s="146" t="s">
        <v>171</v>
      </c>
      <c r="BU46" s="145">
        <v>117</v>
      </c>
    </row>
    <row r="47" spans="2:73" ht="12.45" customHeight="1" thickTop="1" thickBot="1" x14ac:dyDescent="0.25">
      <c r="B47" s="145"/>
      <c r="D47" s="148"/>
      <c r="E47" s="146"/>
      <c r="F47" s="147"/>
      <c r="G47" s="146"/>
      <c r="H47" s="149"/>
      <c r="I47" s="172"/>
      <c r="J47" s="159"/>
      <c r="K47" s="162"/>
      <c r="L47" s="185"/>
      <c r="M47" s="149"/>
      <c r="S47" s="144"/>
      <c r="Y47" s="149"/>
      <c r="Z47" s="182"/>
      <c r="AA47" s="151"/>
      <c r="AB47" s="149"/>
      <c r="AC47" s="159"/>
      <c r="AD47" s="155"/>
      <c r="AF47" s="148"/>
      <c r="AG47" s="146"/>
      <c r="AH47" s="147"/>
      <c r="AI47" s="146"/>
      <c r="AJ47" s="145"/>
      <c r="AM47" s="145"/>
      <c r="AO47" s="148"/>
      <c r="AP47" s="146"/>
      <c r="AQ47" s="147"/>
      <c r="AR47" s="146"/>
      <c r="AS47" s="155"/>
      <c r="AT47" s="162"/>
      <c r="AU47" s="159"/>
      <c r="AV47" s="163"/>
      <c r="AW47" s="163"/>
      <c r="AX47" s="162"/>
      <c r="BD47" s="144"/>
      <c r="BJ47" s="151"/>
      <c r="BK47" s="159"/>
      <c r="BL47" s="163"/>
      <c r="BM47" s="162"/>
      <c r="BN47" s="180"/>
      <c r="BO47" s="149"/>
      <c r="BQ47" s="148"/>
      <c r="BR47" s="146"/>
      <c r="BS47" s="147"/>
      <c r="BT47" s="146"/>
      <c r="BU47" s="145"/>
    </row>
    <row r="48" spans="2:73" ht="12.45" customHeight="1" thickTop="1" thickBot="1" x14ac:dyDescent="0.25">
      <c r="B48" s="145">
        <v>22</v>
      </c>
      <c r="D48" s="148" t="s">
        <v>633</v>
      </c>
      <c r="E48" s="146" t="s">
        <v>173</v>
      </c>
      <c r="F48" s="147" t="s">
        <v>226</v>
      </c>
      <c r="G48" s="146" t="s">
        <v>171</v>
      </c>
      <c r="H48" s="164"/>
      <c r="I48" s="162"/>
      <c r="J48" s="185"/>
      <c r="K48" s="149"/>
      <c r="L48" s="185"/>
      <c r="M48" s="149"/>
      <c r="S48" s="144"/>
      <c r="Y48" s="149"/>
      <c r="Z48" s="182"/>
      <c r="AA48" s="151"/>
      <c r="AB48" s="149"/>
      <c r="AC48" s="158"/>
      <c r="AD48" s="150"/>
      <c r="AF48" s="148" t="s">
        <v>706</v>
      </c>
      <c r="AG48" s="146" t="s">
        <v>173</v>
      </c>
      <c r="AH48" s="147" t="s">
        <v>320</v>
      </c>
      <c r="AI48" s="146" t="s">
        <v>171</v>
      </c>
      <c r="AJ48" s="145">
        <v>54</v>
      </c>
      <c r="AM48" s="145">
        <v>86</v>
      </c>
      <c r="AO48" s="148" t="s">
        <v>650</v>
      </c>
      <c r="AP48" s="146" t="s">
        <v>173</v>
      </c>
      <c r="AQ48" s="147" t="s">
        <v>249</v>
      </c>
      <c r="AR48" s="146" t="s">
        <v>171</v>
      </c>
      <c r="AS48" s="150"/>
      <c r="AT48" s="171"/>
      <c r="AU48" s="159"/>
      <c r="AV48" s="163"/>
      <c r="AW48" s="163"/>
      <c r="AX48" s="162"/>
      <c r="BD48" s="144"/>
      <c r="BJ48" s="151"/>
      <c r="BK48" s="159"/>
      <c r="BL48" s="163"/>
      <c r="BM48" s="163"/>
      <c r="BN48" s="163"/>
      <c r="BO48" s="175"/>
      <c r="BQ48" s="148" t="s">
        <v>625</v>
      </c>
      <c r="BR48" s="146" t="s">
        <v>173</v>
      </c>
      <c r="BS48" s="147" t="s">
        <v>214</v>
      </c>
      <c r="BT48" s="146" t="s">
        <v>171</v>
      </c>
      <c r="BU48" s="145">
        <v>118</v>
      </c>
    </row>
    <row r="49" spans="2:73" ht="12.45" customHeight="1" thickTop="1" thickBot="1" x14ac:dyDescent="0.25">
      <c r="B49" s="145"/>
      <c r="D49" s="148"/>
      <c r="E49" s="146"/>
      <c r="F49" s="147"/>
      <c r="G49" s="146"/>
      <c r="H49" s="149"/>
      <c r="I49" s="149"/>
      <c r="J49" s="181"/>
      <c r="K49" s="149"/>
      <c r="L49" s="185"/>
      <c r="M49" s="149"/>
      <c r="S49" s="144"/>
      <c r="Y49" s="149"/>
      <c r="Z49" s="182"/>
      <c r="AA49" s="151"/>
      <c r="AB49" s="153"/>
      <c r="AC49" s="149"/>
      <c r="AD49" s="149"/>
      <c r="AF49" s="148"/>
      <c r="AG49" s="146"/>
      <c r="AH49" s="147"/>
      <c r="AI49" s="146"/>
      <c r="AJ49" s="145"/>
      <c r="AM49" s="145"/>
      <c r="AO49" s="148"/>
      <c r="AP49" s="146"/>
      <c r="AQ49" s="147"/>
      <c r="AR49" s="146"/>
      <c r="AS49" s="149"/>
      <c r="AT49" s="149"/>
      <c r="AU49" s="163"/>
      <c r="AV49" s="159"/>
      <c r="AW49" s="163"/>
      <c r="AX49" s="162"/>
      <c r="BD49" s="144"/>
      <c r="BJ49" s="151"/>
      <c r="BK49" s="159"/>
      <c r="BL49" s="162"/>
      <c r="BM49" s="163"/>
      <c r="BN49" s="149"/>
      <c r="BO49" s="155"/>
      <c r="BQ49" s="148"/>
      <c r="BR49" s="146"/>
      <c r="BS49" s="147"/>
      <c r="BT49" s="146"/>
      <c r="BU49" s="145"/>
    </row>
    <row r="50" spans="2:73" ht="12.45" customHeight="1" thickTop="1" x14ac:dyDescent="0.2">
      <c r="B50" s="145">
        <v>23</v>
      </c>
      <c r="D50" s="148" t="s">
        <v>705</v>
      </c>
      <c r="E50" s="146" t="s">
        <v>173</v>
      </c>
      <c r="F50" s="147" t="s">
        <v>190</v>
      </c>
      <c r="G50" s="146" t="s">
        <v>171</v>
      </c>
      <c r="H50" s="149"/>
      <c r="I50" s="159"/>
      <c r="J50" s="149"/>
      <c r="K50" s="149"/>
      <c r="L50" s="185"/>
      <c r="M50" s="149"/>
      <c r="S50" s="144"/>
      <c r="Y50" s="149"/>
      <c r="Z50" s="182"/>
      <c r="AA50" s="149"/>
      <c r="AB50" s="151"/>
      <c r="AC50" s="149"/>
      <c r="AD50" s="161"/>
      <c r="AF50" s="148" t="s">
        <v>704</v>
      </c>
      <c r="AG50" s="146" t="s">
        <v>173</v>
      </c>
      <c r="AH50" s="147" t="s">
        <v>239</v>
      </c>
      <c r="AI50" s="146" t="s">
        <v>171</v>
      </c>
      <c r="AJ50" s="145">
        <v>55</v>
      </c>
      <c r="AM50" s="145">
        <v>87</v>
      </c>
      <c r="AO50" s="148" t="s">
        <v>467</v>
      </c>
      <c r="AP50" s="146" t="s">
        <v>173</v>
      </c>
      <c r="AQ50" s="147" t="s">
        <v>198</v>
      </c>
      <c r="AR50" s="146" t="s">
        <v>171</v>
      </c>
      <c r="AS50" s="149"/>
      <c r="AT50" s="149"/>
      <c r="AU50" s="179"/>
      <c r="AV50" s="159"/>
      <c r="AW50" s="163"/>
      <c r="AX50" s="162"/>
      <c r="BD50" s="144"/>
      <c r="BJ50" s="151"/>
      <c r="BK50" s="159"/>
      <c r="BL50" s="162"/>
      <c r="BM50" s="187"/>
      <c r="BN50" s="149"/>
      <c r="BO50" s="161"/>
      <c r="BQ50" s="148" t="s">
        <v>703</v>
      </c>
      <c r="BR50" s="146" t="s">
        <v>173</v>
      </c>
      <c r="BS50" s="147" t="s">
        <v>259</v>
      </c>
      <c r="BT50" s="146" t="s">
        <v>171</v>
      </c>
      <c r="BU50" s="145">
        <v>119</v>
      </c>
    </row>
    <row r="51" spans="2:73" ht="12.45" customHeight="1" thickBot="1" x14ac:dyDescent="0.25">
      <c r="B51" s="145"/>
      <c r="D51" s="148"/>
      <c r="E51" s="146"/>
      <c r="F51" s="147"/>
      <c r="G51" s="146"/>
      <c r="H51" s="155"/>
      <c r="I51" s="163"/>
      <c r="J51" s="149"/>
      <c r="K51" s="149"/>
      <c r="L51" s="185"/>
      <c r="M51" s="149"/>
      <c r="S51" s="144"/>
      <c r="Y51" s="149"/>
      <c r="Z51" s="182"/>
      <c r="AA51" s="149"/>
      <c r="AB51" s="151"/>
      <c r="AC51" s="153"/>
      <c r="AD51" s="155"/>
      <c r="AF51" s="148"/>
      <c r="AG51" s="146"/>
      <c r="AH51" s="147"/>
      <c r="AI51" s="146"/>
      <c r="AJ51" s="145"/>
      <c r="AM51" s="145"/>
      <c r="AO51" s="148"/>
      <c r="AP51" s="146"/>
      <c r="AQ51" s="147"/>
      <c r="AR51" s="146"/>
      <c r="AS51" s="155"/>
      <c r="AT51" s="154"/>
      <c r="AU51" s="152"/>
      <c r="AV51" s="159"/>
      <c r="AW51" s="163"/>
      <c r="AX51" s="162"/>
      <c r="BD51" s="144"/>
      <c r="BJ51" s="151"/>
      <c r="BK51" s="159"/>
      <c r="BL51" s="162"/>
      <c r="BM51" s="151"/>
      <c r="BN51" s="153"/>
      <c r="BO51" s="155"/>
      <c r="BQ51" s="148"/>
      <c r="BR51" s="146"/>
      <c r="BS51" s="147"/>
      <c r="BT51" s="146"/>
      <c r="BU51" s="145"/>
    </row>
    <row r="52" spans="2:73" ht="12.45" customHeight="1" thickTop="1" thickBot="1" x14ac:dyDescent="0.25">
      <c r="B52" s="145">
        <v>24</v>
      </c>
      <c r="D52" s="148" t="s">
        <v>702</v>
      </c>
      <c r="E52" s="146" t="s">
        <v>173</v>
      </c>
      <c r="F52" s="147" t="s">
        <v>177</v>
      </c>
      <c r="G52" s="146" t="s">
        <v>171</v>
      </c>
      <c r="H52" s="150"/>
      <c r="I52" s="179"/>
      <c r="J52" s="149"/>
      <c r="K52" s="149"/>
      <c r="L52" s="185"/>
      <c r="M52" s="149"/>
      <c r="S52" s="144"/>
      <c r="Y52" s="149"/>
      <c r="Z52" s="182"/>
      <c r="AA52" s="149"/>
      <c r="AB52" s="149"/>
      <c r="AC52" s="151"/>
      <c r="AD52" s="150"/>
      <c r="AF52" s="148" t="s">
        <v>701</v>
      </c>
      <c r="AG52" s="146" t="s">
        <v>173</v>
      </c>
      <c r="AH52" s="147" t="s">
        <v>183</v>
      </c>
      <c r="AI52" s="146" t="s">
        <v>171</v>
      </c>
      <c r="AJ52" s="145">
        <v>56</v>
      </c>
      <c r="AM52" s="145">
        <v>88</v>
      </c>
      <c r="AO52" s="148" t="s">
        <v>700</v>
      </c>
      <c r="AP52" s="146" t="s">
        <v>173</v>
      </c>
      <c r="AQ52" s="147" t="s">
        <v>288</v>
      </c>
      <c r="AR52" s="146" t="s">
        <v>171</v>
      </c>
      <c r="AS52" s="150"/>
      <c r="AT52" s="152"/>
      <c r="AU52" s="149"/>
      <c r="AV52" s="159"/>
      <c r="AW52" s="163"/>
      <c r="AX52" s="162"/>
      <c r="BD52" s="144"/>
      <c r="BJ52" s="151"/>
      <c r="BK52" s="159"/>
      <c r="BL52" s="162"/>
      <c r="BM52" s="149"/>
      <c r="BN52" s="151"/>
      <c r="BO52" s="150"/>
      <c r="BQ52" s="148" t="s">
        <v>699</v>
      </c>
      <c r="BR52" s="146" t="s">
        <v>173</v>
      </c>
      <c r="BS52" s="147" t="s">
        <v>172</v>
      </c>
      <c r="BT52" s="146" t="s">
        <v>171</v>
      </c>
      <c r="BU52" s="145">
        <v>120</v>
      </c>
    </row>
    <row r="53" spans="2:73" ht="12.45" customHeight="1" thickTop="1" thickBot="1" x14ac:dyDescent="0.25">
      <c r="B53" s="145"/>
      <c r="D53" s="148"/>
      <c r="E53" s="146"/>
      <c r="F53" s="147"/>
      <c r="G53" s="146"/>
      <c r="H53" s="149"/>
      <c r="I53" s="149"/>
      <c r="J53" s="149"/>
      <c r="K53" s="149"/>
      <c r="L53" s="181"/>
      <c r="M53" s="149"/>
      <c r="S53" s="144"/>
      <c r="Y53" s="149"/>
      <c r="Z53" s="183"/>
      <c r="AA53" s="149"/>
      <c r="AB53" s="149"/>
      <c r="AC53" s="149"/>
      <c r="AD53" s="149"/>
      <c r="AF53" s="148"/>
      <c r="AG53" s="146"/>
      <c r="AH53" s="147"/>
      <c r="AI53" s="146"/>
      <c r="AJ53" s="145"/>
      <c r="AM53" s="145"/>
      <c r="AO53" s="148"/>
      <c r="AP53" s="146"/>
      <c r="AQ53" s="147"/>
      <c r="AR53" s="146"/>
      <c r="AS53" s="149"/>
      <c r="AT53" s="149"/>
      <c r="AU53" s="149"/>
      <c r="AV53" s="149"/>
      <c r="AW53" s="163"/>
      <c r="AX53" s="149"/>
      <c r="BD53" s="144"/>
      <c r="BJ53" s="151"/>
      <c r="BK53" s="153"/>
      <c r="BL53" s="149"/>
      <c r="BM53" s="149"/>
      <c r="BN53" s="149"/>
      <c r="BO53" s="149"/>
      <c r="BQ53" s="148"/>
      <c r="BR53" s="146"/>
      <c r="BS53" s="147"/>
      <c r="BT53" s="146"/>
      <c r="BU53" s="145"/>
    </row>
    <row r="54" spans="2:73" ht="12.45" customHeight="1" thickTop="1" thickBot="1" x14ac:dyDescent="0.25">
      <c r="B54" s="145">
        <v>25</v>
      </c>
      <c r="D54" s="148" t="s">
        <v>698</v>
      </c>
      <c r="E54" s="146" t="s">
        <v>173</v>
      </c>
      <c r="F54" s="147" t="s">
        <v>239</v>
      </c>
      <c r="G54" s="146" t="s">
        <v>171</v>
      </c>
      <c r="H54" s="150"/>
      <c r="I54" s="149"/>
      <c r="J54" s="149"/>
      <c r="K54" s="159"/>
      <c r="L54" s="149"/>
      <c r="M54" s="149"/>
      <c r="S54" s="144"/>
      <c r="Y54" s="149"/>
      <c r="Z54" s="159"/>
      <c r="AA54" s="162"/>
      <c r="AB54" s="149"/>
      <c r="AC54" s="149"/>
      <c r="AD54" s="150"/>
      <c r="AF54" s="148" t="s">
        <v>677</v>
      </c>
      <c r="AG54" s="146" t="s">
        <v>173</v>
      </c>
      <c r="AH54" s="147" t="s">
        <v>296</v>
      </c>
      <c r="AI54" s="146" t="s">
        <v>171</v>
      </c>
      <c r="AJ54" s="145">
        <v>57</v>
      </c>
      <c r="AM54" s="145">
        <v>89</v>
      </c>
      <c r="AO54" s="148" t="s">
        <v>471</v>
      </c>
      <c r="AP54" s="146" t="s">
        <v>173</v>
      </c>
      <c r="AQ54" s="147" t="s">
        <v>235</v>
      </c>
      <c r="AR54" s="146" t="s">
        <v>171</v>
      </c>
      <c r="AS54" s="150"/>
      <c r="AT54" s="149"/>
      <c r="AU54" s="149"/>
      <c r="AV54" s="149"/>
      <c r="AW54" s="179"/>
      <c r="AX54" s="149"/>
      <c r="BD54" s="144"/>
      <c r="BJ54" s="149"/>
      <c r="BK54" s="151"/>
      <c r="BL54" s="149"/>
      <c r="BM54" s="149"/>
      <c r="BN54" s="149"/>
      <c r="BO54" s="150"/>
      <c r="BQ54" s="148" t="s">
        <v>697</v>
      </c>
      <c r="BR54" s="146" t="s">
        <v>173</v>
      </c>
      <c r="BS54" s="147" t="s">
        <v>249</v>
      </c>
      <c r="BT54" s="146" t="s">
        <v>171</v>
      </c>
      <c r="BU54" s="145">
        <v>121</v>
      </c>
    </row>
    <row r="55" spans="2:73" ht="12.45" customHeight="1" thickTop="1" thickBot="1" x14ac:dyDescent="0.25">
      <c r="B55" s="145"/>
      <c r="D55" s="148"/>
      <c r="E55" s="146"/>
      <c r="F55" s="147"/>
      <c r="G55" s="146"/>
      <c r="H55" s="149"/>
      <c r="I55" s="172"/>
      <c r="J55" s="149"/>
      <c r="K55" s="159"/>
      <c r="L55" s="149"/>
      <c r="M55" s="149"/>
      <c r="S55" s="144"/>
      <c r="Y55" s="149"/>
      <c r="Z55" s="149"/>
      <c r="AA55" s="162"/>
      <c r="AB55" s="149"/>
      <c r="AC55" s="180"/>
      <c r="AD55" s="149"/>
      <c r="AF55" s="148"/>
      <c r="AG55" s="146"/>
      <c r="AH55" s="147"/>
      <c r="AI55" s="146"/>
      <c r="AJ55" s="145"/>
      <c r="AM55" s="145"/>
      <c r="AO55" s="148"/>
      <c r="AP55" s="146"/>
      <c r="AQ55" s="147"/>
      <c r="AR55" s="146"/>
      <c r="AS55" s="149"/>
      <c r="AT55" s="172"/>
      <c r="AU55" s="149"/>
      <c r="AV55" s="149"/>
      <c r="AW55" s="152"/>
      <c r="AX55" s="149"/>
      <c r="BD55" s="144"/>
      <c r="BJ55" s="149"/>
      <c r="BK55" s="151"/>
      <c r="BL55" s="149"/>
      <c r="BM55" s="149"/>
      <c r="BN55" s="180"/>
      <c r="BO55" s="149"/>
      <c r="BQ55" s="148"/>
      <c r="BR55" s="146"/>
      <c r="BS55" s="147"/>
      <c r="BT55" s="146"/>
      <c r="BU55" s="145"/>
    </row>
    <row r="56" spans="2:73" ht="12.45" customHeight="1" thickTop="1" x14ac:dyDescent="0.2">
      <c r="B56" s="145">
        <v>26</v>
      </c>
      <c r="D56" s="148" t="s">
        <v>492</v>
      </c>
      <c r="E56" s="146" t="s">
        <v>173</v>
      </c>
      <c r="F56" s="147" t="s">
        <v>296</v>
      </c>
      <c r="G56" s="146" t="s">
        <v>171</v>
      </c>
      <c r="H56" s="164"/>
      <c r="I56" s="162"/>
      <c r="J56" s="152"/>
      <c r="K56" s="159"/>
      <c r="L56" s="149"/>
      <c r="M56" s="149"/>
      <c r="Q56" s="138"/>
      <c r="U56" s="138"/>
      <c r="Y56" s="149"/>
      <c r="Z56" s="149"/>
      <c r="AA56" s="162"/>
      <c r="AB56" s="151"/>
      <c r="AC56" s="159"/>
      <c r="AD56" s="175"/>
      <c r="AF56" s="148" t="s">
        <v>696</v>
      </c>
      <c r="AG56" s="146" t="s">
        <v>173</v>
      </c>
      <c r="AH56" s="147" t="s">
        <v>221</v>
      </c>
      <c r="AI56" s="146" t="s">
        <v>171</v>
      </c>
      <c r="AJ56" s="145">
        <v>58</v>
      </c>
      <c r="AM56" s="145">
        <v>90</v>
      </c>
      <c r="AO56" s="148" t="s">
        <v>491</v>
      </c>
      <c r="AP56" s="146" t="s">
        <v>173</v>
      </c>
      <c r="AQ56" s="147" t="s">
        <v>221</v>
      </c>
      <c r="AR56" s="146" t="s">
        <v>171</v>
      </c>
      <c r="AS56" s="164"/>
      <c r="AT56" s="162"/>
      <c r="AU56" s="152"/>
      <c r="AV56" s="149"/>
      <c r="AW56" s="152"/>
      <c r="AX56" s="149"/>
      <c r="BD56" s="144"/>
      <c r="BJ56" s="149"/>
      <c r="BK56" s="151"/>
      <c r="BL56" s="149"/>
      <c r="BM56" s="149"/>
      <c r="BN56" s="163"/>
      <c r="BO56" s="175"/>
      <c r="BQ56" s="148" t="s">
        <v>695</v>
      </c>
      <c r="BR56" s="146" t="s">
        <v>173</v>
      </c>
      <c r="BS56" s="147" t="s">
        <v>239</v>
      </c>
      <c r="BT56" s="146" t="s">
        <v>171</v>
      </c>
      <c r="BU56" s="145">
        <v>122</v>
      </c>
    </row>
    <row r="57" spans="2:73" ht="12.45" customHeight="1" thickBot="1" x14ac:dyDescent="0.25">
      <c r="B57" s="145"/>
      <c r="D57" s="148"/>
      <c r="E57" s="146"/>
      <c r="F57" s="147"/>
      <c r="G57" s="146"/>
      <c r="H57" s="149"/>
      <c r="I57" s="149"/>
      <c r="J57" s="172"/>
      <c r="K57" s="159"/>
      <c r="L57" s="149"/>
      <c r="M57" s="149"/>
      <c r="O57" s="176" t="s">
        <v>694</v>
      </c>
      <c r="P57" s="178"/>
      <c r="Q57" s="174">
        <v>11</v>
      </c>
      <c r="R57" s="168"/>
      <c r="T57" s="173">
        <v>9</v>
      </c>
      <c r="U57" s="167"/>
      <c r="V57" s="177" t="s">
        <v>693</v>
      </c>
      <c r="W57" s="176"/>
      <c r="Y57" s="149"/>
      <c r="Z57" s="149"/>
      <c r="AA57" s="162"/>
      <c r="AB57" s="180"/>
      <c r="AC57" s="149"/>
      <c r="AD57" s="155"/>
      <c r="AF57" s="148"/>
      <c r="AG57" s="146"/>
      <c r="AH57" s="147"/>
      <c r="AI57" s="146"/>
      <c r="AJ57" s="145"/>
      <c r="AM57" s="145"/>
      <c r="AO57" s="148"/>
      <c r="AP57" s="146"/>
      <c r="AQ57" s="147"/>
      <c r="AR57" s="146"/>
      <c r="AS57" s="149"/>
      <c r="AT57" s="149"/>
      <c r="AU57" s="172"/>
      <c r="AV57" s="149"/>
      <c r="AW57" s="152"/>
      <c r="AX57" s="149"/>
      <c r="BD57" s="144"/>
      <c r="BJ57" s="149"/>
      <c r="BK57" s="151"/>
      <c r="BL57" s="149"/>
      <c r="BM57" s="159"/>
      <c r="BN57" s="149"/>
      <c r="BO57" s="155"/>
      <c r="BQ57" s="148"/>
      <c r="BR57" s="146"/>
      <c r="BS57" s="147"/>
      <c r="BT57" s="146"/>
      <c r="BU57" s="145"/>
    </row>
    <row r="58" spans="2:73" ht="12.45" customHeight="1" thickTop="1" thickBot="1" x14ac:dyDescent="0.25">
      <c r="B58" s="145">
        <v>27</v>
      </c>
      <c r="D58" s="148" t="s">
        <v>658</v>
      </c>
      <c r="E58" s="146" t="s">
        <v>173</v>
      </c>
      <c r="F58" s="147" t="s">
        <v>259</v>
      </c>
      <c r="G58" s="146" t="s">
        <v>171</v>
      </c>
      <c r="H58" s="149"/>
      <c r="I58" s="159"/>
      <c r="J58" s="163"/>
      <c r="K58" s="163"/>
      <c r="L58" s="149"/>
      <c r="M58" s="149"/>
      <c r="O58" s="176"/>
      <c r="P58" s="178"/>
      <c r="Q58" s="169"/>
      <c r="R58" s="168"/>
      <c r="S58" s="160"/>
      <c r="T58" s="168"/>
      <c r="U58" s="167"/>
      <c r="V58" s="177"/>
      <c r="W58" s="176"/>
      <c r="Y58" s="149"/>
      <c r="Z58" s="149"/>
      <c r="AA58" s="163"/>
      <c r="AB58" s="163"/>
      <c r="AC58" s="162"/>
      <c r="AD58" s="161"/>
      <c r="AF58" s="148" t="s">
        <v>478</v>
      </c>
      <c r="AG58" s="146" t="s">
        <v>173</v>
      </c>
      <c r="AH58" s="147" t="s">
        <v>251</v>
      </c>
      <c r="AI58" s="146" t="s">
        <v>171</v>
      </c>
      <c r="AJ58" s="145">
        <v>59</v>
      </c>
      <c r="AM58" s="145">
        <v>91</v>
      </c>
      <c r="AO58" s="148" t="s">
        <v>692</v>
      </c>
      <c r="AP58" s="146" t="s">
        <v>173</v>
      </c>
      <c r="AQ58" s="147" t="s">
        <v>296</v>
      </c>
      <c r="AR58" s="146" t="s">
        <v>171</v>
      </c>
      <c r="AS58" s="150"/>
      <c r="AT58" s="159"/>
      <c r="AU58" s="163"/>
      <c r="AV58" s="162"/>
      <c r="AW58" s="152"/>
      <c r="AX58" s="149"/>
      <c r="BD58" s="144"/>
      <c r="BJ58" s="149"/>
      <c r="BK58" s="151"/>
      <c r="BL58" s="149"/>
      <c r="BM58" s="158"/>
      <c r="BN58" s="149"/>
      <c r="BO58" s="161"/>
      <c r="BQ58" s="148" t="s">
        <v>691</v>
      </c>
      <c r="BR58" s="146" t="s">
        <v>173</v>
      </c>
      <c r="BS58" s="147" t="s">
        <v>235</v>
      </c>
      <c r="BT58" s="146" t="s">
        <v>171</v>
      </c>
      <c r="BU58" s="145">
        <v>123</v>
      </c>
    </row>
    <row r="59" spans="2:73" ht="12.45" customHeight="1" thickTop="1" thickBot="1" x14ac:dyDescent="0.25">
      <c r="B59" s="145"/>
      <c r="D59" s="148"/>
      <c r="E59" s="146"/>
      <c r="F59" s="147"/>
      <c r="G59" s="146"/>
      <c r="H59" s="155"/>
      <c r="I59" s="163"/>
      <c r="J59" s="159"/>
      <c r="K59" s="163"/>
      <c r="L59" s="149"/>
      <c r="M59" s="149"/>
      <c r="O59" s="176"/>
      <c r="P59" s="178"/>
      <c r="Q59" s="174">
        <v>11</v>
      </c>
      <c r="R59" s="168"/>
      <c r="T59" s="173">
        <v>6</v>
      </c>
      <c r="U59" s="167"/>
      <c r="V59" s="177"/>
      <c r="W59" s="176"/>
      <c r="Y59" s="149"/>
      <c r="Z59" s="149"/>
      <c r="AA59" s="163"/>
      <c r="AB59" s="162"/>
      <c r="AC59" s="163"/>
      <c r="AD59" s="155"/>
      <c r="AF59" s="148"/>
      <c r="AG59" s="146"/>
      <c r="AH59" s="147"/>
      <c r="AI59" s="146"/>
      <c r="AJ59" s="145"/>
      <c r="AM59" s="145"/>
      <c r="AO59" s="148"/>
      <c r="AP59" s="146"/>
      <c r="AQ59" s="147"/>
      <c r="AR59" s="146"/>
      <c r="AS59" s="149"/>
      <c r="AT59" s="181"/>
      <c r="AU59" s="159"/>
      <c r="AV59" s="162"/>
      <c r="AW59" s="152"/>
      <c r="AX59" s="149"/>
      <c r="BD59" s="144"/>
      <c r="BJ59" s="149"/>
      <c r="BK59" s="151"/>
      <c r="BL59" s="149"/>
      <c r="BM59" s="182"/>
      <c r="BN59" s="153"/>
      <c r="BO59" s="155"/>
      <c r="BQ59" s="148"/>
      <c r="BR59" s="146"/>
      <c r="BS59" s="147"/>
      <c r="BT59" s="146"/>
      <c r="BU59" s="145"/>
    </row>
    <row r="60" spans="2:73" ht="12.45" customHeight="1" thickTop="1" thickBot="1" x14ac:dyDescent="0.25">
      <c r="B60" s="145">
        <v>28</v>
      </c>
      <c r="D60" s="148" t="s">
        <v>690</v>
      </c>
      <c r="E60" s="146" t="s">
        <v>173</v>
      </c>
      <c r="F60" s="147" t="s">
        <v>320</v>
      </c>
      <c r="G60" s="146" t="s">
        <v>171</v>
      </c>
      <c r="H60" s="150"/>
      <c r="I60" s="179"/>
      <c r="J60" s="159"/>
      <c r="K60" s="163"/>
      <c r="L60" s="149"/>
      <c r="M60" s="149"/>
      <c r="O60" s="176"/>
      <c r="P60" s="178"/>
      <c r="Q60" s="169"/>
      <c r="R60" s="168"/>
      <c r="S60" s="160"/>
      <c r="T60" s="168"/>
      <c r="U60" s="167"/>
      <c r="V60" s="177"/>
      <c r="W60" s="176"/>
      <c r="Y60" s="149"/>
      <c r="Z60" s="149"/>
      <c r="AA60" s="163"/>
      <c r="AB60" s="162"/>
      <c r="AC60" s="187"/>
      <c r="AD60" s="150"/>
      <c r="AF60" s="148" t="s">
        <v>689</v>
      </c>
      <c r="AG60" s="146" t="s">
        <v>173</v>
      </c>
      <c r="AH60" s="147" t="s">
        <v>207</v>
      </c>
      <c r="AI60" s="146" t="s">
        <v>171</v>
      </c>
      <c r="AJ60" s="145">
        <v>60</v>
      </c>
      <c r="AM60" s="145">
        <v>92</v>
      </c>
      <c r="AO60" s="148" t="s">
        <v>688</v>
      </c>
      <c r="AP60" s="146" t="s">
        <v>173</v>
      </c>
      <c r="AQ60" s="147" t="s">
        <v>371</v>
      </c>
      <c r="AR60" s="146" t="s">
        <v>171</v>
      </c>
      <c r="AS60" s="164"/>
      <c r="AT60" s="149"/>
      <c r="AU60" s="159"/>
      <c r="AV60" s="162"/>
      <c r="AW60" s="152"/>
      <c r="AX60" s="149"/>
      <c r="BD60" s="144"/>
      <c r="BJ60" s="149"/>
      <c r="BK60" s="151"/>
      <c r="BL60" s="159"/>
      <c r="BM60" s="162"/>
      <c r="BN60" s="151"/>
      <c r="BO60" s="150"/>
      <c r="BQ60" s="148" t="s">
        <v>687</v>
      </c>
      <c r="BR60" s="146" t="s">
        <v>173</v>
      </c>
      <c r="BS60" s="147" t="s">
        <v>245</v>
      </c>
      <c r="BT60" s="146" t="s">
        <v>171</v>
      </c>
      <c r="BU60" s="145">
        <v>124</v>
      </c>
    </row>
    <row r="61" spans="2:73" ht="12.45" customHeight="1" thickTop="1" thickBot="1" x14ac:dyDescent="0.25">
      <c r="B61" s="145"/>
      <c r="D61" s="148"/>
      <c r="E61" s="146"/>
      <c r="F61" s="147"/>
      <c r="G61" s="146"/>
      <c r="H61" s="149"/>
      <c r="I61" s="149"/>
      <c r="J61" s="149"/>
      <c r="K61" s="163"/>
      <c r="L61" s="149"/>
      <c r="M61" s="149"/>
      <c r="O61" s="176"/>
      <c r="P61" s="178"/>
      <c r="Q61" s="174">
        <v>11</v>
      </c>
      <c r="R61" s="168"/>
      <c r="T61" s="173">
        <v>8</v>
      </c>
      <c r="U61" s="167"/>
      <c r="V61" s="177"/>
      <c r="W61" s="176"/>
      <c r="Y61" s="149"/>
      <c r="Z61" s="149"/>
      <c r="AA61" s="163"/>
      <c r="AB61" s="149"/>
      <c r="AC61" s="149"/>
      <c r="AD61" s="149"/>
      <c r="AF61" s="148"/>
      <c r="AG61" s="146"/>
      <c r="AH61" s="147"/>
      <c r="AI61" s="146"/>
      <c r="AJ61" s="145"/>
      <c r="AM61" s="145"/>
      <c r="AO61" s="148"/>
      <c r="AP61" s="146"/>
      <c r="AQ61" s="147"/>
      <c r="AR61" s="146"/>
      <c r="AS61" s="149"/>
      <c r="AT61" s="149"/>
      <c r="AU61" s="149"/>
      <c r="AV61" s="154"/>
      <c r="AW61" s="152"/>
      <c r="AX61" s="149"/>
      <c r="BD61" s="144"/>
      <c r="BJ61" s="149"/>
      <c r="BK61" s="151"/>
      <c r="BL61" s="153"/>
      <c r="BM61" s="149"/>
      <c r="BN61" s="149"/>
      <c r="BO61" s="149"/>
      <c r="BQ61" s="148"/>
      <c r="BR61" s="146"/>
      <c r="BS61" s="147"/>
      <c r="BT61" s="146"/>
      <c r="BU61" s="145"/>
    </row>
    <row r="62" spans="2:73" ht="12.45" customHeight="1" thickTop="1" thickBot="1" x14ac:dyDescent="0.25">
      <c r="B62" s="145">
        <v>29</v>
      </c>
      <c r="D62" s="148" t="s">
        <v>422</v>
      </c>
      <c r="E62" s="146" t="s">
        <v>173</v>
      </c>
      <c r="F62" s="147" t="s">
        <v>256</v>
      </c>
      <c r="G62" s="146" t="s">
        <v>171</v>
      </c>
      <c r="H62" s="150"/>
      <c r="I62" s="149"/>
      <c r="J62" s="149"/>
      <c r="K62" s="179"/>
      <c r="L62" s="149"/>
      <c r="M62" s="149"/>
      <c r="O62" s="176"/>
      <c r="P62" s="178"/>
      <c r="Q62" s="169"/>
      <c r="R62" s="168"/>
      <c r="S62" s="160"/>
      <c r="T62" s="168"/>
      <c r="U62" s="167"/>
      <c r="V62" s="177"/>
      <c r="W62" s="176"/>
      <c r="Y62" s="149"/>
      <c r="Z62" s="149"/>
      <c r="AA62" s="187"/>
      <c r="AB62" s="149"/>
      <c r="AC62" s="149"/>
      <c r="AD62" s="161"/>
      <c r="AF62" s="148" t="s">
        <v>642</v>
      </c>
      <c r="AG62" s="146" t="s">
        <v>173</v>
      </c>
      <c r="AH62" s="147" t="s">
        <v>371</v>
      </c>
      <c r="AI62" s="146" t="s">
        <v>171</v>
      </c>
      <c r="AJ62" s="145">
        <v>61</v>
      </c>
      <c r="AM62" s="145">
        <v>93</v>
      </c>
      <c r="AO62" s="148" t="s">
        <v>686</v>
      </c>
      <c r="AP62" s="146" t="s">
        <v>173</v>
      </c>
      <c r="AQ62" s="147" t="s">
        <v>263</v>
      </c>
      <c r="AR62" s="146" t="s">
        <v>171</v>
      </c>
      <c r="AS62" s="150"/>
      <c r="AT62" s="149"/>
      <c r="AU62" s="149"/>
      <c r="AV62" s="152"/>
      <c r="AW62" s="149"/>
      <c r="AX62" s="149"/>
      <c r="BD62" s="144"/>
      <c r="BJ62" s="149"/>
      <c r="BK62" s="149"/>
      <c r="BL62" s="151"/>
      <c r="BM62" s="149"/>
      <c r="BN62" s="149"/>
      <c r="BO62" s="161"/>
      <c r="BQ62" s="148" t="s">
        <v>588</v>
      </c>
      <c r="BR62" s="146" t="s">
        <v>173</v>
      </c>
      <c r="BS62" s="147" t="s">
        <v>320</v>
      </c>
      <c r="BT62" s="146" t="s">
        <v>171</v>
      </c>
      <c r="BU62" s="145">
        <v>125</v>
      </c>
    </row>
    <row r="63" spans="2:73" ht="12.45" customHeight="1" thickTop="1" thickBot="1" x14ac:dyDescent="0.25">
      <c r="B63" s="145"/>
      <c r="D63" s="148"/>
      <c r="E63" s="146"/>
      <c r="F63" s="147"/>
      <c r="G63" s="146"/>
      <c r="H63" s="149"/>
      <c r="I63" s="172"/>
      <c r="J63" s="149"/>
      <c r="K63" s="152"/>
      <c r="L63" s="149"/>
      <c r="M63" s="149"/>
      <c r="O63" s="165">
        <f>IF(Q57="","",IF(Q57&gt;T57,1,0)+IF(Q59&gt;T59,1,0)+IF(Q61&gt;T61,1,0)+IF(Q63&gt;T63,1,0)+IF(Q65&gt;T65,1,0))</f>
        <v>3</v>
      </c>
      <c r="P63" s="170"/>
      <c r="Q63" s="174"/>
      <c r="R63" s="168"/>
      <c r="T63" s="173"/>
      <c r="U63" s="167"/>
      <c r="V63" s="166">
        <f>IF(Q57="","",IF(Q57&lt;T57,1,0)+IF(Q59&lt;T59,1,0)+IF(Q61&lt;T61,1,0)+IF(Q63&lt;T63,1,0)+IF(Q65&lt;T65,1,0))</f>
        <v>0</v>
      </c>
      <c r="W63" s="165"/>
      <c r="Y63" s="149"/>
      <c r="Z63" s="149"/>
      <c r="AA63" s="151"/>
      <c r="AB63" s="149"/>
      <c r="AC63" s="159"/>
      <c r="AD63" s="155"/>
      <c r="AF63" s="148"/>
      <c r="AG63" s="146"/>
      <c r="AH63" s="147"/>
      <c r="AI63" s="146"/>
      <c r="AJ63" s="145"/>
      <c r="AM63" s="145"/>
      <c r="AO63" s="148"/>
      <c r="AP63" s="146"/>
      <c r="AQ63" s="147"/>
      <c r="AR63" s="146"/>
      <c r="AS63" s="149"/>
      <c r="AT63" s="172"/>
      <c r="AU63" s="149"/>
      <c r="AV63" s="152"/>
      <c r="AW63" s="149"/>
      <c r="AX63" s="149"/>
      <c r="BD63" s="144"/>
      <c r="BJ63" s="149"/>
      <c r="BK63" s="149"/>
      <c r="BL63" s="151"/>
      <c r="BM63" s="149"/>
      <c r="BN63" s="159"/>
      <c r="BO63" s="155"/>
      <c r="BQ63" s="148"/>
      <c r="BR63" s="146"/>
      <c r="BS63" s="147"/>
      <c r="BT63" s="146"/>
      <c r="BU63" s="145"/>
    </row>
    <row r="64" spans="2:73" ht="12.45" customHeight="1" thickTop="1" thickBot="1" x14ac:dyDescent="0.25">
      <c r="B64" s="145">
        <v>30</v>
      </c>
      <c r="D64" s="148" t="s">
        <v>685</v>
      </c>
      <c r="E64" s="146" t="s">
        <v>173</v>
      </c>
      <c r="F64" s="147" t="s">
        <v>249</v>
      </c>
      <c r="G64" s="146" t="s">
        <v>171</v>
      </c>
      <c r="H64" s="164"/>
      <c r="I64" s="163"/>
      <c r="J64" s="162"/>
      <c r="K64" s="152"/>
      <c r="L64" s="149"/>
      <c r="M64" s="149"/>
      <c r="O64" s="165"/>
      <c r="P64" s="170"/>
      <c r="Q64" s="169"/>
      <c r="R64" s="168"/>
      <c r="S64" s="160"/>
      <c r="T64" s="168"/>
      <c r="U64" s="167"/>
      <c r="V64" s="166"/>
      <c r="W64" s="165"/>
      <c r="Y64" s="149"/>
      <c r="Z64" s="149"/>
      <c r="AA64" s="151"/>
      <c r="AB64" s="149"/>
      <c r="AC64" s="158"/>
      <c r="AD64" s="150"/>
      <c r="AF64" s="148" t="s">
        <v>684</v>
      </c>
      <c r="AG64" s="146" t="s">
        <v>173</v>
      </c>
      <c r="AH64" s="147" t="s">
        <v>256</v>
      </c>
      <c r="AI64" s="146" t="s">
        <v>171</v>
      </c>
      <c r="AJ64" s="145">
        <v>62</v>
      </c>
      <c r="AM64" s="145">
        <v>94</v>
      </c>
      <c r="AO64" s="148" t="s">
        <v>683</v>
      </c>
      <c r="AP64" s="146" t="s">
        <v>173</v>
      </c>
      <c r="AQ64" s="147" t="s">
        <v>219</v>
      </c>
      <c r="AR64" s="146" t="s">
        <v>171</v>
      </c>
      <c r="AS64" s="164"/>
      <c r="AT64" s="163"/>
      <c r="AU64" s="162"/>
      <c r="AV64" s="152"/>
      <c r="AW64" s="149"/>
      <c r="AX64" s="149"/>
      <c r="BD64" s="144"/>
      <c r="BJ64" s="149"/>
      <c r="BK64" s="149"/>
      <c r="BL64" s="151"/>
      <c r="BM64" s="149"/>
      <c r="BN64" s="158"/>
      <c r="BO64" s="150"/>
      <c r="BQ64" s="148" t="s">
        <v>682</v>
      </c>
      <c r="BR64" s="146" t="s">
        <v>173</v>
      </c>
      <c r="BS64" s="147" t="s">
        <v>221</v>
      </c>
      <c r="BT64" s="146" t="s">
        <v>171</v>
      </c>
      <c r="BU64" s="145">
        <v>126</v>
      </c>
    </row>
    <row r="65" spans="2:73" ht="12.45" customHeight="1" thickTop="1" thickBot="1" x14ac:dyDescent="0.25">
      <c r="B65" s="145"/>
      <c r="D65" s="148"/>
      <c r="E65" s="146"/>
      <c r="F65" s="147"/>
      <c r="G65" s="146"/>
      <c r="H65" s="149"/>
      <c r="I65" s="149"/>
      <c r="J65" s="154"/>
      <c r="K65" s="152"/>
      <c r="L65" s="149"/>
      <c r="M65" s="149"/>
      <c r="Q65" s="174"/>
      <c r="R65" s="168"/>
      <c r="T65" s="173"/>
      <c r="U65" s="167"/>
      <c r="Y65" s="149"/>
      <c r="Z65" s="149"/>
      <c r="AA65" s="151"/>
      <c r="AB65" s="153"/>
      <c r="AC65" s="149"/>
      <c r="AD65" s="149"/>
      <c r="AF65" s="148"/>
      <c r="AG65" s="146"/>
      <c r="AH65" s="147"/>
      <c r="AI65" s="146"/>
      <c r="AJ65" s="145"/>
      <c r="AM65" s="145"/>
      <c r="AO65" s="148"/>
      <c r="AP65" s="146"/>
      <c r="AQ65" s="147"/>
      <c r="AR65" s="146"/>
      <c r="AS65" s="149"/>
      <c r="AT65" s="149"/>
      <c r="AU65" s="154"/>
      <c r="AV65" s="152"/>
      <c r="AW65" s="149"/>
      <c r="AX65" s="149"/>
      <c r="BD65" s="144"/>
      <c r="BJ65" s="149"/>
      <c r="BK65" s="149"/>
      <c r="BL65" s="151"/>
      <c r="BM65" s="153"/>
      <c r="BN65" s="149"/>
      <c r="BO65" s="149"/>
      <c r="BQ65" s="148"/>
      <c r="BR65" s="146"/>
      <c r="BS65" s="147"/>
      <c r="BT65" s="146"/>
      <c r="BU65" s="145"/>
    </row>
    <row r="66" spans="2:73" ht="12.45" customHeight="1" thickTop="1" x14ac:dyDescent="0.2">
      <c r="B66" s="145">
        <v>31</v>
      </c>
      <c r="D66" s="148" t="s">
        <v>681</v>
      </c>
      <c r="E66" s="146" t="s">
        <v>173</v>
      </c>
      <c r="F66" s="147" t="s">
        <v>221</v>
      </c>
      <c r="G66" s="146" t="s">
        <v>171</v>
      </c>
      <c r="H66" s="149"/>
      <c r="I66" s="149"/>
      <c r="J66" s="152"/>
      <c r="K66" s="149"/>
      <c r="L66" s="149"/>
      <c r="M66" s="149"/>
      <c r="Q66" s="169"/>
      <c r="R66" s="168"/>
      <c r="S66" s="160"/>
      <c r="T66" s="168"/>
      <c r="U66" s="167"/>
      <c r="Y66" s="149"/>
      <c r="Z66" s="149"/>
      <c r="AA66" s="149"/>
      <c r="AB66" s="151"/>
      <c r="AC66" s="149"/>
      <c r="AD66" s="161"/>
      <c r="AF66" s="148" t="s">
        <v>680</v>
      </c>
      <c r="AG66" s="146" t="s">
        <v>173</v>
      </c>
      <c r="AH66" s="147" t="s">
        <v>249</v>
      </c>
      <c r="AI66" s="146" t="s">
        <v>171</v>
      </c>
      <c r="AJ66" s="145">
        <v>63</v>
      </c>
      <c r="AM66" s="145">
        <v>95</v>
      </c>
      <c r="AO66" s="148" t="s">
        <v>679</v>
      </c>
      <c r="AP66" s="146" t="s">
        <v>173</v>
      </c>
      <c r="AQ66" s="147" t="s">
        <v>177</v>
      </c>
      <c r="AR66" s="146" t="s">
        <v>171</v>
      </c>
      <c r="AS66" s="149"/>
      <c r="AT66" s="149"/>
      <c r="AU66" s="152"/>
      <c r="AV66" s="149"/>
      <c r="AW66" s="149"/>
      <c r="AX66" s="149"/>
      <c r="BD66" s="144"/>
      <c r="BJ66" s="149"/>
      <c r="BK66" s="149"/>
      <c r="BL66" s="149"/>
      <c r="BM66" s="151"/>
      <c r="BN66" s="149"/>
      <c r="BO66" s="161"/>
      <c r="BQ66" s="148" t="s">
        <v>678</v>
      </c>
      <c r="BR66" s="146" t="s">
        <v>173</v>
      </c>
      <c r="BS66" s="147" t="s">
        <v>219</v>
      </c>
      <c r="BT66" s="146" t="s">
        <v>171</v>
      </c>
      <c r="BU66" s="145">
        <v>127</v>
      </c>
    </row>
    <row r="67" spans="2:73" ht="12.45" customHeight="1" thickBot="1" x14ac:dyDescent="0.25">
      <c r="B67" s="145"/>
      <c r="D67" s="148"/>
      <c r="E67" s="146"/>
      <c r="F67" s="147"/>
      <c r="G67" s="146"/>
      <c r="H67" s="155"/>
      <c r="I67" s="154"/>
      <c r="J67" s="152"/>
      <c r="K67" s="149"/>
      <c r="L67" s="149"/>
      <c r="M67" s="149"/>
      <c r="Q67" s="160"/>
      <c r="U67" s="160"/>
      <c r="Y67" s="149"/>
      <c r="Z67" s="149"/>
      <c r="AA67" s="149"/>
      <c r="AB67" s="151"/>
      <c r="AC67" s="153"/>
      <c r="AD67" s="155"/>
      <c r="AF67" s="148"/>
      <c r="AG67" s="146"/>
      <c r="AH67" s="147"/>
      <c r="AI67" s="146"/>
      <c r="AJ67" s="145"/>
      <c r="AM67" s="145"/>
      <c r="AO67" s="148"/>
      <c r="AP67" s="146"/>
      <c r="AQ67" s="147"/>
      <c r="AR67" s="146"/>
      <c r="AS67" s="155"/>
      <c r="AT67" s="154"/>
      <c r="AU67" s="152"/>
      <c r="AV67" s="149"/>
      <c r="AW67" s="149"/>
      <c r="AX67" s="149"/>
      <c r="BD67" s="144"/>
      <c r="BJ67" s="149"/>
      <c r="BK67" s="149"/>
      <c r="BL67" s="149"/>
      <c r="BM67" s="151"/>
      <c r="BN67" s="153"/>
      <c r="BO67" s="155"/>
      <c r="BQ67" s="148"/>
      <c r="BR67" s="146"/>
      <c r="BS67" s="147"/>
      <c r="BT67" s="146"/>
      <c r="BU67" s="145"/>
    </row>
    <row r="68" spans="2:73" ht="12.45" customHeight="1" thickTop="1" thickBot="1" x14ac:dyDescent="0.25">
      <c r="B68" s="145">
        <v>32</v>
      </c>
      <c r="D68" s="148" t="s">
        <v>606</v>
      </c>
      <c r="E68" s="146" t="s">
        <v>173</v>
      </c>
      <c r="F68" s="147" t="s">
        <v>288</v>
      </c>
      <c r="G68" s="146" t="s">
        <v>171</v>
      </c>
      <c r="H68" s="150"/>
      <c r="I68" s="152"/>
      <c r="J68" s="149"/>
      <c r="K68" s="149"/>
      <c r="L68" s="149"/>
      <c r="M68" s="149"/>
      <c r="O68" s="156"/>
      <c r="P68" s="157" t="s">
        <v>185</v>
      </c>
      <c r="Q68" s="157"/>
      <c r="R68" s="157"/>
      <c r="S68" s="157"/>
      <c r="T68" s="157"/>
      <c r="U68" s="157"/>
      <c r="V68" s="157"/>
      <c r="W68" s="156"/>
      <c r="Y68" s="149"/>
      <c r="Z68" s="149"/>
      <c r="AA68" s="149"/>
      <c r="AB68" s="149"/>
      <c r="AC68" s="151"/>
      <c r="AD68" s="150"/>
      <c r="AF68" s="148" t="s">
        <v>504</v>
      </c>
      <c r="AG68" s="146" t="s">
        <v>173</v>
      </c>
      <c r="AH68" s="147" t="s">
        <v>192</v>
      </c>
      <c r="AI68" s="146" t="s">
        <v>171</v>
      </c>
      <c r="AJ68" s="145">
        <v>64</v>
      </c>
      <c r="AM68" s="145">
        <v>96</v>
      </c>
      <c r="AO68" s="148" t="s">
        <v>433</v>
      </c>
      <c r="AP68" s="146" t="s">
        <v>173</v>
      </c>
      <c r="AQ68" s="147" t="s">
        <v>175</v>
      </c>
      <c r="AR68" s="146" t="s">
        <v>171</v>
      </c>
      <c r="AS68" s="150"/>
      <c r="AT68" s="152"/>
      <c r="AU68" s="149"/>
      <c r="AV68" s="149"/>
      <c r="AW68" s="149"/>
      <c r="AX68" s="149"/>
      <c r="BD68" s="144"/>
      <c r="BJ68" s="149"/>
      <c r="BK68" s="149"/>
      <c r="BL68" s="149"/>
      <c r="BM68" s="149"/>
      <c r="BN68" s="151"/>
      <c r="BO68" s="150"/>
      <c r="BQ68" s="148" t="s">
        <v>677</v>
      </c>
      <c r="BR68" s="146" t="s">
        <v>173</v>
      </c>
      <c r="BS68" s="147" t="s">
        <v>256</v>
      </c>
      <c r="BT68" s="146" t="s">
        <v>171</v>
      </c>
      <c r="BU68" s="145">
        <v>128</v>
      </c>
    </row>
    <row r="69" spans="2:73" ht="12.45" customHeight="1" thickTop="1" x14ac:dyDescent="0.2">
      <c r="B69" s="145"/>
      <c r="D69" s="148"/>
      <c r="E69" s="146"/>
      <c r="F69" s="147"/>
      <c r="G69" s="146"/>
      <c r="H69" s="149"/>
      <c r="I69" s="149"/>
      <c r="J69" s="149"/>
      <c r="K69" s="149"/>
      <c r="L69" s="149"/>
      <c r="M69" s="149"/>
      <c r="O69" s="156"/>
      <c r="P69" s="157"/>
      <c r="Q69" s="157"/>
      <c r="R69" s="157"/>
      <c r="S69" s="157"/>
      <c r="T69" s="157"/>
      <c r="U69" s="157"/>
      <c r="V69" s="157"/>
      <c r="W69" s="156"/>
      <c r="Y69" s="149"/>
      <c r="Z69" s="149"/>
      <c r="AA69" s="149"/>
      <c r="AB69" s="149"/>
      <c r="AC69" s="149"/>
      <c r="AD69" s="149"/>
      <c r="AF69" s="148"/>
      <c r="AG69" s="146"/>
      <c r="AH69" s="147"/>
      <c r="AI69" s="146"/>
      <c r="AJ69" s="145"/>
      <c r="AM69" s="145"/>
      <c r="AO69" s="148"/>
      <c r="AP69" s="146"/>
      <c r="AQ69" s="147"/>
      <c r="AR69" s="146"/>
      <c r="AS69" s="149"/>
      <c r="AT69" s="149"/>
      <c r="AU69" s="149"/>
      <c r="AV69" s="149"/>
      <c r="AW69" s="149"/>
      <c r="AX69" s="149"/>
      <c r="BD69" s="144"/>
      <c r="BJ69" s="149"/>
      <c r="BK69" s="149"/>
      <c r="BL69" s="149"/>
      <c r="BM69" s="149"/>
      <c r="BN69" s="149"/>
      <c r="BO69" s="149"/>
      <c r="BQ69" s="148"/>
      <c r="BR69" s="146"/>
      <c r="BS69" s="147"/>
      <c r="BT69" s="146"/>
      <c r="BU69" s="145"/>
    </row>
    <row r="70" spans="2:73" ht="12.45" customHeight="1" x14ac:dyDescent="0.2">
      <c r="BD70" s="144"/>
    </row>
    <row r="71" spans="2:73" ht="12.45" customHeight="1" x14ac:dyDescent="0.2">
      <c r="S71" s="144"/>
      <c r="BD71" s="144"/>
    </row>
    <row r="72" spans="2:73" ht="12.45" customHeight="1" x14ac:dyDescent="0.2">
      <c r="S72" s="144"/>
      <c r="T72" s="143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41"/>
      <c r="AG72" s="139"/>
      <c r="AH72" s="140"/>
      <c r="AI72" s="139"/>
      <c r="AJ72" s="142"/>
      <c r="AK72" s="138"/>
      <c r="AL72" s="138"/>
      <c r="AM72" s="142"/>
      <c r="AN72" s="138"/>
      <c r="AO72" s="141"/>
      <c r="AP72" s="139"/>
      <c r="AQ72" s="140"/>
      <c r="AR72" s="139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7"/>
    </row>
    <row r="73" spans="2:73" ht="12.45" customHeight="1" x14ac:dyDescent="0.2"/>
    <row r="74" spans="2:73" ht="12.45" customHeight="1" x14ac:dyDescent="0.2"/>
    <row r="116" spans="69:69" x14ac:dyDescent="0.2">
      <c r="BQ116" s="136" t="s">
        <v>170</v>
      </c>
    </row>
  </sheetData>
  <mergeCells count="686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3"/>
    <mergeCell ref="AG12:AG13"/>
    <mergeCell ref="AH12:AH13"/>
    <mergeCell ref="AI12:AI13"/>
    <mergeCell ref="AJ12:AJ13"/>
    <mergeCell ref="B12:B13"/>
    <mergeCell ref="D12:D13"/>
    <mergeCell ref="E12:E13"/>
    <mergeCell ref="F12:F13"/>
    <mergeCell ref="G12:G13"/>
    <mergeCell ref="AF12:AF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R24:T30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Q33:R34"/>
    <mergeCell ref="T33:U34"/>
    <mergeCell ref="BB33:BC34"/>
    <mergeCell ref="BE33:BF34"/>
    <mergeCell ref="AG34:AG35"/>
    <mergeCell ref="B34:B35"/>
    <mergeCell ref="D34:D35"/>
    <mergeCell ref="E34:E35"/>
    <mergeCell ref="F34:F35"/>
    <mergeCell ref="G34:G35"/>
    <mergeCell ref="AF34:AF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Q35:R36"/>
    <mergeCell ref="T35:U36"/>
    <mergeCell ref="BB35:BC36"/>
    <mergeCell ref="BE35:BF36"/>
    <mergeCell ref="B36:B37"/>
    <mergeCell ref="D36:D37"/>
    <mergeCell ref="E36:E37"/>
    <mergeCell ref="F36:F37"/>
    <mergeCell ref="G36:G37"/>
    <mergeCell ref="O36:P39"/>
    <mergeCell ref="V36:W39"/>
    <mergeCell ref="AF36:AF37"/>
    <mergeCell ref="AG36:AG37"/>
    <mergeCell ref="AH36:AH37"/>
    <mergeCell ref="AI36:AI37"/>
    <mergeCell ref="AF38:AF39"/>
    <mergeCell ref="AG38:AG39"/>
    <mergeCell ref="AH38:AH39"/>
    <mergeCell ref="AI38:AI39"/>
    <mergeCell ref="AJ36:AJ37"/>
    <mergeCell ref="AM36:AM37"/>
    <mergeCell ref="AO36:AO37"/>
    <mergeCell ref="AP36:AP37"/>
    <mergeCell ref="AQ36:AQ37"/>
    <mergeCell ref="AR36:AR37"/>
    <mergeCell ref="AZ36:BA39"/>
    <mergeCell ref="BG36:BH39"/>
    <mergeCell ref="BQ36:BQ37"/>
    <mergeCell ref="BR36:BR37"/>
    <mergeCell ref="BS36:BS37"/>
    <mergeCell ref="BT36:BT37"/>
    <mergeCell ref="BQ38:BQ39"/>
    <mergeCell ref="BR38:BR39"/>
    <mergeCell ref="BS38:BS39"/>
    <mergeCell ref="BT38:BT39"/>
    <mergeCell ref="BU36:BU37"/>
    <mergeCell ref="Q37:R38"/>
    <mergeCell ref="T37:U38"/>
    <mergeCell ref="BB37:BC38"/>
    <mergeCell ref="BE37:BF38"/>
    <mergeCell ref="B38:B39"/>
    <mergeCell ref="D38:D39"/>
    <mergeCell ref="E38:E39"/>
    <mergeCell ref="F38:F39"/>
    <mergeCell ref="G38:G39"/>
    <mergeCell ref="AJ38:AJ39"/>
    <mergeCell ref="AM38:AM39"/>
    <mergeCell ref="AO38:AO39"/>
    <mergeCell ref="AP38:AP39"/>
    <mergeCell ref="AQ38:AQ39"/>
    <mergeCell ref="AR38:AR39"/>
    <mergeCell ref="BU38:BU39"/>
    <mergeCell ref="Q39:R40"/>
    <mergeCell ref="T39:U40"/>
    <mergeCell ref="BB39:BC40"/>
    <mergeCell ref="BE39:BF40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Q41:R42"/>
    <mergeCell ref="T41:U42"/>
    <mergeCell ref="BB41:BC42"/>
    <mergeCell ref="BE41:BF42"/>
    <mergeCell ref="AG42:AG43"/>
    <mergeCell ref="AH42:AH43"/>
    <mergeCell ref="AI42:AI43"/>
    <mergeCell ref="B42:B43"/>
    <mergeCell ref="D42:D43"/>
    <mergeCell ref="E42:E43"/>
    <mergeCell ref="F42:F43"/>
    <mergeCell ref="G42:G43"/>
    <mergeCell ref="AF42:AF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O57:P62"/>
    <mergeCell ref="Q57:R58"/>
    <mergeCell ref="T57:U58"/>
    <mergeCell ref="V57:W62"/>
    <mergeCell ref="AG58:AG59"/>
    <mergeCell ref="AH58:AH59"/>
    <mergeCell ref="AI58:AI59"/>
    <mergeCell ref="B58:B59"/>
    <mergeCell ref="D58:D59"/>
    <mergeCell ref="E58:E59"/>
    <mergeCell ref="F58:F59"/>
    <mergeCell ref="G58:G59"/>
    <mergeCell ref="AF58:AF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Q59:R60"/>
    <mergeCell ref="T59:U60"/>
    <mergeCell ref="AG60:AG61"/>
    <mergeCell ref="AH60:AH61"/>
    <mergeCell ref="AI60:AI61"/>
    <mergeCell ref="B60:B61"/>
    <mergeCell ref="D60:D61"/>
    <mergeCell ref="E60:E61"/>
    <mergeCell ref="F60:F61"/>
    <mergeCell ref="G60:G61"/>
    <mergeCell ref="AF60:AF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Q61:R62"/>
    <mergeCell ref="T61:U62"/>
    <mergeCell ref="AG62:AG63"/>
    <mergeCell ref="AH62:AH63"/>
    <mergeCell ref="AI62:AI63"/>
    <mergeCell ref="B62:B63"/>
    <mergeCell ref="D62:D63"/>
    <mergeCell ref="E62:E63"/>
    <mergeCell ref="F62:F63"/>
    <mergeCell ref="G62:G63"/>
    <mergeCell ref="AF62:AF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O63:P64"/>
    <mergeCell ref="Q63:R64"/>
    <mergeCell ref="T63:U64"/>
    <mergeCell ref="V63:W64"/>
    <mergeCell ref="AG64:AG65"/>
    <mergeCell ref="B64:B65"/>
    <mergeCell ref="D64:D65"/>
    <mergeCell ref="E64:E65"/>
    <mergeCell ref="F64:F65"/>
    <mergeCell ref="G64:G65"/>
    <mergeCell ref="AF64:AF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Q65:R66"/>
    <mergeCell ref="T65:U66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P68:V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6C51-DD0A-4484-B36A-B6BFDE0BDFCC}">
  <dimension ref="A1:O36"/>
  <sheetViews>
    <sheetView tabSelected="1" view="pageBreakPreview" zoomScale="60" zoomScaleNormal="70" workbookViewId="0">
      <selection activeCell="R2" sqref="R2:BQ3"/>
    </sheetView>
  </sheetViews>
  <sheetFormatPr defaultColWidth="9" defaultRowHeight="13.2" x14ac:dyDescent="0.2"/>
  <cols>
    <col min="1" max="1" width="8.77734375" style="213" bestFit="1" customWidth="1"/>
    <col min="2" max="2" width="16.33203125" style="213" bestFit="1" customWidth="1"/>
    <col min="3" max="3" width="7.77734375" style="213" bestFit="1" customWidth="1"/>
    <col min="4" max="4" width="7.109375" style="213" customWidth="1"/>
    <col min="5" max="5" width="8.77734375" style="213" bestFit="1" customWidth="1"/>
    <col min="6" max="6" width="16.33203125" style="213" bestFit="1" customWidth="1"/>
    <col min="7" max="7" width="7.77734375" style="213" bestFit="1" customWidth="1"/>
    <col min="8" max="8" width="7.109375" style="213" customWidth="1"/>
    <col min="9" max="9" width="8.77734375" style="213" bestFit="1" customWidth="1"/>
    <col min="10" max="10" width="9.77734375" style="213" customWidth="1"/>
    <col min="11" max="11" width="7.77734375" style="213" bestFit="1" customWidth="1"/>
    <col min="12" max="12" width="7.109375" style="213" customWidth="1"/>
    <col min="13" max="13" width="8.77734375" style="213" bestFit="1" customWidth="1"/>
    <col min="14" max="14" width="9.77734375" style="213" bestFit="1" customWidth="1"/>
    <col min="15" max="15" width="7.77734375" style="213" bestFit="1" customWidth="1"/>
    <col min="16" max="16384" width="9" style="213"/>
  </cols>
  <sheetData>
    <row r="1" spans="1:15" ht="23.4" x14ac:dyDescent="0.2">
      <c r="A1" s="255" t="s">
        <v>792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5" customHeight="1" x14ac:dyDescent="0.2"/>
    <row r="3" spans="1:15" ht="15" customHeight="1" thickBot="1" x14ac:dyDescent="0.25">
      <c r="A3" s="242" t="s">
        <v>791</v>
      </c>
      <c r="B3" s="242"/>
      <c r="C3" s="242"/>
      <c r="E3" s="242" t="s">
        <v>790</v>
      </c>
      <c r="F3" s="242"/>
      <c r="G3" s="242"/>
      <c r="I3" s="242" t="s">
        <v>789</v>
      </c>
      <c r="J3" s="242"/>
      <c r="K3" s="242"/>
      <c r="M3" s="242" t="s">
        <v>788</v>
      </c>
      <c r="N3" s="242"/>
      <c r="O3" s="242"/>
    </row>
    <row r="4" spans="1:15" ht="15" customHeight="1" thickBot="1" x14ac:dyDescent="0.25">
      <c r="A4" s="241" t="s">
        <v>774</v>
      </c>
      <c r="B4" s="254" t="s">
        <v>772</v>
      </c>
      <c r="C4" s="253"/>
      <c r="E4" s="241" t="s">
        <v>774</v>
      </c>
      <c r="F4" s="254" t="s">
        <v>772</v>
      </c>
      <c r="G4" s="253"/>
      <c r="I4" s="241" t="s">
        <v>774</v>
      </c>
      <c r="J4" s="240" t="s">
        <v>773</v>
      </c>
      <c r="K4" s="239" t="s">
        <v>772</v>
      </c>
      <c r="M4" s="241" t="s">
        <v>774</v>
      </c>
      <c r="N4" s="240" t="s">
        <v>773</v>
      </c>
      <c r="O4" s="239" t="s">
        <v>772</v>
      </c>
    </row>
    <row r="5" spans="1:15" ht="15" customHeight="1" x14ac:dyDescent="0.2">
      <c r="A5" s="238">
        <v>1</v>
      </c>
      <c r="B5" s="252" t="s">
        <v>787</v>
      </c>
      <c r="C5" s="251"/>
      <c r="E5" s="238">
        <v>1</v>
      </c>
      <c r="F5" s="252" t="s">
        <v>786</v>
      </c>
      <c r="G5" s="251"/>
      <c r="I5" s="238">
        <v>1</v>
      </c>
      <c r="J5" s="237" t="s">
        <v>676</v>
      </c>
      <c r="K5" s="236" t="s">
        <v>175</v>
      </c>
      <c r="M5" s="238">
        <v>1</v>
      </c>
      <c r="N5" s="237" t="s">
        <v>763</v>
      </c>
      <c r="O5" s="236" t="s">
        <v>288</v>
      </c>
    </row>
    <row r="6" spans="1:15" ht="15" customHeight="1" x14ac:dyDescent="0.2">
      <c r="A6" s="234">
        <v>2</v>
      </c>
      <c r="B6" s="250" t="s">
        <v>784</v>
      </c>
      <c r="C6" s="249"/>
      <c r="E6" s="234">
        <v>2</v>
      </c>
      <c r="F6" s="250" t="s">
        <v>785</v>
      </c>
      <c r="G6" s="249"/>
      <c r="I6" s="234">
        <v>2</v>
      </c>
      <c r="J6" s="233" t="s">
        <v>416</v>
      </c>
      <c r="K6" s="232" t="s">
        <v>175</v>
      </c>
      <c r="M6" s="234">
        <v>2</v>
      </c>
      <c r="N6" s="233" t="s">
        <v>762</v>
      </c>
      <c r="O6" s="232" t="s">
        <v>175</v>
      </c>
    </row>
    <row r="7" spans="1:15" ht="15" customHeight="1" x14ac:dyDescent="0.2">
      <c r="A7" s="238">
        <v>3</v>
      </c>
      <c r="B7" s="250" t="s">
        <v>785</v>
      </c>
      <c r="C7" s="249"/>
      <c r="E7" s="238">
        <v>3</v>
      </c>
      <c r="F7" s="250" t="s">
        <v>784</v>
      </c>
      <c r="G7" s="249"/>
      <c r="I7" s="224">
        <v>3</v>
      </c>
      <c r="J7" s="223" t="s">
        <v>674</v>
      </c>
      <c r="K7" s="222" t="s">
        <v>183</v>
      </c>
      <c r="M7" s="224">
        <v>3</v>
      </c>
      <c r="N7" s="223" t="s">
        <v>599</v>
      </c>
      <c r="O7" s="222" t="s">
        <v>175</v>
      </c>
    </row>
    <row r="8" spans="1:15" ht="15" customHeight="1" x14ac:dyDescent="0.2">
      <c r="A8" s="234">
        <v>4</v>
      </c>
      <c r="B8" s="250" t="s">
        <v>35</v>
      </c>
      <c r="C8" s="249"/>
      <c r="E8" s="234">
        <v>4</v>
      </c>
      <c r="F8" s="250" t="s">
        <v>28</v>
      </c>
      <c r="G8" s="249"/>
      <c r="I8" s="231"/>
      <c r="J8" s="230" t="s">
        <v>557</v>
      </c>
      <c r="K8" s="229" t="s">
        <v>172</v>
      </c>
      <c r="M8" s="231"/>
      <c r="N8" s="230" t="s">
        <v>677</v>
      </c>
      <c r="O8" s="229" t="s">
        <v>256</v>
      </c>
    </row>
    <row r="9" spans="1:15" ht="15" customHeight="1" x14ac:dyDescent="0.2">
      <c r="A9" s="224" t="s">
        <v>767</v>
      </c>
      <c r="B9" s="248" t="s">
        <v>783</v>
      </c>
      <c r="C9" s="247"/>
      <c r="E9" s="224" t="s">
        <v>767</v>
      </c>
      <c r="F9" s="248" t="s">
        <v>782</v>
      </c>
      <c r="G9" s="247"/>
      <c r="I9" s="224" t="s">
        <v>767</v>
      </c>
      <c r="J9" s="228" t="s">
        <v>468</v>
      </c>
      <c r="K9" s="227" t="s">
        <v>175</v>
      </c>
      <c r="M9" s="224" t="s">
        <v>767</v>
      </c>
      <c r="N9" s="228" t="s">
        <v>718</v>
      </c>
      <c r="O9" s="227" t="s">
        <v>172</v>
      </c>
    </row>
    <row r="10" spans="1:15" ht="15" customHeight="1" x14ac:dyDescent="0.2">
      <c r="A10" s="220"/>
      <c r="B10" s="246" t="s">
        <v>32</v>
      </c>
      <c r="C10" s="245"/>
      <c r="E10" s="220"/>
      <c r="F10" s="246" t="s">
        <v>781</v>
      </c>
      <c r="G10" s="245"/>
      <c r="I10" s="220"/>
      <c r="J10" s="221" t="s">
        <v>498</v>
      </c>
      <c r="K10" s="218" t="s">
        <v>172</v>
      </c>
      <c r="M10" s="220"/>
      <c r="N10" s="221" t="s">
        <v>433</v>
      </c>
      <c r="O10" s="218" t="s">
        <v>175</v>
      </c>
    </row>
    <row r="11" spans="1:15" ht="15" customHeight="1" x14ac:dyDescent="0.2">
      <c r="A11" s="220"/>
      <c r="B11" s="246" t="s">
        <v>60</v>
      </c>
      <c r="C11" s="245"/>
      <c r="E11" s="220"/>
      <c r="F11" s="246" t="s">
        <v>35</v>
      </c>
      <c r="G11" s="245"/>
      <c r="I11" s="220"/>
      <c r="J11" s="221" t="s">
        <v>561</v>
      </c>
      <c r="K11" s="218" t="s">
        <v>172</v>
      </c>
      <c r="M11" s="220"/>
      <c r="N11" s="221" t="s">
        <v>701</v>
      </c>
      <c r="O11" s="218" t="s">
        <v>183</v>
      </c>
    </row>
    <row r="12" spans="1:15" ht="15" customHeight="1" thickBot="1" x14ac:dyDescent="0.25">
      <c r="A12" s="216"/>
      <c r="B12" s="244" t="s">
        <v>780</v>
      </c>
      <c r="C12" s="243"/>
      <c r="E12" s="216"/>
      <c r="F12" s="244" t="s">
        <v>779</v>
      </c>
      <c r="G12" s="243"/>
      <c r="I12" s="220"/>
      <c r="J12" s="226" t="s">
        <v>471</v>
      </c>
      <c r="K12" s="225" t="s">
        <v>235</v>
      </c>
      <c r="M12" s="220"/>
      <c r="N12" s="226" t="s">
        <v>645</v>
      </c>
      <c r="O12" s="225" t="s">
        <v>172</v>
      </c>
    </row>
    <row r="13" spans="1:15" ht="15" customHeight="1" x14ac:dyDescent="0.2">
      <c r="I13" s="224" t="s">
        <v>766</v>
      </c>
      <c r="J13" s="223" t="s">
        <v>562</v>
      </c>
      <c r="K13" s="222" t="s">
        <v>183</v>
      </c>
      <c r="M13" s="224" t="s">
        <v>766</v>
      </c>
      <c r="N13" s="223" t="s">
        <v>479</v>
      </c>
      <c r="O13" s="222" t="s">
        <v>172</v>
      </c>
    </row>
    <row r="14" spans="1:15" ht="15" customHeight="1" x14ac:dyDescent="0.2">
      <c r="I14" s="220"/>
      <c r="J14" s="221" t="s">
        <v>555</v>
      </c>
      <c r="K14" s="218" t="s">
        <v>192</v>
      </c>
      <c r="M14" s="220"/>
      <c r="N14" s="221" t="s">
        <v>719</v>
      </c>
      <c r="O14" s="218" t="s">
        <v>172</v>
      </c>
    </row>
    <row r="15" spans="1:15" ht="15" customHeight="1" x14ac:dyDescent="0.2">
      <c r="I15" s="220"/>
      <c r="J15" s="221" t="s">
        <v>619</v>
      </c>
      <c r="K15" s="218" t="s">
        <v>175</v>
      </c>
      <c r="M15" s="220"/>
      <c r="N15" s="221" t="s">
        <v>778</v>
      </c>
      <c r="O15" s="218" t="s">
        <v>183</v>
      </c>
    </row>
    <row r="16" spans="1:15" ht="15" customHeight="1" x14ac:dyDescent="0.2">
      <c r="I16" s="220"/>
      <c r="J16" s="221" t="s">
        <v>420</v>
      </c>
      <c r="K16" s="218" t="s">
        <v>192</v>
      </c>
      <c r="M16" s="220"/>
      <c r="N16" s="221" t="s">
        <v>777</v>
      </c>
      <c r="O16" s="218" t="s">
        <v>183</v>
      </c>
    </row>
    <row r="17" spans="1:15" ht="15" customHeight="1" x14ac:dyDescent="0.2">
      <c r="I17" s="220"/>
      <c r="J17" s="221" t="s">
        <v>675</v>
      </c>
      <c r="K17" s="218" t="s">
        <v>177</v>
      </c>
      <c r="M17" s="220"/>
      <c r="N17" s="221" t="s">
        <v>606</v>
      </c>
      <c r="O17" s="218" t="s">
        <v>288</v>
      </c>
    </row>
    <row r="18" spans="1:15" ht="15" customHeight="1" x14ac:dyDescent="0.2">
      <c r="I18" s="220"/>
      <c r="J18" s="221" t="s">
        <v>417</v>
      </c>
      <c r="K18" s="218" t="s">
        <v>181</v>
      </c>
      <c r="M18" s="220"/>
      <c r="N18" s="221" t="s">
        <v>716</v>
      </c>
      <c r="O18" s="218" t="s">
        <v>172</v>
      </c>
    </row>
    <row r="19" spans="1:15" ht="15" customHeight="1" thickBot="1" x14ac:dyDescent="0.25">
      <c r="A19" s="242" t="s">
        <v>776</v>
      </c>
      <c r="B19" s="242"/>
      <c r="C19" s="242"/>
      <c r="E19" s="242" t="s">
        <v>775</v>
      </c>
      <c r="F19" s="242"/>
      <c r="G19" s="242"/>
      <c r="I19" s="220"/>
      <c r="J19" s="221" t="s">
        <v>600</v>
      </c>
      <c r="K19" s="218" t="s">
        <v>175</v>
      </c>
      <c r="M19" s="220"/>
      <c r="N19" s="221" t="s">
        <v>504</v>
      </c>
      <c r="O19" s="218" t="s">
        <v>192</v>
      </c>
    </row>
    <row r="20" spans="1:15" ht="15" customHeight="1" thickBot="1" x14ac:dyDescent="0.25">
      <c r="A20" s="241" t="s">
        <v>774</v>
      </c>
      <c r="B20" s="240" t="s">
        <v>773</v>
      </c>
      <c r="C20" s="239" t="s">
        <v>772</v>
      </c>
      <c r="E20" s="241" t="s">
        <v>774</v>
      </c>
      <c r="F20" s="240" t="s">
        <v>773</v>
      </c>
      <c r="G20" s="239" t="s">
        <v>772</v>
      </c>
      <c r="I20" s="220"/>
      <c r="J20" s="230" t="s">
        <v>556</v>
      </c>
      <c r="K20" s="229" t="s">
        <v>183</v>
      </c>
      <c r="M20" s="220"/>
      <c r="N20" s="230" t="s">
        <v>645</v>
      </c>
      <c r="O20" s="229" t="s">
        <v>183</v>
      </c>
    </row>
    <row r="21" spans="1:15" ht="15" customHeight="1" x14ac:dyDescent="0.2">
      <c r="A21" s="238">
        <v>1</v>
      </c>
      <c r="B21" s="237" t="s">
        <v>349</v>
      </c>
      <c r="C21" s="236" t="s">
        <v>175</v>
      </c>
      <c r="E21" s="238">
        <v>1</v>
      </c>
      <c r="F21" s="237" t="s">
        <v>413</v>
      </c>
      <c r="G21" s="236" t="s">
        <v>288</v>
      </c>
      <c r="I21" s="224" t="s">
        <v>771</v>
      </c>
      <c r="J21" s="235" t="s">
        <v>624</v>
      </c>
      <c r="K21" s="227" t="s">
        <v>245</v>
      </c>
      <c r="M21" s="224" t="s">
        <v>771</v>
      </c>
      <c r="N21" s="235" t="s">
        <v>770</v>
      </c>
      <c r="O21" s="227" t="s">
        <v>183</v>
      </c>
    </row>
    <row r="22" spans="1:15" ht="15" customHeight="1" x14ac:dyDescent="0.2">
      <c r="A22" s="234">
        <v>2</v>
      </c>
      <c r="B22" s="233" t="s">
        <v>174</v>
      </c>
      <c r="C22" s="232" t="s">
        <v>172</v>
      </c>
      <c r="E22" s="234">
        <v>2</v>
      </c>
      <c r="F22" s="233" t="s">
        <v>383</v>
      </c>
      <c r="G22" s="232" t="s">
        <v>172</v>
      </c>
      <c r="I22" s="220"/>
      <c r="J22" s="219" t="s">
        <v>491</v>
      </c>
      <c r="K22" s="218" t="s">
        <v>226</v>
      </c>
      <c r="M22" s="220"/>
      <c r="N22" s="219" t="s">
        <v>769</v>
      </c>
      <c r="O22" s="218" t="s">
        <v>183</v>
      </c>
    </row>
    <row r="23" spans="1:15" ht="15" customHeight="1" x14ac:dyDescent="0.2">
      <c r="A23" s="224">
        <v>3</v>
      </c>
      <c r="B23" s="223" t="s">
        <v>184</v>
      </c>
      <c r="C23" s="222" t="s">
        <v>183</v>
      </c>
      <c r="E23" s="224">
        <v>3</v>
      </c>
      <c r="F23" s="223" t="s">
        <v>355</v>
      </c>
      <c r="G23" s="222" t="s">
        <v>256</v>
      </c>
      <c r="I23" s="220"/>
      <c r="J23" s="219" t="s">
        <v>768</v>
      </c>
      <c r="K23" s="218" t="s">
        <v>214</v>
      </c>
      <c r="M23" s="220"/>
      <c r="N23" s="219" t="s">
        <v>745</v>
      </c>
      <c r="O23" s="218" t="s">
        <v>172</v>
      </c>
    </row>
    <row r="24" spans="1:15" ht="15" customHeight="1" x14ac:dyDescent="0.2">
      <c r="A24" s="231"/>
      <c r="B24" s="230" t="s">
        <v>176</v>
      </c>
      <c r="C24" s="229" t="s">
        <v>175</v>
      </c>
      <c r="E24" s="231"/>
      <c r="F24" s="230" t="s">
        <v>354</v>
      </c>
      <c r="G24" s="229" t="s">
        <v>175</v>
      </c>
      <c r="I24" s="220"/>
      <c r="J24" s="219" t="s">
        <v>500</v>
      </c>
      <c r="K24" s="218" t="s">
        <v>259</v>
      </c>
      <c r="M24" s="220"/>
      <c r="N24" s="219" t="s">
        <v>687</v>
      </c>
      <c r="O24" s="218" t="s">
        <v>245</v>
      </c>
    </row>
    <row r="25" spans="1:15" ht="15" customHeight="1" x14ac:dyDescent="0.2">
      <c r="A25" s="224" t="s">
        <v>767</v>
      </c>
      <c r="B25" s="228" t="s">
        <v>272</v>
      </c>
      <c r="C25" s="227" t="s">
        <v>183</v>
      </c>
      <c r="E25" s="224" t="s">
        <v>767</v>
      </c>
      <c r="F25" s="228" t="s">
        <v>384</v>
      </c>
      <c r="G25" s="227" t="s">
        <v>235</v>
      </c>
      <c r="I25" s="220"/>
      <c r="J25" s="219" t="s">
        <v>617</v>
      </c>
      <c r="K25" s="218" t="s">
        <v>183</v>
      </c>
      <c r="M25" s="220"/>
      <c r="N25" s="219" t="s">
        <v>708</v>
      </c>
      <c r="O25" s="218" t="s">
        <v>245</v>
      </c>
    </row>
    <row r="26" spans="1:15" ht="15" customHeight="1" x14ac:dyDescent="0.2">
      <c r="A26" s="220"/>
      <c r="B26" s="221" t="s">
        <v>277</v>
      </c>
      <c r="C26" s="218" t="s">
        <v>192</v>
      </c>
      <c r="E26" s="220"/>
      <c r="F26" s="221" t="s">
        <v>412</v>
      </c>
      <c r="G26" s="218" t="s">
        <v>172</v>
      </c>
      <c r="I26" s="220"/>
      <c r="J26" s="219" t="s">
        <v>499</v>
      </c>
      <c r="K26" s="218" t="s">
        <v>183</v>
      </c>
      <c r="M26" s="220"/>
      <c r="N26" s="219" t="s">
        <v>471</v>
      </c>
      <c r="O26" s="218" t="s">
        <v>235</v>
      </c>
    </row>
    <row r="27" spans="1:15" ht="15" customHeight="1" x14ac:dyDescent="0.2">
      <c r="A27" s="220"/>
      <c r="B27" s="221" t="s">
        <v>347</v>
      </c>
      <c r="C27" s="218" t="s">
        <v>172</v>
      </c>
      <c r="E27" s="220"/>
      <c r="F27" s="221" t="s">
        <v>382</v>
      </c>
      <c r="G27" s="218" t="s">
        <v>192</v>
      </c>
      <c r="I27" s="220"/>
      <c r="J27" s="219" t="s">
        <v>424</v>
      </c>
      <c r="K27" s="218" t="s">
        <v>192</v>
      </c>
      <c r="M27" s="220"/>
      <c r="N27" s="219" t="s">
        <v>717</v>
      </c>
      <c r="O27" s="218" t="s">
        <v>235</v>
      </c>
    </row>
    <row r="28" spans="1:15" ht="15" customHeight="1" x14ac:dyDescent="0.2">
      <c r="A28" s="220"/>
      <c r="B28" s="226" t="s">
        <v>346</v>
      </c>
      <c r="C28" s="225" t="s">
        <v>175</v>
      </c>
      <c r="E28" s="220"/>
      <c r="F28" s="226" t="s">
        <v>368</v>
      </c>
      <c r="G28" s="225" t="s">
        <v>183</v>
      </c>
      <c r="I28" s="220"/>
      <c r="J28" s="219" t="s">
        <v>418</v>
      </c>
      <c r="K28" s="218" t="s">
        <v>175</v>
      </c>
      <c r="M28" s="220"/>
      <c r="N28" s="219" t="s">
        <v>743</v>
      </c>
      <c r="O28" s="218" t="s">
        <v>288</v>
      </c>
    </row>
    <row r="29" spans="1:15" ht="15" customHeight="1" x14ac:dyDescent="0.2">
      <c r="A29" s="224" t="s">
        <v>766</v>
      </c>
      <c r="B29" s="223" t="s">
        <v>284</v>
      </c>
      <c r="C29" s="222" t="s">
        <v>192</v>
      </c>
      <c r="E29" s="224" t="s">
        <v>766</v>
      </c>
      <c r="F29" s="223" t="s">
        <v>403</v>
      </c>
      <c r="G29" s="222" t="s">
        <v>179</v>
      </c>
      <c r="I29" s="220"/>
      <c r="J29" s="219" t="s">
        <v>596</v>
      </c>
      <c r="K29" s="218" t="s">
        <v>259</v>
      </c>
      <c r="M29" s="220"/>
      <c r="N29" s="219" t="s">
        <v>742</v>
      </c>
      <c r="O29" s="218" t="s">
        <v>235</v>
      </c>
    </row>
    <row r="30" spans="1:15" ht="15" customHeight="1" x14ac:dyDescent="0.2">
      <c r="A30" s="220"/>
      <c r="B30" s="221" t="s">
        <v>236</v>
      </c>
      <c r="C30" s="218" t="s">
        <v>235</v>
      </c>
      <c r="E30" s="220"/>
      <c r="F30" s="221" t="s">
        <v>396</v>
      </c>
      <c r="G30" s="218" t="s">
        <v>235</v>
      </c>
      <c r="I30" s="220"/>
      <c r="J30" s="219" t="s">
        <v>765</v>
      </c>
      <c r="K30" s="218" t="s">
        <v>214</v>
      </c>
      <c r="M30" s="220"/>
      <c r="N30" s="219" t="s">
        <v>740</v>
      </c>
      <c r="O30" s="218" t="s">
        <v>192</v>
      </c>
    </row>
    <row r="31" spans="1:15" ht="15" customHeight="1" x14ac:dyDescent="0.2">
      <c r="A31" s="220"/>
      <c r="B31" s="221" t="s">
        <v>275</v>
      </c>
      <c r="C31" s="218" t="s">
        <v>194</v>
      </c>
      <c r="E31" s="220"/>
      <c r="F31" s="221" t="s">
        <v>367</v>
      </c>
      <c r="G31" s="218" t="s">
        <v>177</v>
      </c>
      <c r="I31" s="220"/>
      <c r="J31" s="219" t="s">
        <v>574</v>
      </c>
      <c r="K31" s="218" t="s">
        <v>200</v>
      </c>
      <c r="M31" s="220"/>
      <c r="N31" s="219" t="s">
        <v>741</v>
      </c>
      <c r="O31" s="218" t="s">
        <v>221</v>
      </c>
    </row>
    <row r="32" spans="1:15" ht="15" customHeight="1" x14ac:dyDescent="0.2">
      <c r="A32" s="220"/>
      <c r="B32" s="221" t="s">
        <v>270</v>
      </c>
      <c r="C32" s="218" t="s">
        <v>192</v>
      </c>
      <c r="E32" s="220"/>
      <c r="F32" s="221" t="s">
        <v>366</v>
      </c>
      <c r="G32" s="218" t="s">
        <v>288</v>
      </c>
      <c r="I32" s="220"/>
      <c r="J32" s="219" t="s">
        <v>497</v>
      </c>
      <c r="K32" s="218" t="s">
        <v>194</v>
      </c>
      <c r="M32" s="220"/>
      <c r="N32" s="219" t="s">
        <v>699</v>
      </c>
      <c r="O32" s="218" t="s">
        <v>172</v>
      </c>
    </row>
    <row r="33" spans="1:15" ht="15" customHeight="1" x14ac:dyDescent="0.2">
      <c r="A33" s="220"/>
      <c r="B33" s="221" t="s">
        <v>178</v>
      </c>
      <c r="C33" s="218" t="s">
        <v>177</v>
      </c>
      <c r="E33" s="220"/>
      <c r="F33" s="221" t="s">
        <v>397</v>
      </c>
      <c r="G33" s="218" t="s">
        <v>183</v>
      </c>
      <c r="I33" s="220"/>
      <c r="J33" s="219" t="s">
        <v>620</v>
      </c>
      <c r="K33" s="218" t="s">
        <v>194</v>
      </c>
      <c r="M33" s="220"/>
      <c r="N33" s="219" t="s">
        <v>698</v>
      </c>
      <c r="O33" s="218" t="s">
        <v>239</v>
      </c>
    </row>
    <row r="34" spans="1:15" ht="15" customHeight="1" x14ac:dyDescent="0.2">
      <c r="A34" s="220"/>
      <c r="B34" s="221" t="s">
        <v>345</v>
      </c>
      <c r="C34" s="218" t="s">
        <v>181</v>
      </c>
      <c r="E34" s="220"/>
      <c r="F34" s="221" t="s">
        <v>398</v>
      </c>
      <c r="G34" s="218" t="s">
        <v>221</v>
      </c>
      <c r="I34" s="220"/>
      <c r="J34" s="219" t="s">
        <v>495</v>
      </c>
      <c r="K34" s="218" t="s">
        <v>192</v>
      </c>
      <c r="M34" s="220"/>
      <c r="N34" s="219" t="s">
        <v>700</v>
      </c>
      <c r="O34" s="218" t="s">
        <v>288</v>
      </c>
    </row>
    <row r="35" spans="1:15" ht="15" customHeight="1" x14ac:dyDescent="0.2">
      <c r="A35" s="220"/>
      <c r="B35" s="221" t="s">
        <v>279</v>
      </c>
      <c r="C35" s="218" t="s">
        <v>259</v>
      </c>
      <c r="E35" s="220"/>
      <c r="F35" s="221" t="s">
        <v>369</v>
      </c>
      <c r="G35" s="218" t="s">
        <v>183</v>
      </c>
      <c r="I35" s="220"/>
      <c r="J35" s="219" t="s">
        <v>417</v>
      </c>
      <c r="K35" s="218" t="s">
        <v>259</v>
      </c>
      <c r="M35" s="220"/>
      <c r="N35" s="219" t="s">
        <v>677</v>
      </c>
      <c r="O35" s="218" t="s">
        <v>296</v>
      </c>
    </row>
    <row r="36" spans="1:15" ht="15" customHeight="1" thickBot="1" x14ac:dyDescent="0.25">
      <c r="A36" s="216"/>
      <c r="B36" s="217" t="s">
        <v>274</v>
      </c>
      <c r="C36" s="214" t="s">
        <v>183</v>
      </c>
      <c r="E36" s="216"/>
      <c r="F36" s="217" t="s">
        <v>381</v>
      </c>
      <c r="G36" s="214" t="s">
        <v>172</v>
      </c>
      <c r="I36" s="216"/>
      <c r="J36" s="215" t="s">
        <v>496</v>
      </c>
      <c r="K36" s="214" t="s">
        <v>175</v>
      </c>
      <c r="M36" s="216"/>
      <c r="N36" s="215" t="s">
        <v>739</v>
      </c>
      <c r="O36" s="214" t="s">
        <v>235</v>
      </c>
    </row>
  </sheetData>
  <mergeCells count="41"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5:G5"/>
    <mergeCell ref="F6:G6"/>
    <mergeCell ref="F7:G7"/>
    <mergeCell ref="F8:G8"/>
    <mergeCell ref="F9:G9"/>
    <mergeCell ref="B10:C10"/>
    <mergeCell ref="F10:G10"/>
    <mergeCell ref="B4:C4"/>
    <mergeCell ref="B5:C5"/>
    <mergeCell ref="B6:C6"/>
    <mergeCell ref="B7:C7"/>
    <mergeCell ref="E9:E12"/>
    <mergeCell ref="B8:C8"/>
    <mergeCell ref="F11:G11"/>
    <mergeCell ref="F12:G12"/>
    <mergeCell ref="F4:G4"/>
    <mergeCell ref="E23:E24"/>
    <mergeCell ref="E25:E28"/>
    <mergeCell ref="E29:E36"/>
    <mergeCell ref="A23:A24"/>
    <mergeCell ref="A25:A28"/>
    <mergeCell ref="A29:A36"/>
    <mergeCell ref="M7:M8"/>
    <mergeCell ref="M9:M12"/>
    <mergeCell ref="M13:M20"/>
    <mergeCell ref="M21:M36"/>
    <mergeCell ref="A9:A12"/>
    <mergeCell ref="B9:C9"/>
    <mergeCell ref="I7:I8"/>
    <mergeCell ref="I9:I12"/>
    <mergeCell ref="I13:I20"/>
    <mergeCell ref="I21:I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男女学校対抗</vt:lpstr>
      <vt:lpstr>男子リーグ</vt:lpstr>
      <vt:lpstr>女子リーグ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女子リーグ!Print_Area</vt:lpstr>
      <vt:lpstr>男子シングルス!Print_Area</vt:lpstr>
      <vt:lpstr>男子ダブルス!Print_Area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2016-11-12T10:57:55Z</cp:lastPrinted>
  <dcterms:created xsi:type="dcterms:W3CDTF">2007-10-06T02:36:55Z</dcterms:created>
  <dcterms:modified xsi:type="dcterms:W3CDTF">2026-02-03T09:54:15Z</dcterms:modified>
</cp:coreProperties>
</file>