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917AF3A5-448C-4005-B363-466CBF19BE4B}" xr6:coauthVersionLast="47" xr6:coauthVersionMax="47" xr10:uidLastSave="{00000000-0000-0000-0000-000000000000}"/>
  <bookViews>
    <workbookView xWindow="-108" yWindow="-108" windowWidth="23256" windowHeight="12456" xr2:uid="{EB95A838-DA49-43AC-9D8D-C29CEE6CCCBF}"/>
  </bookViews>
  <sheets>
    <sheet name="男子" sheetId="5" r:id="rId1"/>
    <sheet name="女子" sheetId="4" r:id="rId2"/>
    <sheet name="男子ダブルス" sheetId="6" r:id="rId3"/>
    <sheet name="女子ダブルス" sheetId="7" r:id="rId4"/>
    <sheet name="男子シングルス" sheetId="8" r:id="rId5"/>
    <sheet name="女子シングルス" sheetId="9" r:id="rId6"/>
    <sheet name="Rank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女子!$A$1:$FO$117</definedName>
    <definedName name="_xlnm.Print_Area" localSheetId="5">女子シングルス!$A$1:$BV$76</definedName>
    <definedName name="_xlnm.Print_Area" localSheetId="3">女子ダブルス!$A$1:$AK$66</definedName>
    <definedName name="_xlnm.Print_Area" localSheetId="0">男子!$A$1:$GZ$122</definedName>
    <definedName name="_xlnm.Print_Area" localSheetId="4">男子シングルス!$A$1:$BV$148</definedName>
    <definedName name="_xlnm.Print_Area" localSheetId="2">男子ダブルス!$A$1:$BV$70</definedName>
    <definedName name="ランキングシード" localSheetId="6">#REF!</definedName>
    <definedName name="ランキングシード">#REF!</definedName>
    <definedName name="ランキング小" localSheetId="6">#REF!</definedName>
    <definedName name="ランキング小">#REF!</definedName>
    <definedName name="ランキング大" localSheetId="6">#REF!</definedName>
    <definedName name="ランキング大" localSheetId="3">[3]ランク表!$A$2:$AO$56</definedName>
    <definedName name="ランキング大" localSheetId="4">[4]ランク表!$A$2:$AO$258</definedName>
    <definedName name="ランキング大" localSheetId="2">[2]ランク表!$A$2:$AO$120</definedName>
    <definedName name="ランキング大">#REF!</definedName>
    <definedName name="順位" localSheetId="6">#REF!</definedName>
    <definedName name="順位" localSheetId="3">[3]ランク表!$D$2:$D$56</definedName>
    <definedName name="順位" localSheetId="4">[4]ランク表!$D$2:$D$258</definedName>
    <definedName name="順位" localSheetId="2">[2]ランク表!$D$2:$D$120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7" i="9" l="1"/>
  <c r="V37" i="9"/>
  <c r="AZ37" i="9"/>
  <c r="BG37" i="9"/>
  <c r="O65" i="9"/>
  <c r="V65" i="9"/>
  <c r="AZ13" i="8"/>
  <c r="BG13" i="8"/>
  <c r="O37" i="8"/>
  <c r="V37" i="8"/>
  <c r="AZ37" i="8"/>
  <c r="BG37" i="8"/>
  <c r="O63" i="8"/>
  <c r="V63" i="8"/>
  <c r="O111" i="8"/>
  <c r="V111" i="8"/>
  <c r="AZ111" i="8"/>
  <c r="BG111" i="8"/>
  <c r="O137" i="8"/>
  <c r="V137" i="8"/>
  <c r="O31" i="7"/>
  <c r="V31" i="7"/>
  <c r="O33" i="6"/>
  <c r="V33" i="6"/>
  <c r="AZ33" i="6"/>
  <c r="BG33" i="6"/>
  <c r="O61" i="6"/>
  <c r="V61" i="6"/>
  <c r="Q62" i="4"/>
  <c r="K62" i="4"/>
  <c r="CF42" i="4"/>
  <c r="BZ42" i="4"/>
  <c r="BW42" i="4"/>
  <c r="CV42" i="4"/>
  <c r="BQ42" i="4"/>
  <c r="CR42" i="4" s="1"/>
  <c r="CX42" i="4" s="1"/>
  <c r="BW38" i="4"/>
  <c r="CV38" i="4"/>
  <c r="BQ38" i="4"/>
  <c r="CR38" i="4" s="1"/>
  <c r="CX38" i="4" s="1"/>
  <c r="CV34" i="4"/>
  <c r="CR34" i="4"/>
  <c r="CX34" i="4" s="1"/>
  <c r="DA34" i="4" s="1"/>
  <c r="CK30" i="4"/>
  <c r="CB30" i="4"/>
  <c r="BS30" i="4"/>
  <c r="EN22" i="5"/>
  <c r="EH22" i="5"/>
  <c r="EE22" i="5"/>
  <c r="DY22" i="5"/>
  <c r="EZ22" i="5" s="1"/>
  <c r="FF22" i="5" s="1"/>
  <c r="EE18" i="5"/>
  <c r="FD18" i="5" s="1"/>
  <c r="DY18" i="5"/>
  <c r="EZ18" i="5" s="1"/>
  <c r="FD14" i="5"/>
  <c r="EZ14" i="5"/>
  <c r="ES10" i="5"/>
  <c r="EJ10" i="5"/>
  <c r="EA10" i="5"/>
  <c r="CC10" i="5"/>
  <c r="BT10" i="5"/>
  <c r="CG22" i="5"/>
  <c r="CA22" i="5"/>
  <c r="BX22" i="5"/>
  <c r="BR22" i="5"/>
  <c r="CS22" i="5" s="1"/>
  <c r="CY22" i="5" s="1"/>
  <c r="DB22" i="5" s="1"/>
  <c r="BX18" i="5"/>
  <c r="CW18" i="5" s="1"/>
  <c r="BR18" i="5"/>
  <c r="CS18" i="5" s="1"/>
  <c r="CY18" i="5" s="1"/>
  <c r="CW14" i="5"/>
  <c r="CS14" i="5"/>
  <c r="CL10" i="5"/>
  <c r="CT50" i="4"/>
  <c r="CK50" i="4"/>
  <c r="CB50" i="4"/>
  <c r="BS50" i="4"/>
  <c r="AN50" i="4"/>
  <c r="AE50" i="4"/>
  <c r="V50" i="4"/>
  <c r="M50" i="4"/>
  <c r="AE30" i="4"/>
  <c r="V30" i="4"/>
  <c r="M30" i="4"/>
  <c r="CK10" i="4"/>
  <c r="CB10" i="4"/>
  <c r="BS10" i="4"/>
  <c r="AE10" i="4"/>
  <c r="V10" i="4"/>
  <c r="M10" i="4"/>
  <c r="FB50" i="5"/>
  <c r="ES50" i="5"/>
  <c r="EJ50" i="5"/>
  <c r="EA50" i="5"/>
  <c r="CU50" i="5"/>
  <c r="CL50" i="5"/>
  <c r="CC50" i="5"/>
  <c r="BT50" i="5"/>
  <c r="AN50" i="5"/>
  <c r="AE50" i="5"/>
  <c r="V50" i="5"/>
  <c r="M50" i="5"/>
  <c r="FB28" i="5"/>
  <c r="ES28" i="5"/>
  <c r="EJ28" i="5"/>
  <c r="EA28" i="5"/>
  <c r="CU28" i="5"/>
  <c r="CL28" i="5"/>
  <c r="CC28" i="5"/>
  <c r="BT28" i="5"/>
  <c r="AN28" i="5"/>
  <c r="AE28" i="5"/>
  <c r="V28" i="5"/>
  <c r="M28" i="5"/>
  <c r="Q22" i="5"/>
  <c r="Q18" i="5"/>
  <c r="AP18" i="5"/>
  <c r="K22" i="5"/>
  <c r="AL22" i="5" s="1"/>
  <c r="K18" i="5"/>
  <c r="AL18" i="5" s="1"/>
  <c r="AR18" i="5" s="1"/>
  <c r="Z22" i="5"/>
  <c r="AP22" i="5" s="1"/>
  <c r="T22" i="5"/>
  <c r="AE10" i="5"/>
  <c r="V10" i="5"/>
  <c r="M10" i="5"/>
  <c r="AI44" i="5"/>
  <c r="AC44" i="5"/>
  <c r="Z44" i="5"/>
  <c r="AY44" i="5" s="1"/>
  <c r="BA44" i="5" s="1"/>
  <c r="T44" i="5"/>
  <c r="Q44" i="5"/>
  <c r="K44" i="5"/>
  <c r="Z40" i="5"/>
  <c r="T40" i="5"/>
  <c r="Q40" i="5"/>
  <c r="K40" i="5"/>
  <c r="Q36" i="5"/>
  <c r="AY36" i="5" s="1"/>
  <c r="BA36" i="5" s="1"/>
  <c r="K36" i="5"/>
  <c r="AU36" i="5"/>
  <c r="EW66" i="5"/>
  <c r="EQ66" i="5"/>
  <c r="EN66" i="5"/>
  <c r="EH66" i="5"/>
  <c r="EE66" i="5"/>
  <c r="DY66" i="5"/>
  <c r="EN62" i="5"/>
  <c r="EH62" i="5"/>
  <c r="EE62" i="5"/>
  <c r="FM62" i="5" s="1"/>
  <c r="FO62" i="5" s="1"/>
  <c r="DY62" i="5"/>
  <c r="EE58" i="5"/>
  <c r="FM58" i="5"/>
  <c r="DY58" i="5"/>
  <c r="FI58" i="5" s="1"/>
  <c r="FO58" i="5" s="1"/>
  <c r="CP66" i="5"/>
  <c r="CJ66" i="5"/>
  <c r="CG66" i="5"/>
  <c r="CA66" i="5"/>
  <c r="BX66" i="5"/>
  <c r="BR66" i="5"/>
  <c r="CG62" i="5"/>
  <c r="DF62" i="5" s="1"/>
  <c r="CA62" i="5"/>
  <c r="DB62" i="5" s="1"/>
  <c r="DH62" i="5" s="1"/>
  <c r="BX62" i="5"/>
  <c r="BR62" i="5"/>
  <c r="BX58" i="5"/>
  <c r="DF58" i="5" s="1"/>
  <c r="DH58" i="5" s="1"/>
  <c r="BR58" i="5"/>
  <c r="DB58" i="5"/>
  <c r="AI66" i="5"/>
  <c r="AC66" i="5"/>
  <c r="Z66" i="5"/>
  <c r="AY66" i="5"/>
  <c r="T66" i="5"/>
  <c r="Q66" i="5"/>
  <c r="K66" i="5"/>
  <c r="Z62" i="5"/>
  <c r="AY62" i="5" s="1"/>
  <c r="T62" i="5"/>
  <c r="Q62" i="5"/>
  <c r="K62" i="5"/>
  <c r="Q58" i="5"/>
  <c r="AY58" i="5" s="1"/>
  <c r="BA58" i="5" s="1"/>
  <c r="K58" i="5"/>
  <c r="AU58" i="5"/>
  <c r="EW44" i="5"/>
  <c r="EQ44" i="5"/>
  <c r="EN44" i="5"/>
  <c r="EH44" i="5"/>
  <c r="EE44" i="5"/>
  <c r="DY44" i="5"/>
  <c r="EN40" i="5"/>
  <c r="EH40" i="5"/>
  <c r="FI40" i="5" s="1"/>
  <c r="EE40" i="5"/>
  <c r="FM40" i="5" s="1"/>
  <c r="DY40" i="5"/>
  <c r="EE36" i="5"/>
  <c r="FM36" i="5"/>
  <c r="DY36" i="5"/>
  <c r="FI36" i="5" s="1"/>
  <c r="FO36" i="5" s="1"/>
  <c r="Z42" i="4"/>
  <c r="T42" i="4"/>
  <c r="Q42" i="4"/>
  <c r="AP42" i="4" s="1"/>
  <c r="K42" i="4"/>
  <c r="AL42" i="4"/>
  <c r="AR42" i="4" s="1"/>
  <c r="Q38" i="4"/>
  <c r="AP38" i="4" s="1"/>
  <c r="AR38" i="4" s="1"/>
  <c r="K38" i="4"/>
  <c r="AL38" i="4"/>
  <c r="AP34" i="4"/>
  <c r="AL34" i="4"/>
  <c r="FM54" i="5"/>
  <c r="FI54" i="5"/>
  <c r="FO54" i="5" s="1"/>
  <c r="DF54" i="5"/>
  <c r="DB54" i="5"/>
  <c r="AY54" i="5"/>
  <c r="AU54" i="5"/>
  <c r="CP44" i="5"/>
  <c r="CJ44" i="5"/>
  <c r="CG44" i="5"/>
  <c r="CA44" i="5"/>
  <c r="DB44" i="5" s="1"/>
  <c r="DH44" i="5" s="1"/>
  <c r="BX44" i="5"/>
  <c r="BR44" i="5"/>
  <c r="CG40" i="5"/>
  <c r="CA40" i="5"/>
  <c r="DB40" i="5" s="1"/>
  <c r="DH40" i="5" s="1"/>
  <c r="DK40" i="5" s="1"/>
  <c r="BX40" i="5"/>
  <c r="BR40" i="5"/>
  <c r="BX36" i="5"/>
  <c r="DF36" i="5" s="1"/>
  <c r="DH36" i="5" s="1"/>
  <c r="BR36" i="5"/>
  <c r="DB36" i="5"/>
  <c r="FM32" i="5"/>
  <c r="FO32" i="5" s="1"/>
  <c r="FI32" i="5"/>
  <c r="DF32" i="5"/>
  <c r="DB32" i="5"/>
  <c r="AY32" i="5"/>
  <c r="BA32" i="5" s="1"/>
  <c r="BD32" i="5" s="1"/>
  <c r="AU32" i="5"/>
  <c r="AP14" i="5"/>
  <c r="AL14" i="5"/>
  <c r="T62" i="4"/>
  <c r="AU62" i="4" s="1"/>
  <c r="BZ62" i="4"/>
  <c r="DA54" i="4"/>
  <c r="BQ58" i="4"/>
  <c r="DA58" i="4"/>
  <c r="CI66" i="4"/>
  <c r="BZ66" i="4"/>
  <c r="DA66" i="4" s="1"/>
  <c r="DG66" i="4" s="1"/>
  <c r="BQ66" i="4"/>
  <c r="CO66" i="4"/>
  <c r="CF66" i="4"/>
  <c r="BW66" i="4"/>
  <c r="DE54" i="4"/>
  <c r="DG54" i="4" s="1"/>
  <c r="BW58" i="4"/>
  <c r="DE58" i="4" s="1"/>
  <c r="BQ62" i="4"/>
  <c r="DA62" i="4"/>
  <c r="CF62" i="4"/>
  <c r="DE62" i="4" s="1"/>
  <c r="DG62" i="4" s="1"/>
  <c r="BW62" i="4"/>
  <c r="AC66" i="4"/>
  <c r="T66" i="4"/>
  <c r="K66" i="4"/>
  <c r="AI66" i="4"/>
  <c r="Z66" i="4"/>
  <c r="AY66" i="4" s="1"/>
  <c r="Q66" i="4"/>
  <c r="AU54" i="4"/>
  <c r="AY54" i="4"/>
  <c r="K58" i="4"/>
  <c r="AU58" i="4" s="1"/>
  <c r="BA58" i="4" s="1"/>
  <c r="Q58" i="4"/>
  <c r="AY58" i="4"/>
  <c r="Z62" i="4"/>
  <c r="AY62" i="4" s="1"/>
  <c r="BQ22" i="4"/>
  <c r="CR22" i="4" s="1"/>
  <c r="BZ22" i="4"/>
  <c r="BW22" i="4"/>
  <c r="CV22" i="4" s="1"/>
  <c r="CF22" i="4"/>
  <c r="CR14" i="4"/>
  <c r="CX14" i="4" s="1"/>
  <c r="CV14" i="4"/>
  <c r="BQ18" i="4"/>
  <c r="CR18" i="4"/>
  <c r="BW18" i="4"/>
  <c r="CV18" i="4" s="1"/>
  <c r="CX18" i="4" s="1"/>
  <c r="K22" i="4"/>
  <c r="T22" i="4"/>
  <c r="AL22" i="4" s="1"/>
  <c r="Q22" i="4"/>
  <c r="AP22" i="4" s="1"/>
  <c r="Z22" i="4"/>
  <c r="AL14" i="4"/>
  <c r="AR14" i="4" s="1"/>
  <c r="AP14" i="4"/>
  <c r="K18" i="4"/>
  <c r="AL18" i="4"/>
  <c r="Q18" i="4"/>
  <c r="AP18" i="4" s="1"/>
  <c r="DF40" i="5"/>
  <c r="AU62" i="5"/>
  <c r="BA62" i="5" s="1"/>
  <c r="BD62" i="5" s="1"/>
  <c r="AU66" i="5"/>
  <c r="BA66" i="5" s="1"/>
  <c r="DB66" i="5"/>
  <c r="DH66" i="5" s="1"/>
  <c r="DK66" i="5" s="1"/>
  <c r="FI62" i="5"/>
  <c r="FD22" i="5"/>
  <c r="FM44" i="5"/>
  <c r="AR14" i="5"/>
  <c r="CW22" i="5"/>
  <c r="DE66" i="4"/>
  <c r="AU66" i="4"/>
  <c r="BA66" i="4" s="1"/>
  <c r="DF44" i="5"/>
  <c r="FI44" i="5"/>
  <c r="FO44" i="5" s="1"/>
  <c r="FI66" i="5"/>
  <c r="FM66" i="5"/>
  <c r="FO66" i="5" s="1"/>
  <c r="BA54" i="4"/>
  <c r="AR34" i="4"/>
  <c r="AU44" i="5"/>
  <c r="BA54" i="5"/>
  <c r="DF66" i="5"/>
  <c r="DH32" i="5"/>
  <c r="DK32" i="5" s="1"/>
  <c r="DH54" i="5"/>
  <c r="AU40" i="5"/>
  <c r="AY40" i="5"/>
  <c r="BA40" i="5" s="1"/>
  <c r="FF14" i="5"/>
  <c r="CY14" i="5"/>
  <c r="DG58" i="4" l="1"/>
  <c r="DJ58" i="4" s="1"/>
  <c r="AU38" i="4"/>
  <c r="AU34" i="4"/>
  <c r="DJ62" i="4"/>
  <c r="BD58" i="5"/>
  <c r="BD36" i="5"/>
  <c r="AU18" i="5"/>
  <c r="DA42" i="4"/>
  <c r="DJ66" i="4"/>
  <c r="DK44" i="5"/>
  <c r="FR54" i="5"/>
  <c r="DK62" i="5"/>
  <c r="FR62" i="5"/>
  <c r="AR22" i="5"/>
  <c r="AU22" i="5" s="1"/>
  <c r="DB18" i="5"/>
  <c r="DB14" i="5"/>
  <c r="DA38" i="4"/>
  <c r="BA62" i="4"/>
  <c r="BD62" i="4" s="1"/>
  <c r="AR22" i="4"/>
  <c r="AU22" i="4" s="1"/>
  <c r="DJ54" i="4"/>
  <c r="AU42" i="4"/>
  <c r="BD44" i="5"/>
  <c r="FI22" i="5"/>
  <c r="BD40" i="5"/>
  <c r="BD54" i="5"/>
  <c r="BD66" i="4"/>
  <c r="BD66" i="5"/>
  <c r="AR18" i="4"/>
  <c r="CX22" i="4"/>
  <c r="DA22" i="4" s="1"/>
  <c r="BD54" i="4"/>
  <c r="DK36" i="5"/>
  <c r="FO40" i="5"/>
  <c r="FR40" i="5" s="1"/>
  <c r="DK58" i="5"/>
  <c r="DK54" i="5"/>
  <c r="FF18" i="5"/>
  <c r="FR44" i="5" l="1"/>
  <c r="FI18" i="5"/>
  <c r="FI14" i="5"/>
  <c r="DA14" i="4"/>
  <c r="FR32" i="5"/>
  <c r="FR36" i="5"/>
  <c r="AU14" i="4"/>
  <c r="DA18" i="4"/>
  <c r="BD58" i="4"/>
  <c r="AU18" i="4"/>
  <c r="AU14" i="5"/>
</calcChain>
</file>

<file path=xl/sharedStrings.xml><?xml version="1.0" encoding="utf-8"?>
<sst xmlns="http://schemas.openxmlformats.org/spreadsheetml/2006/main" count="3271" uniqueCount="787">
  <si>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</si>
  <si>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</si>
  <si>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</si>
  <si>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</si>
  <si>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</si>
  <si>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</si>
  <si>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</si>
  <si>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高中央</t>
    <rPh sb="0" eb="1">
      <t>タカ</t>
    </rPh>
    <rPh sb="1" eb="3">
      <t>チュウオウ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</si>
  <si>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</si>
  <si>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高松商</t>
    <rPh sb="0" eb="2">
      <t>タカマツ</t>
    </rPh>
    <rPh sb="2" eb="3">
      <t>ショウ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</si>
  <si>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</si>
  <si>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</si>
  <si>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</si>
  <si>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</si>
  <si>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</si>
  <si>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</si>
  <si>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</si>
  <si>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</si>
  <si>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</si>
  <si>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（</t>
    <phoneticPr fontId="2"/>
  </si>
  <si>
    <t>）</t>
    <phoneticPr fontId="2"/>
  </si>
  <si>
    <t>ﾌﾞﾛｯｸ</t>
    <phoneticPr fontId="2"/>
  </si>
  <si>
    <t>－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</si>
  <si>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</si>
  <si>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</si>
  <si>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</si>
  <si>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</si>
  <si>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</si>
  <si>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</si>
  <si>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B</t>
    <phoneticPr fontId="2"/>
  </si>
  <si>
    <t>Ａ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</si>
  <si>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</si>
  <si>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</si>
  <si>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</si>
  <si>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</si>
  <si>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</si>
  <si>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</si>
  <si>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</si>
  <si>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</si>
  <si>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</si>
  <si>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F</t>
    <phoneticPr fontId="2"/>
  </si>
  <si>
    <t>E</t>
    <phoneticPr fontId="2"/>
  </si>
  <si>
    <t>D</t>
    <phoneticPr fontId="2"/>
  </si>
  <si>
    <t>〈３・４位トーナメント〉</t>
    <rPh sb="4" eb="5">
      <t>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</si>
  <si>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</si>
  <si>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</si>
  <si>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</si>
  <si>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</si>
  <si>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</si>
  <si>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</si>
  <si>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</si>
  <si>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</si>
  <si>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〈４位トーナメント〉</t>
    <rPh sb="2" eb="3">
      <t>イ</t>
    </rPh>
    <phoneticPr fontId="2"/>
  </si>
  <si>
    <t>高工芸</t>
    <rPh sb="0" eb="1">
      <t>タカ</t>
    </rPh>
    <rPh sb="1" eb="3">
      <t>コウゲイ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</si>
  <si>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</si>
  <si>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</si>
  <si>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</si>
  <si>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１～４シードを決定する</t>
    <rPh sb="7" eb="9">
      <t>ケッテイ</t>
    </rPh>
    <phoneticPr fontId="2"/>
  </si>
  <si>
    <t>５～８シードを決定する</t>
    <rPh sb="7" eb="9">
      <t>ケッテイ</t>
    </rPh>
    <phoneticPr fontId="2"/>
  </si>
  <si>
    <t>A</t>
    <phoneticPr fontId="2"/>
  </si>
  <si>
    <t>（</t>
    <phoneticPr fontId="2"/>
  </si>
  <si>
    <t>）</t>
    <phoneticPr fontId="2"/>
  </si>
  <si>
    <t>Ｃ１</t>
    <phoneticPr fontId="2"/>
  </si>
  <si>
    <t>の敗者</t>
    <rPh sb="1" eb="3">
      <t>ハイシャ</t>
    </rPh>
    <phoneticPr fontId="2"/>
  </si>
  <si>
    <t>E</t>
    <phoneticPr fontId="2"/>
  </si>
  <si>
    <t>Ｄ</t>
    <phoneticPr fontId="2"/>
  </si>
  <si>
    <t>C</t>
    <phoneticPr fontId="2"/>
  </si>
  <si>
    <t>F</t>
    <phoneticPr fontId="2"/>
  </si>
  <si>
    <t>B</t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</si>
  <si>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</si>
  <si>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</si>
  <si>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E１</t>
    <phoneticPr fontId="2"/>
  </si>
  <si>
    <t>Ｄ１</t>
    <phoneticPr fontId="2"/>
  </si>
  <si>
    <t>－</t>
    <phoneticPr fontId="2"/>
  </si>
  <si>
    <t>－</t>
    <phoneticPr fontId="2"/>
  </si>
  <si>
    <t>D</t>
    <phoneticPr fontId="2"/>
  </si>
  <si>
    <t>E</t>
    <phoneticPr fontId="2"/>
  </si>
  <si>
    <t>－</t>
    <phoneticPr fontId="2"/>
  </si>
  <si>
    <t>I</t>
    <phoneticPr fontId="2"/>
  </si>
  <si>
    <t>予選リーグの試合の順序は次の通りとする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</si>
  <si>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抽選のある学校は代表者1名８：４０ステージ集合</t>
    <rPh sb="0" eb="2">
      <t>チュウセン</t>
    </rPh>
    <rPh sb="5" eb="7">
      <t>ガッコウ</t>
    </rPh>
    <rPh sb="8" eb="11">
      <t>ダイヒョウシャ</t>
    </rPh>
    <rPh sb="12" eb="13">
      <t>メイ</t>
    </rPh>
    <rPh sb="21" eb="23">
      <t>シュウゴウ</t>
    </rPh>
    <phoneticPr fontId="2"/>
  </si>
  <si>
    <t>ベンチは番号の若い学校が本部席に向かって左にはいる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</si>
  <si>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</si>
  <si>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尽誠</t>
    <rPh sb="0" eb="1">
      <t>ジン</t>
    </rPh>
    <rPh sb="1" eb="2">
      <t>マコト</t>
    </rPh>
    <phoneticPr fontId="2"/>
  </si>
  <si>
    <t>抽選のある学校は
代表者1名８：４０ステージ集合</t>
    <rPh sb="0" eb="2">
      <t>チュウセン</t>
    </rPh>
    <rPh sb="5" eb="7">
      <t>ガッコウ</t>
    </rPh>
    <rPh sb="9" eb="12">
      <t>ダイヒョウシャ</t>
    </rPh>
    <rPh sb="13" eb="14">
      <t>メイ</t>
    </rPh>
    <rPh sb="22" eb="24">
      <t>シュウゴウ</t>
    </rPh>
    <phoneticPr fontId="2"/>
  </si>
  <si>
    <t>丸亀</t>
    <rPh sb="0" eb="2">
      <t>マルガメ</t>
    </rPh>
    <phoneticPr fontId="2"/>
  </si>
  <si>
    <t>志度</t>
    <rPh sb="0" eb="2">
      <t>シド</t>
    </rPh>
    <phoneticPr fontId="2"/>
  </si>
  <si>
    <t>高瀬</t>
    <rPh sb="0" eb="2">
      <t>タカセ</t>
    </rPh>
    <phoneticPr fontId="2"/>
  </si>
  <si>
    <t>Ａ</t>
    <phoneticPr fontId="2"/>
  </si>
  <si>
    <t>Ｂ</t>
    <phoneticPr fontId="2"/>
  </si>
  <si>
    <t>高松西</t>
    <rPh sb="0" eb="2">
      <t>タカマツ</t>
    </rPh>
    <rPh sb="2" eb="3">
      <t>ニシ</t>
    </rPh>
    <phoneticPr fontId="2"/>
  </si>
  <si>
    <t>三豊工</t>
    <rPh sb="0" eb="2">
      <t>ミトヨ</t>
    </rPh>
    <rPh sb="2" eb="3">
      <t>コウ</t>
    </rPh>
    <phoneticPr fontId="2"/>
  </si>
  <si>
    <t>三本松</t>
    <rPh sb="0" eb="3">
      <t>サンボンマツ</t>
    </rPh>
    <phoneticPr fontId="2"/>
  </si>
  <si>
    <t>善一</t>
    <rPh sb="0" eb="2">
      <t>ゼンイチ</t>
    </rPh>
    <phoneticPr fontId="2"/>
  </si>
  <si>
    <t>高松一</t>
    <rPh sb="0" eb="1">
      <t>タカ</t>
    </rPh>
    <rPh sb="1" eb="2">
      <t>マツ</t>
    </rPh>
    <rPh sb="2" eb="3">
      <t>イチ</t>
    </rPh>
    <phoneticPr fontId="2"/>
  </si>
  <si>
    <t>高松東</t>
    <rPh sb="0" eb="2">
      <t>タカマツ</t>
    </rPh>
    <rPh sb="2" eb="3">
      <t>ヒガシ</t>
    </rPh>
    <phoneticPr fontId="2"/>
  </si>
  <si>
    <t>EブロックかFブロックの２に観一、三木が抽選で入る。</t>
    <rPh sb="14" eb="16">
      <t>カンイチ</t>
    </rPh>
    <rPh sb="17" eb="19">
      <t>ミキ</t>
    </rPh>
    <rPh sb="20" eb="22">
      <t>チュウセン</t>
    </rPh>
    <rPh sb="23" eb="24">
      <t>ハイ</t>
    </rPh>
    <phoneticPr fontId="2"/>
  </si>
  <si>
    <t>EブロックかFブロックの３に尽誠、香川西が抽選で入る。</t>
    <rPh sb="14" eb="16">
      <t>ジンセイ</t>
    </rPh>
    <rPh sb="17" eb="19">
      <t>カガワ</t>
    </rPh>
    <rPh sb="19" eb="20">
      <t>ニシ</t>
    </rPh>
    <rPh sb="21" eb="23">
      <t>チュウセン</t>
    </rPh>
    <rPh sb="24" eb="25">
      <t>ハイ</t>
    </rPh>
    <phoneticPr fontId="2"/>
  </si>
  <si>
    <t>平成２８年度　　香川県高等学校春季強化卓球大会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シュンキ</t>
    </rPh>
    <rPh sb="17" eb="19">
      <t>キョウカ</t>
    </rPh>
    <rPh sb="19" eb="21">
      <t>タッキュウ</t>
    </rPh>
    <rPh sb="21" eb="23">
      <t>タイカイ</t>
    </rPh>
    <phoneticPr fontId="2"/>
  </si>
  <si>
    <t>平成２８年４月２３日（土）</t>
    <rPh sb="0" eb="2">
      <t>ヘイセイ</t>
    </rPh>
    <rPh sb="4" eb="5">
      <t>ネン</t>
    </rPh>
    <rPh sb="6" eb="7">
      <t>ガツ</t>
    </rPh>
    <rPh sb="9" eb="10">
      <t>ニチ</t>
    </rPh>
    <rPh sb="11" eb="12">
      <t>ツチ</t>
    </rPh>
    <phoneticPr fontId="2"/>
  </si>
  <si>
    <t>F１</t>
    <phoneticPr fontId="2"/>
  </si>
  <si>
    <t>EブロックかFブロックの４に高松が抽選で入る。</t>
    <rPh sb="14" eb="16">
      <t>タカマツ</t>
    </rPh>
    <rPh sb="17" eb="19">
      <t>チュウセン</t>
    </rPh>
    <rPh sb="20" eb="21">
      <t>ハイ</t>
    </rPh>
    <phoneticPr fontId="2"/>
  </si>
  <si>
    <t>C</t>
    <phoneticPr fontId="2"/>
  </si>
  <si>
    <t>I</t>
    <phoneticPr fontId="2"/>
  </si>
  <si>
    <t>各ブロックに入っている学校以外は、フリー抽選で入る</t>
    <rPh sb="0" eb="1">
      <t>カク</t>
    </rPh>
    <rPh sb="6" eb="7">
      <t>ハイ</t>
    </rPh>
    <rPh sb="11" eb="13">
      <t>ガッコウ</t>
    </rPh>
    <rPh sb="13" eb="15">
      <t>イガイ</t>
    </rPh>
    <rPh sb="20" eb="22">
      <t>チュウセン</t>
    </rPh>
    <rPh sb="23" eb="24">
      <t>ハイ</t>
    </rPh>
    <phoneticPr fontId="2"/>
  </si>
  <si>
    <t>（16～19コート）</t>
    <phoneticPr fontId="2"/>
  </si>
  <si>
    <t>（12･13コート）</t>
    <phoneticPr fontId="2"/>
  </si>
  <si>
    <t>（14･15コート）</t>
    <phoneticPr fontId="2"/>
  </si>
  <si>
    <t>（1･2コート）</t>
    <phoneticPr fontId="2"/>
  </si>
  <si>
    <t>（5～8コート）</t>
    <phoneticPr fontId="2"/>
  </si>
  <si>
    <t>（22～25コート）</t>
    <phoneticPr fontId="2"/>
  </si>
  <si>
    <t>（26～29コート）</t>
    <phoneticPr fontId="2"/>
  </si>
  <si>
    <t>（9･10･11･20コート）</t>
    <phoneticPr fontId="2"/>
  </si>
  <si>
    <t>（21・30・31・32コート）</t>
    <phoneticPr fontId="2"/>
  </si>
  <si>
    <t>（3・4コート）</t>
    <phoneticPr fontId="2"/>
  </si>
  <si>
    <t>試合進行が遅れた場合</t>
    <rPh sb="0" eb="2">
      <t>シアイ</t>
    </rPh>
    <rPh sb="2" eb="4">
      <t>シンコウ</t>
    </rPh>
    <rPh sb="5" eb="6">
      <t>オク</t>
    </rPh>
    <rPh sb="8" eb="10">
      <t>バアイ</t>
    </rPh>
    <phoneticPr fontId="2"/>
  </si>
  <si>
    <t>１回目にダブルスとできるシングルス</t>
    <rPh sb="1" eb="3">
      <t>カイメ</t>
    </rPh>
    <phoneticPr fontId="2"/>
  </si>
  <si>
    <t>２回目に残りのシングルスを行います。</t>
    <rPh sb="1" eb="3">
      <t>カイメ</t>
    </rPh>
    <rPh sb="4" eb="5">
      <t>ノコ</t>
    </rPh>
    <rPh sb="13" eb="14">
      <t>オコナ</t>
    </rPh>
    <phoneticPr fontId="2"/>
  </si>
  <si>
    <t>２回目に残りのシングルスを行います</t>
    <rPh sb="1" eb="3">
      <t>カイメ</t>
    </rPh>
    <rPh sb="4" eb="5">
      <t>ノコ</t>
    </rPh>
    <rPh sb="13" eb="14">
      <t>オコナ</t>
    </rPh>
    <phoneticPr fontId="2"/>
  </si>
  <si>
    <t>（S1・S2コート）</t>
    <phoneticPr fontId="2"/>
  </si>
  <si>
    <t>（S7・S8コート）</t>
    <phoneticPr fontId="2"/>
  </si>
  <si>
    <t>（S9･S10コート）</t>
    <phoneticPr fontId="2"/>
  </si>
  <si>
    <t>ＥブロックとＦブロックのコートは抽選後に決定します。</t>
    <rPh sb="16" eb="18">
      <t>チュウセン</t>
    </rPh>
    <rPh sb="18" eb="19">
      <t>ゴ</t>
    </rPh>
    <rPh sb="20" eb="22">
      <t>ケッテイ</t>
    </rPh>
    <phoneticPr fontId="2"/>
  </si>
  <si>
    <t>ベンチは番号の若い学校が本部席に向かって左。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</si>
  <si>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香誠陵</t>
    <rPh sb="0" eb="1">
      <t>カオリ</t>
    </rPh>
    <rPh sb="1" eb="3">
      <t>セイリョウ</t>
    </rPh>
    <phoneticPr fontId="2"/>
  </si>
  <si>
    <t>三木</t>
    <rPh sb="0" eb="2">
      <t>ミキ</t>
    </rPh>
    <phoneticPr fontId="2"/>
  </si>
  <si>
    <t>観一</t>
    <rPh sb="0" eb="1">
      <t>カン</t>
    </rPh>
    <rPh sb="1" eb="2">
      <t>イチ</t>
    </rPh>
    <phoneticPr fontId="2"/>
  </si>
  <si>
    <t>香川西</t>
    <rPh sb="0" eb="2">
      <t>カガワ</t>
    </rPh>
    <rPh sb="2" eb="3">
      <t>ニシ</t>
    </rPh>
    <phoneticPr fontId="2"/>
  </si>
  <si>
    <t>尽誠</t>
    <rPh sb="0" eb="2">
      <t>ジンセイ</t>
    </rPh>
    <phoneticPr fontId="2"/>
  </si>
  <si>
    <t>高松北</t>
    <rPh sb="0" eb="2">
      <t>タカマツ</t>
    </rPh>
    <rPh sb="2" eb="3">
      <t>キタ</t>
    </rPh>
    <phoneticPr fontId="2"/>
  </si>
  <si>
    <t>高松</t>
    <rPh sb="0" eb="2">
      <t>タカマツ</t>
    </rPh>
    <phoneticPr fontId="2"/>
  </si>
  <si>
    <t>琴平</t>
    <rPh sb="0" eb="2">
      <t>コトヒラ</t>
    </rPh>
    <phoneticPr fontId="2"/>
  </si>
  <si>
    <t>丸城西</t>
    <rPh sb="0" eb="1">
      <t>マル</t>
    </rPh>
    <rPh sb="1" eb="3">
      <t>ジョウセイ</t>
    </rPh>
    <phoneticPr fontId="2"/>
  </si>
  <si>
    <t>笠田</t>
    <rPh sb="0" eb="1">
      <t>カサ</t>
    </rPh>
    <rPh sb="1" eb="2">
      <t>タ</t>
    </rPh>
    <phoneticPr fontId="2"/>
  </si>
  <si>
    <t>飯山</t>
    <rPh sb="0" eb="2">
      <t>ハンザン</t>
    </rPh>
    <phoneticPr fontId="2"/>
  </si>
  <si>
    <t>土庄</t>
    <rPh sb="0" eb="2">
      <t>トノショウ</t>
    </rPh>
    <phoneticPr fontId="2"/>
  </si>
  <si>
    <t>観中央</t>
    <rPh sb="0" eb="1">
      <t>カン</t>
    </rPh>
    <rPh sb="1" eb="3">
      <t>チュウオウ</t>
    </rPh>
    <phoneticPr fontId="2"/>
  </si>
  <si>
    <t>高桜井</t>
    <rPh sb="0" eb="1">
      <t>タカ</t>
    </rPh>
    <rPh sb="1" eb="3">
      <t>サクライ</t>
    </rPh>
    <phoneticPr fontId="2"/>
  </si>
  <si>
    <t>高専詫</t>
    <rPh sb="0" eb="2">
      <t>コウセン</t>
    </rPh>
    <rPh sb="2" eb="3">
      <t>タ</t>
    </rPh>
    <phoneticPr fontId="2"/>
  </si>
  <si>
    <t>多度津</t>
    <rPh sb="0" eb="3">
      <t>タドツ</t>
    </rPh>
    <phoneticPr fontId="2"/>
  </si>
  <si>
    <t>高専高</t>
    <rPh sb="0" eb="2">
      <t>コウセン</t>
    </rPh>
    <rPh sb="2" eb="3">
      <t>ダカ</t>
    </rPh>
    <phoneticPr fontId="2"/>
  </si>
  <si>
    <t>小豆島</t>
    <rPh sb="0" eb="3">
      <t>ショウドシマ</t>
    </rPh>
    <phoneticPr fontId="2"/>
  </si>
  <si>
    <t>坂出</t>
    <rPh sb="0" eb="2">
      <t>サカイデ</t>
    </rPh>
    <phoneticPr fontId="2"/>
  </si>
  <si>
    <t>坂出工</t>
    <rPh sb="0" eb="2">
      <t>サカイデ</t>
    </rPh>
    <rPh sb="2" eb="3">
      <t>コウ</t>
    </rPh>
    <phoneticPr fontId="2"/>
  </si>
  <si>
    <t>高松一</t>
    <rPh sb="0" eb="2">
      <t>タカマツ</t>
    </rPh>
    <rPh sb="2" eb="3">
      <t>イチ</t>
    </rPh>
    <phoneticPr fontId="2"/>
  </si>
  <si>
    <t>津田</t>
    <rPh sb="0" eb="2">
      <t>ツダ</t>
    </rPh>
    <phoneticPr fontId="2"/>
  </si>
  <si>
    <t>英明</t>
    <rPh sb="0" eb="2">
      <t>エイメイ</t>
    </rPh>
    <phoneticPr fontId="2"/>
  </si>
  <si>
    <t>香中央</t>
    <rPh sb="0" eb="1">
      <t>カオリ</t>
    </rPh>
    <rPh sb="1" eb="3">
      <t>チュウオウ</t>
    </rPh>
    <phoneticPr fontId="2"/>
  </si>
  <si>
    <t>高松南</t>
    <rPh sb="0" eb="2">
      <t>タカマツ</t>
    </rPh>
    <rPh sb="2" eb="3">
      <t>ミナミ</t>
    </rPh>
    <phoneticPr fontId="2"/>
  </si>
  <si>
    <t>－</t>
  </si>
  <si>
    <t>笠田</t>
    <rPh sb="0" eb="2">
      <t>カサダ</t>
    </rPh>
    <phoneticPr fontId="2"/>
  </si>
  <si>
    <t>吉田・湯之上</t>
    <rPh sb="0" eb="2">
      <t>ヨシダ</t>
    </rPh>
    <rPh sb="3" eb="6">
      <t>ユノカミ</t>
    </rPh>
    <phoneticPr fontId="2"/>
  </si>
  <si>
    <t>筒井・高橋</t>
    <rPh sb="0" eb="2">
      <t>ツツイ</t>
    </rPh>
    <rPh sb="3" eb="5">
      <t>タカハシ</t>
    </rPh>
    <phoneticPr fontId="2"/>
  </si>
  <si>
    <t>佐柄・有本</t>
    <rPh sb="0" eb="2">
      <t>サガラ</t>
    </rPh>
    <rPh sb="3" eb="5">
      <t>アリモト</t>
    </rPh>
    <phoneticPr fontId="2"/>
  </si>
  <si>
    <t>上地・河野</t>
    <rPh sb="0" eb="2">
      <t>カミジ</t>
    </rPh>
    <rPh sb="3" eb="5">
      <t>カワノ</t>
    </rPh>
    <phoneticPr fontId="2"/>
  </si>
  <si>
    <t>笹田</t>
    <rPh sb="0" eb="2">
      <t>ササダ</t>
    </rPh>
    <phoneticPr fontId="2"/>
  </si>
  <si>
    <t>割石</t>
    <rPh sb="0" eb="1">
      <t>ワリ</t>
    </rPh>
    <rPh sb="1" eb="2">
      <t>イシ</t>
    </rPh>
    <phoneticPr fontId="2"/>
  </si>
  <si>
    <t>吉田</t>
    <rPh sb="0" eb="2">
      <t>ヨシダ</t>
    </rPh>
    <phoneticPr fontId="2"/>
  </si>
  <si>
    <t>藤本</t>
    <rPh sb="0" eb="2">
      <t>フジモト</t>
    </rPh>
    <phoneticPr fontId="2"/>
  </si>
  <si>
    <t>高橋</t>
    <rPh sb="0" eb="2">
      <t>タカハシ</t>
    </rPh>
    <phoneticPr fontId="2"/>
  </si>
  <si>
    <t>平井</t>
    <rPh sb="0" eb="2">
      <t>ヒライ</t>
    </rPh>
    <phoneticPr fontId="2"/>
  </si>
  <si>
    <t>筒井</t>
    <rPh sb="0" eb="2">
      <t>ツツイ</t>
    </rPh>
    <phoneticPr fontId="2"/>
  </si>
  <si>
    <t>石川</t>
    <rPh sb="0" eb="2">
      <t>イシカワ</t>
    </rPh>
    <phoneticPr fontId="2"/>
  </si>
  <si>
    <t>佐柄</t>
    <rPh sb="0" eb="2">
      <t>サガラ</t>
    </rPh>
    <phoneticPr fontId="2"/>
  </si>
  <si>
    <t>河野</t>
    <rPh sb="0" eb="2">
      <t>カワノ</t>
    </rPh>
    <phoneticPr fontId="2"/>
  </si>
  <si>
    <t>上地</t>
    <rPh sb="0" eb="2">
      <t>カミジ</t>
    </rPh>
    <phoneticPr fontId="2"/>
  </si>
  <si>
    <t>小林</t>
    <rPh sb="0" eb="2">
      <t>コバヤシ</t>
    </rPh>
    <phoneticPr fontId="2"/>
  </si>
  <si>
    <t>①</t>
    <phoneticPr fontId="2"/>
  </si>
  <si>
    <t>⑦</t>
    <phoneticPr fontId="2"/>
  </si>
  <si>
    <t>④</t>
    <phoneticPr fontId="2"/>
  </si>
  <si>
    <t>③</t>
    <phoneticPr fontId="2"/>
  </si>
  <si>
    <t>⑤</t>
    <phoneticPr fontId="2"/>
  </si>
  <si>
    <t>⑥</t>
    <phoneticPr fontId="2"/>
  </si>
  <si>
    <t>⑧</t>
    <phoneticPr fontId="2"/>
  </si>
  <si>
    <t>②</t>
    <phoneticPr fontId="2"/>
  </si>
  <si>
    <t>③</t>
    <phoneticPr fontId="2"/>
  </si>
  <si>
    <t>④</t>
    <phoneticPr fontId="2"/>
  </si>
  <si>
    <t>⑧</t>
    <phoneticPr fontId="2"/>
  </si>
  <si>
    <t>⑥</t>
    <phoneticPr fontId="2"/>
  </si>
  <si>
    <t>⑤</t>
    <phoneticPr fontId="2"/>
  </si>
  <si>
    <t>↑県総体でのシード</t>
    <rPh sb="1" eb="4">
      <t>ケンソウタイ</t>
    </rPh>
    <phoneticPr fontId="2"/>
  </si>
  <si>
    <t>↑県総体でのシード</t>
    <rPh sb="1" eb="2">
      <t>ケン</t>
    </rPh>
    <rPh sb="2" eb="4">
      <t>ソウタイ</t>
    </rPh>
    <phoneticPr fontId="2"/>
  </si>
  <si>
    <t>①</t>
    <phoneticPr fontId="2"/>
  </si>
  <si>
    <t>松谷</t>
    <rPh sb="0" eb="2">
      <t>マツタニ</t>
    </rPh>
    <phoneticPr fontId="2"/>
  </si>
  <si>
    <t>羽田</t>
    <rPh sb="0" eb="2">
      <t>ハネダ</t>
    </rPh>
    <phoneticPr fontId="2"/>
  </si>
  <si>
    <t>有本</t>
    <rPh sb="0" eb="2">
      <t>アリモト</t>
    </rPh>
    <phoneticPr fontId="2"/>
  </si>
  <si>
    <t>小川</t>
    <rPh sb="0" eb="2">
      <t>オガワ</t>
    </rPh>
    <phoneticPr fontId="2"/>
  </si>
  <si>
    <t>（S3～S6コート）</t>
    <phoneticPr fontId="2"/>
  </si>
  <si>
    <t>（S11～S13コート）</t>
    <phoneticPr fontId="2"/>
  </si>
  <si>
    <t>)</t>
  </si>
  <si>
    <t>尽　誠</t>
  </si>
  <si>
    <t>(</t>
  </si>
  <si>
    <t>藤　本・割　石</t>
  </si>
  <si>
    <t>飯　山</t>
  </si>
  <si>
    <t>藤　岡・福　下</t>
  </si>
  <si>
    <t>高松商</t>
  </si>
  <si>
    <t>石　川・平　井</t>
  </si>
  <si>
    <t>決勝</t>
  </si>
  <si>
    <t>丸　亀</t>
  </si>
  <si>
    <t>好　川・米　澤</t>
  </si>
  <si>
    <t>多度津</t>
  </si>
  <si>
    <t>松　浦・上　埜</t>
  </si>
  <si>
    <t>高桜井</t>
  </si>
  <si>
    <t>吉　野・松　村</t>
  </si>
  <si>
    <t>高中央</t>
  </si>
  <si>
    <t>山　下・前　山</t>
  </si>
  <si>
    <t>香中央</t>
  </si>
  <si>
    <t>佐　藤・綾　田</t>
  </si>
  <si>
    <t>観　一</t>
  </si>
  <si>
    <t>大　橋・峯　永</t>
  </si>
  <si>
    <t>土　庄</t>
  </si>
  <si>
    <t>平　地・山　本</t>
  </si>
  <si>
    <t>高松一</t>
  </si>
  <si>
    <t>平　木・永　吉</t>
  </si>
  <si>
    <t>古　家・伊　藤</t>
  </si>
  <si>
    <t>琴　平</t>
  </si>
  <si>
    <t>水　口・山　口</t>
  </si>
  <si>
    <t>高松北</t>
  </si>
  <si>
    <t>村　川・髙　橋</t>
  </si>
  <si>
    <t>香誠陵</t>
  </si>
  <si>
    <t>久　米・森　川</t>
  </si>
  <si>
    <t>高専高</t>
  </si>
  <si>
    <t>米　澤・村　川</t>
  </si>
  <si>
    <t>坂出工</t>
  </si>
  <si>
    <t>福　下・　窪　</t>
  </si>
  <si>
    <t>橋　本・丹　生</t>
  </si>
  <si>
    <t>三　木</t>
  </si>
  <si>
    <t>阿　野・岡　本</t>
  </si>
  <si>
    <t>英　明</t>
  </si>
  <si>
    <t>小　倉・石　川</t>
  </si>
  <si>
    <t>観中央</t>
  </si>
  <si>
    <t>山　本・西　澤</t>
  </si>
  <si>
    <t>大　林・筒　井</t>
  </si>
  <si>
    <t>高　松</t>
  </si>
  <si>
    <t>原　田・正　岡</t>
  </si>
  <si>
    <t>藤本・割石</t>
    <rPh sb="0" eb="2">
      <t>フジモト</t>
    </rPh>
    <rPh sb="3" eb="4">
      <t>ワリ</t>
    </rPh>
    <rPh sb="4" eb="5">
      <t>イシ</t>
    </rPh>
    <phoneticPr fontId="2"/>
  </si>
  <si>
    <t>吉田・湯之上</t>
    <rPh sb="0" eb="2">
      <t>ヨシダ</t>
    </rPh>
    <rPh sb="3" eb="6">
      <t>ユノガミ</t>
    </rPh>
    <phoneticPr fontId="2"/>
  </si>
  <si>
    <t>高松西</t>
  </si>
  <si>
    <t>上　村・冨　山</t>
  </si>
  <si>
    <t>井　上・中　平</t>
  </si>
  <si>
    <t>今　村・横　川</t>
  </si>
  <si>
    <t>藤　澤・五十嵐</t>
  </si>
  <si>
    <t>木　内・辰　井</t>
  </si>
  <si>
    <t>金　丸・安　倍</t>
  </si>
  <si>
    <t>浜　崎・篠　田</t>
  </si>
  <si>
    <t>高専詫</t>
  </si>
  <si>
    <t>大　西・西　山</t>
  </si>
  <si>
    <t>小豆島</t>
  </si>
  <si>
    <t>　萩　・鈴　木</t>
  </si>
  <si>
    <t>山　本・大　野</t>
  </si>
  <si>
    <t>海　野・田　中</t>
  </si>
  <si>
    <t>笹　田・礒　野</t>
  </si>
  <si>
    <t>高松南</t>
  </si>
  <si>
    <t>石　野・柴　田</t>
  </si>
  <si>
    <t>丸城西</t>
  </si>
  <si>
    <t>服　部・山　本</t>
  </si>
  <si>
    <t>小　川・石　川</t>
  </si>
  <si>
    <t>善　一</t>
  </si>
  <si>
    <t>宮　本・松　下</t>
  </si>
  <si>
    <t>安　部・川　西</t>
  </si>
  <si>
    <t>川　口・阿　治</t>
  </si>
  <si>
    <t>古　川・山　地</t>
  </si>
  <si>
    <t>高工芸</t>
  </si>
  <si>
    <t>片　座・岩　崎</t>
  </si>
  <si>
    <t>長谷川・　港　</t>
  </si>
  <si>
    <t>元　木・大　上</t>
  </si>
  <si>
    <t>壷　井・岡　田</t>
  </si>
  <si>
    <t>宮　﨑・吉　本</t>
  </si>
  <si>
    <t>三豊工</t>
  </si>
  <si>
    <t>今　川・髙　橋</t>
  </si>
  <si>
    <t>中　野・庄　田</t>
  </si>
  <si>
    <t>黒　田・金　山</t>
  </si>
  <si>
    <t>武　本・赤　木</t>
  </si>
  <si>
    <t>西　岡・岸　川</t>
  </si>
  <si>
    <t>坂　出</t>
  </si>
  <si>
    <t>平　西・水　野</t>
  </si>
  <si>
    <t>高　瀬</t>
  </si>
  <si>
    <t>山　本・加　地</t>
  </si>
  <si>
    <t>渡　邉・福　家</t>
  </si>
  <si>
    <t>山　下・　伴　</t>
  </si>
  <si>
    <t>臼　杵・池　内</t>
  </si>
  <si>
    <t>山　本・岡　田</t>
  </si>
  <si>
    <t>藪　内・松　永</t>
  </si>
  <si>
    <t>宮　本・久　保</t>
  </si>
  <si>
    <t>新　名・秋　田</t>
  </si>
  <si>
    <t>榊　原・中　西</t>
  </si>
  <si>
    <t>川　村・谷　本</t>
  </si>
  <si>
    <t>福　田・永　坂</t>
  </si>
  <si>
    <t>髙　橋・田　渕</t>
  </si>
  <si>
    <t>三本松</t>
  </si>
  <si>
    <t>掛　橋・道　北</t>
  </si>
  <si>
    <t>大　鹿・中　平</t>
  </si>
  <si>
    <t>中　川・松　岡</t>
  </si>
  <si>
    <t>坂　口・中　西</t>
  </si>
  <si>
    <t>草　薙・四　角</t>
  </si>
  <si>
    <t>一　田・　英　</t>
  </si>
  <si>
    <t>佐　薙・吉　永</t>
  </si>
  <si>
    <t>松　下・山　西</t>
  </si>
  <si>
    <t>藤　川・久　保</t>
  </si>
  <si>
    <t>津　田</t>
  </si>
  <si>
    <t>　森　・廣　瀨</t>
  </si>
  <si>
    <t>大　森・平　田</t>
  </si>
  <si>
    <t>志　度</t>
  </si>
  <si>
    <t>柴　垣・山　畑</t>
  </si>
  <si>
    <t>冨　山・堀　川</t>
  </si>
  <si>
    <t>安　倍・中　地</t>
  </si>
  <si>
    <t>真　木・巴　山</t>
  </si>
  <si>
    <t>山　上・岡　田</t>
  </si>
  <si>
    <t>岸　村・高　平</t>
  </si>
  <si>
    <t>鵜　川・　楠　</t>
  </si>
  <si>
    <t>神　余・片　桐</t>
  </si>
  <si>
    <t>礒　﨑・泉　川</t>
  </si>
  <si>
    <t>高松東</t>
  </si>
  <si>
    <t>黒　川・蓮　井</t>
  </si>
  <si>
    <t>山　下・西　山</t>
  </si>
  <si>
    <t>(尽誠)</t>
    <rPh sb="1" eb="3">
      <t>ジンセイ</t>
    </rPh>
    <phoneticPr fontId="2"/>
  </si>
  <si>
    <t>谷　村・溝　淵</t>
  </si>
  <si>
    <t>岸　下・　泉　</t>
  </si>
  <si>
    <t>　伴　・寶　田</t>
  </si>
  <si>
    <t>岩　田・矢　野</t>
  </si>
  <si>
    <t>橋　本・三　谷</t>
  </si>
  <si>
    <t>宮　本・石　井</t>
  </si>
  <si>
    <t>山　下・細　川</t>
  </si>
  <si>
    <t>杉　原・白　川</t>
  </si>
  <si>
    <t>小　野・石　井</t>
  </si>
  <si>
    <t>二　宮・松　本</t>
  </si>
  <si>
    <t>土　井・北　西</t>
  </si>
  <si>
    <t>石　田</t>
  </si>
  <si>
    <t>尾　﨑・香　西</t>
  </si>
  <si>
    <t>谷　澤・湯之前</t>
  </si>
  <si>
    <t>山　地・糸　目</t>
  </si>
  <si>
    <t>香　西・谷　本</t>
  </si>
  <si>
    <t>筒　井・新　田</t>
  </si>
  <si>
    <t>新　田・真　鍋</t>
  </si>
  <si>
    <t>石　原・上　原</t>
  </si>
  <si>
    <t>元　家・松　島</t>
  </si>
  <si>
    <t>宮　崎・加　藤</t>
  </si>
  <si>
    <t>松　尾・宮　崎</t>
  </si>
  <si>
    <t>漆　原・荒　川</t>
  </si>
  <si>
    <t>平　井・齋　藤</t>
  </si>
  <si>
    <t>割石　佑介</t>
    <rPh sb="0" eb="1">
      <t>ワリ</t>
    </rPh>
    <rPh sb="1" eb="2">
      <t>イシ</t>
    </rPh>
    <rPh sb="3" eb="5">
      <t>ユウスケ</t>
    </rPh>
    <phoneticPr fontId="2"/>
  </si>
  <si>
    <t>藤本　聖也</t>
    <rPh sb="0" eb="2">
      <t>フジモト</t>
    </rPh>
    <rPh sb="3" eb="5">
      <t>セイヤ</t>
    </rPh>
    <phoneticPr fontId="2"/>
  </si>
  <si>
    <t>太　田・田　中</t>
  </si>
  <si>
    <t>小　河・小　林</t>
  </si>
  <si>
    <t>西　尾・網　谷</t>
  </si>
  <si>
    <t>末　澤・山　科</t>
  </si>
  <si>
    <t>千　秋・近　藤</t>
  </si>
  <si>
    <t>松　田・中　村</t>
  </si>
  <si>
    <t>筒　井・高　橋</t>
  </si>
  <si>
    <t>地　下・山　本</t>
  </si>
  <si>
    <t>優勝</t>
    <rPh sb="0" eb="2">
      <t>ユウショウ</t>
    </rPh>
    <phoneticPr fontId="2"/>
  </si>
  <si>
    <t>吉　田・湯之上</t>
  </si>
  <si>
    <t>会場：坂出市立体育館</t>
  </si>
  <si>
    <t>期日：平成28年5月1日(日)</t>
  </si>
  <si>
    <t>男子ダブルス</t>
  </si>
  <si>
    <t>平成28年度　香川県高等学校春季強化卓球大会</t>
  </si>
  <si>
    <t>岡　﨑・小　原</t>
  </si>
  <si>
    <t>久　保・川　田</t>
  </si>
  <si>
    <t>羽　田・髙　橋</t>
  </si>
  <si>
    <t>松　本・冨　山</t>
  </si>
  <si>
    <t>植　村・松　本</t>
  </si>
  <si>
    <t>聾</t>
  </si>
  <si>
    <t>守　屋・石　川</t>
  </si>
  <si>
    <t>笠　田</t>
  </si>
  <si>
    <t>近　藤・　辻　</t>
  </si>
  <si>
    <t>香川西</t>
  </si>
  <si>
    <t>近　井・都　丸</t>
  </si>
  <si>
    <t>美　藤・中　野</t>
  </si>
  <si>
    <t>丸　橋・澤　井</t>
  </si>
  <si>
    <t>長　尾・土　田</t>
  </si>
  <si>
    <t>十　鳥・津　山</t>
  </si>
  <si>
    <t>森　本・　岸　</t>
  </si>
  <si>
    <t>近　井・髙　野</t>
  </si>
  <si>
    <t>三　宅・樫　村</t>
  </si>
  <si>
    <t>吉　岡・浦　辺</t>
  </si>
  <si>
    <t>横　手・近　藤</t>
  </si>
  <si>
    <t>谷　口・彈上原</t>
  </si>
  <si>
    <t>山　本・露　原</t>
  </si>
  <si>
    <t>鎌　野・村　尾</t>
  </si>
  <si>
    <t>横　田・安　藤</t>
  </si>
  <si>
    <t>大　西・高　木</t>
  </si>
  <si>
    <t>三　笘・三　谷</t>
  </si>
  <si>
    <t>中　谷・安　田</t>
  </si>
  <si>
    <t>齊　藤・久　保</t>
  </si>
  <si>
    <t>岩　﨑・小　前</t>
  </si>
  <si>
    <t>山　崎・森　下</t>
  </si>
  <si>
    <t>松　谷・岸　下</t>
  </si>
  <si>
    <t>大　西・小　西</t>
  </si>
  <si>
    <t>百　武・石　川</t>
  </si>
  <si>
    <t>三　好・佐　伯</t>
  </si>
  <si>
    <t>片　岡・田　川</t>
  </si>
  <si>
    <t>中　条・若　林</t>
  </si>
  <si>
    <t>小　林・小　川</t>
  </si>
  <si>
    <t>恵比須・岸　下</t>
  </si>
  <si>
    <t>合　田・植　田</t>
  </si>
  <si>
    <t>伊　澤・山　田</t>
  </si>
  <si>
    <t>丸　山・星　川</t>
  </si>
  <si>
    <t>日　笠・黒　河</t>
  </si>
  <si>
    <t>伊　藤・鈴　江</t>
  </si>
  <si>
    <t>植　田・佐　藤</t>
  </si>
  <si>
    <t>岩　田・村　井</t>
  </si>
  <si>
    <t>和　泉・　岡　</t>
  </si>
  <si>
    <t>上　田・前　田</t>
  </si>
  <si>
    <t>砂　川・岩　田</t>
  </si>
  <si>
    <t>久　保・鵜　尾</t>
  </si>
  <si>
    <t>児　嶋・山　下</t>
  </si>
  <si>
    <t>岡　村・山　本</t>
  </si>
  <si>
    <t>合　木・岸　上</t>
  </si>
  <si>
    <t>松　島・大　熊</t>
  </si>
  <si>
    <t>有本ひかる</t>
    <rPh sb="0" eb="2">
      <t>アリモト</t>
    </rPh>
    <phoneticPr fontId="2"/>
  </si>
  <si>
    <t>佐柄　若奈</t>
    <rPh sb="0" eb="2">
      <t>サガラ</t>
    </rPh>
    <rPh sb="3" eb="4">
      <t>ワカ</t>
    </rPh>
    <rPh sb="4" eb="5">
      <t>ナ</t>
    </rPh>
    <phoneticPr fontId="2"/>
  </si>
  <si>
    <t>善　一</t>
    <phoneticPr fontId="2"/>
  </si>
  <si>
    <t>塚　本・間　賀</t>
  </si>
  <si>
    <t>有　信・津　田</t>
  </si>
  <si>
    <t>野　口・高　木</t>
  </si>
  <si>
    <t>河　野・上　地</t>
  </si>
  <si>
    <t>佐　柄・有　本</t>
  </si>
  <si>
    <t>女子ダブルス</t>
  </si>
  <si>
    <t>割　石</t>
  </si>
  <si>
    <t>平　井</t>
  </si>
  <si>
    <t>井　上</t>
  </si>
  <si>
    <t>準決勝</t>
  </si>
  <si>
    <t>石　川</t>
  </si>
  <si>
    <t>荒　川</t>
  </si>
  <si>
    <t>齊　藤</t>
  </si>
  <si>
    <t>秋　山</t>
  </si>
  <si>
    <t>北　添</t>
  </si>
  <si>
    <t>安　部</t>
  </si>
  <si>
    <t>西　山</t>
  </si>
  <si>
    <t>赤　木</t>
  </si>
  <si>
    <t>松　島</t>
  </si>
  <si>
    <t>山　地</t>
  </si>
  <si>
    <t>四　角</t>
  </si>
  <si>
    <t>宮　本</t>
  </si>
  <si>
    <t>杉　原</t>
  </si>
  <si>
    <t>　堤</t>
  </si>
  <si>
    <t>古　川</t>
  </si>
  <si>
    <t>大　西</t>
  </si>
  <si>
    <t>安　倍</t>
  </si>
  <si>
    <t>　森</t>
  </si>
  <si>
    <t>松　尾</t>
  </si>
  <si>
    <t>　港</t>
  </si>
  <si>
    <t>土　井</t>
  </si>
  <si>
    <t>石　見</t>
  </si>
  <si>
    <t>小　野</t>
  </si>
  <si>
    <t>加　藤</t>
  </si>
  <si>
    <t>金　山</t>
  </si>
  <si>
    <t>片　桐</t>
  </si>
  <si>
    <t>篠　田</t>
  </si>
  <si>
    <t>岸　川</t>
  </si>
  <si>
    <t>藤　川</t>
  </si>
  <si>
    <t>中　野</t>
  </si>
  <si>
    <t>福　下</t>
  </si>
  <si>
    <t>上　村</t>
  </si>
  <si>
    <t>阿　治</t>
  </si>
  <si>
    <t>糸　目</t>
  </si>
  <si>
    <t>佐　薙</t>
  </si>
  <si>
    <t>綾　田</t>
  </si>
  <si>
    <t>農　経</t>
  </si>
  <si>
    <t>弘　内</t>
  </si>
  <si>
    <t>柴　垣</t>
  </si>
  <si>
    <t>湯之前</t>
  </si>
  <si>
    <t>福　家</t>
  </si>
  <si>
    <t>米　澤</t>
  </si>
  <si>
    <t>服　部</t>
  </si>
  <si>
    <t>大　森</t>
  </si>
  <si>
    <t>宮　﨑</t>
  </si>
  <si>
    <t>吉　本</t>
  </si>
  <si>
    <t>佐　藤</t>
  </si>
  <si>
    <t>大　野</t>
  </si>
  <si>
    <t>中　西</t>
  </si>
  <si>
    <t>平　西</t>
  </si>
  <si>
    <t>山　本</t>
  </si>
  <si>
    <t>田　中</t>
  </si>
  <si>
    <t>中　平</t>
  </si>
  <si>
    <t>伊　藤</t>
  </si>
  <si>
    <t>大　林</t>
  </si>
  <si>
    <t>西　澤</t>
  </si>
  <si>
    <r>
      <t>石　川</t>
    </r>
    <r>
      <rPr>
        <sz val="9"/>
        <rFont val="HG丸ｺﾞｼｯｸM-PRO"/>
        <family val="3"/>
        <charset val="128"/>
      </rPr>
      <t>侑</t>
    </r>
  </si>
  <si>
    <t>新　名</t>
  </si>
  <si>
    <t>　伴</t>
  </si>
  <si>
    <t>西　岡</t>
  </si>
  <si>
    <t>中　村</t>
  </si>
  <si>
    <t>辰　井</t>
  </si>
  <si>
    <t>矢　野</t>
  </si>
  <si>
    <t>香　西</t>
  </si>
  <si>
    <t>川　田</t>
  </si>
  <si>
    <t>鎌　田</t>
  </si>
  <si>
    <t>藤　澤</t>
  </si>
  <si>
    <t>岡　田</t>
  </si>
  <si>
    <t>大　山</t>
  </si>
  <si>
    <t>村　川</t>
  </si>
  <si>
    <t>水　口</t>
  </si>
  <si>
    <t>山　下</t>
  </si>
  <si>
    <t>岡　本</t>
  </si>
  <si>
    <t>小　河</t>
  </si>
  <si>
    <t>　楠</t>
  </si>
  <si>
    <t>髙　橋</t>
  </si>
  <si>
    <t>中　原</t>
  </si>
  <si>
    <t>今　川</t>
  </si>
  <si>
    <t>新　田</t>
  </si>
  <si>
    <t>森　川</t>
  </si>
  <si>
    <t>石　野</t>
  </si>
  <si>
    <t>真　鍋</t>
  </si>
  <si>
    <t>白　石</t>
  </si>
  <si>
    <t>松　本</t>
  </si>
  <si>
    <t>平　木</t>
  </si>
  <si>
    <t>新　居</t>
  </si>
  <si>
    <t>谷　村</t>
  </si>
  <si>
    <t>岸　下</t>
  </si>
  <si>
    <t>冨　山</t>
  </si>
  <si>
    <t>　岡</t>
  </si>
  <si>
    <t>横　川</t>
  </si>
  <si>
    <t>橋　本</t>
  </si>
  <si>
    <t>漆　原</t>
  </si>
  <si>
    <t>真　木</t>
  </si>
  <si>
    <t>小　倉</t>
  </si>
  <si>
    <t>二　宮</t>
  </si>
  <si>
    <t>天　野</t>
  </si>
  <si>
    <t>海　野</t>
  </si>
  <si>
    <t>片　座</t>
  </si>
  <si>
    <t>岸　村</t>
  </si>
  <si>
    <t>渡　邉</t>
  </si>
  <si>
    <t>長谷川</t>
  </si>
  <si>
    <t>壷　井</t>
  </si>
  <si>
    <t>蓮　井</t>
  </si>
  <si>
    <r>
      <t>石　川</t>
    </r>
    <r>
      <rPr>
        <sz val="9"/>
        <rFont val="HG丸ｺﾞｼｯｸM-PRO"/>
        <family val="3"/>
        <charset val="128"/>
      </rPr>
      <t>竜</t>
    </r>
  </si>
  <si>
    <t>吉　田</t>
  </si>
  <si>
    <t>永　吉</t>
  </si>
  <si>
    <t>　窪</t>
  </si>
  <si>
    <t>尾　崎</t>
  </si>
  <si>
    <t>前　山</t>
  </si>
  <si>
    <t>高　橋</t>
  </si>
  <si>
    <t>松　永</t>
  </si>
  <si>
    <t>男子シングルス</t>
  </si>
  <si>
    <t>笹　田</t>
  </si>
  <si>
    <t>川　村</t>
  </si>
  <si>
    <t>藤　岡</t>
  </si>
  <si>
    <t>小　林</t>
  </si>
  <si>
    <t>宮　崎</t>
  </si>
  <si>
    <t>正　岡</t>
  </si>
  <si>
    <t>杭　田</t>
  </si>
  <si>
    <t>福　田</t>
  </si>
  <si>
    <t>中　地</t>
  </si>
  <si>
    <t>谷　澤</t>
  </si>
  <si>
    <t>寶　田</t>
  </si>
  <si>
    <t>原　田</t>
  </si>
  <si>
    <t>眞　鍋</t>
  </si>
  <si>
    <t>岸　上</t>
  </si>
  <si>
    <t>久　保</t>
  </si>
  <si>
    <t>武　本</t>
  </si>
  <si>
    <t>阿　野</t>
  </si>
  <si>
    <t>吉　永</t>
  </si>
  <si>
    <t>掛　橋</t>
  </si>
  <si>
    <t>鵜　川</t>
  </si>
  <si>
    <t>高　平</t>
  </si>
  <si>
    <t>道　北</t>
  </si>
  <si>
    <t>西　尾</t>
  </si>
  <si>
    <t>湯之上</t>
    <rPh sb="0" eb="3">
      <t>ユノガミ</t>
    </rPh>
    <phoneticPr fontId="2"/>
  </si>
  <si>
    <t>礒　﨑</t>
  </si>
  <si>
    <t>徳　住</t>
  </si>
  <si>
    <t>松　下</t>
  </si>
  <si>
    <t>木　内</t>
  </si>
  <si>
    <t>庄　田</t>
  </si>
  <si>
    <t>　泉</t>
  </si>
  <si>
    <t>細　川</t>
  </si>
  <si>
    <t>秋　田</t>
  </si>
  <si>
    <t>藪　内</t>
  </si>
  <si>
    <t>礒　野</t>
  </si>
  <si>
    <t>山　畑</t>
  </si>
  <si>
    <t>柴　田</t>
  </si>
  <si>
    <t>北　西</t>
  </si>
  <si>
    <t>大　鹿</t>
  </si>
  <si>
    <t>五十嵐</t>
  </si>
  <si>
    <t>山　西</t>
  </si>
  <si>
    <t>村　井</t>
  </si>
  <si>
    <t>川　口</t>
  </si>
  <si>
    <t>今　村</t>
  </si>
  <si>
    <t>古　家</t>
  </si>
  <si>
    <t>石　原</t>
  </si>
  <si>
    <t>草　薙</t>
  </si>
  <si>
    <t>藤　塚</t>
  </si>
  <si>
    <t>岩　田</t>
  </si>
  <si>
    <t>太　田</t>
  </si>
  <si>
    <t>平　地</t>
  </si>
  <si>
    <t>小笠原</t>
  </si>
  <si>
    <t>三　橋</t>
  </si>
  <si>
    <t>泉　川</t>
  </si>
  <si>
    <t>臼　杵</t>
  </si>
  <si>
    <t>三　谷</t>
  </si>
  <si>
    <t>浜　崎</t>
  </si>
  <si>
    <t>筒　井</t>
  </si>
  <si>
    <t>黒　田</t>
  </si>
  <si>
    <t>谷　本</t>
  </si>
  <si>
    <t>丸　山</t>
  </si>
  <si>
    <t>水　野</t>
  </si>
  <si>
    <t>中　川</t>
  </si>
  <si>
    <t>鈴　木</t>
  </si>
  <si>
    <t>平　田</t>
  </si>
  <si>
    <t>永　坂</t>
  </si>
  <si>
    <t>白　川</t>
  </si>
  <si>
    <t>山　科</t>
  </si>
  <si>
    <t>松　岡</t>
  </si>
  <si>
    <t>古　市</t>
  </si>
  <si>
    <t>坂　口</t>
  </si>
  <si>
    <t>尾　路</t>
  </si>
  <si>
    <t>山　口</t>
  </si>
  <si>
    <t>岩　崎</t>
  </si>
  <si>
    <t>堀　川</t>
  </si>
  <si>
    <t>川　西</t>
  </si>
  <si>
    <t>尾　﨑</t>
  </si>
  <si>
    <t>吉　野</t>
  </si>
  <si>
    <t>石　井</t>
  </si>
  <si>
    <t>榊　原</t>
  </si>
  <si>
    <t>池　内</t>
  </si>
  <si>
    <t>大　上</t>
  </si>
  <si>
    <t>松　田</t>
  </si>
  <si>
    <t>金　丸</t>
  </si>
  <si>
    <t>廣　瀨</t>
  </si>
  <si>
    <t>大　橋</t>
  </si>
  <si>
    <t>黒　川</t>
  </si>
  <si>
    <t>三　井</t>
  </si>
  <si>
    <t>上　原</t>
  </si>
  <si>
    <t>齋　藤</t>
  </si>
  <si>
    <t>山　上</t>
  </si>
  <si>
    <t>元　家</t>
  </si>
  <si>
    <t>小　川</t>
  </si>
  <si>
    <t>松　浦</t>
  </si>
  <si>
    <t>久　米</t>
  </si>
  <si>
    <t>　萩</t>
  </si>
  <si>
    <t>神　余</t>
  </si>
  <si>
    <t>加　地</t>
  </si>
  <si>
    <t>松　村</t>
  </si>
  <si>
    <t>東　條</t>
  </si>
  <si>
    <t>網　谷</t>
  </si>
  <si>
    <t>増　田</t>
  </si>
  <si>
    <t>高工芸</t>
    <phoneticPr fontId="2"/>
  </si>
  <si>
    <t>地　下</t>
  </si>
  <si>
    <t>湯之上</t>
  </si>
  <si>
    <t>藤　本</t>
  </si>
  <si>
    <t>有　本</t>
  </si>
  <si>
    <t>中　条</t>
  </si>
  <si>
    <t>三　宅</t>
  </si>
  <si>
    <t>上　地</t>
  </si>
  <si>
    <t>川　崎</t>
  </si>
  <si>
    <r>
      <t>松濤流</t>
    </r>
    <r>
      <rPr>
        <sz val="9"/>
        <rFont val="HG丸ｺﾞｼｯｸM-PRO"/>
        <family val="3"/>
        <charset val="128"/>
      </rPr>
      <t>風</t>
    </r>
  </si>
  <si>
    <t>露　原</t>
  </si>
  <si>
    <t>山　崎</t>
  </si>
  <si>
    <t>大　美</t>
  </si>
  <si>
    <t>森　下</t>
  </si>
  <si>
    <t>赤　澤</t>
  </si>
  <si>
    <t>長　尾</t>
  </si>
  <si>
    <t>守　屋</t>
  </si>
  <si>
    <t>都　丸</t>
  </si>
  <si>
    <t>鵜　尾</t>
  </si>
  <si>
    <t>横　田</t>
  </si>
  <si>
    <t>近　藤</t>
  </si>
  <si>
    <r>
      <t>岸　下</t>
    </r>
    <r>
      <rPr>
        <sz val="9"/>
        <rFont val="HG丸ｺﾞｼｯｸM-PRO"/>
        <family val="3"/>
        <charset val="128"/>
      </rPr>
      <t>佳</t>
    </r>
  </si>
  <si>
    <r>
      <t>山　本</t>
    </r>
    <r>
      <rPr>
        <sz val="9"/>
        <rFont val="HG丸ｺﾞｼｯｸM-PRO"/>
        <family val="3"/>
        <charset val="128"/>
      </rPr>
      <t>麻</t>
    </r>
  </si>
  <si>
    <t>日　笠</t>
  </si>
  <si>
    <t>山　田</t>
  </si>
  <si>
    <t>百　武</t>
  </si>
  <si>
    <t>丸　橋</t>
  </si>
  <si>
    <t>和　泉</t>
  </si>
  <si>
    <t>岩　﨑</t>
  </si>
  <si>
    <r>
      <t>山　本</t>
    </r>
    <r>
      <rPr>
        <sz val="9"/>
        <rFont val="HG丸ｺﾞｼｯｸM-PRO"/>
        <family val="3"/>
        <charset val="128"/>
      </rPr>
      <t>真</t>
    </r>
  </si>
  <si>
    <t>近　井</t>
  </si>
  <si>
    <t>佐　伯</t>
  </si>
  <si>
    <t>横　手</t>
  </si>
  <si>
    <t>高　木</t>
  </si>
  <si>
    <t>彈上原</t>
  </si>
  <si>
    <t>大　熊</t>
  </si>
  <si>
    <t>　辻</t>
  </si>
  <si>
    <t>吉　岡</t>
  </si>
  <si>
    <t>三　笘</t>
  </si>
  <si>
    <t>植　田</t>
  </si>
  <si>
    <t>有　信</t>
  </si>
  <si>
    <t>星　川</t>
  </si>
  <si>
    <t>德　永</t>
  </si>
  <si>
    <t>中　山</t>
  </si>
  <si>
    <t>野　口</t>
  </si>
  <si>
    <t>村　尾</t>
  </si>
  <si>
    <t>坂　井</t>
  </si>
  <si>
    <t>浦　辺</t>
  </si>
  <si>
    <t>大　岡</t>
  </si>
  <si>
    <t>佐々木</t>
  </si>
  <si>
    <t>岡　﨑</t>
  </si>
  <si>
    <t>津　山</t>
  </si>
  <si>
    <t>松　谷</t>
  </si>
  <si>
    <t>髙　野</t>
  </si>
  <si>
    <t>三　好</t>
  </si>
  <si>
    <t>澤　井</t>
  </si>
  <si>
    <t>冨　家</t>
  </si>
  <si>
    <t>児　嶋</t>
  </si>
  <si>
    <r>
      <t>松濤流</t>
    </r>
    <r>
      <rPr>
        <sz val="9"/>
        <rFont val="HG丸ｺﾞｼｯｸM-PRO"/>
        <family val="3"/>
        <charset val="128"/>
      </rPr>
      <t>南</t>
    </r>
  </si>
  <si>
    <t>　岸</t>
  </si>
  <si>
    <t>小　西</t>
  </si>
  <si>
    <t>伊　澤</t>
  </si>
  <si>
    <r>
      <t>岸　下</t>
    </r>
    <r>
      <rPr>
        <sz val="9"/>
        <rFont val="HG丸ｺﾞｼｯｸM-PRO"/>
        <family val="3"/>
        <charset val="128"/>
      </rPr>
      <t>茉</t>
    </r>
  </si>
  <si>
    <t>安　藤</t>
  </si>
  <si>
    <t>安　田</t>
  </si>
  <si>
    <t>若　林</t>
  </si>
  <si>
    <t>前　田</t>
  </si>
  <si>
    <t>片　岡</t>
  </si>
  <si>
    <t>上　田</t>
  </si>
  <si>
    <t>金　川</t>
  </si>
  <si>
    <t>十　鳥</t>
  </si>
  <si>
    <t>小　原</t>
  </si>
  <si>
    <t>合　田</t>
  </si>
  <si>
    <t>森　本</t>
  </si>
  <si>
    <t>小　前</t>
  </si>
  <si>
    <t>恵比須</t>
  </si>
  <si>
    <t>樫　村</t>
  </si>
  <si>
    <t>植　村</t>
  </si>
  <si>
    <t>塚　本</t>
  </si>
  <si>
    <t>中　谷</t>
  </si>
  <si>
    <t>黒　河</t>
  </si>
  <si>
    <t>土　田</t>
  </si>
  <si>
    <t>鈴　江</t>
  </si>
  <si>
    <t>岡　村</t>
  </si>
  <si>
    <t>美　藤</t>
  </si>
  <si>
    <t>砂　川</t>
  </si>
  <si>
    <t>合　木</t>
  </si>
  <si>
    <t>谷　口</t>
  </si>
  <si>
    <t>中　橋</t>
  </si>
  <si>
    <t>間　賀</t>
  </si>
  <si>
    <t>鎌　野</t>
  </si>
  <si>
    <t>田　川</t>
  </si>
  <si>
    <t>河　野</t>
  </si>
  <si>
    <t>羽　田</t>
  </si>
  <si>
    <t>佐　柄</t>
  </si>
  <si>
    <t>女子シングルス</t>
  </si>
  <si>
    <t>近　井・髙　野</t>
    <rPh sb="0" eb="1">
      <t>キン</t>
    </rPh>
    <rPh sb="2" eb="3">
      <t>イ</t>
    </rPh>
    <rPh sb="4" eb="5">
      <t>ダカイ</t>
    </rPh>
    <rPh sb="6" eb="7">
      <t>ノ</t>
    </rPh>
    <phoneticPr fontId="2"/>
  </si>
  <si>
    <t>中　野・庄　田</t>
    <rPh sb="0" eb="1">
      <t>ナカ</t>
    </rPh>
    <rPh sb="2" eb="3">
      <t>ノ</t>
    </rPh>
    <rPh sb="4" eb="5">
      <t>ショウ</t>
    </rPh>
    <rPh sb="6" eb="7">
      <t>タ</t>
    </rPh>
    <phoneticPr fontId="2"/>
  </si>
  <si>
    <t>羽　田・髙　橋</t>
    <rPh sb="0" eb="1">
      <t>ハネ</t>
    </rPh>
    <rPh sb="2" eb="3">
      <t>タ</t>
    </rPh>
    <rPh sb="4" eb="5">
      <t>ダカイ</t>
    </rPh>
    <rPh sb="6" eb="7">
      <t>ハシ</t>
    </rPh>
    <phoneticPr fontId="2"/>
  </si>
  <si>
    <t>坂　出</t>
    <rPh sb="0" eb="1">
      <t>サカ</t>
    </rPh>
    <rPh sb="2" eb="3">
      <t>デ</t>
    </rPh>
    <phoneticPr fontId="2"/>
  </si>
  <si>
    <t>　伴　・寶　田</t>
    <rPh sb="1" eb="2">
      <t>バン</t>
    </rPh>
    <rPh sb="4" eb="5">
      <t>タカラ</t>
    </rPh>
    <rPh sb="6" eb="7">
      <t>タ</t>
    </rPh>
    <phoneticPr fontId="2"/>
  </si>
  <si>
    <t>伴</t>
    <phoneticPr fontId="2"/>
  </si>
  <si>
    <t>松　谷・岸　下</t>
    <rPh sb="0" eb="1">
      <t>マツ</t>
    </rPh>
    <rPh sb="2" eb="3">
      <t>タニ</t>
    </rPh>
    <rPh sb="4" eb="5">
      <t>キシ</t>
    </rPh>
    <rPh sb="6" eb="7">
      <t>シタ</t>
    </rPh>
    <phoneticPr fontId="2"/>
  </si>
  <si>
    <t>山　下・前　山</t>
    <rPh sb="0" eb="1">
      <t>ヤマ</t>
    </rPh>
    <rPh sb="2" eb="3">
      <t>シタ</t>
    </rPh>
    <rPh sb="4" eb="5">
      <t>ゼン</t>
    </rPh>
    <rPh sb="6" eb="7">
      <t>ヤマ</t>
    </rPh>
    <phoneticPr fontId="2"/>
  </si>
  <si>
    <t>植　田・佐　藤</t>
    <rPh sb="0" eb="1">
      <t>ショク</t>
    </rPh>
    <rPh sb="2" eb="3">
      <t>タ</t>
    </rPh>
    <rPh sb="4" eb="5">
      <t>サ</t>
    </rPh>
    <rPh sb="6" eb="7">
      <t>フジ</t>
    </rPh>
    <phoneticPr fontId="2"/>
  </si>
  <si>
    <t>松　田・中　村</t>
    <rPh sb="0" eb="1">
      <t>マツ</t>
    </rPh>
    <rPh sb="2" eb="3">
      <t>タ</t>
    </rPh>
    <rPh sb="4" eb="5">
      <t>チュウ</t>
    </rPh>
    <rPh sb="6" eb="7">
      <t>ムラ</t>
    </rPh>
    <phoneticPr fontId="2"/>
  </si>
  <si>
    <t>善　一</t>
    <rPh sb="0" eb="1">
      <t>ゼン</t>
    </rPh>
    <rPh sb="2" eb="3">
      <t>イチ</t>
    </rPh>
    <phoneticPr fontId="2"/>
  </si>
  <si>
    <t>十　鳥・津　山</t>
    <rPh sb="0" eb="1">
      <t>ジュッ</t>
    </rPh>
    <rPh sb="2" eb="3">
      <t>トリ</t>
    </rPh>
    <rPh sb="4" eb="5">
      <t>ツ</t>
    </rPh>
    <rPh sb="6" eb="7">
      <t>ヤマ</t>
    </rPh>
    <phoneticPr fontId="2"/>
  </si>
  <si>
    <t>高　松</t>
    <rPh sb="0" eb="1">
      <t>タカ</t>
    </rPh>
    <rPh sb="2" eb="3">
      <t>マツ</t>
    </rPh>
    <phoneticPr fontId="2"/>
  </si>
  <si>
    <t>山　本・岡　田</t>
    <rPh sb="0" eb="1">
      <t>ヤマ</t>
    </rPh>
    <rPh sb="2" eb="3">
      <t>ホン</t>
    </rPh>
    <rPh sb="4" eb="5">
      <t>オカ</t>
    </rPh>
    <rPh sb="6" eb="7">
      <t>タ</t>
    </rPh>
    <phoneticPr fontId="2"/>
  </si>
  <si>
    <t>泉</t>
    <phoneticPr fontId="2"/>
  </si>
  <si>
    <t>齊　藤・久　保</t>
    <rPh sb="0" eb="1">
      <t>ヒトシイ</t>
    </rPh>
    <rPh sb="2" eb="3">
      <t>フジ</t>
    </rPh>
    <rPh sb="4" eb="5">
      <t>ヒサシ</t>
    </rPh>
    <rPh sb="6" eb="7">
      <t>タモツ</t>
    </rPh>
    <phoneticPr fontId="2"/>
  </si>
  <si>
    <t>新　名・秋　田</t>
    <rPh sb="0" eb="1">
      <t>シン</t>
    </rPh>
    <rPh sb="2" eb="3">
      <t>メイ</t>
    </rPh>
    <rPh sb="4" eb="5">
      <t>アキ</t>
    </rPh>
    <rPh sb="6" eb="7">
      <t>タ</t>
    </rPh>
    <phoneticPr fontId="2"/>
  </si>
  <si>
    <t>高松商</t>
    <rPh sb="0" eb="3">
      <t>タカマツショウ</t>
    </rPh>
    <phoneticPr fontId="2"/>
  </si>
  <si>
    <t>久　保・鵜　尾</t>
    <rPh sb="0" eb="1">
      <t>ヒサシ</t>
    </rPh>
    <rPh sb="2" eb="3">
      <t>ホ</t>
    </rPh>
    <rPh sb="4" eb="5">
      <t>ウ</t>
    </rPh>
    <rPh sb="6" eb="7">
      <t>オ</t>
    </rPh>
    <phoneticPr fontId="2"/>
  </si>
  <si>
    <t>川　村・谷　本</t>
    <rPh sb="0" eb="1">
      <t>カワ</t>
    </rPh>
    <rPh sb="2" eb="3">
      <t>ムラ</t>
    </rPh>
    <rPh sb="4" eb="5">
      <t>タニ</t>
    </rPh>
    <rPh sb="6" eb="7">
      <t>ホン</t>
    </rPh>
    <phoneticPr fontId="2"/>
  </si>
  <si>
    <t>和　泉・　岡　</t>
    <rPh sb="0" eb="1">
      <t>ワ</t>
    </rPh>
    <rPh sb="2" eb="3">
      <t>イズミ</t>
    </rPh>
    <rPh sb="5" eb="6">
      <t>オカ</t>
    </rPh>
    <phoneticPr fontId="2"/>
  </si>
  <si>
    <t>Best16</t>
    <phoneticPr fontId="2"/>
  </si>
  <si>
    <t>木　内・辰　井</t>
    <rPh sb="0" eb="1">
      <t>キ</t>
    </rPh>
    <rPh sb="2" eb="3">
      <t>ウチ</t>
    </rPh>
    <rPh sb="4" eb="5">
      <t>タツ</t>
    </rPh>
    <rPh sb="6" eb="7">
      <t>イ</t>
    </rPh>
    <phoneticPr fontId="2"/>
  </si>
  <si>
    <t>高　瀬</t>
    <rPh sb="0" eb="1">
      <t>タカ</t>
    </rPh>
    <rPh sb="2" eb="3">
      <t>セ</t>
    </rPh>
    <phoneticPr fontId="2"/>
  </si>
  <si>
    <t>岩　﨑・小　前</t>
    <rPh sb="0" eb="1">
      <t>イワ</t>
    </rPh>
    <rPh sb="2" eb="3">
      <t>ザキ</t>
    </rPh>
    <rPh sb="4" eb="5">
      <t>ショウ</t>
    </rPh>
    <rPh sb="6" eb="7">
      <t>マエ</t>
    </rPh>
    <phoneticPr fontId="2"/>
  </si>
  <si>
    <t>飯　山</t>
    <rPh sb="0" eb="1">
      <t>メシ</t>
    </rPh>
    <rPh sb="2" eb="3">
      <t>ヤマ</t>
    </rPh>
    <phoneticPr fontId="2"/>
  </si>
  <si>
    <t>藤　岡・福　下</t>
    <rPh sb="0" eb="1">
      <t>フジ</t>
    </rPh>
    <rPh sb="2" eb="3">
      <t>オカ</t>
    </rPh>
    <rPh sb="4" eb="5">
      <t>フク</t>
    </rPh>
    <rPh sb="6" eb="7">
      <t>シタ</t>
    </rPh>
    <phoneticPr fontId="2"/>
  </si>
  <si>
    <t>三　宅・樫　村</t>
    <rPh sb="0" eb="1">
      <t>サン</t>
    </rPh>
    <rPh sb="2" eb="3">
      <t>タク</t>
    </rPh>
    <rPh sb="4" eb="5">
      <t>カシ</t>
    </rPh>
    <rPh sb="6" eb="7">
      <t>ムラ</t>
    </rPh>
    <phoneticPr fontId="2"/>
  </si>
  <si>
    <t>地　下・山　本</t>
    <rPh sb="0" eb="1">
      <t>チ</t>
    </rPh>
    <rPh sb="2" eb="3">
      <t>シタ</t>
    </rPh>
    <rPh sb="4" eb="5">
      <t>ヤマ</t>
    </rPh>
    <rPh sb="6" eb="7">
      <t>ホン</t>
    </rPh>
    <phoneticPr fontId="2"/>
  </si>
  <si>
    <t>丸　山・星　川</t>
    <rPh sb="0" eb="1">
      <t>マル</t>
    </rPh>
    <rPh sb="2" eb="3">
      <t>ヤマ</t>
    </rPh>
    <rPh sb="4" eb="5">
      <t>ホシ</t>
    </rPh>
    <rPh sb="6" eb="7">
      <t>カワ</t>
    </rPh>
    <phoneticPr fontId="2"/>
  </si>
  <si>
    <t>尽　誠</t>
    <rPh sb="0" eb="1">
      <t>ジン</t>
    </rPh>
    <rPh sb="2" eb="3">
      <t>マコト</t>
    </rPh>
    <phoneticPr fontId="2"/>
  </si>
  <si>
    <t>笹　田・礒　野</t>
    <rPh sb="0" eb="1">
      <t>ササ</t>
    </rPh>
    <rPh sb="2" eb="3">
      <t>タ</t>
    </rPh>
    <rPh sb="4" eb="5">
      <t>イソ</t>
    </rPh>
    <rPh sb="6" eb="7">
      <t>ノ</t>
    </rPh>
    <phoneticPr fontId="2"/>
  </si>
  <si>
    <t>中　条・若　林</t>
    <rPh sb="0" eb="1">
      <t>ナカ</t>
    </rPh>
    <rPh sb="2" eb="3">
      <t>ジョウ</t>
    </rPh>
    <rPh sb="4" eb="5">
      <t>ワカ</t>
    </rPh>
    <rPh sb="6" eb="7">
      <t>ハヤシ</t>
    </rPh>
    <phoneticPr fontId="2"/>
  </si>
  <si>
    <t>Best8</t>
    <phoneticPr fontId="2"/>
  </si>
  <si>
    <t>観　一</t>
    <rPh sb="0" eb="1">
      <t>カン</t>
    </rPh>
    <rPh sb="2" eb="3">
      <t>イチ</t>
    </rPh>
    <phoneticPr fontId="2"/>
  </si>
  <si>
    <t>宮　本・久　保</t>
    <rPh sb="0" eb="1">
      <t>ミヤ</t>
    </rPh>
    <rPh sb="2" eb="3">
      <t>ホン</t>
    </rPh>
    <rPh sb="4" eb="5">
      <t>ヒサシ</t>
    </rPh>
    <rPh sb="6" eb="7">
      <t>タモツ</t>
    </rPh>
    <phoneticPr fontId="2"/>
  </si>
  <si>
    <t>岡　﨑・小　原</t>
    <rPh sb="0" eb="1">
      <t>オカ</t>
    </rPh>
    <rPh sb="2" eb="3">
      <t>ザキ</t>
    </rPh>
    <rPh sb="4" eb="5">
      <t>ショウ</t>
    </rPh>
    <rPh sb="6" eb="7">
      <t>ハラ</t>
    </rPh>
    <phoneticPr fontId="2"/>
  </si>
  <si>
    <t>石　川・平　井</t>
    <rPh sb="0" eb="1">
      <t>イシ</t>
    </rPh>
    <rPh sb="2" eb="3">
      <t>カワ</t>
    </rPh>
    <rPh sb="4" eb="5">
      <t>タイラ</t>
    </rPh>
    <rPh sb="6" eb="7">
      <t>イ</t>
    </rPh>
    <phoneticPr fontId="2"/>
  </si>
  <si>
    <t>山　本真</t>
  </si>
  <si>
    <t>三　苫・三　谷</t>
    <rPh sb="0" eb="1">
      <t>サン</t>
    </rPh>
    <rPh sb="2" eb="3">
      <t>トマ</t>
    </rPh>
    <rPh sb="4" eb="5">
      <t>ミ</t>
    </rPh>
    <rPh sb="6" eb="7">
      <t>タニ</t>
    </rPh>
    <phoneticPr fontId="2"/>
  </si>
  <si>
    <t>筒　井・高　橋</t>
    <rPh sb="0" eb="1">
      <t>ツツ</t>
    </rPh>
    <rPh sb="2" eb="3">
      <t>イ</t>
    </rPh>
    <rPh sb="4" eb="5">
      <t>コウ</t>
    </rPh>
    <rPh sb="6" eb="7">
      <t>ハシ</t>
    </rPh>
    <phoneticPr fontId="2"/>
  </si>
  <si>
    <t>河　野・上　地</t>
    <rPh sb="0" eb="1">
      <t>カワ</t>
    </rPh>
    <rPh sb="2" eb="3">
      <t>ノ</t>
    </rPh>
    <rPh sb="4" eb="5">
      <t>ウエ</t>
    </rPh>
    <rPh sb="6" eb="7">
      <t>チ</t>
    </rPh>
    <phoneticPr fontId="2"/>
  </si>
  <si>
    <t>吉　田・湯之上</t>
    <rPh sb="0" eb="1">
      <t>キチ</t>
    </rPh>
    <rPh sb="2" eb="3">
      <t>タ</t>
    </rPh>
    <rPh sb="4" eb="5">
      <t>ユ</t>
    </rPh>
    <rPh sb="5" eb="6">
      <t>コレ</t>
    </rPh>
    <rPh sb="6" eb="7">
      <t>ウエ</t>
    </rPh>
    <phoneticPr fontId="2"/>
  </si>
  <si>
    <t>Best32</t>
    <phoneticPr fontId="2"/>
  </si>
  <si>
    <t>佐　柄・有　本</t>
    <rPh sb="0" eb="1">
      <t>サ</t>
    </rPh>
    <rPh sb="2" eb="3">
      <t>エ</t>
    </rPh>
    <rPh sb="4" eb="5">
      <t>アリ</t>
    </rPh>
    <rPh sb="6" eb="7">
      <t>ホン</t>
    </rPh>
    <phoneticPr fontId="2"/>
  </si>
  <si>
    <t>藤　本・割　石</t>
    <rPh sb="0" eb="1">
      <t>フジ</t>
    </rPh>
    <rPh sb="2" eb="3">
      <t>ホン</t>
    </rPh>
    <rPh sb="4" eb="5">
      <t>ワリ</t>
    </rPh>
    <rPh sb="6" eb="7">
      <t>イシ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</si>
  <si>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</si>
  <si>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</si>
  <si>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</si>
  <si>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</si>
  <si>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</si>
  <si>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</si>
  <si>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</si>
  <si>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</si>
  <si>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平成28年度 香川県高等学校春季強化卓球大会 順位・ランキング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rPh sb="23" eb="2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</si>
</sst>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Times New Roman"/>
      <family val="1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6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8"/>
      </left>
      <right/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10"/>
      </right>
      <top/>
      <bottom/>
      <diagonal/>
    </border>
    <border>
      <left style="thin">
        <color indexed="8"/>
      </left>
      <right style="thick">
        <color indexed="10"/>
      </right>
      <top style="thick">
        <color indexed="10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2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0" fillId="0" borderId="1" xfId="0" applyBorder="1" applyAlignment="1">
      <alignment vertical="center"/>
    </xf>
    <xf numFmtId="20" fontId="11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2" xfId="0" applyFont="1" applyBorder="1" applyAlignment="1">
      <alignment vertical="center"/>
    </xf>
    <xf numFmtId="0" fontId="0" fillId="0" borderId="16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0" fillId="0" borderId="13" xfId="0" applyBorder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3" fillId="0" borderId="18" xfId="0" applyFont="1" applyBorder="1" applyAlignment="1">
      <alignment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8" xfId="0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7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6" fillId="0" borderId="30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horizontal="distributed" vertical="center" justifyLastLine="1"/>
    </xf>
    <xf numFmtId="0" fontId="6" fillId="0" borderId="95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81" xfId="0" applyFont="1" applyBorder="1" applyAlignment="1">
      <alignment horizontal="distributed" vertical="center" justifyLastLine="1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9" fillId="0" borderId="89" xfId="0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41" xfId="0" applyFont="1" applyBorder="1" applyAlignment="1">
      <alignment horizontal="left" vertical="center"/>
    </xf>
    <xf numFmtId="0" fontId="9" fillId="0" borderId="9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9" fillId="0" borderId="79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justifyLastLine="1"/>
    </xf>
    <xf numFmtId="0" fontId="6" fillId="0" borderId="82" xfId="0" applyFont="1" applyBorder="1" applyAlignment="1">
      <alignment horizontal="distributed" vertical="center" justifyLastLine="1"/>
    </xf>
    <xf numFmtId="0" fontId="9" fillId="0" borderId="80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2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9" fillId="0" borderId="43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35" xfId="0" applyFont="1" applyFill="1" applyBorder="1" applyAlignment="1">
      <alignment horizontal="distributed" vertical="center" justifyLastLine="1"/>
    </xf>
    <xf numFmtId="0" fontId="9" fillId="2" borderId="4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3" fillId="2" borderId="4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9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84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8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5" xfId="0" applyFont="1" applyFill="1" applyBorder="1" applyAlignment="1">
      <alignment horizontal="left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9" fillId="2" borderId="2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distributed" vertical="center" justifyLastLine="1"/>
    </xf>
    <xf numFmtId="0" fontId="6" fillId="2" borderId="81" xfId="0" applyFont="1" applyFill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distributed" vertical="center" justifyLastLine="1"/>
    </xf>
    <xf numFmtId="0" fontId="6" fillId="2" borderId="82" xfId="0" applyFont="1" applyFill="1" applyBorder="1" applyAlignment="1">
      <alignment horizontal="distributed" vertical="center" justifyLastLine="1"/>
    </xf>
    <xf numFmtId="0" fontId="9" fillId="2" borderId="79" xfId="0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80" xfId="0" applyFont="1" applyFill="1" applyBorder="1" applyAlignment="1">
      <alignment horizontal="right" vertical="center"/>
    </xf>
    <xf numFmtId="0" fontId="9" fillId="2" borderId="45" xfId="0" applyFont="1" applyFill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right" vertical="center"/>
    </xf>
    <xf numFmtId="0" fontId="9" fillId="2" borderId="44" xfId="0" applyFont="1" applyFill="1" applyBorder="1" applyAlignment="1">
      <alignment horizontal="righ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distributed" vertical="center" justifyLastLine="1"/>
    </xf>
    <xf numFmtId="0" fontId="3" fillId="0" borderId="70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7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9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5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4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5" fillId="0" borderId="22" xfId="0" applyFont="1" applyBorder="1" applyAlignment="1">
      <alignment horizontal="distributed" vertical="center" justifyLastLine="1"/>
    </xf>
    <xf numFmtId="0" fontId="5" fillId="0" borderId="81" xfId="0" applyFont="1" applyBorder="1" applyAlignment="1">
      <alignment horizontal="distributed" vertical="center" justifyLastLine="1"/>
    </xf>
    <xf numFmtId="0" fontId="5" fillId="0" borderId="94" xfId="0" applyFont="1" applyBorder="1" applyAlignment="1">
      <alignment horizontal="distributed" vertical="center" justifyLastLine="1"/>
    </xf>
    <xf numFmtId="0" fontId="5" fillId="0" borderId="95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 textRotation="255"/>
    </xf>
    <xf numFmtId="0" fontId="5" fillId="0" borderId="101" xfId="0" applyFont="1" applyBorder="1" applyAlignment="1">
      <alignment horizontal="distributed" vertical="center" justifyLastLine="1"/>
    </xf>
    <xf numFmtId="0" fontId="5" fillId="0" borderId="84" xfId="0" applyFont="1" applyBorder="1" applyAlignment="1">
      <alignment horizontal="distributed" vertical="center" justifyLastLine="1"/>
    </xf>
    <xf numFmtId="0" fontId="5" fillId="0" borderId="105" xfId="0" applyFont="1" applyBorder="1" applyAlignment="1">
      <alignment horizontal="distributed" vertical="center" justifyLastLine="1"/>
    </xf>
    <xf numFmtId="0" fontId="5" fillId="2" borderId="22" xfId="0" applyFont="1" applyFill="1" applyBorder="1" applyAlignment="1">
      <alignment horizontal="distributed" vertical="center" justifyLastLine="1"/>
    </xf>
    <xf numFmtId="0" fontId="5" fillId="2" borderId="81" xfId="0" applyFont="1" applyFill="1" applyBorder="1" applyAlignment="1">
      <alignment horizontal="distributed" vertical="center" justifyLastLine="1"/>
    </xf>
    <xf numFmtId="0" fontId="5" fillId="2" borderId="45" xfId="0" applyFont="1" applyFill="1" applyBorder="1" applyAlignment="1">
      <alignment horizontal="distributed" vertical="center" justifyLastLine="1"/>
    </xf>
    <xf numFmtId="0" fontId="5" fillId="2" borderId="82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5" fillId="0" borderId="45" xfId="0" applyFont="1" applyBorder="1" applyAlignment="1">
      <alignment horizontal="distributed" vertical="center" justifyLastLine="1"/>
    </xf>
    <xf numFmtId="0" fontId="5" fillId="0" borderId="82" xfId="0" applyFont="1" applyBorder="1" applyAlignment="1">
      <alignment horizontal="distributed" vertical="center" justifyLastLine="1"/>
    </xf>
    <xf numFmtId="0" fontId="5" fillId="2" borderId="30" xfId="0" applyFont="1" applyFill="1" applyBorder="1" applyAlignment="1">
      <alignment horizontal="distributed" vertical="center" justifyLastLine="1"/>
    </xf>
    <xf numFmtId="0" fontId="5" fillId="2" borderId="101" xfId="0" applyFont="1" applyFill="1" applyBorder="1" applyAlignment="1">
      <alignment horizontal="distributed" vertical="center" justifyLastLine="1"/>
    </xf>
    <xf numFmtId="0" fontId="5" fillId="2" borderId="0" xfId="0" applyFont="1" applyFill="1" applyBorder="1" applyAlignment="1">
      <alignment horizontal="distributed" vertical="center" justifyLastLine="1"/>
    </xf>
    <xf numFmtId="0" fontId="5" fillId="2" borderId="84" xfId="0" applyFont="1" applyFill="1" applyBorder="1" applyAlignment="1">
      <alignment horizontal="distributed" vertical="center" justifyLastLine="1"/>
    </xf>
    <xf numFmtId="0" fontId="5" fillId="2" borderId="35" xfId="0" applyFont="1" applyFill="1" applyBorder="1" applyAlignment="1">
      <alignment horizontal="distributed" vertical="center" justifyLastLine="1"/>
    </xf>
    <xf numFmtId="0" fontId="5" fillId="2" borderId="105" xfId="0" applyFont="1" applyFill="1" applyBorder="1" applyAlignment="1">
      <alignment horizontal="distributed" vertical="center" justifyLastLine="1"/>
    </xf>
    <xf numFmtId="0" fontId="6" fillId="0" borderId="0" xfId="0" applyFont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distributed" textRotation="255" justifyLastLine="1"/>
    </xf>
    <xf numFmtId="0" fontId="12" fillId="0" borderId="0" xfId="0" applyFont="1" applyAlignment="1">
      <alignment horizontal="left" vertical="center" wrapText="1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6" fillId="0" borderId="5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left" vertical="center" shrinkToFit="1"/>
    </xf>
    <xf numFmtId="0" fontId="17" fillId="0" borderId="4" xfId="2" applyFont="1" applyBorder="1" applyAlignment="1">
      <alignment horizontal="center" vertical="center" shrinkToFit="1"/>
    </xf>
    <xf numFmtId="0" fontId="16" fillId="0" borderId="29" xfId="2" applyFont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left" vertical="center" shrinkToFit="1"/>
    </xf>
    <xf numFmtId="0" fontId="19" fillId="0" borderId="0" xfId="2" applyFont="1" applyAlignment="1">
      <alignment horizontal="center" vertical="center"/>
    </xf>
    <xf numFmtId="0" fontId="19" fillId="0" borderId="0" xfId="2" applyFont="1"/>
    <xf numFmtId="0" fontId="20" fillId="0" borderId="0" xfId="2" applyFont="1" applyAlignment="1">
      <alignment horizontal="center" vertical="center" shrinkToFit="1"/>
    </xf>
    <xf numFmtId="0" fontId="19" fillId="0" borderId="106" xfId="2" applyFont="1" applyBorder="1" applyAlignment="1">
      <alignment horizontal="center" vertical="center"/>
    </xf>
    <xf numFmtId="0" fontId="19" fillId="0" borderId="107" xfId="2" applyFont="1" applyBorder="1" applyAlignment="1">
      <alignment horizontal="center" vertical="center"/>
    </xf>
    <xf numFmtId="0" fontId="19" fillId="0" borderId="108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109" xfId="2" applyFont="1" applyBorder="1" applyAlignment="1">
      <alignment horizontal="center" vertical="center"/>
    </xf>
    <xf numFmtId="0" fontId="19" fillId="0" borderId="110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shrinkToFit="1"/>
    </xf>
    <xf numFmtId="0" fontId="19" fillId="0" borderId="29" xfId="2" applyFont="1" applyBorder="1" applyAlignment="1">
      <alignment horizontal="center" vertical="center"/>
    </xf>
    <xf numFmtId="0" fontId="19" fillId="0" borderId="111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12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21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21" fillId="0" borderId="1" xfId="2" applyFont="1" applyBorder="1" applyAlignment="1">
      <alignment horizontal="center" vertical="center" shrinkToFit="1"/>
    </xf>
    <xf numFmtId="0" fontId="19" fillId="0" borderId="113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textRotation="255" shrinkToFit="1"/>
    </xf>
    <xf numFmtId="0" fontId="23" fillId="0" borderId="7" xfId="2" applyFont="1" applyBorder="1" applyAlignment="1">
      <alignment horizontal="center" vertical="center" textRotation="255" shrinkToFit="1"/>
    </xf>
    <xf numFmtId="0" fontId="23" fillId="0" borderId="1" xfId="2" applyFont="1" applyBorder="1" applyAlignment="1">
      <alignment horizontal="center" vertical="center" textRotation="255" shrinkToFit="1"/>
    </xf>
    <xf numFmtId="0" fontId="19" fillId="0" borderId="114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9" fillId="0" borderId="115" xfId="2" applyFont="1" applyBorder="1" applyAlignment="1">
      <alignment horizontal="center" vertical="center"/>
    </xf>
    <xf numFmtId="0" fontId="19" fillId="0" borderId="116" xfId="2" applyFont="1" applyBorder="1" applyAlignment="1">
      <alignment horizontal="center" vertical="center"/>
    </xf>
    <xf numFmtId="0" fontId="19" fillId="0" borderId="117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118" xfId="2" applyFont="1" applyBorder="1" applyAlignment="1">
      <alignment horizontal="center" vertical="center"/>
    </xf>
    <xf numFmtId="0" fontId="19" fillId="0" borderId="119" xfId="2" applyFont="1" applyBorder="1" applyAlignment="1">
      <alignment horizontal="center" vertical="center"/>
    </xf>
    <xf numFmtId="0" fontId="19" fillId="0" borderId="120" xfId="2" applyFont="1" applyBorder="1" applyAlignment="1">
      <alignment horizontal="center" vertical="center"/>
    </xf>
    <xf numFmtId="0" fontId="19" fillId="0" borderId="121" xfId="2" applyFont="1" applyBorder="1" applyAlignment="1">
      <alignment horizontal="center" vertical="center"/>
    </xf>
    <xf numFmtId="0" fontId="19" fillId="0" borderId="122" xfId="2" applyFont="1" applyBorder="1" applyAlignment="1">
      <alignment horizontal="center" vertical="center"/>
    </xf>
    <xf numFmtId="0" fontId="19" fillId="0" borderId="123" xfId="2" applyFont="1" applyBorder="1" applyAlignment="1">
      <alignment horizontal="center" vertical="center"/>
    </xf>
    <xf numFmtId="0" fontId="19" fillId="0" borderId="124" xfId="2" applyFont="1" applyBorder="1" applyAlignment="1">
      <alignment horizontal="center" vertical="center"/>
    </xf>
    <xf numFmtId="0" fontId="19" fillId="0" borderId="125" xfId="2" applyFont="1" applyBorder="1" applyAlignment="1">
      <alignment horizontal="center" vertical="center"/>
    </xf>
    <xf numFmtId="0" fontId="19" fillId="0" borderId="126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7" fillId="0" borderId="0" xfId="2" applyFont="1" applyAlignment="1">
      <alignment horizontal="distributed" vertical="center" shrinkToFit="1"/>
    </xf>
    <xf numFmtId="0" fontId="28" fillId="0" borderId="0" xfId="2" applyFont="1" applyAlignment="1">
      <alignment horizontal="center" vertical="center" shrinkToFit="1"/>
    </xf>
    <xf numFmtId="0" fontId="19" fillId="0" borderId="127" xfId="2" applyFont="1" applyBorder="1" applyAlignment="1">
      <alignment horizontal="center" vertical="center"/>
    </xf>
    <xf numFmtId="0" fontId="16" fillId="0" borderId="107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109" xfId="2" applyFont="1" applyBorder="1" applyAlignment="1">
      <alignment horizontal="center" vertical="center" shrinkToFit="1"/>
    </xf>
    <xf numFmtId="0" fontId="16" fillId="0" borderId="124" xfId="2" applyFont="1" applyBorder="1" applyAlignment="1">
      <alignment horizontal="center" vertical="center" shrinkToFit="1"/>
    </xf>
    <xf numFmtId="0" fontId="16" fillId="0" borderId="125" xfId="2" applyFont="1" applyBorder="1" applyAlignment="1">
      <alignment horizontal="center" vertical="center" shrinkToFit="1"/>
    </xf>
    <xf numFmtId="0" fontId="16" fillId="0" borderId="119" xfId="2" applyFont="1" applyBorder="1" applyAlignment="1">
      <alignment horizontal="center" vertical="center" shrinkToFit="1"/>
    </xf>
    <xf numFmtId="0" fontId="16" fillId="0" borderId="108" xfId="2" applyFont="1" applyBorder="1" applyAlignment="1">
      <alignment horizontal="center" vertical="center" shrinkToFit="1"/>
    </xf>
    <xf numFmtId="176" fontId="30" fillId="0" borderId="0" xfId="2" applyNumberFormat="1" applyFont="1" applyAlignment="1">
      <alignment horizontal="center" vertical="center" shrinkToFit="1"/>
    </xf>
    <xf numFmtId="0" fontId="16" fillId="0" borderId="127" xfId="2" applyFont="1" applyBorder="1" applyAlignment="1">
      <alignment horizontal="center" vertical="center" shrinkToFit="1"/>
    </xf>
    <xf numFmtId="0" fontId="27" fillId="0" borderId="0" xfId="2" applyFont="1" applyAlignment="1">
      <alignment horizontal="center" vertical="center" textRotation="255" shrinkToFit="1"/>
    </xf>
    <xf numFmtId="0" fontId="19" fillId="0" borderId="128" xfId="2" applyFont="1" applyBorder="1" applyAlignment="1">
      <alignment horizontal="center" vertical="center"/>
    </xf>
    <xf numFmtId="0" fontId="19" fillId="0" borderId="129" xfId="2" applyFont="1" applyBorder="1" applyAlignment="1">
      <alignment horizontal="center" vertical="center"/>
    </xf>
    <xf numFmtId="0" fontId="19" fillId="0" borderId="130" xfId="2" applyFont="1" applyBorder="1" applyAlignment="1">
      <alignment horizontal="center" vertical="center"/>
    </xf>
    <xf numFmtId="0" fontId="19" fillId="0" borderId="131" xfId="2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132" xfId="3" applyFont="1" applyBorder="1" applyAlignment="1">
      <alignment horizontal="center" vertical="center"/>
    </xf>
    <xf numFmtId="0" fontId="19" fillId="0" borderId="133" xfId="3" applyFont="1" applyBorder="1" applyAlignment="1">
      <alignment horizontal="center" vertical="center"/>
    </xf>
    <xf numFmtId="0" fontId="19" fillId="0" borderId="134" xfId="3" applyFont="1" applyBorder="1" applyAlignment="1">
      <alignment horizontal="center" vertical="center"/>
    </xf>
    <xf numFmtId="0" fontId="19" fillId="0" borderId="135" xfId="3" applyFont="1" applyBorder="1" applyAlignment="1">
      <alignment horizontal="center" vertical="center"/>
    </xf>
    <xf numFmtId="0" fontId="19" fillId="0" borderId="136" xfId="3" applyFont="1" applyBorder="1" applyAlignment="1">
      <alignment horizontal="center" vertical="center"/>
    </xf>
    <xf numFmtId="0" fontId="19" fillId="0" borderId="137" xfId="3" applyFont="1" applyBorder="1" applyAlignment="1">
      <alignment horizontal="center" vertical="center"/>
    </xf>
    <xf numFmtId="0" fontId="19" fillId="0" borderId="138" xfId="3" applyFont="1" applyBorder="1" applyAlignment="1">
      <alignment horizontal="center" vertical="center"/>
    </xf>
    <xf numFmtId="0" fontId="19" fillId="0" borderId="139" xfId="3" applyFont="1" applyBorder="1" applyAlignment="1">
      <alignment horizontal="center" vertical="center"/>
    </xf>
    <xf numFmtId="0" fontId="19" fillId="0" borderId="140" xfId="3" applyFont="1" applyBorder="1" applyAlignment="1">
      <alignment horizontal="center" vertical="center"/>
    </xf>
    <xf numFmtId="0" fontId="19" fillId="0" borderId="141" xfId="3" applyFont="1" applyBorder="1" applyAlignment="1">
      <alignment horizontal="center" vertical="center"/>
    </xf>
    <xf numFmtId="0" fontId="19" fillId="0" borderId="142" xfId="3" applyFont="1" applyBorder="1" applyAlignment="1">
      <alignment horizontal="center" vertical="center"/>
    </xf>
    <xf numFmtId="0" fontId="19" fillId="0" borderId="143" xfId="3" applyFont="1" applyBorder="1" applyAlignment="1">
      <alignment horizontal="center" vertical="center"/>
    </xf>
    <xf numFmtId="0" fontId="19" fillId="0" borderId="144" xfId="3" applyFont="1" applyBorder="1" applyAlignment="1">
      <alignment horizontal="center" vertical="center"/>
    </xf>
    <xf numFmtId="0" fontId="19" fillId="0" borderId="145" xfId="3" applyFont="1" applyBorder="1" applyAlignment="1">
      <alignment horizontal="center" vertical="center"/>
    </xf>
    <xf numFmtId="0" fontId="19" fillId="0" borderId="146" xfId="3" applyFont="1" applyBorder="1" applyAlignment="1">
      <alignment horizontal="center" vertical="center"/>
    </xf>
    <xf numFmtId="0" fontId="19" fillId="0" borderId="147" xfId="3" applyFont="1" applyBorder="1" applyAlignment="1">
      <alignment horizontal="center" vertical="center"/>
    </xf>
    <xf numFmtId="0" fontId="19" fillId="0" borderId="148" xfId="3" applyFont="1" applyBorder="1" applyAlignment="1">
      <alignment horizontal="center" vertical="center"/>
    </xf>
    <xf numFmtId="0" fontId="19" fillId="0" borderId="149" xfId="3" applyFont="1" applyBorder="1" applyAlignment="1">
      <alignment horizontal="center" vertical="center"/>
    </xf>
    <xf numFmtId="0" fontId="19" fillId="0" borderId="150" xfId="3" applyFont="1" applyBorder="1" applyAlignment="1">
      <alignment horizontal="center" vertical="center"/>
    </xf>
    <xf numFmtId="0" fontId="19" fillId="0" borderId="151" xfId="3" applyFont="1" applyBorder="1" applyAlignment="1">
      <alignment horizontal="center" vertical="center"/>
    </xf>
    <xf numFmtId="0" fontId="19" fillId="0" borderId="152" xfId="3" applyFont="1" applyBorder="1" applyAlignment="1">
      <alignment horizontal="center" vertical="center"/>
    </xf>
    <xf numFmtId="0" fontId="19" fillId="0" borderId="153" xfId="3" applyFont="1" applyBorder="1" applyAlignment="1">
      <alignment horizontal="center" vertical="center"/>
    </xf>
    <xf numFmtId="0" fontId="19" fillId="0" borderId="154" xfId="3" applyFont="1" applyBorder="1" applyAlignment="1">
      <alignment horizontal="center" vertical="center"/>
    </xf>
    <xf numFmtId="0" fontId="19" fillId="0" borderId="155" xfId="3" applyFont="1" applyBorder="1" applyAlignment="1">
      <alignment horizontal="center" vertical="center"/>
    </xf>
    <xf numFmtId="0" fontId="19" fillId="0" borderId="138" xfId="3" applyFont="1" applyBorder="1" applyAlignment="1">
      <alignment horizontal="center" vertical="center"/>
    </xf>
    <xf numFmtId="0" fontId="19" fillId="0" borderId="156" xfId="3" applyFont="1" applyBorder="1" applyAlignment="1">
      <alignment horizontal="center" vertical="center"/>
    </xf>
    <xf numFmtId="0" fontId="19" fillId="0" borderId="157" xfId="3" applyFont="1" applyBorder="1" applyAlignment="1">
      <alignment horizontal="center" vertical="center"/>
    </xf>
    <xf numFmtId="0" fontId="19" fillId="0" borderId="158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48" xfId="3" applyFont="1" applyBorder="1" applyAlignment="1">
      <alignment horizontal="distributed" vertical="center" indent="3"/>
    </xf>
    <xf numFmtId="0" fontId="19" fillId="0" borderId="52" xfId="3" applyFont="1" applyBorder="1" applyAlignment="1">
      <alignment horizontal="distributed" vertical="center" indent="3"/>
    </xf>
    <xf numFmtId="0" fontId="19" fillId="0" borderId="159" xfId="3" applyFont="1" applyBorder="1" applyAlignment="1">
      <alignment horizontal="center" vertical="center"/>
    </xf>
    <xf numFmtId="0" fontId="19" fillId="0" borderId="47" xfId="3" applyFont="1" applyBorder="1" applyAlignment="1">
      <alignment horizontal="distributed" vertical="center" indent="3"/>
    </xf>
    <xf numFmtId="0" fontId="19" fillId="0" borderId="51" xfId="3" applyFont="1" applyBorder="1" applyAlignment="1">
      <alignment horizontal="distributed" vertical="center" indent="3"/>
    </xf>
    <xf numFmtId="0" fontId="19" fillId="0" borderId="160" xfId="3" applyFont="1" applyBorder="1" applyAlignment="1">
      <alignment horizontal="distributed" vertical="center" indent="3"/>
    </xf>
    <xf numFmtId="0" fontId="19" fillId="0" borderId="161" xfId="3" applyFont="1" applyBorder="1" applyAlignment="1">
      <alignment horizontal="distributed" vertical="center" indent="3"/>
    </xf>
    <xf numFmtId="0" fontId="19" fillId="0" borderId="162" xfId="3" applyFont="1" applyBorder="1" applyAlignment="1">
      <alignment horizontal="center" vertical="center"/>
    </xf>
    <xf numFmtId="0" fontId="19" fillId="0" borderId="163" xfId="3" applyFont="1" applyBorder="1" applyAlignment="1">
      <alignment horizontal="center" vertical="center"/>
    </xf>
    <xf numFmtId="0" fontId="19" fillId="0" borderId="164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</cellXfs>
  <cellStyles count="4">
    <cellStyle name="標準" xfId="0" builtinId="0"/>
    <cellStyle name="標準 2" xfId="2" xr:uid="{FBB9778F-B1F0-4477-B018-7D00E29916FD}"/>
    <cellStyle name="標準_H23春季強化大会（団体）結果" xfId="1" xr:uid="{48FD0D2F-516C-4028-9337-6E069D38D425}"/>
    <cellStyle name="標準_新人大会結果（決勝リーグも）２１" xfId="3" xr:uid="{D4B7BCD4-16A2-438A-AC1B-41F6EA9296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115</xdr:row>
      <xdr:rowOff>76199</xdr:rowOff>
    </xdr:from>
    <xdr:to>
      <xdr:col>20</xdr:col>
      <xdr:colOff>1</xdr:colOff>
      <xdr:row>118</xdr:row>
      <xdr:rowOff>3628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7723FC-D1FC-825D-2C0D-6139826B7EFB}"/>
            </a:ext>
          </a:extLst>
        </xdr:cNvPr>
        <xdr:cNvSpPr txBox="1"/>
      </xdr:nvSpPr>
      <xdr:spPr>
        <a:xfrm>
          <a:off x="1110344" y="8839199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0</xdr:colOff>
      <xdr:row>112</xdr:row>
      <xdr:rowOff>0</xdr:rowOff>
    </xdr:from>
    <xdr:to>
      <xdr:col>19</xdr:col>
      <xdr:colOff>50658</xdr:colOff>
      <xdr:row>114</xdr:row>
      <xdr:rowOff>3629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105FAF-8746-917B-0681-0D0319048BDF}"/>
            </a:ext>
          </a:extLst>
        </xdr:cNvPr>
        <xdr:cNvSpPr txBox="1"/>
      </xdr:nvSpPr>
      <xdr:spPr>
        <a:xfrm>
          <a:off x="1110343" y="8534400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187</xdr:col>
      <xdr:colOff>0</xdr:colOff>
      <xdr:row>88</xdr:row>
      <xdr:rowOff>0</xdr:rowOff>
    </xdr:from>
    <xdr:to>
      <xdr:col>188</xdr:col>
      <xdr:colOff>50658</xdr:colOff>
      <xdr:row>90</xdr:row>
      <xdr:rowOff>3629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072C7A-DB28-D8EC-436B-C9B0D29247A9}"/>
            </a:ext>
          </a:extLst>
        </xdr:cNvPr>
        <xdr:cNvSpPr txBox="1"/>
      </xdr:nvSpPr>
      <xdr:spPr>
        <a:xfrm>
          <a:off x="12148457" y="6705600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187</xdr:col>
      <xdr:colOff>0</xdr:colOff>
      <xdr:row>92</xdr:row>
      <xdr:rowOff>0</xdr:rowOff>
    </xdr:from>
    <xdr:to>
      <xdr:col>188</xdr:col>
      <xdr:colOff>50658</xdr:colOff>
      <xdr:row>94</xdr:row>
      <xdr:rowOff>3629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309BE12-AA3C-3432-F121-13B0F0CE7C3A}"/>
            </a:ext>
          </a:extLst>
        </xdr:cNvPr>
        <xdr:cNvSpPr txBox="1"/>
      </xdr:nvSpPr>
      <xdr:spPr>
        <a:xfrm>
          <a:off x="12148457" y="7010400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157</xdr:col>
      <xdr:colOff>0</xdr:colOff>
      <xdr:row>96</xdr:row>
      <xdr:rowOff>0</xdr:rowOff>
    </xdr:from>
    <xdr:to>
      <xdr:col>159</xdr:col>
      <xdr:colOff>1814</xdr:colOff>
      <xdr:row>98</xdr:row>
      <xdr:rowOff>3629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481A1E-7075-0DC9-3279-D87062C237DC}"/>
            </a:ext>
          </a:extLst>
        </xdr:cNvPr>
        <xdr:cNvSpPr txBox="1"/>
      </xdr:nvSpPr>
      <xdr:spPr>
        <a:xfrm>
          <a:off x="9906000" y="72390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157</xdr:col>
      <xdr:colOff>0</xdr:colOff>
      <xdr:row>100</xdr:row>
      <xdr:rowOff>0</xdr:rowOff>
    </xdr:from>
    <xdr:to>
      <xdr:col>159</xdr:col>
      <xdr:colOff>1814</xdr:colOff>
      <xdr:row>102</xdr:row>
      <xdr:rowOff>3629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49855E3-8715-B20C-0336-5FDA63D35064}"/>
            </a:ext>
          </a:extLst>
        </xdr:cNvPr>
        <xdr:cNvSpPr txBox="1"/>
      </xdr:nvSpPr>
      <xdr:spPr>
        <a:xfrm>
          <a:off x="9906000" y="75406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</xdr:col>
      <xdr:colOff>0</xdr:colOff>
      <xdr:row>88</xdr:row>
      <xdr:rowOff>0</xdr:rowOff>
    </xdr:from>
    <xdr:to>
      <xdr:col>18</xdr:col>
      <xdr:colOff>1814</xdr:colOff>
      <xdr:row>90</xdr:row>
      <xdr:rowOff>3629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ED7A118-7F1F-9674-0F7D-92B46AD9D6CA}"/>
            </a:ext>
          </a:extLst>
        </xdr:cNvPr>
        <xdr:cNvSpPr txBox="1"/>
      </xdr:nvSpPr>
      <xdr:spPr>
        <a:xfrm>
          <a:off x="952500" y="663575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</xdr:col>
      <xdr:colOff>0</xdr:colOff>
      <xdr:row>92</xdr:row>
      <xdr:rowOff>0</xdr:rowOff>
    </xdr:from>
    <xdr:to>
      <xdr:col>18</xdr:col>
      <xdr:colOff>1814</xdr:colOff>
      <xdr:row>94</xdr:row>
      <xdr:rowOff>3629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B68528C-FF0F-05B8-C57B-5C4676D8E92A}"/>
            </a:ext>
          </a:extLst>
        </xdr:cNvPr>
        <xdr:cNvSpPr txBox="1"/>
      </xdr:nvSpPr>
      <xdr:spPr>
        <a:xfrm>
          <a:off x="952500" y="6937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189</xdr:col>
      <xdr:colOff>0</xdr:colOff>
      <xdr:row>112</xdr:row>
      <xdr:rowOff>0</xdr:rowOff>
    </xdr:from>
    <xdr:to>
      <xdr:col>191</xdr:col>
      <xdr:colOff>1814</xdr:colOff>
      <xdr:row>114</xdr:row>
      <xdr:rowOff>3629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713E38-9FAB-2293-859F-97CC29549C14}"/>
            </a:ext>
          </a:extLst>
        </xdr:cNvPr>
        <xdr:cNvSpPr txBox="1"/>
      </xdr:nvSpPr>
      <xdr:spPr>
        <a:xfrm>
          <a:off x="11938000" y="84455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189</xdr:col>
      <xdr:colOff>0</xdr:colOff>
      <xdr:row>116</xdr:row>
      <xdr:rowOff>0</xdr:rowOff>
    </xdr:from>
    <xdr:to>
      <xdr:col>191</xdr:col>
      <xdr:colOff>1814</xdr:colOff>
      <xdr:row>118</xdr:row>
      <xdr:rowOff>3629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F05808C-ACCB-5D44-F273-18D1224809CD}"/>
            </a:ext>
          </a:extLst>
        </xdr:cNvPr>
        <xdr:cNvSpPr txBox="1"/>
      </xdr:nvSpPr>
      <xdr:spPr>
        <a:xfrm>
          <a:off x="11938000" y="8747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155</xdr:col>
      <xdr:colOff>0</xdr:colOff>
      <xdr:row>88</xdr:row>
      <xdr:rowOff>0</xdr:rowOff>
    </xdr:from>
    <xdr:to>
      <xdr:col>157</xdr:col>
      <xdr:colOff>1814</xdr:colOff>
      <xdr:row>90</xdr:row>
      <xdr:rowOff>3629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097B12E-962A-2C38-AA60-6635C9D55FCF}"/>
            </a:ext>
          </a:extLst>
        </xdr:cNvPr>
        <xdr:cNvSpPr txBox="1"/>
      </xdr:nvSpPr>
      <xdr:spPr>
        <a:xfrm>
          <a:off x="9779000" y="663575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155</xdr:col>
      <xdr:colOff>0</xdr:colOff>
      <xdr:row>92</xdr:row>
      <xdr:rowOff>0</xdr:rowOff>
    </xdr:from>
    <xdr:to>
      <xdr:col>157</xdr:col>
      <xdr:colOff>1814</xdr:colOff>
      <xdr:row>94</xdr:row>
      <xdr:rowOff>3629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2AB55C5-6160-47FE-1822-13CF78600534}"/>
            </a:ext>
          </a:extLst>
        </xdr:cNvPr>
        <xdr:cNvSpPr txBox="1"/>
      </xdr:nvSpPr>
      <xdr:spPr>
        <a:xfrm>
          <a:off x="9779000" y="6937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</xdr:col>
      <xdr:colOff>3969</xdr:colOff>
      <xdr:row>103</xdr:row>
      <xdr:rowOff>59532</xdr:rowOff>
    </xdr:from>
    <xdr:to>
      <xdr:col>20</xdr:col>
      <xdr:colOff>5783</xdr:colOff>
      <xdr:row>105</xdr:row>
      <xdr:rowOff>63162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418FD00-4DAD-1AA3-9B5D-78A434304722}"/>
            </a:ext>
          </a:extLst>
        </xdr:cNvPr>
        <xdr:cNvSpPr txBox="1"/>
      </xdr:nvSpPr>
      <xdr:spPr>
        <a:xfrm>
          <a:off x="1083469" y="7826376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</xdr:col>
      <xdr:colOff>0</xdr:colOff>
      <xdr:row>107</xdr:row>
      <xdr:rowOff>71436</xdr:rowOff>
    </xdr:from>
    <xdr:to>
      <xdr:col>20</xdr:col>
      <xdr:colOff>1814</xdr:colOff>
      <xdr:row>109</xdr:row>
      <xdr:rowOff>75066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F0D8A89-C017-8AF3-C42C-C76CAFE149B8}"/>
            </a:ext>
          </a:extLst>
        </xdr:cNvPr>
        <xdr:cNvSpPr txBox="1"/>
      </xdr:nvSpPr>
      <xdr:spPr>
        <a:xfrm>
          <a:off x="1079500" y="813990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189</xdr:col>
      <xdr:colOff>0</xdr:colOff>
      <xdr:row>96</xdr:row>
      <xdr:rowOff>0</xdr:rowOff>
    </xdr:from>
    <xdr:to>
      <xdr:col>191</xdr:col>
      <xdr:colOff>1814</xdr:colOff>
      <xdr:row>98</xdr:row>
      <xdr:rowOff>3629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689BD8-73EC-CFD1-E001-920A1B0A1CD2}"/>
            </a:ext>
          </a:extLst>
        </xdr:cNvPr>
        <xdr:cNvSpPr txBox="1"/>
      </xdr:nvSpPr>
      <xdr:spPr>
        <a:xfrm>
          <a:off x="11938000" y="72390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189</xdr:col>
      <xdr:colOff>0</xdr:colOff>
      <xdr:row>100</xdr:row>
      <xdr:rowOff>0</xdr:rowOff>
    </xdr:from>
    <xdr:to>
      <xdr:col>191</xdr:col>
      <xdr:colOff>1814</xdr:colOff>
      <xdr:row>102</xdr:row>
      <xdr:rowOff>3629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43A66A1-CDE2-3C63-F42E-B1D5AC60AD0E}"/>
            </a:ext>
          </a:extLst>
        </xdr:cNvPr>
        <xdr:cNvSpPr txBox="1"/>
      </xdr:nvSpPr>
      <xdr:spPr>
        <a:xfrm>
          <a:off x="11938000" y="75406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157</xdr:col>
      <xdr:colOff>0</xdr:colOff>
      <xdr:row>104</xdr:row>
      <xdr:rowOff>0</xdr:rowOff>
    </xdr:from>
    <xdr:to>
      <xdr:col>159</xdr:col>
      <xdr:colOff>1814</xdr:colOff>
      <xdr:row>106</xdr:row>
      <xdr:rowOff>3629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D252A43-2CCC-BEE9-F6D4-49D37ED97AA6}"/>
            </a:ext>
          </a:extLst>
        </xdr:cNvPr>
        <xdr:cNvSpPr txBox="1"/>
      </xdr:nvSpPr>
      <xdr:spPr>
        <a:xfrm>
          <a:off x="9906000" y="784225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157</xdr:col>
      <xdr:colOff>0</xdr:colOff>
      <xdr:row>108</xdr:row>
      <xdr:rowOff>0</xdr:rowOff>
    </xdr:from>
    <xdr:to>
      <xdr:col>159</xdr:col>
      <xdr:colOff>1814</xdr:colOff>
      <xdr:row>110</xdr:row>
      <xdr:rowOff>3629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B1714D6-96BF-F5B0-7218-4DE0DF2CC69F}"/>
            </a:ext>
          </a:extLst>
        </xdr:cNvPr>
        <xdr:cNvSpPr txBox="1"/>
      </xdr:nvSpPr>
      <xdr:spPr>
        <a:xfrm>
          <a:off x="9906000" y="81438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157</xdr:col>
      <xdr:colOff>0</xdr:colOff>
      <xdr:row>112</xdr:row>
      <xdr:rowOff>0</xdr:rowOff>
    </xdr:from>
    <xdr:to>
      <xdr:col>159</xdr:col>
      <xdr:colOff>1814</xdr:colOff>
      <xdr:row>114</xdr:row>
      <xdr:rowOff>3629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029201F-24EE-290D-7C35-BA0A37BA0363}"/>
            </a:ext>
          </a:extLst>
        </xdr:cNvPr>
        <xdr:cNvSpPr txBox="1"/>
      </xdr:nvSpPr>
      <xdr:spPr>
        <a:xfrm>
          <a:off x="9906000" y="84455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157</xdr:col>
      <xdr:colOff>0</xdr:colOff>
      <xdr:row>116</xdr:row>
      <xdr:rowOff>0</xdr:rowOff>
    </xdr:from>
    <xdr:to>
      <xdr:col>159</xdr:col>
      <xdr:colOff>1814</xdr:colOff>
      <xdr:row>118</xdr:row>
      <xdr:rowOff>3629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A90BA37-92C7-F7A2-A874-465C253310D3}"/>
            </a:ext>
          </a:extLst>
        </xdr:cNvPr>
        <xdr:cNvSpPr txBox="1"/>
      </xdr:nvSpPr>
      <xdr:spPr>
        <a:xfrm>
          <a:off x="9906000" y="8747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</xdr:col>
      <xdr:colOff>0</xdr:colOff>
      <xdr:row>84</xdr:row>
      <xdr:rowOff>0</xdr:rowOff>
    </xdr:from>
    <xdr:to>
      <xdr:col>20</xdr:col>
      <xdr:colOff>1814</xdr:colOff>
      <xdr:row>86</xdr:row>
      <xdr:rowOff>3629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0CC2240-7EA0-C42D-2ABF-D32374AF83AC}"/>
            </a:ext>
          </a:extLst>
        </xdr:cNvPr>
        <xdr:cNvSpPr txBox="1"/>
      </xdr:nvSpPr>
      <xdr:spPr>
        <a:xfrm>
          <a:off x="1079500" y="6334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</xdr:col>
      <xdr:colOff>0</xdr:colOff>
      <xdr:row>90</xdr:row>
      <xdr:rowOff>0</xdr:rowOff>
    </xdr:from>
    <xdr:to>
      <xdr:col>20</xdr:col>
      <xdr:colOff>1814</xdr:colOff>
      <xdr:row>92</xdr:row>
      <xdr:rowOff>3630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ADDD451-E919-0F31-7316-CC1BB140FAD9}"/>
            </a:ext>
          </a:extLst>
        </xdr:cNvPr>
        <xdr:cNvSpPr txBox="1"/>
      </xdr:nvSpPr>
      <xdr:spPr>
        <a:xfrm>
          <a:off x="1079500" y="67865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189</xdr:col>
      <xdr:colOff>0</xdr:colOff>
      <xdr:row>84</xdr:row>
      <xdr:rowOff>0</xdr:rowOff>
    </xdr:from>
    <xdr:to>
      <xdr:col>191</xdr:col>
      <xdr:colOff>1814</xdr:colOff>
      <xdr:row>86</xdr:row>
      <xdr:rowOff>3629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C177A48-2B56-2EE3-1A2E-56796C3DBB69}"/>
            </a:ext>
          </a:extLst>
        </xdr:cNvPr>
        <xdr:cNvSpPr txBox="1"/>
      </xdr:nvSpPr>
      <xdr:spPr>
        <a:xfrm>
          <a:off x="12136438" y="6334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189</xdr:col>
      <xdr:colOff>0</xdr:colOff>
      <xdr:row>90</xdr:row>
      <xdr:rowOff>0</xdr:rowOff>
    </xdr:from>
    <xdr:to>
      <xdr:col>191</xdr:col>
      <xdr:colOff>1814</xdr:colOff>
      <xdr:row>92</xdr:row>
      <xdr:rowOff>3630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F7D278B-B717-1C31-CD75-E350C8AA0170}"/>
            </a:ext>
          </a:extLst>
        </xdr:cNvPr>
        <xdr:cNvSpPr txBox="1"/>
      </xdr:nvSpPr>
      <xdr:spPr>
        <a:xfrm>
          <a:off x="12136438" y="67865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189</xdr:col>
      <xdr:colOff>0</xdr:colOff>
      <xdr:row>104</xdr:row>
      <xdr:rowOff>0</xdr:rowOff>
    </xdr:from>
    <xdr:to>
      <xdr:col>191</xdr:col>
      <xdr:colOff>1814</xdr:colOff>
      <xdr:row>106</xdr:row>
      <xdr:rowOff>3629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F5673D2-07B6-DB62-8EEC-E9A4194F8C9A}"/>
            </a:ext>
          </a:extLst>
        </xdr:cNvPr>
        <xdr:cNvSpPr txBox="1"/>
      </xdr:nvSpPr>
      <xdr:spPr>
        <a:xfrm>
          <a:off x="12136438" y="784225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189</xdr:col>
      <xdr:colOff>0</xdr:colOff>
      <xdr:row>108</xdr:row>
      <xdr:rowOff>0</xdr:rowOff>
    </xdr:from>
    <xdr:to>
      <xdr:col>191</xdr:col>
      <xdr:colOff>1814</xdr:colOff>
      <xdr:row>110</xdr:row>
      <xdr:rowOff>3629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B5098E3-1F4A-2D09-EEA5-27D7EADE58C9}"/>
            </a:ext>
          </a:extLst>
        </xdr:cNvPr>
        <xdr:cNvSpPr txBox="1"/>
      </xdr:nvSpPr>
      <xdr:spPr>
        <a:xfrm>
          <a:off x="12136438" y="81438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18</xdr:col>
      <xdr:colOff>0</xdr:colOff>
      <xdr:row>96</xdr:row>
      <xdr:rowOff>0</xdr:rowOff>
    </xdr:from>
    <xdr:to>
      <xdr:col>20</xdr:col>
      <xdr:colOff>1814</xdr:colOff>
      <xdr:row>98</xdr:row>
      <xdr:rowOff>3629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E29812C-0DBA-0628-0582-F7224FF9580C}"/>
            </a:ext>
          </a:extLst>
        </xdr:cNvPr>
        <xdr:cNvSpPr txBox="1"/>
      </xdr:nvSpPr>
      <xdr:spPr>
        <a:xfrm>
          <a:off x="1277938" y="72390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18</xdr:col>
      <xdr:colOff>0</xdr:colOff>
      <xdr:row>100</xdr:row>
      <xdr:rowOff>0</xdr:rowOff>
    </xdr:from>
    <xdr:to>
      <xdr:col>20</xdr:col>
      <xdr:colOff>1814</xdr:colOff>
      <xdr:row>102</xdr:row>
      <xdr:rowOff>3629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EA2BD0E-0949-8BA3-E9C6-B64CFD4A003A}"/>
            </a:ext>
          </a:extLst>
        </xdr:cNvPr>
        <xdr:cNvSpPr txBox="1"/>
      </xdr:nvSpPr>
      <xdr:spPr>
        <a:xfrm>
          <a:off x="1277938" y="75406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22</xdr:col>
      <xdr:colOff>0</xdr:colOff>
      <xdr:row>106</xdr:row>
      <xdr:rowOff>0</xdr:rowOff>
    </xdr:from>
    <xdr:to>
      <xdr:col>24</xdr:col>
      <xdr:colOff>1814</xdr:colOff>
      <xdr:row>108</xdr:row>
      <xdr:rowOff>3630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2C6F3EC-9376-9A49-614C-84E87514F641}"/>
            </a:ext>
          </a:extLst>
        </xdr:cNvPr>
        <xdr:cNvSpPr txBox="1"/>
      </xdr:nvSpPr>
      <xdr:spPr>
        <a:xfrm>
          <a:off x="1531938" y="79930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22</xdr:col>
      <xdr:colOff>0</xdr:colOff>
      <xdr:row>114</xdr:row>
      <xdr:rowOff>0</xdr:rowOff>
    </xdr:from>
    <xdr:to>
      <xdr:col>24</xdr:col>
      <xdr:colOff>1814</xdr:colOff>
      <xdr:row>116</xdr:row>
      <xdr:rowOff>3630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5FB57D5-F4AA-3258-D46D-0EC114F162BE}"/>
            </a:ext>
          </a:extLst>
        </xdr:cNvPr>
        <xdr:cNvSpPr txBox="1"/>
      </xdr:nvSpPr>
      <xdr:spPr>
        <a:xfrm>
          <a:off x="1531938" y="85963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157</xdr:col>
      <xdr:colOff>0</xdr:colOff>
      <xdr:row>90</xdr:row>
      <xdr:rowOff>0</xdr:rowOff>
    </xdr:from>
    <xdr:to>
      <xdr:col>159</xdr:col>
      <xdr:colOff>1814</xdr:colOff>
      <xdr:row>92</xdr:row>
      <xdr:rowOff>3630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5A4DBFD-D556-ABDF-452B-2750BC638616}"/>
            </a:ext>
          </a:extLst>
        </xdr:cNvPr>
        <xdr:cNvSpPr txBox="1"/>
      </xdr:nvSpPr>
      <xdr:spPr>
        <a:xfrm>
          <a:off x="10104438" y="67865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157</xdr:col>
      <xdr:colOff>0</xdr:colOff>
      <xdr:row>84</xdr:row>
      <xdr:rowOff>0</xdr:rowOff>
    </xdr:from>
    <xdr:to>
      <xdr:col>159</xdr:col>
      <xdr:colOff>1814</xdr:colOff>
      <xdr:row>86</xdr:row>
      <xdr:rowOff>3629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41C5E36-3D03-5DB4-2FFA-0E2E5BCA4872}"/>
            </a:ext>
          </a:extLst>
        </xdr:cNvPr>
        <xdr:cNvSpPr txBox="1"/>
      </xdr:nvSpPr>
      <xdr:spPr>
        <a:xfrm>
          <a:off x="10104438" y="6334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161</xdr:col>
      <xdr:colOff>0</xdr:colOff>
      <xdr:row>106</xdr:row>
      <xdr:rowOff>0</xdr:rowOff>
    </xdr:from>
    <xdr:to>
      <xdr:col>163</xdr:col>
      <xdr:colOff>1814</xdr:colOff>
      <xdr:row>108</xdr:row>
      <xdr:rowOff>3630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C7E9F4D-0857-7C0F-668F-685103F67D4C}"/>
            </a:ext>
          </a:extLst>
        </xdr:cNvPr>
        <xdr:cNvSpPr txBox="1"/>
      </xdr:nvSpPr>
      <xdr:spPr>
        <a:xfrm>
          <a:off x="10358438" y="79930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161</xdr:col>
      <xdr:colOff>0</xdr:colOff>
      <xdr:row>114</xdr:row>
      <xdr:rowOff>0</xdr:rowOff>
    </xdr:from>
    <xdr:to>
      <xdr:col>163</xdr:col>
      <xdr:colOff>1814</xdr:colOff>
      <xdr:row>116</xdr:row>
      <xdr:rowOff>3630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87B275D-4004-026A-B6E6-7916F22CD64A}"/>
            </a:ext>
          </a:extLst>
        </xdr:cNvPr>
        <xdr:cNvSpPr txBox="1"/>
      </xdr:nvSpPr>
      <xdr:spPr>
        <a:xfrm>
          <a:off x="10358438" y="85963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50</xdr:col>
      <xdr:colOff>1814</xdr:colOff>
      <xdr:row>102</xdr:row>
      <xdr:rowOff>3629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738DA32-CA06-84DF-E5AD-5C89BE0FD0EA}"/>
            </a:ext>
          </a:extLst>
        </xdr:cNvPr>
        <xdr:cNvSpPr txBox="1"/>
      </xdr:nvSpPr>
      <xdr:spPr>
        <a:xfrm>
          <a:off x="3182938" y="75406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50</xdr:col>
      <xdr:colOff>1814</xdr:colOff>
      <xdr:row>106</xdr:row>
      <xdr:rowOff>3629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AE21B83-26C9-3BA9-05F1-FF668EB8E9F7}"/>
            </a:ext>
          </a:extLst>
        </xdr:cNvPr>
        <xdr:cNvSpPr txBox="1"/>
      </xdr:nvSpPr>
      <xdr:spPr>
        <a:xfrm>
          <a:off x="3182938" y="784225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161</xdr:col>
      <xdr:colOff>0</xdr:colOff>
      <xdr:row>87</xdr:row>
      <xdr:rowOff>0</xdr:rowOff>
    </xdr:from>
    <xdr:to>
      <xdr:col>163</xdr:col>
      <xdr:colOff>1814</xdr:colOff>
      <xdr:row>89</xdr:row>
      <xdr:rowOff>3630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452EE4E-1C0A-F441-57E1-3FB1ADB73383}"/>
            </a:ext>
          </a:extLst>
        </xdr:cNvPr>
        <xdr:cNvSpPr txBox="1"/>
      </xdr:nvSpPr>
      <xdr:spPr>
        <a:xfrm>
          <a:off x="10358438" y="656034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161</xdr:col>
      <xdr:colOff>0</xdr:colOff>
      <xdr:row>98</xdr:row>
      <xdr:rowOff>0</xdr:rowOff>
    </xdr:from>
    <xdr:to>
      <xdr:col>163</xdr:col>
      <xdr:colOff>1814</xdr:colOff>
      <xdr:row>100</xdr:row>
      <xdr:rowOff>3630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6A33101-C515-D990-D437-A8368BFA5CF1}"/>
            </a:ext>
          </a:extLst>
        </xdr:cNvPr>
        <xdr:cNvSpPr txBox="1"/>
      </xdr:nvSpPr>
      <xdr:spPr>
        <a:xfrm>
          <a:off x="10358438" y="73898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193</xdr:col>
      <xdr:colOff>0</xdr:colOff>
      <xdr:row>106</xdr:row>
      <xdr:rowOff>0</xdr:rowOff>
    </xdr:from>
    <xdr:to>
      <xdr:col>195</xdr:col>
      <xdr:colOff>1814</xdr:colOff>
      <xdr:row>108</xdr:row>
      <xdr:rowOff>3630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52B06C0-0B78-DD8F-D8A4-E24EF7F4F57B}"/>
            </a:ext>
          </a:extLst>
        </xdr:cNvPr>
        <xdr:cNvSpPr txBox="1"/>
      </xdr:nvSpPr>
      <xdr:spPr>
        <a:xfrm>
          <a:off x="12390438" y="79930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193</xdr:col>
      <xdr:colOff>0</xdr:colOff>
      <xdr:row>114</xdr:row>
      <xdr:rowOff>0</xdr:rowOff>
    </xdr:from>
    <xdr:to>
      <xdr:col>195</xdr:col>
      <xdr:colOff>1814</xdr:colOff>
      <xdr:row>116</xdr:row>
      <xdr:rowOff>3630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34E2DA9-D1D5-A46D-6BBE-995420C863A0}"/>
            </a:ext>
          </a:extLst>
        </xdr:cNvPr>
        <xdr:cNvSpPr txBox="1"/>
      </xdr:nvSpPr>
      <xdr:spPr>
        <a:xfrm>
          <a:off x="12390438" y="85963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22</xdr:col>
      <xdr:colOff>0</xdr:colOff>
      <xdr:row>87</xdr:row>
      <xdr:rowOff>0</xdr:rowOff>
    </xdr:from>
    <xdr:to>
      <xdr:col>24</xdr:col>
      <xdr:colOff>1814</xdr:colOff>
      <xdr:row>89</xdr:row>
      <xdr:rowOff>3630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8925228-2C24-FB6D-C436-7E9C7C65F53D}"/>
            </a:ext>
          </a:extLst>
        </xdr:cNvPr>
        <xdr:cNvSpPr txBox="1"/>
      </xdr:nvSpPr>
      <xdr:spPr>
        <a:xfrm>
          <a:off x="1531938" y="656034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22</xdr:col>
      <xdr:colOff>0</xdr:colOff>
      <xdr:row>98</xdr:row>
      <xdr:rowOff>0</xdr:rowOff>
    </xdr:from>
    <xdr:to>
      <xdr:col>24</xdr:col>
      <xdr:colOff>1814</xdr:colOff>
      <xdr:row>100</xdr:row>
      <xdr:rowOff>3630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B5CD402-2CAA-64F7-4DB0-C8A91611284F}"/>
            </a:ext>
          </a:extLst>
        </xdr:cNvPr>
        <xdr:cNvSpPr txBox="1"/>
      </xdr:nvSpPr>
      <xdr:spPr>
        <a:xfrm>
          <a:off x="1531938" y="73898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193</xdr:col>
      <xdr:colOff>0</xdr:colOff>
      <xdr:row>87</xdr:row>
      <xdr:rowOff>0</xdr:rowOff>
    </xdr:from>
    <xdr:to>
      <xdr:col>195</xdr:col>
      <xdr:colOff>1814</xdr:colOff>
      <xdr:row>89</xdr:row>
      <xdr:rowOff>3630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E3D1BA3-34D6-ABED-081E-B75CE8081FD2}"/>
            </a:ext>
          </a:extLst>
        </xdr:cNvPr>
        <xdr:cNvSpPr txBox="1"/>
      </xdr:nvSpPr>
      <xdr:spPr>
        <a:xfrm>
          <a:off x="12390438" y="656034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193</xdr:col>
      <xdr:colOff>0</xdr:colOff>
      <xdr:row>98</xdr:row>
      <xdr:rowOff>0</xdr:rowOff>
    </xdr:from>
    <xdr:to>
      <xdr:col>195</xdr:col>
      <xdr:colOff>1814</xdr:colOff>
      <xdr:row>100</xdr:row>
      <xdr:rowOff>3630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50EB493-10DF-994F-74D1-792312A92107}"/>
            </a:ext>
          </a:extLst>
        </xdr:cNvPr>
        <xdr:cNvSpPr txBox="1"/>
      </xdr:nvSpPr>
      <xdr:spPr>
        <a:xfrm>
          <a:off x="12390438" y="73898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50</xdr:col>
      <xdr:colOff>1814</xdr:colOff>
      <xdr:row>98</xdr:row>
      <xdr:rowOff>3629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8BA3DA1-3833-EFC8-A0DD-CF016182198E}"/>
            </a:ext>
          </a:extLst>
        </xdr:cNvPr>
        <xdr:cNvSpPr txBox="1"/>
      </xdr:nvSpPr>
      <xdr:spPr>
        <a:xfrm>
          <a:off x="3182938" y="72390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50</xdr:col>
      <xdr:colOff>1814</xdr:colOff>
      <xdr:row>94</xdr:row>
      <xdr:rowOff>3629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0371F71-E776-647D-6987-B9DDBA6B687F}"/>
            </a:ext>
          </a:extLst>
        </xdr:cNvPr>
        <xdr:cNvSpPr txBox="1"/>
      </xdr:nvSpPr>
      <xdr:spPr>
        <a:xfrm>
          <a:off x="3182938" y="6937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200</xdr:col>
      <xdr:colOff>0</xdr:colOff>
      <xdr:row>60</xdr:row>
      <xdr:rowOff>0</xdr:rowOff>
    </xdr:from>
    <xdr:to>
      <xdr:col>202</xdr:col>
      <xdr:colOff>1814</xdr:colOff>
      <xdr:row>62</xdr:row>
      <xdr:rowOff>3629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CE3860E-999F-9A0B-C743-8401CBF9924D}"/>
            </a:ext>
          </a:extLst>
        </xdr:cNvPr>
        <xdr:cNvSpPr txBox="1"/>
      </xdr:nvSpPr>
      <xdr:spPr>
        <a:xfrm>
          <a:off x="12834938" y="4524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200</xdr:col>
      <xdr:colOff>0</xdr:colOff>
      <xdr:row>66</xdr:row>
      <xdr:rowOff>0</xdr:rowOff>
    </xdr:from>
    <xdr:to>
      <xdr:col>202</xdr:col>
      <xdr:colOff>1814</xdr:colOff>
      <xdr:row>68</xdr:row>
      <xdr:rowOff>3630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BE4BF41-334A-9833-EE82-2BA166E6AD98}"/>
            </a:ext>
          </a:extLst>
        </xdr:cNvPr>
        <xdr:cNvSpPr txBox="1"/>
      </xdr:nvSpPr>
      <xdr:spPr>
        <a:xfrm>
          <a:off x="12834938" y="49768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200</xdr:col>
      <xdr:colOff>0</xdr:colOff>
      <xdr:row>52</xdr:row>
      <xdr:rowOff>0</xdr:rowOff>
    </xdr:from>
    <xdr:to>
      <xdr:col>202</xdr:col>
      <xdr:colOff>1814</xdr:colOff>
      <xdr:row>54</xdr:row>
      <xdr:rowOff>3629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E93C1CF-7D40-76BA-EDC0-82AC064BFDFD}"/>
            </a:ext>
          </a:extLst>
        </xdr:cNvPr>
        <xdr:cNvSpPr txBox="1"/>
      </xdr:nvSpPr>
      <xdr:spPr>
        <a:xfrm>
          <a:off x="12834938" y="3921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198</xdr:col>
      <xdr:colOff>0</xdr:colOff>
      <xdr:row>50</xdr:row>
      <xdr:rowOff>0</xdr:rowOff>
    </xdr:from>
    <xdr:to>
      <xdr:col>200</xdr:col>
      <xdr:colOff>1814</xdr:colOff>
      <xdr:row>52</xdr:row>
      <xdr:rowOff>3630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7FE4CFB-ACCE-3990-949D-4FA9A9BD989F}"/>
            </a:ext>
          </a:extLst>
        </xdr:cNvPr>
        <xdr:cNvSpPr txBox="1"/>
      </xdr:nvSpPr>
      <xdr:spPr>
        <a:xfrm>
          <a:off x="12707938" y="377031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198</xdr:col>
      <xdr:colOff>0</xdr:colOff>
      <xdr:row>62</xdr:row>
      <xdr:rowOff>0</xdr:rowOff>
    </xdr:from>
    <xdr:to>
      <xdr:col>200</xdr:col>
      <xdr:colOff>1814</xdr:colOff>
      <xdr:row>64</xdr:row>
      <xdr:rowOff>3630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C4FD3B3-C00E-D12A-7A1B-46F37A2E21DA}"/>
            </a:ext>
          </a:extLst>
        </xdr:cNvPr>
        <xdr:cNvSpPr txBox="1"/>
      </xdr:nvSpPr>
      <xdr:spPr>
        <a:xfrm>
          <a:off x="12707938" y="467518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165</xdr:col>
      <xdr:colOff>0</xdr:colOff>
      <xdr:row>92</xdr:row>
      <xdr:rowOff>0</xdr:rowOff>
    </xdr:from>
    <xdr:to>
      <xdr:col>167</xdr:col>
      <xdr:colOff>1814</xdr:colOff>
      <xdr:row>94</xdr:row>
      <xdr:rowOff>3629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F571F8F4-4022-0058-1575-8BFD85755ED7}"/>
            </a:ext>
          </a:extLst>
        </xdr:cNvPr>
        <xdr:cNvSpPr txBox="1"/>
      </xdr:nvSpPr>
      <xdr:spPr>
        <a:xfrm>
          <a:off x="10612438" y="6937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165</xdr:col>
      <xdr:colOff>0</xdr:colOff>
      <xdr:row>110</xdr:row>
      <xdr:rowOff>0</xdr:rowOff>
    </xdr:from>
    <xdr:to>
      <xdr:col>167</xdr:col>
      <xdr:colOff>1814</xdr:colOff>
      <xdr:row>112</xdr:row>
      <xdr:rowOff>3630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A6113A5-98BE-8BD8-A01D-3E7FD1719B8E}"/>
            </a:ext>
          </a:extLst>
        </xdr:cNvPr>
        <xdr:cNvSpPr txBox="1"/>
      </xdr:nvSpPr>
      <xdr:spPr>
        <a:xfrm>
          <a:off x="10612438" y="829468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202</xdr:col>
      <xdr:colOff>0</xdr:colOff>
      <xdr:row>49</xdr:row>
      <xdr:rowOff>0</xdr:rowOff>
    </xdr:from>
    <xdr:to>
      <xdr:col>204</xdr:col>
      <xdr:colOff>1814</xdr:colOff>
      <xdr:row>51</xdr:row>
      <xdr:rowOff>3629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5DB88D5-10E6-6695-82DE-0A25D0070B2A}"/>
            </a:ext>
          </a:extLst>
        </xdr:cNvPr>
        <xdr:cNvSpPr txBox="1"/>
      </xdr:nvSpPr>
      <xdr:spPr>
        <a:xfrm>
          <a:off x="12961938" y="3694906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202</xdr:col>
      <xdr:colOff>0</xdr:colOff>
      <xdr:row>63</xdr:row>
      <xdr:rowOff>0</xdr:rowOff>
    </xdr:from>
    <xdr:to>
      <xdr:col>204</xdr:col>
      <xdr:colOff>1814</xdr:colOff>
      <xdr:row>65</xdr:row>
      <xdr:rowOff>3630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8347054-15CB-6A7B-F619-13D2A060B1ED}"/>
            </a:ext>
          </a:extLst>
        </xdr:cNvPr>
        <xdr:cNvSpPr txBox="1"/>
      </xdr:nvSpPr>
      <xdr:spPr>
        <a:xfrm>
          <a:off x="12961938" y="475059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26</xdr:col>
      <xdr:colOff>0</xdr:colOff>
      <xdr:row>92</xdr:row>
      <xdr:rowOff>0</xdr:rowOff>
    </xdr:from>
    <xdr:to>
      <xdr:col>28</xdr:col>
      <xdr:colOff>1814</xdr:colOff>
      <xdr:row>94</xdr:row>
      <xdr:rowOff>3629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EE127A1-7E4E-5D5D-98C5-B3BE81A2B968}"/>
            </a:ext>
          </a:extLst>
        </xdr:cNvPr>
        <xdr:cNvSpPr txBox="1"/>
      </xdr:nvSpPr>
      <xdr:spPr>
        <a:xfrm>
          <a:off x="1785938" y="6937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26</xdr:col>
      <xdr:colOff>0</xdr:colOff>
      <xdr:row>110</xdr:row>
      <xdr:rowOff>0</xdr:rowOff>
    </xdr:from>
    <xdr:to>
      <xdr:col>28</xdr:col>
      <xdr:colOff>1814</xdr:colOff>
      <xdr:row>112</xdr:row>
      <xdr:rowOff>3630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47274E3-90D4-D737-D8CB-DCECC010CFAC}"/>
            </a:ext>
          </a:extLst>
        </xdr:cNvPr>
        <xdr:cNvSpPr txBox="1"/>
      </xdr:nvSpPr>
      <xdr:spPr>
        <a:xfrm>
          <a:off x="1785938" y="829468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198</xdr:col>
      <xdr:colOff>0</xdr:colOff>
      <xdr:row>58</xdr:row>
      <xdr:rowOff>0</xdr:rowOff>
    </xdr:from>
    <xdr:to>
      <xdr:col>200</xdr:col>
      <xdr:colOff>1814</xdr:colOff>
      <xdr:row>60</xdr:row>
      <xdr:rowOff>3630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BC8C998D-C361-771D-C034-ED15142B30BB}"/>
            </a:ext>
          </a:extLst>
        </xdr:cNvPr>
        <xdr:cNvSpPr txBox="1"/>
      </xdr:nvSpPr>
      <xdr:spPr>
        <a:xfrm>
          <a:off x="12707938" y="4373563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200</xdr:col>
      <xdr:colOff>0</xdr:colOff>
      <xdr:row>46</xdr:row>
      <xdr:rowOff>0</xdr:rowOff>
    </xdr:from>
    <xdr:to>
      <xdr:col>202</xdr:col>
      <xdr:colOff>1814</xdr:colOff>
      <xdr:row>48</xdr:row>
      <xdr:rowOff>3630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2F6CCEE-4D93-227C-E743-1DF76CD4FEBC}"/>
            </a:ext>
          </a:extLst>
        </xdr:cNvPr>
        <xdr:cNvSpPr txBox="1"/>
      </xdr:nvSpPr>
      <xdr:spPr>
        <a:xfrm>
          <a:off x="12834938" y="346868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198</xdr:col>
      <xdr:colOff>0</xdr:colOff>
      <xdr:row>54</xdr:row>
      <xdr:rowOff>0</xdr:rowOff>
    </xdr:from>
    <xdr:to>
      <xdr:col>200</xdr:col>
      <xdr:colOff>1814</xdr:colOff>
      <xdr:row>56</xdr:row>
      <xdr:rowOff>3630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BA27B09-F71A-9963-D394-6B331F392787}"/>
            </a:ext>
          </a:extLst>
        </xdr:cNvPr>
        <xdr:cNvSpPr txBox="1"/>
      </xdr:nvSpPr>
      <xdr:spPr>
        <a:xfrm>
          <a:off x="12707938" y="407193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45</xdr:col>
      <xdr:colOff>0</xdr:colOff>
      <xdr:row>112</xdr:row>
      <xdr:rowOff>0</xdr:rowOff>
    </xdr:from>
    <xdr:to>
      <xdr:col>47</xdr:col>
      <xdr:colOff>1814</xdr:colOff>
      <xdr:row>114</xdr:row>
      <xdr:rowOff>3629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A9E3935-B49B-86F4-1896-DE00E6A1CC78}"/>
            </a:ext>
          </a:extLst>
        </xdr:cNvPr>
        <xdr:cNvSpPr txBox="1"/>
      </xdr:nvSpPr>
      <xdr:spPr>
        <a:xfrm>
          <a:off x="2992438" y="84455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51</xdr:col>
      <xdr:colOff>0</xdr:colOff>
      <xdr:row>112</xdr:row>
      <xdr:rowOff>0</xdr:rowOff>
    </xdr:from>
    <xdr:to>
      <xdr:col>53</xdr:col>
      <xdr:colOff>1814</xdr:colOff>
      <xdr:row>114</xdr:row>
      <xdr:rowOff>3629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93F6DD9-DDAC-ADD2-2B8A-3107C57E9487}"/>
            </a:ext>
          </a:extLst>
        </xdr:cNvPr>
        <xdr:cNvSpPr txBox="1"/>
      </xdr:nvSpPr>
      <xdr:spPr>
        <a:xfrm>
          <a:off x="3373438" y="84455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45</xdr:col>
      <xdr:colOff>0</xdr:colOff>
      <xdr:row>84</xdr:row>
      <xdr:rowOff>0</xdr:rowOff>
    </xdr:from>
    <xdr:to>
      <xdr:col>47</xdr:col>
      <xdr:colOff>1814</xdr:colOff>
      <xdr:row>86</xdr:row>
      <xdr:rowOff>3629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ACE7AC8-A149-479A-A91C-8A9C320ABA59}"/>
            </a:ext>
          </a:extLst>
        </xdr:cNvPr>
        <xdr:cNvSpPr txBox="1"/>
      </xdr:nvSpPr>
      <xdr:spPr>
        <a:xfrm>
          <a:off x="2992438" y="6334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51</xdr:col>
      <xdr:colOff>0</xdr:colOff>
      <xdr:row>84</xdr:row>
      <xdr:rowOff>0</xdr:rowOff>
    </xdr:from>
    <xdr:to>
      <xdr:col>53</xdr:col>
      <xdr:colOff>1814</xdr:colOff>
      <xdr:row>86</xdr:row>
      <xdr:rowOff>3629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64D3A8F8-DD52-87D5-0390-BCBDACF52F37}"/>
            </a:ext>
          </a:extLst>
        </xdr:cNvPr>
        <xdr:cNvSpPr txBox="1"/>
      </xdr:nvSpPr>
      <xdr:spPr>
        <a:xfrm>
          <a:off x="3373438" y="633412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197</xdr:col>
      <xdr:colOff>0</xdr:colOff>
      <xdr:row>110</xdr:row>
      <xdr:rowOff>0</xdr:rowOff>
    </xdr:from>
    <xdr:to>
      <xdr:col>199</xdr:col>
      <xdr:colOff>1814</xdr:colOff>
      <xdr:row>112</xdr:row>
      <xdr:rowOff>3630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97131898-E31E-3605-BAD2-BF35FF6746B7}"/>
            </a:ext>
          </a:extLst>
        </xdr:cNvPr>
        <xdr:cNvSpPr txBox="1"/>
      </xdr:nvSpPr>
      <xdr:spPr>
        <a:xfrm>
          <a:off x="12644438" y="829468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197</xdr:col>
      <xdr:colOff>0</xdr:colOff>
      <xdr:row>92</xdr:row>
      <xdr:rowOff>0</xdr:rowOff>
    </xdr:from>
    <xdr:to>
      <xdr:col>199</xdr:col>
      <xdr:colOff>1814</xdr:colOff>
      <xdr:row>94</xdr:row>
      <xdr:rowOff>3629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3D025BB-C350-E587-9957-E9CD0FE4465C}"/>
            </a:ext>
          </a:extLst>
        </xdr:cNvPr>
        <xdr:cNvSpPr txBox="1"/>
      </xdr:nvSpPr>
      <xdr:spPr>
        <a:xfrm>
          <a:off x="12644438" y="693737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52</xdr:col>
      <xdr:colOff>0</xdr:colOff>
      <xdr:row>94</xdr:row>
      <xdr:rowOff>11907</xdr:rowOff>
    </xdr:from>
    <xdr:to>
      <xdr:col>54</xdr:col>
      <xdr:colOff>1814</xdr:colOff>
      <xdr:row>96</xdr:row>
      <xdr:rowOff>15537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CA8CA5A-445A-4604-F2BF-544AB27CE06C}"/>
            </a:ext>
          </a:extLst>
        </xdr:cNvPr>
        <xdr:cNvSpPr txBox="1"/>
      </xdr:nvSpPr>
      <xdr:spPr>
        <a:xfrm>
          <a:off x="3436938" y="710009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52</xdr:col>
      <xdr:colOff>0</xdr:colOff>
      <xdr:row>102</xdr:row>
      <xdr:rowOff>0</xdr:rowOff>
    </xdr:from>
    <xdr:to>
      <xdr:col>54</xdr:col>
      <xdr:colOff>1814</xdr:colOff>
      <xdr:row>104</xdr:row>
      <xdr:rowOff>3630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A71DB50-E037-40EE-9314-44EF02AF424B}"/>
            </a:ext>
          </a:extLst>
        </xdr:cNvPr>
        <xdr:cNvSpPr txBox="1"/>
      </xdr:nvSpPr>
      <xdr:spPr>
        <a:xfrm>
          <a:off x="3436938" y="769143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105</xdr:row>
      <xdr:rowOff>0</xdr:rowOff>
    </xdr:from>
    <xdr:to>
      <xdr:col>29</xdr:col>
      <xdr:colOff>0</xdr:colOff>
      <xdr:row>109</xdr:row>
      <xdr:rowOff>0</xdr:rowOff>
    </xdr:to>
    <xdr:sp macro="" textlink="">
      <xdr:nvSpPr>
        <xdr:cNvPr id="8335" name="Text Box 21">
          <a:extLst>
            <a:ext uri="{FF2B5EF4-FFF2-40B4-BE49-F238E27FC236}">
              <a16:creationId xmlns:a16="http://schemas.microsoft.com/office/drawing/2014/main" id="{CF826187-7E25-5C93-F225-DD483567D272}"/>
            </a:ext>
          </a:extLst>
        </xdr:cNvPr>
        <xdr:cNvSpPr txBox="1">
          <a:spLocks noChangeArrowheads="1"/>
        </xdr:cNvSpPr>
      </xdr:nvSpPr>
      <xdr:spPr bwMode="auto">
        <a:xfrm>
          <a:off x="1889760" y="80314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0</xdr:colOff>
      <xdr:row>114</xdr:row>
      <xdr:rowOff>0</xdr:rowOff>
    </xdr:from>
    <xdr:to>
      <xdr:col>33</xdr:col>
      <xdr:colOff>0</xdr:colOff>
      <xdr:row>118</xdr:row>
      <xdr:rowOff>0</xdr:rowOff>
    </xdr:to>
    <xdr:sp macro="" textlink="">
      <xdr:nvSpPr>
        <xdr:cNvPr id="8336" name="Text Box 36">
          <a:extLst>
            <a:ext uri="{FF2B5EF4-FFF2-40B4-BE49-F238E27FC236}">
              <a16:creationId xmlns:a16="http://schemas.microsoft.com/office/drawing/2014/main" id="{27FA4F21-795E-59AC-38DE-B494C10133CE}"/>
            </a:ext>
          </a:extLst>
        </xdr:cNvPr>
        <xdr:cNvSpPr txBox="1">
          <a:spLocks noChangeArrowheads="1"/>
        </xdr:cNvSpPr>
      </xdr:nvSpPr>
      <xdr:spPr bwMode="auto">
        <a:xfrm>
          <a:off x="2164080" y="871728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0</xdr:colOff>
      <xdr:row>91</xdr:row>
      <xdr:rowOff>74448</xdr:rowOff>
    </xdr:from>
    <xdr:to>
      <xdr:col>53</xdr:col>
      <xdr:colOff>60559</xdr:colOff>
      <xdr:row>94</xdr:row>
      <xdr:rowOff>7132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19C7B4-AF66-D509-9729-C9AD3CEF3CA3}"/>
            </a:ext>
          </a:extLst>
        </xdr:cNvPr>
        <xdr:cNvSpPr txBox="1"/>
      </xdr:nvSpPr>
      <xdr:spPr>
        <a:xfrm>
          <a:off x="4024586" y="6893034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53</xdr:col>
      <xdr:colOff>60559</xdr:colOff>
      <xdr:row>98</xdr:row>
      <xdr:rowOff>14980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97B395-1378-0B67-7940-D34A4C6D48A5}"/>
            </a:ext>
          </a:extLst>
        </xdr:cNvPr>
        <xdr:cNvSpPr txBox="1"/>
      </xdr:nvSpPr>
      <xdr:spPr>
        <a:xfrm>
          <a:off x="4024586" y="7190828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52</xdr:col>
      <xdr:colOff>0</xdr:colOff>
      <xdr:row>84</xdr:row>
      <xdr:rowOff>0</xdr:rowOff>
    </xdr:from>
    <xdr:to>
      <xdr:col>53</xdr:col>
      <xdr:colOff>60559</xdr:colOff>
      <xdr:row>86</xdr:row>
      <xdr:rowOff>7132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59F92C-E93C-6BC1-B705-075847E1976F}"/>
            </a:ext>
          </a:extLst>
        </xdr:cNvPr>
        <xdr:cNvSpPr txBox="1"/>
      </xdr:nvSpPr>
      <xdr:spPr>
        <a:xfrm>
          <a:off x="4024586" y="6297448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52</xdr:col>
      <xdr:colOff>0</xdr:colOff>
      <xdr:row>87</xdr:row>
      <xdr:rowOff>74448</xdr:rowOff>
    </xdr:from>
    <xdr:to>
      <xdr:col>53</xdr:col>
      <xdr:colOff>60559</xdr:colOff>
      <xdr:row>90</xdr:row>
      <xdr:rowOff>7132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9E5ACF-439A-24FF-FDC9-D1DA788C8620}"/>
            </a:ext>
          </a:extLst>
        </xdr:cNvPr>
        <xdr:cNvSpPr txBox="1"/>
      </xdr:nvSpPr>
      <xdr:spPr>
        <a:xfrm>
          <a:off x="4024586" y="6595241"/>
          <a:ext cx="130628" cy="156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19</xdr:col>
      <xdr:colOff>0</xdr:colOff>
      <xdr:row>87</xdr:row>
      <xdr:rowOff>74448</xdr:rowOff>
    </xdr:from>
    <xdr:to>
      <xdr:col>20</xdr:col>
      <xdr:colOff>51271</xdr:colOff>
      <xdr:row>90</xdr:row>
      <xdr:rowOff>5545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3CF9D84-E849-6339-E537-E5952F9AF776}"/>
            </a:ext>
          </a:extLst>
        </xdr:cNvPr>
        <xdr:cNvSpPr txBox="1"/>
      </xdr:nvSpPr>
      <xdr:spPr>
        <a:xfrm>
          <a:off x="1712310" y="659524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19</xdr:col>
      <xdr:colOff>0</xdr:colOff>
      <xdr:row>91</xdr:row>
      <xdr:rowOff>74448</xdr:rowOff>
    </xdr:from>
    <xdr:to>
      <xdr:col>20</xdr:col>
      <xdr:colOff>51271</xdr:colOff>
      <xdr:row>94</xdr:row>
      <xdr:rowOff>5545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5B8783-9125-6AED-C8A8-C863212418C6}"/>
            </a:ext>
          </a:extLst>
        </xdr:cNvPr>
        <xdr:cNvSpPr txBox="1"/>
      </xdr:nvSpPr>
      <xdr:spPr>
        <a:xfrm>
          <a:off x="1712310" y="689303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</xdr:col>
      <xdr:colOff>0</xdr:colOff>
      <xdr:row>80</xdr:row>
      <xdr:rowOff>0</xdr:rowOff>
    </xdr:from>
    <xdr:to>
      <xdr:col>20</xdr:col>
      <xdr:colOff>51271</xdr:colOff>
      <xdr:row>82</xdr:row>
      <xdr:rowOff>5545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7B36456-6B62-A1A4-9B0B-79E9A2CB006F}"/>
            </a:ext>
          </a:extLst>
        </xdr:cNvPr>
        <xdr:cNvSpPr txBox="1"/>
      </xdr:nvSpPr>
      <xdr:spPr>
        <a:xfrm>
          <a:off x="1712310" y="599965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19</xdr:col>
      <xdr:colOff>0</xdr:colOff>
      <xdr:row>84</xdr:row>
      <xdr:rowOff>0</xdr:rowOff>
    </xdr:from>
    <xdr:to>
      <xdr:col>20</xdr:col>
      <xdr:colOff>51271</xdr:colOff>
      <xdr:row>86</xdr:row>
      <xdr:rowOff>5545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B32305-288A-66CE-8E63-451F3E1E86F7}"/>
            </a:ext>
          </a:extLst>
        </xdr:cNvPr>
        <xdr:cNvSpPr txBox="1"/>
      </xdr:nvSpPr>
      <xdr:spPr>
        <a:xfrm>
          <a:off x="1712310" y="629744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54</xdr:col>
      <xdr:colOff>0</xdr:colOff>
      <xdr:row>80</xdr:row>
      <xdr:rowOff>0</xdr:rowOff>
    </xdr:from>
    <xdr:to>
      <xdr:col>55</xdr:col>
      <xdr:colOff>58745</xdr:colOff>
      <xdr:row>82</xdr:row>
      <xdr:rowOff>5545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FC4DFC-3F3F-A655-794D-EE8AD4748462}"/>
            </a:ext>
          </a:extLst>
        </xdr:cNvPr>
        <xdr:cNvSpPr txBox="1"/>
      </xdr:nvSpPr>
      <xdr:spPr>
        <a:xfrm>
          <a:off x="4164724" y="599965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54</xdr:col>
      <xdr:colOff>0</xdr:colOff>
      <xdr:row>86</xdr:row>
      <xdr:rowOff>0</xdr:rowOff>
    </xdr:from>
    <xdr:to>
      <xdr:col>55</xdr:col>
      <xdr:colOff>58745</xdr:colOff>
      <xdr:row>88</xdr:row>
      <xdr:rowOff>5546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BFCC2B2-2AB9-26C1-E8F9-4388653EA894}"/>
            </a:ext>
          </a:extLst>
        </xdr:cNvPr>
        <xdr:cNvSpPr txBox="1"/>
      </xdr:nvSpPr>
      <xdr:spPr>
        <a:xfrm>
          <a:off x="4164724" y="644634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161</xdr:col>
      <xdr:colOff>1752</xdr:colOff>
      <xdr:row>74</xdr:row>
      <xdr:rowOff>0</xdr:rowOff>
    </xdr:from>
    <xdr:to>
      <xdr:col>162</xdr:col>
      <xdr:colOff>51374</xdr:colOff>
      <xdr:row>76</xdr:row>
      <xdr:rowOff>5546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D6E67DC-8F63-36A2-554F-CEA8B0985B67}"/>
            </a:ext>
          </a:extLst>
        </xdr:cNvPr>
        <xdr:cNvSpPr txBox="1"/>
      </xdr:nvSpPr>
      <xdr:spPr>
        <a:xfrm>
          <a:off x="11662103" y="5552966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161</xdr:col>
      <xdr:colOff>1752</xdr:colOff>
      <xdr:row>77</xdr:row>
      <xdr:rowOff>78827</xdr:rowOff>
    </xdr:from>
    <xdr:to>
      <xdr:col>162</xdr:col>
      <xdr:colOff>51374</xdr:colOff>
      <xdr:row>80</xdr:row>
      <xdr:rowOff>5546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9288DC7-7FBC-EC3A-703F-A8B477FE324B}"/>
            </a:ext>
          </a:extLst>
        </xdr:cNvPr>
        <xdr:cNvSpPr txBox="1"/>
      </xdr:nvSpPr>
      <xdr:spPr>
        <a:xfrm>
          <a:off x="11662103" y="5850759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161</xdr:col>
      <xdr:colOff>1752</xdr:colOff>
      <xdr:row>89</xdr:row>
      <xdr:rowOff>78827</xdr:rowOff>
    </xdr:from>
    <xdr:to>
      <xdr:col>162</xdr:col>
      <xdr:colOff>51374</xdr:colOff>
      <xdr:row>92</xdr:row>
      <xdr:rowOff>5546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DCE98B0-CEF9-C334-2640-05754BD95BA1}"/>
            </a:ext>
          </a:extLst>
        </xdr:cNvPr>
        <xdr:cNvSpPr txBox="1"/>
      </xdr:nvSpPr>
      <xdr:spPr>
        <a:xfrm>
          <a:off x="11662103" y="674413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161</xdr:col>
      <xdr:colOff>1752</xdr:colOff>
      <xdr:row>82</xdr:row>
      <xdr:rowOff>0</xdr:rowOff>
    </xdr:from>
    <xdr:to>
      <xdr:col>162</xdr:col>
      <xdr:colOff>51374</xdr:colOff>
      <xdr:row>84</xdr:row>
      <xdr:rowOff>5546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59041A5-2ED6-C6EA-7EC0-B2A913D76F4E}"/>
            </a:ext>
          </a:extLst>
        </xdr:cNvPr>
        <xdr:cNvSpPr txBox="1"/>
      </xdr:nvSpPr>
      <xdr:spPr>
        <a:xfrm>
          <a:off x="11662103" y="6148552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161</xdr:col>
      <xdr:colOff>1752</xdr:colOff>
      <xdr:row>86</xdr:row>
      <xdr:rowOff>0</xdr:rowOff>
    </xdr:from>
    <xdr:to>
      <xdr:col>162</xdr:col>
      <xdr:colOff>51374</xdr:colOff>
      <xdr:row>88</xdr:row>
      <xdr:rowOff>5546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1FA41FB-AB21-BCCE-8587-D2F171B84EB2}"/>
            </a:ext>
          </a:extLst>
        </xdr:cNvPr>
        <xdr:cNvSpPr txBox="1"/>
      </xdr:nvSpPr>
      <xdr:spPr>
        <a:xfrm>
          <a:off x="11662103" y="644634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161</xdr:col>
      <xdr:colOff>1752</xdr:colOff>
      <xdr:row>94</xdr:row>
      <xdr:rowOff>0</xdr:rowOff>
    </xdr:from>
    <xdr:to>
      <xdr:col>162</xdr:col>
      <xdr:colOff>51374</xdr:colOff>
      <xdr:row>96</xdr:row>
      <xdr:rowOff>5545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47117B7-1A3C-0E85-109B-A1CFE3EB2F45}"/>
            </a:ext>
          </a:extLst>
        </xdr:cNvPr>
        <xdr:cNvSpPr txBox="1"/>
      </xdr:nvSpPr>
      <xdr:spPr>
        <a:xfrm>
          <a:off x="11662103" y="704193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161</xdr:col>
      <xdr:colOff>1752</xdr:colOff>
      <xdr:row>98</xdr:row>
      <xdr:rowOff>0</xdr:rowOff>
    </xdr:from>
    <xdr:to>
      <xdr:col>162</xdr:col>
      <xdr:colOff>51374</xdr:colOff>
      <xdr:row>100</xdr:row>
      <xdr:rowOff>5545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976927C-91EA-D257-3241-BB41242FA843}"/>
            </a:ext>
          </a:extLst>
        </xdr:cNvPr>
        <xdr:cNvSpPr txBox="1"/>
      </xdr:nvSpPr>
      <xdr:spPr>
        <a:xfrm>
          <a:off x="11662103" y="733972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161</xdr:col>
      <xdr:colOff>1752</xdr:colOff>
      <xdr:row>101</xdr:row>
      <xdr:rowOff>78827</xdr:rowOff>
    </xdr:from>
    <xdr:to>
      <xdr:col>162</xdr:col>
      <xdr:colOff>51374</xdr:colOff>
      <xdr:row>104</xdr:row>
      <xdr:rowOff>13316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D30656-52CD-8E4E-A687-01477C835050}"/>
            </a:ext>
          </a:extLst>
        </xdr:cNvPr>
        <xdr:cNvSpPr txBox="1"/>
      </xdr:nvSpPr>
      <xdr:spPr>
        <a:xfrm>
          <a:off x="11662103" y="7637517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54</xdr:col>
      <xdr:colOff>0</xdr:colOff>
      <xdr:row>94</xdr:row>
      <xdr:rowOff>0</xdr:rowOff>
    </xdr:from>
    <xdr:to>
      <xdr:col>55</xdr:col>
      <xdr:colOff>58745</xdr:colOff>
      <xdr:row>96</xdr:row>
      <xdr:rowOff>5545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EA755BB-55A7-AA14-C147-BDC89F824E22}"/>
            </a:ext>
          </a:extLst>
        </xdr:cNvPr>
        <xdr:cNvSpPr txBox="1"/>
      </xdr:nvSpPr>
      <xdr:spPr>
        <a:xfrm>
          <a:off x="3893207" y="704193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55</xdr:col>
      <xdr:colOff>58745</xdr:colOff>
      <xdr:row>102</xdr:row>
      <xdr:rowOff>5546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ED49AB2-3462-815F-C703-27FC30136B7A}"/>
            </a:ext>
          </a:extLst>
        </xdr:cNvPr>
        <xdr:cNvSpPr txBox="1"/>
      </xdr:nvSpPr>
      <xdr:spPr>
        <a:xfrm>
          <a:off x="3893207" y="748862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56</xdr:col>
      <xdr:colOff>0</xdr:colOff>
      <xdr:row>97</xdr:row>
      <xdr:rowOff>0</xdr:rowOff>
    </xdr:from>
    <xdr:to>
      <xdr:col>57</xdr:col>
      <xdr:colOff>58745</xdr:colOff>
      <xdr:row>99</xdr:row>
      <xdr:rowOff>5546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630FD50-2180-DFCC-F74E-064CE092B41B}"/>
            </a:ext>
          </a:extLst>
        </xdr:cNvPr>
        <xdr:cNvSpPr txBox="1"/>
      </xdr:nvSpPr>
      <xdr:spPr>
        <a:xfrm>
          <a:off x="4033345" y="7265276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56</xdr:col>
      <xdr:colOff>0</xdr:colOff>
      <xdr:row>104</xdr:row>
      <xdr:rowOff>0</xdr:rowOff>
    </xdr:from>
    <xdr:to>
      <xdr:col>57</xdr:col>
      <xdr:colOff>58745</xdr:colOff>
      <xdr:row>106</xdr:row>
      <xdr:rowOff>5546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543E8-8593-6794-D0F1-55274DD4F13C}"/>
            </a:ext>
          </a:extLst>
        </xdr:cNvPr>
        <xdr:cNvSpPr txBox="1"/>
      </xdr:nvSpPr>
      <xdr:spPr>
        <a:xfrm>
          <a:off x="4033345" y="778641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56</xdr:col>
      <xdr:colOff>0</xdr:colOff>
      <xdr:row>76</xdr:row>
      <xdr:rowOff>0</xdr:rowOff>
    </xdr:from>
    <xdr:to>
      <xdr:col>57</xdr:col>
      <xdr:colOff>58745</xdr:colOff>
      <xdr:row>78</xdr:row>
      <xdr:rowOff>13316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41AF22F-A6E6-D0E6-8297-C553C5213D56}"/>
            </a:ext>
          </a:extLst>
        </xdr:cNvPr>
        <xdr:cNvSpPr txBox="1"/>
      </xdr:nvSpPr>
      <xdr:spPr>
        <a:xfrm>
          <a:off x="4033345" y="5701862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56</xdr:col>
      <xdr:colOff>0</xdr:colOff>
      <xdr:row>83</xdr:row>
      <xdr:rowOff>0</xdr:rowOff>
    </xdr:from>
    <xdr:to>
      <xdr:col>57</xdr:col>
      <xdr:colOff>58745</xdr:colOff>
      <xdr:row>85</xdr:row>
      <xdr:rowOff>5545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37A862-D171-7CEA-3211-2760DF390EDD}"/>
            </a:ext>
          </a:extLst>
        </xdr:cNvPr>
        <xdr:cNvSpPr txBox="1"/>
      </xdr:nvSpPr>
      <xdr:spPr>
        <a:xfrm>
          <a:off x="4033345" y="6223000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21</xdr:col>
      <xdr:colOff>0</xdr:colOff>
      <xdr:row>89</xdr:row>
      <xdr:rowOff>78827</xdr:rowOff>
    </xdr:from>
    <xdr:to>
      <xdr:col>22</xdr:col>
      <xdr:colOff>51271</xdr:colOff>
      <xdr:row>92</xdr:row>
      <xdr:rowOff>5546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92B1DDB-B398-C8FC-72AB-064FEEBAEDD8}"/>
            </a:ext>
          </a:extLst>
        </xdr:cNvPr>
        <xdr:cNvSpPr txBox="1"/>
      </xdr:nvSpPr>
      <xdr:spPr>
        <a:xfrm>
          <a:off x="1580931" y="674413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22</xdr:col>
      <xdr:colOff>51271</xdr:colOff>
      <xdr:row>98</xdr:row>
      <xdr:rowOff>13317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FCF8E9B-B0A0-1C11-83DE-C2BD6049033A}"/>
            </a:ext>
          </a:extLst>
        </xdr:cNvPr>
        <xdr:cNvSpPr txBox="1"/>
      </xdr:nvSpPr>
      <xdr:spPr>
        <a:xfrm>
          <a:off x="1580931" y="719082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21</xdr:col>
      <xdr:colOff>0</xdr:colOff>
      <xdr:row>76</xdr:row>
      <xdr:rowOff>0</xdr:rowOff>
    </xdr:from>
    <xdr:to>
      <xdr:col>22</xdr:col>
      <xdr:colOff>51271</xdr:colOff>
      <xdr:row>78</xdr:row>
      <xdr:rowOff>13316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BA617F3-F0F3-EF7E-AD1C-8724B0170683}"/>
            </a:ext>
          </a:extLst>
        </xdr:cNvPr>
        <xdr:cNvSpPr txBox="1"/>
      </xdr:nvSpPr>
      <xdr:spPr>
        <a:xfrm>
          <a:off x="1580931" y="5701862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21</xdr:col>
      <xdr:colOff>0</xdr:colOff>
      <xdr:row>82</xdr:row>
      <xdr:rowOff>0</xdr:rowOff>
    </xdr:from>
    <xdr:to>
      <xdr:col>22</xdr:col>
      <xdr:colOff>51271</xdr:colOff>
      <xdr:row>84</xdr:row>
      <xdr:rowOff>5546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CF8B339-01E2-C48F-1A95-84ED202195A6}"/>
            </a:ext>
          </a:extLst>
        </xdr:cNvPr>
        <xdr:cNvSpPr txBox="1"/>
      </xdr:nvSpPr>
      <xdr:spPr>
        <a:xfrm>
          <a:off x="1580931" y="6148552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165</xdr:col>
      <xdr:colOff>0</xdr:colOff>
      <xdr:row>80</xdr:row>
      <xdr:rowOff>0</xdr:rowOff>
    </xdr:from>
    <xdr:to>
      <xdr:col>166</xdr:col>
      <xdr:colOff>51271</xdr:colOff>
      <xdr:row>82</xdr:row>
      <xdr:rowOff>5545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9DA96C2-B2CB-D98E-D56D-F327DB8EE0F7}"/>
            </a:ext>
          </a:extLst>
        </xdr:cNvPr>
        <xdr:cNvSpPr txBox="1"/>
      </xdr:nvSpPr>
      <xdr:spPr>
        <a:xfrm>
          <a:off x="11670862" y="599965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165</xdr:col>
      <xdr:colOff>0</xdr:colOff>
      <xdr:row>96</xdr:row>
      <xdr:rowOff>0</xdr:rowOff>
    </xdr:from>
    <xdr:to>
      <xdr:col>166</xdr:col>
      <xdr:colOff>51271</xdr:colOff>
      <xdr:row>98</xdr:row>
      <xdr:rowOff>13317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82D03F3-0CCD-CE24-C9D5-895D8D7592D0}"/>
            </a:ext>
          </a:extLst>
        </xdr:cNvPr>
        <xdr:cNvSpPr txBox="1"/>
      </xdr:nvSpPr>
      <xdr:spPr>
        <a:xfrm>
          <a:off x="11670862" y="719082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163</xdr:col>
      <xdr:colOff>0</xdr:colOff>
      <xdr:row>91</xdr:row>
      <xdr:rowOff>74448</xdr:rowOff>
    </xdr:from>
    <xdr:to>
      <xdr:col>164</xdr:col>
      <xdr:colOff>51271</xdr:colOff>
      <xdr:row>94</xdr:row>
      <xdr:rowOff>5545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02D1620-4A31-A03D-234E-9912FD9605C4}"/>
            </a:ext>
          </a:extLst>
        </xdr:cNvPr>
        <xdr:cNvSpPr txBox="1"/>
      </xdr:nvSpPr>
      <xdr:spPr>
        <a:xfrm>
          <a:off x="11530724" y="6893034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163</xdr:col>
      <xdr:colOff>0</xdr:colOff>
      <xdr:row>100</xdr:row>
      <xdr:rowOff>0</xdr:rowOff>
    </xdr:from>
    <xdr:to>
      <xdr:col>164</xdr:col>
      <xdr:colOff>51271</xdr:colOff>
      <xdr:row>102</xdr:row>
      <xdr:rowOff>5546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ABE3E3B-AD35-074A-B4F8-48EF60606FDF}"/>
            </a:ext>
          </a:extLst>
        </xdr:cNvPr>
        <xdr:cNvSpPr txBox="1"/>
      </xdr:nvSpPr>
      <xdr:spPr>
        <a:xfrm>
          <a:off x="11530724" y="748862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163</xdr:col>
      <xdr:colOff>0</xdr:colOff>
      <xdr:row>76</xdr:row>
      <xdr:rowOff>0</xdr:rowOff>
    </xdr:from>
    <xdr:to>
      <xdr:col>164</xdr:col>
      <xdr:colOff>51271</xdr:colOff>
      <xdr:row>78</xdr:row>
      <xdr:rowOff>13316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DF61066-62F4-4CA8-CE4D-D5E19C560AEE}"/>
            </a:ext>
          </a:extLst>
        </xdr:cNvPr>
        <xdr:cNvSpPr txBox="1"/>
      </xdr:nvSpPr>
      <xdr:spPr>
        <a:xfrm>
          <a:off x="11530724" y="5701862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163</xdr:col>
      <xdr:colOff>0</xdr:colOff>
      <xdr:row>84</xdr:row>
      <xdr:rowOff>0</xdr:rowOff>
    </xdr:from>
    <xdr:to>
      <xdr:col>164</xdr:col>
      <xdr:colOff>51271</xdr:colOff>
      <xdr:row>86</xdr:row>
      <xdr:rowOff>5545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0B94F67-6B9B-91AC-72A7-77995FDE5080}"/>
            </a:ext>
          </a:extLst>
        </xdr:cNvPr>
        <xdr:cNvSpPr txBox="1"/>
      </xdr:nvSpPr>
      <xdr:spPr>
        <a:xfrm>
          <a:off x="11530724" y="629744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47</xdr:col>
      <xdr:colOff>0</xdr:colOff>
      <xdr:row>113</xdr:row>
      <xdr:rowOff>0</xdr:rowOff>
    </xdr:from>
    <xdr:to>
      <xdr:col>48</xdr:col>
      <xdr:colOff>51271</xdr:colOff>
      <xdr:row>115</xdr:row>
      <xdr:rowOff>5545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F114B89-16BA-B2D1-7BDF-4676368653C7}"/>
            </a:ext>
          </a:extLst>
        </xdr:cNvPr>
        <xdr:cNvSpPr txBox="1"/>
      </xdr:nvSpPr>
      <xdr:spPr>
        <a:xfrm>
          <a:off x="3402724" y="845644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52</xdr:col>
      <xdr:colOff>0</xdr:colOff>
      <xdr:row>113</xdr:row>
      <xdr:rowOff>0</xdr:rowOff>
    </xdr:from>
    <xdr:to>
      <xdr:col>53</xdr:col>
      <xdr:colOff>58745</xdr:colOff>
      <xdr:row>115</xdr:row>
      <xdr:rowOff>5545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10C3418-8BD6-CEF9-7924-58330EE17E9D}"/>
            </a:ext>
          </a:extLst>
        </xdr:cNvPr>
        <xdr:cNvSpPr txBox="1"/>
      </xdr:nvSpPr>
      <xdr:spPr>
        <a:xfrm>
          <a:off x="3753069" y="845644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14</xdr:col>
      <xdr:colOff>0</xdr:colOff>
      <xdr:row>113</xdr:row>
      <xdr:rowOff>0</xdr:rowOff>
    </xdr:from>
    <xdr:to>
      <xdr:col>15</xdr:col>
      <xdr:colOff>51271</xdr:colOff>
      <xdr:row>115</xdr:row>
      <xdr:rowOff>5545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86DB364D-9A09-46E3-BBC4-E79B36CE2BB4}"/>
            </a:ext>
          </a:extLst>
        </xdr:cNvPr>
        <xdr:cNvSpPr txBox="1"/>
      </xdr:nvSpPr>
      <xdr:spPr>
        <a:xfrm>
          <a:off x="1090448" y="845644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19</xdr:col>
      <xdr:colOff>0</xdr:colOff>
      <xdr:row>113</xdr:row>
      <xdr:rowOff>0</xdr:rowOff>
    </xdr:from>
    <xdr:to>
      <xdr:col>20</xdr:col>
      <xdr:colOff>51271</xdr:colOff>
      <xdr:row>115</xdr:row>
      <xdr:rowOff>5545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FAF4D0A9-9C00-D03F-675D-9265F36CA7E9}"/>
            </a:ext>
          </a:extLst>
        </xdr:cNvPr>
        <xdr:cNvSpPr txBox="1"/>
      </xdr:nvSpPr>
      <xdr:spPr>
        <a:xfrm>
          <a:off x="1440793" y="8456448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58</xdr:col>
      <xdr:colOff>0</xdr:colOff>
      <xdr:row>80</xdr:row>
      <xdr:rowOff>0</xdr:rowOff>
    </xdr:from>
    <xdr:to>
      <xdr:col>59</xdr:col>
      <xdr:colOff>58745</xdr:colOff>
      <xdr:row>82</xdr:row>
      <xdr:rowOff>5545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D9A1CF3-2D80-C96F-BC33-192DB7FC303A}"/>
            </a:ext>
          </a:extLst>
        </xdr:cNvPr>
        <xdr:cNvSpPr txBox="1"/>
      </xdr:nvSpPr>
      <xdr:spPr>
        <a:xfrm>
          <a:off x="4173483" y="5999655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58</xdr:col>
      <xdr:colOff>0</xdr:colOff>
      <xdr:row>100</xdr:row>
      <xdr:rowOff>0</xdr:rowOff>
    </xdr:from>
    <xdr:to>
      <xdr:col>59</xdr:col>
      <xdr:colOff>58745</xdr:colOff>
      <xdr:row>102</xdr:row>
      <xdr:rowOff>5546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5198C36-06A3-C765-FC20-7012A2C1E3E5}"/>
            </a:ext>
          </a:extLst>
        </xdr:cNvPr>
        <xdr:cNvSpPr txBox="1"/>
      </xdr:nvSpPr>
      <xdr:spPr>
        <a:xfrm>
          <a:off x="4173483" y="748862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23</xdr:col>
      <xdr:colOff>0</xdr:colOff>
      <xdr:row>78</xdr:row>
      <xdr:rowOff>0</xdr:rowOff>
    </xdr:from>
    <xdr:to>
      <xdr:col>24</xdr:col>
      <xdr:colOff>58745</xdr:colOff>
      <xdr:row>80</xdr:row>
      <xdr:rowOff>5546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4C1D3E7-9158-8837-A8F0-FA167DD253D2}"/>
            </a:ext>
          </a:extLst>
        </xdr:cNvPr>
        <xdr:cNvSpPr txBox="1"/>
      </xdr:nvSpPr>
      <xdr:spPr>
        <a:xfrm>
          <a:off x="1721069" y="5850759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24</xdr:col>
      <xdr:colOff>58745</xdr:colOff>
      <xdr:row>96</xdr:row>
      <xdr:rowOff>5545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2F154B4-D1DB-C07D-D518-777B5C48F296}"/>
            </a:ext>
          </a:extLst>
        </xdr:cNvPr>
        <xdr:cNvSpPr txBox="1"/>
      </xdr:nvSpPr>
      <xdr:spPr>
        <a:xfrm>
          <a:off x="1721069" y="7041931"/>
          <a:ext cx="128814" cy="154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7547314D-A43A-4A90-BCAE-75D13C4EDDD3}"/>
            </a:ext>
          </a:extLst>
        </xdr:cNvPr>
        <xdr:cNvCxnSpPr>
          <a:cxnSpLocks noChangeShapeType="1"/>
        </xdr:cNvCxnSpPr>
      </xdr:nvCxnSpPr>
      <xdr:spPr bwMode="auto">
        <a:xfrm>
          <a:off x="624840" y="1676400"/>
          <a:ext cx="369570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167640</xdr:colOff>
      <xdr:row>42</xdr:row>
      <xdr:rowOff>0</xdr:rowOff>
    </xdr:from>
    <xdr:to>
      <xdr:col>7</xdr:col>
      <xdr:colOff>0</xdr:colOff>
      <xdr:row>42</xdr:row>
      <xdr:rowOff>0</xdr:rowOff>
    </xdr:to>
    <xdr:cxnSp macro="">
      <xdr:nvCxnSpPr>
        <xdr:cNvPr id="3" name="直線コネクタ 4">
          <a:extLst>
            <a:ext uri="{FF2B5EF4-FFF2-40B4-BE49-F238E27FC236}">
              <a16:creationId xmlns:a16="http://schemas.microsoft.com/office/drawing/2014/main" id="{1BAECE16-EF94-4ACA-B629-0F69E44C0BEE}"/>
            </a:ext>
          </a:extLst>
        </xdr:cNvPr>
        <xdr:cNvCxnSpPr>
          <a:cxnSpLocks noChangeShapeType="1"/>
        </xdr:cNvCxnSpPr>
      </xdr:nvCxnSpPr>
      <xdr:spPr bwMode="auto">
        <a:xfrm>
          <a:off x="167640" y="7040880"/>
          <a:ext cx="415290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38</xdr:col>
      <xdr:colOff>15240</xdr:colOff>
      <xdr:row>20</xdr:row>
      <xdr:rowOff>7620</xdr:rowOff>
    </xdr:from>
    <xdr:to>
      <xdr:col>44</xdr:col>
      <xdr:colOff>38100</xdr:colOff>
      <xdr:row>20</xdr:row>
      <xdr:rowOff>7620</xdr:rowOff>
    </xdr:to>
    <xdr:cxnSp macro="">
      <xdr:nvCxnSpPr>
        <xdr:cNvPr id="4" name="直線コネクタ 5">
          <a:extLst>
            <a:ext uri="{FF2B5EF4-FFF2-40B4-BE49-F238E27FC236}">
              <a16:creationId xmlns:a16="http://schemas.microsoft.com/office/drawing/2014/main" id="{45842A1A-B2C5-4B8E-8D99-22756FA197DD}"/>
            </a:ext>
          </a:extLst>
        </xdr:cNvPr>
        <xdr:cNvCxnSpPr>
          <a:cxnSpLocks noChangeShapeType="1"/>
        </xdr:cNvCxnSpPr>
      </xdr:nvCxnSpPr>
      <xdr:spPr bwMode="auto">
        <a:xfrm>
          <a:off x="23469600" y="3360420"/>
          <a:ext cx="372618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38</xdr:col>
      <xdr:colOff>0</xdr:colOff>
      <xdr:row>59</xdr:row>
      <xdr:rowOff>152400</xdr:rowOff>
    </xdr:from>
    <xdr:to>
      <xdr:col>44</xdr:col>
      <xdr:colOff>0</xdr:colOff>
      <xdr:row>60</xdr:row>
      <xdr:rowOff>0</xdr:rowOff>
    </xdr:to>
    <xdr:cxnSp macro="">
      <xdr:nvCxnSpPr>
        <xdr:cNvPr id="5" name="直線コネクタ 7">
          <a:extLst>
            <a:ext uri="{FF2B5EF4-FFF2-40B4-BE49-F238E27FC236}">
              <a16:creationId xmlns:a16="http://schemas.microsoft.com/office/drawing/2014/main" id="{37E8398B-25F9-4508-8FA4-BE928F574480}"/>
            </a:ext>
          </a:extLst>
        </xdr:cNvPr>
        <xdr:cNvCxnSpPr>
          <a:cxnSpLocks noChangeShapeType="1"/>
        </xdr:cNvCxnSpPr>
      </xdr:nvCxnSpPr>
      <xdr:spPr bwMode="auto">
        <a:xfrm>
          <a:off x="23454360" y="10043160"/>
          <a:ext cx="3703320" cy="1524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68</xdr:col>
      <xdr:colOff>22860</xdr:colOff>
      <xdr:row>14</xdr:row>
      <xdr:rowOff>0</xdr:rowOff>
    </xdr:from>
    <xdr:to>
      <xdr:col>72</xdr:col>
      <xdr:colOff>274320</xdr:colOff>
      <xdr:row>14</xdr:row>
      <xdr:rowOff>0</xdr:rowOff>
    </xdr:to>
    <xdr:cxnSp macro="">
      <xdr:nvCxnSpPr>
        <xdr:cNvPr id="6" name="直線コネクタ 9">
          <a:extLst>
            <a:ext uri="{FF2B5EF4-FFF2-40B4-BE49-F238E27FC236}">
              <a16:creationId xmlns:a16="http://schemas.microsoft.com/office/drawing/2014/main" id="{DD528A11-FF5E-4E6A-8E30-014385305AAE}"/>
            </a:ext>
          </a:extLst>
        </xdr:cNvPr>
        <xdr:cNvCxnSpPr>
          <a:cxnSpLocks noChangeShapeType="1"/>
        </xdr:cNvCxnSpPr>
      </xdr:nvCxnSpPr>
      <xdr:spPr bwMode="auto">
        <a:xfrm>
          <a:off x="41993820" y="2346960"/>
          <a:ext cx="272034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7176</xdr:colOff>
      <xdr:row>5</xdr:row>
      <xdr:rowOff>11044</xdr:rowOff>
    </xdr:from>
    <xdr:to>
      <xdr:col>10</xdr:col>
      <xdr:colOff>7176</xdr:colOff>
      <xdr:row>7</xdr:row>
      <xdr:rowOff>11044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6AE6EAC-F4E0-443C-9C74-61DD24AFF8E2}"/>
            </a:ext>
          </a:extLst>
        </xdr:cNvPr>
        <xdr:cNvSpPr txBox="1"/>
      </xdr:nvSpPr>
      <xdr:spPr>
        <a:xfrm>
          <a:off x="5562156" y="849244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5</xdr:row>
      <xdr:rowOff>11044</xdr:rowOff>
    </xdr:from>
    <xdr:to>
      <xdr:col>27</xdr:col>
      <xdr:colOff>117877</xdr:colOff>
      <xdr:row>7</xdr:row>
      <xdr:rowOff>11044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D977CD-F77F-4A8B-A530-8382C41D1CB5}"/>
            </a:ext>
          </a:extLst>
        </xdr:cNvPr>
        <xdr:cNvSpPr txBox="1"/>
      </xdr:nvSpPr>
      <xdr:spPr>
        <a:xfrm>
          <a:off x="16172949" y="849244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5</xdr:row>
      <xdr:rowOff>11044</xdr:rowOff>
    </xdr:from>
    <xdr:to>
      <xdr:col>47</xdr:col>
      <xdr:colOff>0</xdr:colOff>
      <xdr:row>7</xdr:row>
      <xdr:rowOff>11044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7413E3D-62B8-43A0-B755-19CCFF675A50}"/>
            </a:ext>
          </a:extLst>
        </xdr:cNvPr>
        <xdr:cNvSpPr txBox="1"/>
      </xdr:nvSpPr>
      <xdr:spPr>
        <a:xfrm>
          <a:off x="28392120" y="849244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437</xdr:colOff>
      <xdr:row>5</xdr:row>
      <xdr:rowOff>0</xdr:rowOff>
    </xdr:from>
    <xdr:to>
      <xdr:col>65</xdr:col>
      <xdr:colOff>437</xdr:colOff>
      <xdr:row>7</xdr:row>
      <xdr:rowOff>9023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9364E5-1588-401D-801C-52BF71DF8E2D}"/>
            </a:ext>
          </a:extLst>
        </xdr:cNvPr>
        <xdr:cNvSpPr txBox="1"/>
      </xdr:nvSpPr>
      <xdr:spPr>
        <a:xfrm>
          <a:off x="39502517" y="838200"/>
          <a:ext cx="617220" cy="344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8</xdr:row>
      <xdr:rowOff>0</xdr:rowOff>
    </xdr:from>
    <xdr:to>
      <xdr:col>10</xdr:col>
      <xdr:colOff>7176</xdr:colOff>
      <xdr:row>10</xdr:row>
      <xdr:rowOff>8243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CB16B0-38DA-4329-AB71-00256CDBC12D}"/>
            </a:ext>
          </a:extLst>
        </xdr:cNvPr>
        <xdr:cNvSpPr txBox="1"/>
      </xdr:nvSpPr>
      <xdr:spPr>
        <a:xfrm>
          <a:off x="5562156" y="1341120"/>
          <a:ext cx="617220" cy="343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12</xdr:row>
      <xdr:rowOff>0</xdr:rowOff>
    </xdr:from>
    <xdr:to>
      <xdr:col>10</xdr:col>
      <xdr:colOff>7176</xdr:colOff>
      <xdr:row>14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66B0FF-6F31-4F5C-8161-656D68A38DA0}"/>
            </a:ext>
          </a:extLst>
        </xdr:cNvPr>
        <xdr:cNvSpPr txBox="1"/>
      </xdr:nvSpPr>
      <xdr:spPr>
        <a:xfrm>
          <a:off x="5562156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16</xdr:row>
      <xdr:rowOff>0</xdr:rowOff>
    </xdr:from>
    <xdr:to>
      <xdr:col>10</xdr:col>
      <xdr:colOff>7176</xdr:colOff>
      <xdr:row>18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644A88E-7A0C-4F9D-BDFB-AF283B511F58}"/>
            </a:ext>
          </a:extLst>
        </xdr:cNvPr>
        <xdr:cNvSpPr txBox="1"/>
      </xdr:nvSpPr>
      <xdr:spPr>
        <a:xfrm>
          <a:off x="5562156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20</xdr:row>
      <xdr:rowOff>1</xdr:rowOff>
    </xdr:from>
    <xdr:to>
      <xdr:col>10</xdr:col>
      <xdr:colOff>7176</xdr:colOff>
      <xdr:row>22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EC5985-7F6C-4E40-9C39-7ACDA4F7A23D}"/>
            </a:ext>
          </a:extLst>
        </xdr:cNvPr>
        <xdr:cNvSpPr txBox="1"/>
      </xdr:nvSpPr>
      <xdr:spPr>
        <a:xfrm>
          <a:off x="5562156" y="33528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24</xdr:row>
      <xdr:rowOff>0</xdr:rowOff>
    </xdr:from>
    <xdr:to>
      <xdr:col>10</xdr:col>
      <xdr:colOff>7176</xdr:colOff>
      <xdr:row>25</xdr:row>
      <xdr:rowOff>165652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E37E3B-C29B-4897-B49A-2F23F004234B}"/>
            </a:ext>
          </a:extLst>
        </xdr:cNvPr>
        <xdr:cNvSpPr txBox="1"/>
      </xdr:nvSpPr>
      <xdr:spPr>
        <a:xfrm>
          <a:off x="5562156" y="4023360"/>
          <a:ext cx="617220" cy="333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28</xdr:row>
      <xdr:rowOff>0</xdr:rowOff>
    </xdr:from>
    <xdr:to>
      <xdr:col>10</xdr:col>
      <xdr:colOff>7176</xdr:colOff>
      <xdr:row>30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FAE68C2-784A-4960-B302-23189B8CE8B0}"/>
            </a:ext>
          </a:extLst>
        </xdr:cNvPr>
        <xdr:cNvSpPr txBox="1"/>
      </xdr:nvSpPr>
      <xdr:spPr>
        <a:xfrm>
          <a:off x="5562156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32</xdr:row>
      <xdr:rowOff>0</xdr:rowOff>
    </xdr:from>
    <xdr:to>
      <xdr:col>10</xdr:col>
      <xdr:colOff>7176</xdr:colOff>
      <xdr:row>34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0A5875F-A853-44BA-92A6-D34DEB6A588A}"/>
            </a:ext>
          </a:extLst>
        </xdr:cNvPr>
        <xdr:cNvSpPr txBox="1"/>
      </xdr:nvSpPr>
      <xdr:spPr>
        <a:xfrm>
          <a:off x="5562156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35</xdr:row>
      <xdr:rowOff>0</xdr:rowOff>
    </xdr:from>
    <xdr:to>
      <xdr:col>10</xdr:col>
      <xdr:colOff>7176</xdr:colOff>
      <xdr:row>37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47CB7E-7B6E-492F-90D2-30864996844A}"/>
            </a:ext>
          </a:extLst>
        </xdr:cNvPr>
        <xdr:cNvSpPr txBox="1"/>
      </xdr:nvSpPr>
      <xdr:spPr>
        <a:xfrm>
          <a:off x="5562156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38</xdr:row>
      <xdr:rowOff>0</xdr:rowOff>
    </xdr:from>
    <xdr:to>
      <xdr:col>10</xdr:col>
      <xdr:colOff>7176</xdr:colOff>
      <xdr:row>40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2E2E0C-EC34-4F9D-B368-3DCA47462C10}"/>
            </a:ext>
          </a:extLst>
        </xdr:cNvPr>
        <xdr:cNvSpPr txBox="1"/>
      </xdr:nvSpPr>
      <xdr:spPr>
        <a:xfrm>
          <a:off x="5562156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46</xdr:row>
      <xdr:rowOff>0</xdr:rowOff>
    </xdr:from>
    <xdr:to>
      <xdr:col>10</xdr:col>
      <xdr:colOff>7176</xdr:colOff>
      <xdr:row>48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A31B9AF-4CB0-440D-8D53-EDD102462503}"/>
            </a:ext>
          </a:extLst>
        </xdr:cNvPr>
        <xdr:cNvSpPr txBox="1"/>
      </xdr:nvSpPr>
      <xdr:spPr>
        <a:xfrm>
          <a:off x="5562156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42</xdr:row>
      <xdr:rowOff>1</xdr:rowOff>
    </xdr:from>
    <xdr:to>
      <xdr:col>10</xdr:col>
      <xdr:colOff>7176</xdr:colOff>
      <xdr:row>44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826D02F-B5AC-4964-9E33-4F24768FC1AB}"/>
            </a:ext>
          </a:extLst>
        </xdr:cNvPr>
        <xdr:cNvSpPr txBox="1"/>
      </xdr:nvSpPr>
      <xdr:spPr>
        <a:xfrm>
          <a:off x="5562156" y="70408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50</xdr:row>
      <xdr:rowOff>0</xdr:rowOff>
    </xdr:from>
    <xdr:to>
      <xdr:col>10</xdr:col>
      <xdr:colOff>7176</xdr:colOff>
      <xdr:row>52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1B7CB73-F6E1-46EE-B517-1115AC5AFD8D}"/>
            </a:ext>
          </a:extLst>
        </xdr:cNvPr>
        <xdr:cNvSpPr txBox="1"/>
      </xdr:nvSpPr>
      <xdr:spPr>
        <a:xfrm>
          <a:off x="5562156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54</xdr:row>
      <xdr:rowOff>1</xdr:rowOff>
    </xdr:from>
    <xdr:to>
      <xdr:col>10</xdr:col>
      <xdr:colOff>7176</xdr:colOff>
      <xdr:row>56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F6911D2-BA33-41AF-8B16-E09390CF5A9B}"/>
            </a:ext>
          </a:extLst>
        </xdr:cNvPr>
        <xdr:cNvSpPr txBox="1"/>
      </xdr:nvSpPr>
      <xdr:spPr>
        <a:xfrm>
          <a:off x="5562156" y="9052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61</xdr:row>
      <xdr:rowOff>0</xdr:rowOff>
    </xdr:from>
    <xdr:to>
      <xdr:col>10</xdr:col>
      <xdr:colOff>7176</xdr:colOff>
      <xdr:row>63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EDFEA24-6344-4B95-A198-A1B8892C8937}"/>
            </a:ext>
          </a:extLst>
        </xdr:cNvPr>
        <xdr:cNvSpPr txBox="1"/>
      </xdr:nvSpPr>
      <xdr:spPr>
        <a:xfrm>
          <a:off x="5562156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7176</xdr:colOff>
      <xdr:row>58</xdr:row>
      <xdr:rowOff>0</xdr:rowOff>
    </xdr:from>
    <xdr:to>
      <xdr:col>10</xdr:col>
      <xdr:colOff>7176</xdr:colOff>
      <xdr:row>60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0D838B7-6E32-4308-8BD5-D452183EBD80}"/>
            </a:ext>
          </a:extLst>
        </xdr:cNvPr>
        <xdr:cNvSpPr txBox="1"/>
      </xdr:nvSpPr>
      <xdr:spPr>
        <a:xfrm>
          <a:off x="5562156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1</xdr:colOff>
      <xdr:row>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032A449-AA47-4A96-B63E-C438543E856C}"/>
            </a:ext>
          </a:extLst>
        </xdr:cNvPr>
        <xdr:cNvSpPr txBox="1"/>
      </xdr:nvSpPr>
      <xdr:spPr>
        <a:xfrm>
          <a:off x="6172200" y="10058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1</xdr:rowOff>
    </xdr:from>
    <xdr:to>
      <xdr:col>11</xdr:col>
      <xdr:colOff>1</xdr:colOff>
      <xdr:row>16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70B77A4-4790-44FB-95CD-7B6E3FC015DE}"/>
            </a:ext>
          </a:extLst>
        </xdr:cNvPr>
        <xdr:cNvSpPr txBox="1"/>
      </xdr:nvSpPr>
      <xdr:spPr>
        <a:xfrm>
          <a:off x="6172200" y="2346961"/>
          <a:ext cx="61722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1</xdr:colOff>
      <xdr:row>31</xdr:row>
      <xdr:rowOff>165652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2BBF7BA-AC65-4FAF-9658-BFA897625D7B}"/>
            </a:ext>
          </a:extLst>
        </xdr:cNvPr>
        <xdr:cNvSpPr txBox="1"/>
      </xdr:nvSpPr>
      <xdr:spPr>
        <a:xfrm>
          <a:off x="6172200" y="5029200"/>
          <a:ext cx="617221" cy="333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1</xdr:colOff>
      <xdr:row>24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D42799A-D57A-4DD4-810D-61DC018FF2DE}"/>
            </a:ext>
          </a:extLst>
        </xdr:cNvPr>
        <xdr:cNvSpPr txBox="1"/>
      </xdr:nvSpPr>
      <xdr:spPr>
        <a:xfrm>
          <a:off x="6172200" y="3688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138043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A7B8060-DFF7-4815-BF7D-1D6D37DF1BC2}"/>
            </a:ext>
          </a:extLst>
        </xdr:cNvPr>
        <xdr:cNvSpPr txBox="1"/>
      </xdr:nvSpPr>
      <xdr:spPr>
        <a:xfrm>
          <a:off x="5693023" y="7376160"/>
          <a:ext cx="109639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1</xdr:colOff>
      <xdr:row>37</xdr:row>
      <xdr:rowOff>165652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7DBD1E2-D3E4-477F-93C3-452D16C630E5}"/>
            </a:ext>
          </a:extLst>
        </xdr:cNvPr>
        <xdr:cNvSpPr txBox="1"/>
      </xdr:nvSpPr>
      <xdr:spPr>
        <a:xfrm>
          <a:off x="6172200" y="6035040"/>
          <a:ext cx="617221" cy="333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138043</xdr:colOff>
      <xdr:row>60</xdr:row>
      <xdr:rowOff>0</xdr:rowOff>
    </xdr:from>
    <xdr:to>
      <xdr:col>11</xdr:col>
      <xdr:colOff>0</xdr:colOff>
      <xdr:row>61</xdr:row>
      <xdr:rowOff>165651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BEE8D7E-1731-4FB4-931E-7AAA28581334}"/>
            </a:ext>
          </a:extLst>
        </xdr:cNvPr>
        <xdr:cNvSpPr txBox="1"/>
      </xdr:nvSpPr>
      <xdr:spPr>
        <a:xfrm>
          <a:off x="5693023" y="10058400"/>
          <a:ext cx="1096397" cy="333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1</xdr:colOff>
      <xdr:row>54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E5562A3-9B52-4D8F-B3FE-E353C9AB909D}"/>
            </a:ext>
          </a:extLst>
        </xdr:cNvPr>
        <xdr:cNvSpPr txBox="1"/>
      </xdr:nvSpPr>
      <xdr:spPr>
        <a:xfrm>
          <a:off x="6172200" y="87172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1</xdr:rowOff>
    </xdr:from>
    <xdr:to>
      <xdr:col>12</xdr:col>
      <xdr:colOff>0</xdr:colOff>
      <xdr:row>28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E64D530-FFC9-448C-9D95-C283FAB801CB}"/>
            </a:ext>
          </a:extLst>
        </xdr:cNvPr>
        <xdr:cNvSpPr txBox="1"/>
      </xdr:nvSpPr>
      <xdr:spPr>
        <a:xfrm>
          <a:off x="678942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5EF93F0-A880-477D-99FC-5E7217EC05DF}"/>
            </a:ext>
          </a:extLst>
        </xdr:cNvPr>
        <xdr:cNvSpPr txBox="1"/>
      </xdr:nvSpPr>
      <xdr:spPr>
        <a:xfrm>
          <a:off x="67894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3BC393B-C4A9-42A0-AAE5-392BF2FCBEFD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776CDCE-6E06-4F3C-99E4-3E64C3C396E5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</xdr:colOff>
      <xdr:row>20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BF08B12-BC2F-4F20-A147-F81C100917B6}"/>
            </a:ext>
          </a:extLst>
        </xdr:cNvPr>
        <xdr:cNvSpPr txBox="1"/>
      </xdr:nvSpPr>
      <xdr:spPr>
        <a:xfrm>
          <a:off x="7406640" y="301752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138043</xdr:colOff>
      <xdr:row>48</xdr:row>
      <xdr:rowOff>1</xdr:rowOff>
    </xdr:from>
    <xdr:to>
      <xdr:col>13</xdr:col>
      <xdr:colOff>0</xdr:colOff>
      <xdr:row>50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9564581-C5B6-4E64-9BEB-3D57C8C3FB47}"/>
            </a:ext>
          </a:extLst>
        </xdr:cNvPr>
        <xdr:cNvSpPr txBox="1"/>
      </xdr:nvSpPr>
      <xdr:spPr>
        <a:xfrm>
          <a:off x="6927463" y="8046721"/>
          <a:ext cx="109639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8</xdr:row>
      <xdr:rowOff>0</xdr:rowOff>
    </xdr:from>
    <xdr:to>
      <xdr:col>27</xdr:col>
      <xdr:colOff>117877</xdr:colOff>
      <xdr:row>10</xdr:row>
      <xdr:rowOff>8243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C50246E-71D0-4150-827F-E484A0810C5C}"/>
            </a:ext>
          </a:extLst>
        </xdr:cNvPr>
        <xdr:cNvSpPr txBox="1"/>
      </xdr:nvSpPr>
      <xdr:spPr>
        <a:xfrm>
          <a:off x="16172949" y="1341120"/>
          <a:ext cx="609868" cy="343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12</xdr:row>
      <xdr:rowOff>0</xdr:rowOff>
    </xdr:from>
    <xdr:to>
      <xdr:col>27</xdr:col>
      <xdr:colOff>117877</xdr:colOff>
      <xdr:row>14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DF1C994-99BB-4C8C-9A75-D527A9EE3BF3}"/>
            </a:ext>
          </a:extLst>
        </xdr:cNvPr>
        <xdr:cNvSpPr txBox="1"/>
      </xdr:nvSpPr>
      <xdr:spPr>
        <a:xfrm>
          <a:off x="16172949" y="201168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16</xdr:row>
      <xdr:rowOff>0</xdr:rowOff>
    </xdr:from>
    <xdr:to>
      <xdr:col>27</xdr:col>
      <xdr:colOff>117877</xdr:colOff>
      <xdr:row>18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B903515-0A69-4604-9A10-9D7901A3204B}"/>
            </a:ext>
          </a:extLst>
        </xdr:cNvPr>
        <xdr:cNvSpPr txBox="1"/>
      </xdr:nvSpPr>
      <xdr:spPr>
        <a:xfrm>
          <a:off x="16172949" y="268224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20</xdr:row>
      <xdr:rowOff>1</xdr:rowOff>
    </xdr:from>
    <xdr:to>
      <xdr:col>27</xdr:col>
      <xdr:colOff>117877</xdr:colOff>
      <xdr:row>22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C84A78E-7E3B-415D-97E6-BFD6F2351C52}"/>
            </a:ext>
          </a:extLst>
        </xdr:cNvPr>
        <xdr:cNvSpPr txBox="1"/>
      </xdr:nvSpPr>
      <xdr:spPr>
        <a:xfrm>
          <a:off x="16172949" y="3352801"/>
          <a:ext cx="609868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24</xdr:row>
      <xdr:rowOff>0</xdr:rowOff>
    </xdr:from>
    <xdr:to>
      <xdr:col>27</xdr:col>
      <xdr:colOff>117877</xdr:colOff>
      <xdr:row>26</xdr:row>
      <xdr:rowOff>552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5B47B74-C1D8-4F7B-9060-B322C3CA8C5A}"/>
            </a:ext>
          </a:extLst>
        </xdr:cNvPr>
        <xdr:cNvSpPr txBox="1"/>
      </xdr:nvSpPr>
      <xdr:spPr>
        <a:xfrm>
          <a:off x="16172949" y="4023360"/>
          <a:ext cx="609868" cy="335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32</xdr:row>
      <xdr:rowOff>0</xdr:rowOff>
    </xdr:from>
    <xdr:to>
      <xdr:col>27</xdr:col>
      <xdr:colOff>117877</xdr:colOff>
      <xdr:row>34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B6880FD-5FF9-47A6-9F36-4482D2863A42}"/>
            </a:ext>
          </a:extLst>
        </xdr:cNvPr>
        <xdr:cNvSpPr txBox="1"/>
      </xdr:nvSpPr>
      <xdr:spPr>
        <a:xfrm>
          <a:off x="16172949" y="536448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128193</xdr:colOff>
      <xdr:row>28</xdr:row>
      <xdr:rowOff>0</xdr:rowOff>
    </xdr:from>
    <xdr:to>
      <xdr:col>27</xdr:col>
      <xdr:colOff>120841</xdr:colOff>
      <xdr:row>30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BDE3217-F597-4648-9D23-A0E4690599D8}"/>
            </a:ext>
          </a:extLst>
        </xdr:cNvPr>
        <xdr:cNvSpPr txBox="1"/>
      </xdr:nvSpPr>
      <xdr:spPr>
        <a:xfrm>
          <a:off x="16175913" y="469392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36</xdr:row>
      <xdr:rowOff>1</xdr:rowOff>
    </xdr:from>
    <xdr:to>
      <xdr:col>27</xdr:col>
      <xdr:colOff>117877</xdr:colOff>
      <xdr:row>38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2C6BA76-79C1-41E1-9B94-46D25508ED07}"/>
            </a:ext>
          </a:extLst>
        </xdr:cNvPr>
        <xdr:cNvSpPr txBox="1"/>
      </xdr:nvSpPr>
      <xdr:spPr>
        <a:xfrm>
          <a:off x="16172949" y="6035041"/>
          <a:ext cx="609868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40</xdr:row>
      <xdr:rowOff>0</xdr:rowOff>
    </xdr:from>
    <xdr:to>
      <xdr:col>27</xdr:col>
      <xdr:colOff>117877</xdr:colOff>
      <xdr:row>42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6323E9A-CFAD-476B-8046-CA6FBE4139E9}"/>
            </a:ext>
          </a:extLst>
        </xdr:cNvPr>
        <xdr:cNvSpPr txBox="1"/>
      </xdr:nvSpPr>
      <xdr:spPr>
        <a:xfrm>
          <a:off x="16172949" y="670560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48</xdr:row>
      <xdr:rowOff>0</xdr:rowOff>
    </xdr:from>
    <xdr:to>
      <xdr:col>27</xdr:col>
      <xdr:colOff>117877</xdr:colOff>
      <xdr:row>50</xdr:row>
      <xdr:rowOff>552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351E001-B8E9-4E38-B8E9-2AAB4FC65414}"/>
            </a:ext>
          </a:extLst>
        </xdr:cNvPr>
        <xdr:cNvSpPr txBox="1"/>
      </xdr:nvSpPr>
      <xdr:spPr>
        <a:xfrm>
          <a:off x="16172949" y="8046720"/>
          <a:ext cx="609868" cy="335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44</xdr:row>
      <xdr:rowOff>0</xdr:rowOff>
    </xdr:from>
    <xdr:to>
      <xdr:col>27</xdr:col>
      <xdr:colOff>117877</xdr:colOff>
      <xdr:row>46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60454B6-19A4-4376-96E8-E24AD5AD5BF4}"/>
            </a:ext>
          </a:extLst>
        </xdr:cNvPr>
        <xdr:cNvSpPr txBox="1"/>
      </xdr:nvSpPr>
      <xdr:spPr>
        <a:xfrm>
          <a:off x="16172949" y="737616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52</xdr:row>
      <xdr:rowOff>0</xdr:rowOff>
    </xdr:from>
    <xdr:to>
      <xdr:col>27</xdr:col>
      <xdr:colOff>117877</xdr:colOff>
      <xdr:row>54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AB91420-9679-4D3F-AFE7-6321B4977A17}"/>
            </a:ext>
          </a:extLst>
        </xdr:cNvPr>
        <xdr:cNvSpPr txBox="1"/>
      </xdr:nvSpPr>
      <xdr:spPr>
        <a:xfrm>
          <a:off x="16172949" y="871728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56</xdr:row>
      <xdr:rowOff>0</xdr:rowOff>
    </xdr:from>
    <xdr:to>
      <xdr:col>27</xdr:col>
      <xdr:colOff>117877</xdr:colOff>
      <xdr:row>58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3239A13-4023-41FE-93A2-C8BB19FA8C72}"/>
            </a:ext>
          </a:extLst>
        </xdr:cNvPr>
        <xdr:cNvSpPr txBox="1"/>
      </xdr:nvSpPr>
      <xdr:spPr>
        <a:xfrm>
          <a:off x="16172949" y="938784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63</xdr:row>
      <xdr:rowOff>0</xdr:rowOff>
    </xdr:from>
    <xdr:to>
      <xdr:col>27</xdr:col>
      <xdr:colOff>117877</xdr:colOff>
      <xdr:row>65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E8C3E12-102F-4CF8-98D0-49D0733B9986}"/>
            </a:ext>
          </a:extLst>
        </xdr:cNvPr>
        <xdr:cNvSpPr txBox="1"/>
      </xdr:nvSpPr>
      <xdr:spPr>
        <a:xfrm>
          <a:off x="16172949" y="10561320"/>
          <a:ext cx="60986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125229</xdr:colOff>
      <xdr:row>60</xdr:row>
      <xdr:rowOff>1</xdr:rowOff>
    </xdr:from>
    <xdr:to>
      <xdr:col>27</xdr:col>
      <xdr:colOff>117877</xdr:colOff>
      <xdr:row>62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F443608-3F0E-4818-BA70-8F9B3A43DFFE}"/>
            </a:ext>
          </a:extLst>
        </xdr:cNvPr>
        <xdr:cNvSpPr txBox="1"/>
      </xdr:nvSpPr>
      <xdr:spPr>
        <a:xfrm>
          <a:off x="16172949" y="10058401"/>
          <a:ext cx="609868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6</xdr:row>
      <xdr:rowOff>0</xdr:rowOff>
    </xdr:from>
    <xdr:to>
      <xdr:col>27</xdr:col>
      <xdr:colOff>233</xdr:colOff>
      <xdr:row>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AEB03B8-BF50-46F6-8D1C-40FE896F6D9C}"/>
            </a:ext>
          </a:extLst>
        </xdr:cNvPr>
        <xdr:cNvSpPr txBox="1"/>
      </xdr:nvSpPr>
      <xdr:spPr>
        <a:xfrm>
          <a:off x="15560923" y="1005840"/>
          <a:ext cx="11042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1</xdr:colOff>
      <xdr:row>16</xdr:row>
      <xdr:rowOff>8243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6F2C71D-9EDD-464B-B47A-25BB848F5DA9}"/>
            </a:ext>
          </a:extLst>
        </xdr:cNvPr>
        <xdr:cNvSpPr txBox="1"/>
      </xdr:nvSpPr>
      <xdr:spPr>
        <a:xfrm>
          <a:off x="16047720" y="2346960"/>
          <a:ext cx="617221" cy="343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22</xdr:row>
      <xdr:rowOff>0</xdr:rowOff>
    </xdr:from>
    <xdr:to>
      <xdr:col>27</xdr:col>
      <xdr:colOff>233</xdr:colOff>
      <xdr:row>24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AE3CB89-E284-479A-92D2-DBE1395685BD}"/>
            </a:ext>
          </a:extLst>
        </xdr:cNvPr>
        <xdr:cNvSpPr txBox="1"/>
      </xdr:nvSpPr>
      <xdr:spPr>
        <a:xfrm>
          <a:off x="15560923" y="3688080"/>
          <a:ext cx="11042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30</xdr:row>
      <xdr:rowOff>0</xdr:rowOff>
    </xdr:from>
    <xdr:to>
      <xdr:col>27</xdr:col>
      <xdr:colOff>233</xdr:colOff>
      <xdr:row>32</xdr:row>
      <xdr:rowOff>552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95987C4-8F05-4173-8D66-A15BB727C0B5}"/>
            </a:ext>
          </a:extLst>
        </xdr:cNvPr>
        <xdr:cNvSpPr txBox="1"/>
      </xdr:nvSpPr>
      <xdr:spPr>
        <a:xfrm>
          <a:off x="15560923" y="5029200"/>
          <a:ext cx="1104250" cy="3358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38</xdr:row>
      <xdr:rowOff>0</xdr:rowOff>
    </xdr:from>
    <xdr:to>
      <xdr:col>27</xdr:col>
      <xdr:colOff>233</xdr:colOff>
      <xdr:row>40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EDA6C42-96AD-4C28-965A-4E06E0BF2BD1}"/>
            </a:ext>
          </a:extLst>
        </xdr:cNvPr>
        <xdr:cNvSpPr txBox="1"/>
      </xdr:nvSpPr>
      <xdr:spPr>
        <a:xfrm>
          <a:off x="15560923" y="6370320"/>
          <a:ext cx="11042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46</xdr:row>
      <xdr:rowOff>0</xdr:rowOff>
    </xdr:from>
    <xdr:to>
      <xdr:col>27</xdr:col>
      <xdr:colOff>233</xdr:colOff>
      <xdr:row>48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F181C4E-6C23-419C-8F19-FB4FAAE1E0ED}"/>
            </a:ext>
          </a:extLst>
        </xdr:cNvPr>
        <xdr:cNvSpPr txBox="1"/>
      </xdr:nvSpPr>
      <xdr:spPr>
        <a:xfrm>
          <a:off x="15560923" y="7711440"/>
          <a:ext cx="11042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54</xdr:row>
      <xdr:rowOff>1</xdr:rowOff>
    </xdr:from>
    <xdr:to>
      <xdr:col>27</xdr:col>
      <xdr:colOff>233</xdr:colOff>
      <xdr:row>56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003037E-42E0-4C81-9E22-F1F9EB401020}"/>
            </a:ext>
          </a:extLst>
        </xdr:cNvPr>
        <xdr:cNvSpPr txBox="1"/>
      </xdr:nvSpPr>
      <xdr:spPr>
        <a:xfrm>
          <a:off x="15560923" y="9052561"/>
          <a:ext cx="110425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130423</xdr:colOff>
      <xdr:row>62</xdr:row>
      <xdr:rowOff>0</xdr:rowOff>
    </xdr:from>
    <xdr:to>
      <xdr:col>27</xdr:col>
      <xdr:colOff>233</xdr:colOff>
      <xdr:row>64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6231875-6DD3-4AF9-8D42-C3275013103D}"/>
            </a:ext>
          </a:extLst>
        </xdr:cNvPr>
        <xdr:cNvSpPr txBox="1"/>
      </xdr:nvSpPr>
      <xdr:spPr>
        <a:xfrm>
          <a:off x="15560923" y="10393680"/>
          <a:ext cx="11042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38E8813-115B-4A59-B5B3-103877637AE9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8256</xdr:colOff>
      <xdr:row>26</xdr:row>
      <xdr:rowOff>1</xdr:rowOff>
    </xdr:from>
    <xdr:to>
      <xdr:col>26</xdr:col>
      <xdr:colOff>16017</xdr:colOff>
      <xdr:row>28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D5A4DC6-21C4-4A31-B0DF-FFDA2DE70264}"/>
            </a:ext>
          </a:extLst>
        </xdr:cNvPr>
        <xdr:cNvSpPr txBox="1"/>
      </xdr:nvSpPr>
      <xdr:spPr>
        <a:xfrm>
          <a:off x="15438756" y="4358641"/>
          <a:ext cx="62498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119380</xdr:colOff>
      <xdr:row>42</xdr:row>
      <xdr:rowOff>0</xdr:rowOff>
    </xdr:from>
    <xdr:to>
      <xdr:col>25</xdr:col>
      <xdr:colOff>119379</xdr:colOff>
      <xdr:row>44</xdr:row>
      <xdr:rowOff>1610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30DD839-7A5C-417B-8518-91EABF3AB3FE}"/>
            </a:ext>
          </a:extLst>
        </xdr:cNvPr>
        <xdr:cNvSpPr txBox="1"/>
      </xdr:nvSpPr>
      <xdr:spPr>
        <a:xfrm>
          <a:off x="14932660" y="7040880"/>
          <a:ext cx="617219" cy="336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D9FEC6F-FBC6-4FB2-900A-9028DB7F0C83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8</xdr:row>
      <xdr:rowOff>1</xdr:rowOff>
    </xdr:from>
    <xdr:to>
      <xdr:col>47</xdr:col>
      <xdr:colOff>0</xdr:colOff>
      <xdr:row>10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BF27081-E361-44B6-951C-DFDFDDCAA649}"/>
            </a:ext>
          </a:extLst>
        </xdr:cNvPr>
        <xdr:cNvSpPr txBox="1"/>
      </xdr:nvSpPr>
      <xdr:spPr>
        <a:xfrm>
          <a:off x="28392120" y="13411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11</xdr:row>
      <xdr:rowOff>166413</xdr:rowOff>
    </xdr:from>
    <xdr:to>
      <xdr:col>47</xdr:col>
      <xdr:colOff>0</xdr:colOff>
      <xdr:row>13</xdr:row>
      <xdr:rowOff>166413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C326523-0D26-4C6A-BB80-D71ADF649605}"/>
            </a:ext>
          </a:extLst>
        </xdr:cNvPr>
        <xdr:cNvSpPr txBox="1"/>
      </xdr:nvSpPr>
      <xdr:spPr>
        <a:xfrm>
          <a:off x="28392120" y="2010453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16</xdr:row>
      <xdr:rowOff>0</xdr:rowOff>
    </xdr:from>
    <xdr:to>
      <xdr:col>47</xdr:col>
      <xdr:colOff>0</xdr:colOff>
      <xdr:row>18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FAB6FAC-DC65-4EAD-BCD6-2737E089C673}"/>
            </a:ext>
          </a:extLst>
        </xdr:cNvPr>
        <xdr:cNvSpPr txBox="1"/>
      </xdr:nvSpPr>
      <xdr:spPr>
        <a:xfrm>
          <a:off x="283921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20</xdr:row>
      <xdr:rowOff>0</xdr:rowOff>
    </xdr:from>
    <xdr:to>
      <xdr:col>47</xdr:col>
      <xdr:colOff>0</xdr:colOff>
      <xdr:row>22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4BE1AE7-C21A-4CB3-93F3-3B85FE3CD1E3}"/>
            </a:ext>
          </a:extLst>
        </xdr:cNvPr>
        <xdr:cNvSpPr txBox="1"/>
      </xdr:nvSpPr>
      <xdr:spPr>
        <a:xfrm>
          <a:off x="283921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24</xdr:row>
      <xdr:rowOff>0</xdr:rowOff>
    </xdr:from>
    <xdr:to>
      <xdr:col>47</xdr:col>
      <xdr:colOff>0</xdr:colOff>
      <xdr:row>25</xdr:row>
      <xdr:rowOff>166413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C4A6AC3-AC0B-4E34-989A-2EBC88BAEF9F}"/>
            </a:ext>
          </a:extLst>
        </xdr:cNvPr>
        <xdr:cNvSpPr txBox="1"/>
      </xdr:nvSpPr>
      <xdr:spPr>
        <a:xfrm>
          <a:off x="28392120" y="402336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32</xdr:row>
      <xdr:rowOff>1</xdr:rowOff>
    </xdr:from>
    <xdr:to>
      <xdr:col>47</xdr:col>
      <xdr:colOff>0</xdr:colOff>
      <xdr:row>34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4FA24A3E-1D2D-4DA8-AC21-DF0E10C210EE}"/>
            </a:ext>
          </a:extLst>
        </xdr:cNvPr>
        <xdr:cNvSpPr txBox="1"/>
      </xdr:nvSpPr>
      <xdr:spPr>
        <a:xfrm>
          <a:off x="28392120" y="53644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28</xdr:row>
      <xdr:rowOff>0</xdr:rowOff>
    </xdr:from>
    <xdr:to>
      <xdr:col>47</xdr:col>
      <xdr:colOff>0</xdr:colOff>
      <xdr:row>29</xdr:row>
      <xdr:rowOff>166413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EE0A8555-AE57-45F1-9701-E0FB2E93DAA6}"/>
            </a:ext>
          </a:extLst>
        </xdr:cNvPr>
        <xdr:cNvSpPr txBox="1"/>
      </xdr:nvSpPr>
      <xdr:spPr>
        <a:xfrm>
          <a:off x="28392120" y="46939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40</xdr:row>
      <xdr:rowOff>0</xdr:rowOff>
    </xdr:from>
    <xdr:to>
      <xdr:col>47</xdr:col>
      <xdr:colOff>0</xdr:colOff>
      <xdr:row>42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D62B68B-3E16-4CD8-862F-C6C99A87CE88}"/>
            </a:ext>
          </a:extLst>
        </xdr:cNvPr>
        <xdr:cNvSpPr txBox="1"/>
      </xdr:nvSpPr>
      <xdr:spPr>
        <a:xfrm>
          <a:off x="283921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36</xdr:row>
      <xdr:rowOff>1</xdr:rowOff>
    </xdr:from>
    <xdr:to>
      <xdr:col>47</xdr:col>
      <xdr:colOff>0</xdr:colOff>
      <xdr:row>38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C50ED694-5F45-4643-BD14-2B41BCE1CD1A}"/>
            </a:ext>
          </a:extLst>
        </xdr:cNvPr>
        <xdr:cNvSpPr txBox="1"/>
      </xdr:nvSpPr>
      <xdr:spPr>
        <a:xfrm>
          <a:off x="28392120" y="6035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48</xdr:row>
      <xdr:rowOff>0</xdr:rowOff>
    </xdr:from>
    <xdr:to>
      <xdr:col>47</xdr:col>
      <xdr:colOff>0</xdr:colOff>
      <xdr:row>49</xdr:row>
      <xdr:rowOff>166413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39680CB-A11F-4880-BE5A-E1A85C07D771}"/>
            </a:ext>
          </a:extLst>
        </xdr:cNvPr>
        <xdr:cNvSpPr txBox="1"/>
      </xdr:nvSpPr>
      <xdr:spPr>
        <a:xfrm>
          <a:off x="28392120" y="80467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44</xdr:row>
      <xdr:rowOff>0</xdr:rowOff>
    </xdr:from>
    <xdr:to>
      <xdr:col>47</xdr:col>
      <xdr:colOff>0</xdr:colOff>
      <xdr:row>46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C658EB2-572D-40A5-A948-ABC651E0B663}"/>
            </a:ext>
          </a:extLst>
        </xdr:cNvPr>
        <xdr:cNvSpPr txBox="1"/>
      </xdr:nvSpPr>
      <xdr:spPr>
        <a:xfrm>
          <a:off x="283921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52</xdr:row>
      <xdr:rowOff>0</xdr:rowOff>
    </xdr:from>
    <xdr:to>
      <xdr:col>47</xdr:col>
      <xdr:colOff>0</xdr:colOff>
      <xdr:row>53</xdr:row>
      <xdr:rowOff>166413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18CBA7EB-EE77-45C1-BA29-2E20FD22EC26}"/>
            </a:ext>
          </a:extLst>
        </xdr:cNvPr>
        <xdr:cNvSpPr txBox="1"/>
      </xdr:nvSpPr>
      <xdr:spPr>
        <a:xfrm>
          <a:off x="28392120" y="871728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56</xdr:row>
      <xdr:rowOff>1</xdr:rowOff>
    </xdr:from>
    <xdr:to>
      <xdr:col>47</xdr:col>
      <xdr:colOff>0</xdr:colOff>
      <xdr:row>58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975B74D0-A835-4466-BCA1-640A8A9D517A}"/>
            </a:ext>
          </a:extLst>
        </xdr:cNvPr>
        <xdr:cNvSpPr txBox="1"/>
      </xdr:nvSpPr>
      <xdr:spPr>
        <a:xfrm>
          <a:off x="28392120" y="9387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63</xdr:row>
      <xdr:rowOff>0</xdr:rowOff>
    </xdr:from>
    <xdr:to>
      <xdr:col>47</xdr:col>
      <xdr:colOff>0</xdr:colOff>
      <xdr:row>64</xdr:row>
      <xdr:rowOff>166413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6DF8FCB8-B559-4457-9C53-62E3FCA762F8}"/>
            </a:ext>
          </a:extLst>
        </xdr:cNvPr>
        <xdr:cNvSpPr txBox="1"/>
      </xdr:nvSpPr>
      <xdr:spPr>
        <a:xfrm>
          <a:off x="28392120" y="105613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0</xdr:colOff>
      <xdr:row>59</xdr:row>
      <xdr:rowOff>166413</xdr:rowOff>
    </xdr:from>
    <xdr:to>
      <xdr:col>47</xdr:col>
      <xdr:colOff>0</xdr:colOff>
      <xdr:row>61</xdr:row>
      <xdr:rowOff>166413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872D523-8540-4E37-A924-63D455A1700E}"/>
            </a:ext>
          </a:extLst>
        </xdr:cNvPr>
        <xdr:cNvSpPr txBox="1"/>
      </xdr:nvSpPr>
      <xdr:spPr>
        <a:xfrm>
          <a:off x="28392120" y="10057173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593D8C4B-58E9-4A8D-8CE2-6B89CAF8E9D3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9023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3150B4A4-38FF-4DDE-90D4-D5FF5BFBE948}"/>
            </a:ext>
          </a:extLst>
        </xdr:cNvPr>
        <xdr:cNvSpPr txBox="1"/>
      </xdr:nvSpPr>
      <xdr:spPr>
        <a:xfrm>
          <a:off x="29009340" y="2346960"/>
          <a:ext cx="617220" cy="344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ABC7CCF6-EF7F-41D7-8414-556742573249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1</xdr:rowOff>
    </xdr:from>
    <xdr:to>
      <xdr:col>48</xdr:col>
      <xdr:colOff>0</xdr:colOff>
      <xdr:row>24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FFEA33E3-769A-4DA0-A402-0307DCC57F5C}"/>
            </a:ext>
          </a:extLst>
        </xdr:cNvPr>
        <xdr:cNvSpPr txBox="1"/>
      </xdr:nvSpPr>
      <xdr:spPr>
        <a:xfrm>
          <a:off x="29009340" y="36880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1</xdr:rowOff>
    </xdr:from>
    <xdr:to>
      <xdr:col>48</xdr:col>
      <xdr:colOff>0</xdr:colOff>
      <xdr:row>40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4050762-FD02-4E84-9B13-C8C9E34B8F91}"/>
            </a:ext>
          </a:extLst>
        </xdr:cNvPr>
        <xdr:cNvSpPr txBox="1"/>
      </xdr:nvSpPr>
      <xdr:spPr>
        <a:xfrm>
          <a:off x="29009340" y="6370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47</xdr:row>
      <xdr:rowOff>166413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5DD27425-0BE8-404F-8C6F-699FC17B4D3E}"/>
            </a:ext>
          </a:extLst>
        </xdr:cNvPr>
        <xdr:cNvSpPr txBox="1"/>
      </xdr:nvSpPr>
      <xdr:spPr>
        <a:xfrm>
          <a:off x="29009340" y="771144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4C0BAAD-B907-4BA3-9D94-4F81BC88E5CF}"/>
            </a:ext>
          </a:extLst>
        </xdr:cNvPr>
        <xdr:cNvSpPr txBox="1"/>
      </xdr:nvSpPr>
      <xdr:spPr>
        <a:xfrm>
          <a:off x="290093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48</xdr:col>
      <xdr:colOff>0</xdr:colOff>
      <xdr:row>64</xdr:row>
      <xdr:rowOff>9023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2CD214AA-2316-4180-95BC-C163921BFE07}"/>
            </a:ext>
          </a:extLst>
        </xdr:cNvPr>
        <xdr:cNvSpPr txBox="1"/>
      </xdr:nvSpPr>
      <xdr:spPr>
        <a:xfrm>
          <a:off x="29009340" y="10393680"/>
          <a:ext cx="617220" cy="344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11</xdr:row>
      <xdr:rowOff>166413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220D44F4-B79F-4D5C-AFDD-41CF1D91DAC3}"/>
            </a:ext>
          </a:extLst>
        </xdr:cNvPr>
        <xdr:cNvSpPr txBox="1"/>
      </xdr:nvSpPr>
      <xdr:spPr>
        <a:xfrm>
          <a:off x="29626560" y="167640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1313</xdr:rowOff>
    </xdr:from>
    <xdr:to>
      <xdr:col>49</xdr:col>
      <xdr:colOff>0</xdr:colOff>
      <xdr:row>28</xdr:row>
      <xdr:rowOff>8992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E377737-49D8-4AB4-A7DF-CAEE70D917F5}"/>
            </a:ext>
          </a:extLst>
        </xdr:cNvPr>
        <xdr:cNvSpPr txBox="1"/>
      </xdr:nvSpPr>
      <xdr:spPr>
        <a:xfrm>
          <a:off x="29626560" y="4359953"/>
          <a:ext cx="617220" cy="342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43</xdr:row>
      <xdr:rowOff>166413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70231C3-5AFD-4E0A-999C-86CF931E063D}"/>
            </a:ext>
          </a:extLst>
        </xdr:cNvPr>
        <xdr:cNvSpPr txBox="1"/>
      </xdr:nvSpPr>
      <xdr:spPr>
        <a:xfrm>
          <a:off x="29626560" y="704088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59</xdr:row>
      <xdr:rowOff>166413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D8DE1E9-7486-4BD0-BFE1-28D0297433EC}"/>
            </a:ext>
          </a:extLst>
        </xdr:cNvPr>
        <xdr:cNvSpPr txBox="1"/>
      </xdr:nvSpPr>
      <xdr:spPr>
        <a:xfrm>
          <a:off x="29626560" y="97231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19</xdr:row>
      <xdr:rowOff>166413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43F14E53-5372-4062-AE81-6EB23CC291CA}"/>
            </a:ext>
          </a:extLst>
        </xdr:cNvPr>
        <xdr:cNvSpPr txBox="1"/>
      </xdr:nvSpPr>
      <xdr:spPr>
        <a:xfrm>
          <a:off x="30243780" y="30175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BF757D8A-345E-46FA-B4B6-341EDC1EA945}"/>
            </a:ext>
          </a:extLst>
        </xdr:cNvPr>
        <xdr:cNvSpPr txBox="1"/>
      </xdr:nvSpPr>
      <xdr:spPr>
        <a:xfrm>
          <a:off x="302437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8</xdr:row>
      <xdr:rowOff>0</xdr:rowOff>
    </xdr:from>
    <xdr:to>
      <xdr:col>65</xdr:col>
      <xdr:colOff>13137</xdr:colOff>
      <xdr:row>10</xdr:row>
      <xdr:rowOff>2372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2A0493A2-7C4A-4A55-91F3-C5CC05BACC7B}"/>
            </a:ext>
          </a:extLst>
        </xdr:cNvPr>
        <xdr:cNvSpPr txBox="1"/>
      </xdr:nvSpPr>
      <xdr:spPr>
        <a:xfrm>
          <a:off x="39515218" y="1341120"/>
          <a:ext cx="617219" cy="33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16</xdr:row>
      <xdr:rowOff>0</xdr:rowOff>
    </xdr:from>
    <xdr:to>
      <xdr:col>64</xdr:col>
      <xdr:colOff>140137</xdr:colOff>
      <xdr:row>18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6B2C43EB-9A0E-492F-BCDC-90B4D36437CC}"/>
            </a:ext>
          </a:extLst>
        </xdr:cNvPr>
        <xdr:cNvSpPr txBox="1"/>
      </xdr:nvSpPr>
      <xdr:spPr>
        <a:xfrm>
          <a:off x="39024997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12</xdr:row>
      <xdr:rowOff>2371</xdr:rowOff>
    </xdr:from>
    <xdr:to>
      <xdr:col>65</xdr:col>
      <xdr:colOff>13137</xdr:colOff>
      <xdr:row>14</xdr:row>
      <xdr:rowOff>2371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49802FB-DB66-484B-B018-D65AC391F237}"/>
            </a:ext>
          </a:extLst>
        </xdr:cNvPr>
        <xdr:cNvSpPr txBox="1"/>
      </xdr:nvSpPr>
      <xdr:spPr>
        <a:xfrm>
          <a:off x="39515218" y="201405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20</xdr:row>
      <xdr:rowOff>0</xdr:rowOff>
    </xdr:from>
    <xdr:to>
      <xdr:col>64</xdr:col>
      <xdr:colOff>140137</xdr:colOff>
      <xdr:row>22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8CCF858-69BF-4ADE-9D5C-6ECF6EA6AC6A}"/>
            </a:ext>
          </a:extLst>
        </xdr:cNvPr>
        <xdr:cNvSpPr txBox="1"/>
      </xdr:nvSpPr>
      <xdr:spPr>
        <a:xfrm>
          <a:off x="39024997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24</xdr:row>
      <xdr:rowOff>0</xdr:rowOff>
    </xdr:from>
    <xdr:to>
      <xdr:col>65</xdr:col>
      <xdr:colOff>13137</xdr:colOff>
      <xdr:row>26</xdr:row>
      <xdr:rowOff>2371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FEC4286B-EDD6-4020-B753-9B8254849C5B}"/>
            </a:ext>
          </a:extLst>
        </xdr:cNvPr>
        <xdr:cNvSpPr txBox="1"/>
      </xdr:nvSpPr>
      <xdr:spPr>
        <a:xfrm>
          <a:off x="39515218" y="4023360"/>
          <a:ext cx="617219" cy="33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28</xdr:row>
      <xdr:rowOff>0</xdr:rowOff>
    </xdr:from>
    <xdr:to>
      <xdr:col>64</xdr:col>
      <xdr:colOff>140137</xdr:colOff>
      <xdr:row>29</xdr:row>
      <xdr:rowOff>166413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E61E77F2-103E-4721-A90E-29D5BFD7A410}"/>
            </a:ext>
          </a:extLst>
        </xdr:cNvPr>
        <xdr:cNvSpPr txBox="1"/>
      </xdr:nvSpPr>
      <xdr:spPr>
        <a:xfrm>
          <a:off x="39024997" y="46939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437</xdr:colOff>
      <xdr:row>32</xdr:row>
      <xdr:rowOff>0</xdr:rowOff>
    </xdr:from>
    <xdr:to>
      <xdr:col>65</xdr:col>
      <xdr:colOff>437</xdr:colOff>
      <xdr:row>34</xdr:row>
      <xdr:rowOff>9023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F173E91E-3099-4E84-92FA-C7D8124AD8EC}"/>
            </a:ext>
          </a:extLst>
        </xdr:cNvPr>
        <xdr:cNvSpPr txBox="1"/>
      </xdr:nvSpPr>
      <xdr:spPr>
        <a:xfrm>
          <a:off x="39502517" y="5364480"/>
          <a:ext cx="617220" cy="344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35</xdr:row>
      <xdr:rowOff>166413</xdr:rowOff>
    </xdr:from>
    <xdr:to>
      <xdr:col>64</xdr:col>
      <xdr:colOff>140137</xdr:colOff>
      <xdr:row>37</xdr:row>
      <xdr:rowOff>166413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49C909CD-31C6-4196-95F3-E41D44BE5C25}"/>
            </a:ext>
          </a:extLst>
        </xdr:cNvPr>
        <xdr:cNvSpPr txBox="1"/>
      </xdr:nvSpPr>
      <xdr:spPr>
        <a:xfrm>
          <a:off x="39024997" y="6033813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40</xdr:row>
      <xdr:rowOff>0</xdr:rowOff>
    </xdr:from>
    <xdr:to>
      <xdr:col>65</xdr:col>
      <xdr:colOff>13137</xdr:colOff>
      <xdr:row>42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4E61A48F-B89C-498F-B8CF-D78427D38803}"/>
            </a:ext>
          </a:extLst>
        </xdr:cNvPr>
        <xdr:cNvSpPr txBox="1"/>
      </xdr:nvSpPr>
      <xdr:spPr>
        <a:xfrm>
          <a:off x="39515218" y="6705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44</xdr:row>
      <xdr:rowOff>0</xdr:rowOff>
    </xdr:from>
    <xdr:to>
      <xdr:col>65</xdr:col>
      <xdr:colOff>13137</xdr:colOff>
      <xdr:row>46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D015B7AE-DA68-46A0-96CD-24654E0C3BCF}"/>
            </a:ext>
          </a:extLst>
        </xdr:cNvPr>
        <xdr:cNvSpPr txBox="1"/>
      </xdr:nvSpPr>
      <xdr:spPr>
        <a:xfrm>
          <a:off x="39515218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48</xdr:row>
      <xdr:rowOff>1</xdr:rowOff>
    </xdr:from>
    <xdr:to>
      <xdr:col>64</xdr:col>
      <xdr:colOff>140137</xdr:colOff>
      <xdr:row>50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E644C2A3-8734-4F3B-ABCC-65F8D227720A}"/>
            </a:ext>
          </a:extLst>
        </xdr:cNvPr>
        <xdr:cNvSpPr txBox="1"/>
      </xdr:nvSpPr>
      <xdr:spPr>
        <a:xfrm>
          <a:off x="39024997" y="80467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52</xdr:row>
      <xdr:rowOff>1</xdr:rowOff>
    </xdr:from>
    <xdr:to>
      <xdr:col>64</xdr:col>
      <xdr:colOff>140137</xdr:colOff>
      <xdr:row>54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A4FB62C2-376D-42B8-BA8E-AFB5BBB4E225}"/>
            </a:ext>
          </a:extLst>
        </xdr:cNvPr>
        <xdr:cNvSpPr txBox="1"/>
      </xdr:nvSpPr>
      <xdr:spPr>
        <a:xfrm>
          <a:off x="39024997" y="87172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56</xdr:row>
      <xdr:rowOff>1</xdr:rowOff>
    </xdr:from>
    <xdr:to>
      <xdr:col>65</xdr:col>
      <xdr:colOff>13137</xdr:colOff>
      <xdr:row>58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E09B35B7-BDD2-49F8-AEB9-2CD6B88BCA06}"/>
            </a:ext>
          </a:extLst>
        </xdr:cNvPr>
        <xdr:cNvSpPr txBox="1"/>
      </xdr:nvSpPr>
      <xdr:spPr>
        <a:xfrm>
          <a:off x="39515218" y="93878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13138</xdr:colOff>
      <xdr:row>60</xdr:row>
      <xdr:rowOff>2371</xdr:rowOff>
    </xdr:from>
    <xdr:to>
      <xdr:col>65</xdr:col>
      <xdr:colOff>13137</xdr:colOff>
      <xdr:row>62</xdr:row>
      <xdr:rowOff>2371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89D51055-7FE7-4EE1-A337-8F55BEB9CAF3}"/>
            </a:ext>
          </a:extLst>
        </xdr:cNvPr>
        <xdr:cNvSpPr txBox="1"/>
      </xdr:nvSpPr>
      <xdr:spPr>
        <a:xfrm>
          <a:off x="39515218" y="1006077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140137</xdr:colOff>
      <xdr:row>63</xdr:row>
      <xdr:rowOff>0</xdr:rowOff>
    </xdr:from>
    <xdr:to>
      <xdr:col>64</xdr:col>
      <xdr:colOff>140137</xdr:colOff>
      <xdr:row>64</xdr:row>
      <xdr:rowOff>166413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DC48C6B5-EEEE-481C-A896-8F63208C338D}"/>
            </a:ext>
          </a:extLst>
        </xdr:cNvPr>
        <xdr:cNvSpPr txBox="1"/>
      </xdr:nvSpPr>
      <xdr:spPr>
        <a:xfrm>
          <a:off x="39024997" y="105613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5A5EC43-A2A6-435C-B273-248AC75E3A30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18204</xdr:colOff>
      <xdr:row>14</xdr:row>
      <xdr:rowOff>1</xdr:rowOff>
    </xdr:from>
    <xdr:to>
      <xdr:col>64</xdr:col>
      <xdr:colOff>10851</xdr:colOff>
      <xdr:row>16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F0915B20-479D-4C3B-AA74-BD22587B437C}"/>
            </a:ext>
          </a:extLst>
        </xdr:cNvPr>
        <xdr:cNvSpPr txBox="1"/>
      </xdr:nvSpPr>
      <xdr:spPr>
        <a:xfrm>
          <a:off x="38903064" y="2346961"/>
          <a:ext cx="60986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18204</xdr:colOff>
      <xdr:row>22</xdr:row>
      <xdr:rowOff>0</xdr:rowOff>
    </xdr:from>
    <xdr:to>
      <xdr:col>64</xdr:col>
      <xdr:colOff>10851</xdr:colOff>
      <xdr:row>24</xdr:row>
      <xdr:rowOff>2371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7C547C6E-A5C0-4048-A64E-693C44950734}"/>
            </a:ext>
          </a:extLst>
        </xdr:cNvPr>
        <xdr:cNvSpPr txBox="1"/>
      </xdr:nvSpPr>
      <xdr:spPr>
        <a:xfrm>
          <a:off x="38903064" y="3688080"/>
          <a:ext cx="609867" cy="33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2208A53-2CD2-4AA6-9E15-65A0482D39BF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18204</xdr:colOff>
      <xdr:row>38</xdr:row>
      <xdr:rowOff>1</xdr:rowOff>
    </xdr:from>
    <xdr:to>
      <xdr:col>64</xdr:col>
      <xdr:colOff>10851</xdr:colOff>
      <xdr:row>40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33D9463B-83E0-4622-BDF9-ADEB62440750}"/>
            </a:ext>
          </a:extLst>
        </xdr:cNvPr>
        <xdr:cNvSpPr txBox="1"/>
      </xdr:nvSpPr>
      <xdr:spPr>
        <a:xfrm>
          <a:off x="38903064" y="6370321"/>
          <a:ext cx="609867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46</xdr:row>
      <xdr:rowOff>1</xdr:rowOff>
    </xdr:from>
    <xdr:to>
      <xdr:col>64</xdr:col>
      <xdr:colOff>0</xdr:colOff>
      <xdr:row>48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1AB34CC0-70E0-4BF4-9531-E6F61DC1B26C}"/>
            </a:ext>
          </a:extLst>
        </xdr:cNvPr>
        <xdr:cNvSpPr txBox="1"/>
      </xdr:nvSpPr>
      <xdr:spPr>
        <a:xfrm>
          <a:off x="38884860" y="77114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18204</xdr:colOff>
      <xdr:row>54</xdr:row>
      <xdr:rowOff>0</xdr:rowOff>
    </xdr:from>
    <xdr:to>
      <xdr:col>64</xdr:col>
      <xdr:colOff>10851</xdr:colOff>
      <xdr:row>56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4E9569DE-5B22-4EE4-9072-8DC0FF3DB5F7}"/>
            </a:ext>
          </a:extLst>
        </xdr:cNvPr>
        <xdr:cNvSpPr txBox="1"/>
      </xdr:nvSpPr>
      <xdr:spPr>
        <a:xfrm>
          <a:off x="38903064" y="9052560"/>
          <a:ext cx="60986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0</xdr:rowOff>
    </xdr:from>
    <xdr:to>
      <xdr:col>64</xdr:col>
      <xdr:colOff>0</xdr:colOff>
      <xdr:row>64</xdr:row>
      <xdr:rowOff>9023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9755BEF7-E867-4C94-9A73-BD372F928410}"/>
            </a:ext>
          </a:extLst>
        </xdr:cNvPr>
        <xdr:cNvSpPr txBox="1"/>
      </xdr:nvSpPr>
      <xdr:spPr>
        <a:xfrm>
          <a:off x="38884860" y="10393680"/>
          <a:ext cx="617220" cy="3443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10584</xdr:colOff>
      <xdr:row>10</xdr:row>
      <xdr:rowOff>0</xdr:rowOff>
    </xdr:from>
    <xdr:to>
      <xdr:col>63</xdr:col>
      <xdr:colOff>18345</xdr:colOff>
      <xdr:row>12</xdr:row>
      <xdr:rowOff>2371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C76012A-A6D9-4E2F-B2C2-D61FD8A51F00}"/>
            </a:ext>
          </a:extLst>
        </xdr:cNvPr>
        <xdr:cNvSpPr txBox="1"/>
      </xdr:nvSpPr>
      <xdr:spPr>
        <a:xfrm>
          <a:off x="38278224" y="1676400"/>
          <a:ext cx="624981" cy="33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1313</xdr:rowOff>
    </xdr:from>
    <xdr:to>
      <xdr:col>63</xdr:col>
      <xdr:colOff>0</xdr:colOff>
      <xdr:row>28</xdr:row>
      <xdr:rowOff>8992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E5FBF0E-CAC5-4FA1-871D-3C7F9A3CCA23}"/>
            </a:ext>
          </a:extLst>
        </xdr:cNvPr>
        <xdr:cNvSpPr txBox="1"/>
      </xdr:nvSpPr>
      <xdr:spPr>
        <a:xfrm>
          <a:off x="38267640" y="4359953"/>
          <a:ext cx="617220" cy="342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59</xdr:row>
      <xdr:rowOff>166413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91DC0F0-CBA0-4910-954C-1F9CF3BAC60E}"/>
            </a:ext>
          </a:extLst>
        </xdr:cNvPr>
        <xdr:cNvSpPr txBox="1"/>
      </xdr:nvSpPr>
      <xdr:spPr>
        <a:xfrm>
          <a:off x="38267640" y="9723120"/>
          <a:ext cx="617220" cy="3340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10584</xdr:colOff>
      <xdr:row>42</xdr:row>
      <xdr:rowOff>1</xdr:rowOff>
    </xdr:from>
    <xdr:to>
      <xdr:col>63</xdr:col>
      <xdr:colOff>18345</xdr:colOff>
      <xdr:row>44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C3B11E6A-5D5A-42FA-9D39-04521D8CD408}"/>
            </a:ext>
          </a:extLst>
        </xdr:cNvPr>
        <xdr:cNvSpPr txBox="1"/>
      </xdr:nvSpPr>
      <xdr:spPr>
        <a:xfrm>
          <a:off x="38278224" y="7040881"/>
          <a:ext cx="62498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92674D30-142D-451F-A186-6846A6CAC9C6}"/>
            </a:ext>
          </a:extLst>
        </xdr:cNvPr>
        <xdr:cNvSpPr txBox="1"/>
      </xdr:nvSpPr>
      <xdr:spPr>
        <a:xfrm>
          <a:off x="37650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10584</xdr:colOff>
      <xdr:row>18</xdr:row>
      <xdr:rowOff>0</xdr:rowOff>
    </xdr:from>
    <xdr:to>
      <xdr:col>62</xdr:col>
      <xdr:colOff>10584</xdr:colOff>
      <xdr:row>20</xdr:row>
      <xdr:rowOff>2371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E2346CF1-B4E2-4F53-854B-4A17E383770A}"/>
            </a:ext>
          </a:extLst>
        </xdr:cNvPr>
        <xdr:cNvSpPr txBox="1"/>
      </xdr:nvSpPr>
      <xdr:spPr>
        <a:xfrm>
          <a:off x="37661004" y="3017520"/>
          <a:ext cx="617220" cy="33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137583</xdr:colOff>
      <xdr:row>20</xdr:row>
      <xdr:rowOff>1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C524CA88-DB06-445B-BFD2-151BC2DCB111}"/>
            </a:ext>
          </a:extLst>
        </xdr:cNvPr>
        <xdr:cNvSpPr txBox="1"/>
      </xdr:nvSpPr>
      <xdr:spPr>
        <a:xfrm>
          <a:off x="14813280" y="3017520"/>
          <a:ext cx="137583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49</xdr:row>
      <xdr:rowOff>164041</xdr:rowOff>
    </xdr:from>
    <xdr:to>
      <xdr:col>24</xdr:col>
      <xdr:colOff>137583</xdr:colOff>
      <xdr:row>52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B87CDE83-14D3-4FB7-B114-521516F50DEE}"/>
            </a:ext>
          </a:extLst>
        </xdr:cNvPr>
        <xdr:cNvSpPr txBox="1"/>
      </xdr:nvSpPr>
      <xdr:spPr>
        <a:xfrm>
          <a:off x="14813280" y="8378401"/>
          <a:ext cx="137583" cy="3388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9</xdr:col>
      <xdr:colOff>137584</xdr:colOff>
      <xdr:row>6</xdr:row>
      <xdr:rowOff>156633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602124-9302-4AC0-AFD1-567460527F62}"/>
            </a:ext>
          </a:extLst>
        </xdr:cNvPr>
        <xdr:cNvSpPr txBox="1"/>
      </xdr:nvSpPr>
      <xdr:spPr>
        <a:xfrm>
          <a:off x="5554980" y="83820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27</xdr:col>
      <xdr:colOff>137123</xdr:colOff>
      <xdr:row>6</xdr:row>
      <xdr:rowOff>156633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BCBECB-BCFA-4B5B-9101-3AFE2E24C123}"/>
            </a:ext>
          </a:extLst>
        </xdr:cNvPr>
        <xdr:cNvSpPr txBox="1"/>
      </xdr:nvSpPr>
      <xdr:spPr>
        <a:xfrm>
          <a:off x="16664940" y="838200"/>
          <a:ext cx="137123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9</xdr:col>
      <xdr:colOff>137584</xdr:colOff>
      <xdr:row>9</xdr:row>
      <xdr:rowOff>156633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BFC3A8-2177-4F2C-86BF-814F1C097E8A}"/>
            </a:ext>
          </a:extLst>
        </xdr:cNvPr>
        <xdr:cNvSpPr txBox="1"/>
      </xdr:nvSpPr>
      <xdr:spPr>
        <a:xfrm>
          <a:off x="5554980" y="134112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137584</xdr:colOff>
      <xdr:row>13</xdr:row>
      <xdr:rowOff>156633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68CF02F-FD62-48F2-B827-A702D58B7C42}"/>
            </a:ext>
          </a:extLst>
        </xdr:cNvPr>
        <xdr:cNvSpPr txBox="1"/>
      </xdr:nvSpPr>
      <xdr:spPr>
        <a:xfrm>
          <a:off x="5554980" y="201168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137584</xdr:colOff>
      <xdr:row>17</xdr:row>
      <xdr:rowOff>156633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80710C-4081-4946-AC8B-84BC0CAC5B8D}"/>
            </a:ext>
          </a:extLst>
        </xdr:cNvPr>
        <xdr:cNvSpPr txBox="1"/>
      </xdr:nvSpPr>
      <xdr:spPr>
        <a:xfrm>
          <a:off x="5554980" y="268224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137584</xdr:colOff>
      <xdr:row>20</xdr:row>
      <xdr:rowOff>156633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33B017-010A-4724-9A67-45A787BF0A28}"/>
            </a:ext>
          </a:extLst>
        </xdr:cNvPr>
        <xdr:cNvSpPr txBox="1"/>
      </xdr:nvSpPr>
      <xdr:spPr>
        <a:xfrm>
          <a:off x="5554980" y="318516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22</xdr:row>
      <xdr:rowOff>13910</xdr:rowOff>
    </xdr:from>
    <xdr:to>
      <xdr:col>9</xdr:col>
      <xdr:colOff>137584</xdr:colOff>
      <xdr:row>24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9AD7E6-06FA-4EAA-8D63-511304D35EB9}"/>
            </a:ext>
          </a:extLst>
        </xdr:cNvPr>
        <xdr:cNvSpPr txBox="1"/>
      </xdr:nvSpPr>
      <xdr:spPr>
        <a:xfrm>
          <a:off x="5554980" y="3701990"/>
          <a:ext cx="137584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137584</xdr:colOff>
      <xdr:row>27</xdr:row>
      <xdr:rowOff>156633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4F1E755-7ED2-42DB-A8CE-C91D3357082C}"/>
            </a:ext>
          </a:extLst>
        </xdr:cNvPr>
        <xdr:cNvSpPr txBox="1"/>
      </xdr:nvSpPr>
      <xdr:spPr>
        <a:xfrm>
          <a:off x="5554980" y="435864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137584</xdr:colOff>
      <xdr:row>30</xdr:row>
      <xdr:rowOff>156633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2E6618-9316-49AD-9084-E961F9176181}"/>
            </a:ext>
          </a:extLst>
        </xdr:cNvPr>
        <xdr:cNvSpPr txBox="1"/>
      </xdr:nvSpPr>
      <xdr:spPr>
        <a:xfrm>
          <a:off x="5554980" y="486156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9</xdr:col>
      <xdr:colOff>137584</xdr:colOff>
      <xdr:row>32</xdr:row>
      <xdr:rowOff>156634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0472B1-D60E-4DB7-A2CE-012412E2391B}"/>
            </a:ext>
          </a:extLst>
        </xdr:cNvPr>
        <xdr:cNvSpPr txBox="1"/>
      </xdr:nvSpPr>
      <xdr:spPr>
        <a:xfrm>
          <a:off x="5554980" y="5196840"/>
          <a:ext cx="137584" cy="324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9</xdr:col>
      <xdr:colOff>137584</xdr:colOff>
      <xdr:row>35</xdr:row>
      <xdr:rowOff>164225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DD1F3B-427B-4CC9-9128-3B3BD66B09D7}"/>
            </a:ext>
          </a:extLst>
        </xdr:cNvPr>
        <xdr:cNvSpPr txBox="1"/>
      </xdr:nvSpPr>
      <xdr:spPr>
        <a:xfrm>
          <a:off x="5554980" y="5699760"/>
          <a:ext cx="137584" cy="33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38</xdr:row>
      <xdr:rowOff>13909</xdr:rowOff>
    </xdr:from>
    <xdr:to>
      <xdr:col>9</xdr:col>
      <xdr:colOff>137584</xdr:colOff>
      <xdr:row>40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A0B5811-40BD-483B-8355-22E4EE943D77}"/>
            </a:ext>
          </a:extLst>
        </xdr:cNvPr>
        <xdr:cNvSpPr txBox="1"/>
      </xdr:nvSpPr>
      <xdr:spPr>
        <a:xfrm>
          <a:off x="5554980" y="6384229"/>
          <a:ext cx="137584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137584</xdr:colOff>
      <xdr:row>43</xdr:row>
      <xdr:rowOff>156633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96AEE8-7834-4552-BC50-35F05F433614}"/>
            </a:ext>
          </a:extLst>
        </xdr:cNvPr>
        <xdr:cNvSpPr txBox="1"/>
      </xdr:nvSpPr>
      <xdr:spPr>
        <a:xfrm>
          <a:off x="5554980" y="704088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46</xdr:row>
      <xdr:rowOff>21530</xdr:rowOff>
    </xdr:from>
    <xdr:to>
      <xdr:col>9</xdr:col>
      <xdr:colOff>137584</xdr:colOff>
      <xdr:row>48</xdr:row>
      <xdr:rowOff>45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2A53BD4-981D-44E9-927F-61C9ACB1718F}"/>
            </a:ext>
          </a:extLst>
        </xdr:cNvPr>
        <xdr:cNvSpPr txBox="1"/>
      </xdr:nvSpPr>
      <xdr:spPr>
        <a:xfrm>
          <a:off x="5554980" y="7732970"/>
          <a:ext cx="137584" cy="313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137584</xdr:colOff>
      <xdr:row>51</xdr:row>
      <xdr:rowOff>156633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08E550B-4B26-4FBB-929D-53CFD6A370A1}"/>
            </a:ext>
          </a:extLst>
        </xdr:cNvPr>
        <xdr:cNvSpPr txBox="1"/>
      </xdr:nvSpPr>
      <xdr:spPr>
        <a:xfrm>
          <a:off x="5554980" y="838200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54</xdr:row>
      <xdr:rowOff>0</xdr:rowOff>
    </xdr:from>
    <xdr:to>
      <xdr:col>9</xdr:col>
      <xdr:colOff>137584</xdr:colOff>
      <xdr:row>55</xdr:row>
      <xdr:rowOff>156633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DAE27F-AEF8-45D8-ADB7-87F07C6D9589}"/>
            </a:ext>
          </a:extLst>
        </xdr:cNvPr>
        <xdr:cNvSpPr txBox="1"/>
      </xdr:nvSpPr>
      <xdr:spPr>
        <a:xfrm>
          <a:off x="5554980" y="905256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0</xdr:colOff>
      <xdr:row>57</xdr:row>
      <xdr:rowOff>13910</xdr:rowOff>
    </xdr:from>
    <xdr:to>
      <xdr:col>9</xdr:col>
      <xdr:colOff>137584</xdr:colOff>
      <xdr:row>59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40CAFD-232F-4293-869B-A324CDAFC7BA}"/>
            </a:ext>
          </a:extLst>
        </xdr:cNvPr>
        <xdr:cNvSpPr txBox="1"/>
      </xdr:nvSpPr>
      <xdr:spPr>
        <a:xfrm>
          <a:off x="5554980" y="9569390"/>
          <a:ext cx="137584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8</xdr:row>
      <xdr:rowOff>13910</xdr:rowOff>
    </xdr:from>
    <xdr:to>
      <xdr:col>27</xdr:col>
      <xdr:colOff>137123</xdr:colOff>
      <xdr:row>10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CF7439-CCD1-486F-8A59-BD8ED547A04C}"/>
            </a:ext>
          </a:extLst>
        </xdr:cNvPr>
        <xdr:cNvSpPr txBox="1"/>
      </xdr:nvSpPr>
      <xdr:spPr>
        <a:xfrm>
          <a:off x="16664940" y="1355030"/>
          <a:ext cx="137123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12</xdr:row>
      <xdr:rowOff>13910</xdr:rowOff>
    </xdr:from>
    <xdr:to>
      <xdr:col>27</xdr:col>
      <xdr:colOff>137123</xdr:colOff>
      <xdr:row>14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8E8EF83-E78C-4F03-B930-D271AC1352FB}"/>
            </a:ext>
          </a:extLst>
        </xdr:cNvPr>
        <xdr:cNvSpPr txBox="1"/>
      </xdr:nvSpPr>
      <xdr:spPr>
        <a:xfrm>
          <a:off x="16664940" y="2025590"/>
          <a:ext cx="137123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16</xdr:row>
      <xdr:rowOff>13909</xdr:rowOff>
    </xdr:from>
    <xdr:to>
      <xdr:col>27</xdr:col>
      <xdr:colOff>137123</xdr:colOff>
      <xdr:row>17</xdr:row>
      <xdr:rowOff>170542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9578303-7341-472E-A20F-A1701E69AAC4}"/>
            </a:ext>
          </a:extLst>
        </xdr:cNvPr>
        <xdr:cNvSpPr txBox="1"/>
      </xdr:nvSpPr>
      <xdr:spPr>
        <a:xfrm>
          <a:off x="16664940" y="2696149"/>
          <a:ext cx="137123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27</xdr:col>
      <xdr:colOff>137123</xdr:colOff>
      <xdr:row>21</xdr:row>
      <xdr:rowOff>164225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34F80FB-18FB-401F-A848-8D4B901B194D}"/>
            </a:ext>
          </a:extLst>
        </xdr:cNvPr>
        <xdr:cNvSpPr txBox="1"/>
      </xdr:nvSpPr>
      <xdr:spPr>
        <a:xfrm>
          <a:off x="16664940" y="3352800"/>
          <a:ext cx="137123" cy="33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27</xdr:col>
      <xdr:colOff>137123</xdr:colOff>
      <xdr:row>25</xdr:row>
      <xdr:rowOff>156634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C476D10-34BC-4FA4-B817-2266B8C90C0C}"/>
            </a:ext>
          </a:extLst>
        </xdr:cNvPr>
        <xdr:cNvSpPr txBox="1"/>
      </xdr:nvSpPr>
      <xdr:spPr>
        <a:xfrm>
          <a:off x="16664940" y="4023360"/>
          <a:ext cx="137123" cy="324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28</xdr:row>
      <xdr:rowOff>21530</xdr:rowOff>
    </xdr:from>
    <xdr:to>
      <xdr:col>27</xdr:col>
      <xdr:colOff>137123</xdr:colOff>
      <xdr:row>30</xdr:row>
      <xdr:rowOff>45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A8A1396-12B6-4AE9-B3FA-CABF725C7BE7}"/>
            </a:ext>
          </a:extLst>
        </xdr:cNvPr>
        <xdr:cNvSpPr txBox="1"/>
      </xdr:nvSpPr>
      <xdr:spPr>
        <a:xfrm>
          <a:off x="16664940" y="4715450"/>
          <a:ext cx="137123" cy="313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31</xdr:row>
      <xdr:rowOff>13909</xdr:rowOff>
    </xdr:from>
    <xdr:to>
      <xdr:col>27</xdr:col>
      <xdr:colOff>137123</xdr:colOff>
      <xdr:row>33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E3A4B0F-DCAE-49A0-9ADE-3C8D8E70A971}"/>
            </a:ext>
          </a:extLst>
        </xdr:cNvPr>
        <xdr:cNvSpPr txBox="1"/>
      </xdr:nvSpPr>
      <xdr:spPr>
        <a:xfrm>
          <a:off x="16664940" y="5210749"/>
          <a:ext cx="137123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33</xdr:row>
      <xdr:rowOff>13910</xdr:rowOff>
    </xdr:from>
    <xdr:to>
      <xdr:col>27</xdr:col>
      <xdr:colOff>137123</xdr:colOff>
      <xdr:row>35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B6C71F-3B95-4FC3-86C4-30ED506181B9}"/>
            </a:ext>
          </a:extLst>
        </xdr:cNvPr>
        <xdr:cNvSpPr txBox="1"/>
      </xdr:nvSpPr>
      <xdr:spPr>
        <a:xfrm>
          <a:off x="16664940" y="5546030"/>
          <a:ext cx="137123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36</xdr:row>
      <xdr:rowOff>13910</xdr:rowOff>
    </xdr:from>
    <xdr:to>
      <xdr:col>27</xdr:col>
      <xdr:colOff>137123</xdr:colOff>
      <xdr:row>38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DDEAF7-97C6-48AF-AD76-BFBBF58AC573}"/>
            </a:ext>
          </a:extLst>
        </xdr:cNvPr>
        <xdr:cNvSpPr txBox="1"/>
      </xdr:nvSpPr>
      <xdr:spPr>
        <a:xfrm>
          <a:off x="16664940" y="6048950"/>
          <a:ext cx="137123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40</xdr:row>
      <xdr:rowOff>13910</xdr:rowOff>
    </xdr:from>
    <xdr:to>
      <xdr:col>27</xdr:col>
      <xdr:colOff>137123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7C9B767-4A49-42E2-820E-37A456B0D48B}"/>
            </a:ext>
          </a:extLst>
        </xdr:cNvPr>
        <xdr:cNvSpPr txBox="1"/>
      </xdr:nvSpPr>
      <xdr:spPr>
        <a:xfrm>
          <a:off x="16664940" y="6719510"/>
          <a:ext cx="137123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44</xdr:row>
      <xdr:rowOff>0</xdr:rowOff>
    </xdr:from>
    <xdr:to>
      <xdr:col>27</xdr:col>
      <xdr:colOff>137123</xdr:colOff>
      <xdr:row>45</xdr:row>
      <xdr:rowOff>156633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1E560BE-11AD-433C-98E5-EF180D4B7D79}"/>
            </a:ext>
          </a:extLst>
        </xdr:cNvPr>
        <xdr:cNvSpPr txBox="1"/>
      </xdr:nvSpPr>
      <xdr:spPr>
        <a:xfrm>
          <a:off x="16664940" y="7376160"/>
          <a:ext cx="137123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48</xdr:row>
      <xdr:rowOff>0</xdr:rowOff>
    </xdr:from>
    <xdr:to>
      <xdr:col>27</xdr:col>
      <xdr:colOff>137123</xdr:colOff>
      <xdr:row>49</xdr:row>
      <xdr:rowOff>164225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B7F6145-5948-4F6C-953E-291F5A9AD408}"/>
            </a:ext>
          </a:extLst>
        </xdr:cNvPr>
        <xdr:cNvSpPr txBox="1"/>
      </xdr:nvSpPr>
      <xdr:spPr>
        <a:xfrm>
          <a:off x="16664940" y="8046720"/>
          <a:ext cx="137123" cy="33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52</xdr:row>
      <xdr:rowOff>0</xdr:rowOff>
    </xdr:from>
    <xdr:to>
      <xdr:col>27</xdr:col>
      <xdr:colOff>137123</xdr:colOff>
      <xdr:row>53</xdr:row>
      <xdr:rowOff>156634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7F77590-6830-40B2-AEAF-A372257CD922}"/>
            </a:ext>
          </a:extLst>
        </xdr:cNvPr>
        <xdr:cNvSpPr txBox="1"/>
      </xdr:nvSpPr>
      <xdr:spPr>
        <a:xfrm>
          <a:off x="16664940" y="8717280"/>
          <a:ext cx="137123" cy="324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56</xdr:row>
      <xdr:rowOff>0</xdr:rowOff>
    </xdr:from>
    <xdr:to>
      <xdr:col>27</xdr:col>
      <xdr:colOff>137123</xdr:colOff>
      <xdr:row>57</xdr:row>
      <xdr:rowOff>156633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EEAD2CF-0CE9-4FC9-8C2E-6DCFD676C0FD}"/>
            </a:ext>
          </a:extLst>
        </xdr:cNvPr>
        <xdr:cNvSpPr txBox="1"/>
      </xdr:nvSpPr>
      <xdr:spPr>
        <a:xfrm>
          <a:off x="16664940" y="9387840"/>
          <a:ext cx="137123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59</xdr:row>
      <xdr:rowOff>0</xdr:rowOff>
    </xdr:from>
    <xdr:to>
      <xdr:col>27</xdr:col>
      <xdr:colOff>137123</xdr:colOff>
      <xdr:row>60</xdr:row>
      <xdr:rowOff>156634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E1987D0-38F9-4504-869A-68DCB46317CD}"/>
            </a:ext>
          </a:extLst>
        </xdr:cNvPr>
        <xdr:cNvSpPr txBox="1"/>
      </xdr:nvSpPr>
      <xdr:spPr>
        <a:xfrm>
          <a:off x="16664940" y="9890760"/>
          <a:ext cx="137123" cy="324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13910</xdr:rowOff>
    </xdr:from>
    <xdr:to>
      <xdr:col>10</xdr:col>
      <xdr:colOff>137584</xdr:colOff>
      <xdr:row>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E8CB188-B289-442E-839C-12231F65378C}"/>
            </a:ext>
          </a:extLst>
        </xdr:cNvPr>
        <xdr:cNvSpPr txBox="1"/>
      </xdr:nvSpPr>
      <xdr:spPr>
        <a:xfrm>
          <a:off x="6172200" y="1019750"/>
          <a:ext cx="137584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137584</xdr:colOff>
      <xdr:row>15</xdr:row>
      <xdr:rowOff>156633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F9F7067-99E2-4A37-833F-D82B5A105CE8}"/>
            </a:ext>
          </a:extLst>
        </xdr:cNvPr>
        <xdr:cNvSpPr txBox="1"/>
      </xdr:nvSpPr>
      <xdr:spPr>
        <a:xfrm>
          <a:off x="6172200" y="234696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139337</xdr:colOff>
      <xdr:row>20</xdr:row>
      <xdr:rowOff>0</xdr:rowOff>
    </xdr:from>
    <xdr:to>
      <xdr:col>10</xdr:col>
      <xdr:colOff>137584</xdr:colOff>
      <xdr:row>21</xdr:row>
      <xdr:rowOff>164225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19788D2-EFB5-4E61-AC2F-7C4898C99DD8}"/>
            </a:ext>
          </a:extLst>
        </xdr:cNvPr>
        <xdr:cNvSpPr txBox="1"/>
      </xdr:nvSpPr>
      <xdr:spPr>
        <a:xfrm>
          <a:off x="5694317" y="3352800"/>
          <a:ext cx="615467" cy="33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137584</xdr:colOff>
      <xdr:row>29</xdr:row>
      <xdr:rowOff>156633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8023153-E255-48C8-9624-782ED1FD5909}"/>
            </a:ext>
          </a:extLst>
        </xdr:cNvPr>
        <xdr:cNvSpPr txBox="1"/>
      </xdr:nvSpPr>
      <xdr:spPr>
        <a:xfrm>
          <a:off x="6172200" y="469392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31</xdr:row>
      <xdr:rowOff>170542</xdr:rowOff>
    </xdr:from>
    <xdr:to>
      <xdr:col>10</xdr:col>
      <xdr:colOff>137584</xdr:colOff>
      <xdr:row>33</xdr:row>
      <xdr:rowOff>156633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EC4568B-5131-4C55-8F63-AF5B87351772}"/>
            </a:ext>
          </a:extLst>
        </xdr:cNvPr>
        <xdr:cNvSpPr txBox="1"/>
      </xdr:nvSpPr>
      <xdr:spPr>
        <a:xfrm>
          <a:off x="6172200" y="5367382"/>
          <a:ext cx="137584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10</xdr:col>
      <xdr:colOff>137584</xdr:colOff>
      <xdr:row>41</xdr:row>
      <xdr:rowOff>156633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4675D3E-1F4A-4AD9-A7E8-C5A11FA87798}"/>
            </a:ext>
          </a:extLst>
        </xdr:cNvPr>
        <xdr:cNvSpPr txBox="1"/>
      </xdr:nvSpPr>
      <xdr:spPr>
        <a:xfrm>
          <a:off x="6172200" y="670560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139337</xdr:colOff>
      <xdr:row>48</xdr:row>
      <xdr:rowOff>0</xdr:rowOff>
    </xdr:from>
    <xdr:to>
      <xdr:col>10</xdr:col>
      <xdr:colOff>137584</xdr:colOff>
      <xdr:row>49</xdr:row>
      <xdr:rowOff>164225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05D1442-FCBC-4E14-8888-B282D326455A}"/>
            </a:ext>
          </a:extLst>
        </xdr:cNvPr>
        <xdr:cNvSpPr txBox="1"/>
      </xdr:nvSpPr>
      <xdr:spPr>
        <a:xfrm>
          <a:off x="5694317" y="8046720"/>
          <a:ext cx="615467" cy="33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137584</xdr:colOff>
      <xdr:row>57</xdr:row>
      <xdr:rowOff>156633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3184979B-DC47-40FE-903E-3EB5101BDCEC}"/>
            </a:ext>
          </a:extLst>
        </xdr:cNvPr>
        <xdr:cNvSpPr txBox="1"/>
      </xdr:nvSpPr>
      <xdr:spPr>
        <a:xfrm>
          <a:off x="6172200" y="9387840"/>
          <a:ext cx="137584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3931</xdr:colOff>
      <xdr:row>10</xdr:row>
      <xdr:rowOff>13909</xdr:rowOff>
    </xdr:from>
    <xdr:to>
      <xdr:col>12</xdr:col>
      <xdr:colOff>0</xdr:colOff>
      <xdr:row>12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CD1DBC9-19E8-4C93-A630-8F8F6DEB1F97}"/>
            </a:ext>
          </a:extLst>
        </xdr:cNvPr>
        <xdr:cNvSpPr txBox="1"/>
      </xdr:nvSpPr>
      <xdr:spPr>
        <a:xfrm>
          <a:off x="6793351" y="1690309"/>
          <a:ext cx="613289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3931</xdr:colOff>
      <xdr:row>24</xdr:row>
      <xdr:rowOff>0</xdr:rowOff>
    </xdr:from>
    <xdr:to>
      <xdr:col>12</xdr:col>
      <xdr:colOff>0</xdr:colOff>
      <xdr:row>25</xdr:row>
      <xdr:rowOff>156634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1FC0BB7-87BC-48EC-8A46-514618043B4A}"/>
            </a:ext>
          </a:extLst>
        </xdr:cNvPr>
        <xdr:cNvSpPr txBox="1"/>
      </xdr:nvSpPr>
      <xdr:spPr>
        <a:xfrm>
          <a:off x="6793351" y="4023360"/>
          <a:ext cx="613289" cy="324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3931</xdr:colOff>
      <xdr:row>31</xdr:row>
      <xdr:rowOff>13909</xdr:rowOff>
    </xdr:from>
    <xdr:to>
      <xdr:col>12</xdr:col>
      <xdr:colOff>0</xdr:colOff>
      <xdr:row>33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ECFB872-07DD-4B9F-970B-17C9006E6089}"/>
            </a:ext>
          </a:extLst>
        </xdr:cNvPr>
        <xdr:cNvSpPr txBox="1"/>
      </xdr:nvSpPr>
      <xdr:spPr>
        <a:xfrm>
          <a:off x="6793351" y="5210749"/>
          <a:ext cx="613289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3931</xdr:colOff>
      <xdr:row>36</xdr:row>
      <xdr:rowOff>13910</xdr:rowOff>
    </xdr:from>
    <xdr:to>
      <xdr:col>12</xdr:col>
      <xdr:colOff>0</xdr:colOff>
      <xdr:row>38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F25AF97-6771-49CC-B3BA-79F4CF53C653}"/>
            </a:ext>
          </a:extLst>
        </xdr:cNvPr>
        <xdr:cNvSpPr txBox="1"/>
      </xdr:nvSpPr>
      <xdr:spPr>
        <a:xfrm>
          <a:off x="6793351" y="6048950"/>
          <a:ext cx="613289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3931</xdr:colOff>
      <xdr:row>52</xdr:row>
      <xdr:rowOff>0</xdr:rowOff>
    </xdr:from>
    <xdr:to>
      <xdr:col>12</xdr:col>
      <xdr:colOff>0</xdr:colOff>
      <xdr:row>53</xdr:row>
      <xdr:rowOff>156634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E7D2A37-9B54-4A19-8C9E-1F7035DDEE25}"/>
            </a:ext>
          </a:extLst>
        </xdr:cNvPr>
        <xdr:cNvSpPr txBox="1"/>
      </xdr:nvSpPr>
      <xdr:spPr>
        <a:xfrm>
          <a:off x="6793351" y="8717280"/>
          <a:ext cx="613289" cy="324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3930</xdr:colOff>
      <xdr:row>44</xdr:row>
      <xdr:rowOff>13909</xdr:rowOff>
    </xdr:from>
    <xdr:to>
      <xdr:col>13</xdr:col>
      <xdr:colOff>0</xdr:colOff>
      <xdr:row>45</xdr:row>
      <xdr:rowOff>170542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21096EC-7AEE-48F8-B48A-D4095E16D58A}"/>
            </a:ext>
          </a:extLst>
        </xdr:cNvPr>
        <xdr:cNvSpPr txBox="1"/>
      </xdr:nvSpPr>
      <xdr:spPr>
        <a:xfrm>
          <a:off x="7410570" y="7390069"/>
          <a:ext cx="613290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3930</xdr:colOff>
      <xdr:row>18</xdr:row>
      <xdr:rowOff>21530</xdr:rowOff>
    </xdr:from>
    <xdr:to>
      <xdr:col>13</xdr:col>
      <xdr:colOff>0</xdr:colOff>
      <xdr:row>20</xdr:row>
      <xdr:rowOff>45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43396EC-9637-45B2-9C3E-45EED33A19CA}"/>
            </a:ext>
          </a:extLst>
        </xdr:cNvPr>
        <xdr:cNvSpPr txBox="1"/>
      </xdr:nvSpPr>
      <xdr:spPr>
        <a:xfrm>
          <a:off x="7410570" y="3039050"/>
          <a:ext cx="613290" cy="313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4392</xdr:colOff>
      <xdr:row>10</xdr:row>
      <xdr:rowOff>13909</xdr:rowOff>
    </xdr:from>
    <xdr:to>
      <xdr:col>26</xdr:col>
      <xdr:colOff>0</xdr:colOff>
      <xdr:row>12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7F6C190-A63D-4313-9D3E-9861F6C3B205}"/>
            </a:ext>
          </a:extLst>
        </xdr:cNvPr>
        <xdr:cNvSpPr txBox="1"/>
      </xdr:nvSpPr>
      <xdr:spPr>
        <a:xfrm>
          <a:off x="15434892" y="1690309"/>
          <a:ext cx="612828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13910</xdr:rowOff>
    </xdr:from>
    <xdr:to>
      <xdr:col>26</xdr:col>
      <xdr:colOff>129906</xdr:colOff>
      <xdr:row>7</xdr:row>
      <xdr:rowOff>169817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F71C23D-AD34-4808-BA04-3BEBE1BCD716}"/>
            </a:ext>
          </a:extLst>
        </xdr:cNvPr>
        <xdr:cNvSpPr txBox="1"/>
      </xdr:nvSpPr>
      <xdr:spPr>
        <a:xfrm>
          <a:off x="16047720" y="1019750"/>
          <a:ext cx="129906" cy="323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129906</xdr:colOff>
      <xdr:row>15</xdr:row>
      <xdr:rowOff>156633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620E0C8-EEC3-4BFD-8FA6-98460B7F47DC}"/>
            </a:ext>
          </a:extLst>
        </xdr:cNvPr>
        <xdr:cNvSpPr txBox="1"/>
      </xdr:nvSpPr>
      <xdr:spPr>
        <a:xfrm>
          <a:off x="16047720" y="2346960"/>
          <a:ext cx="129906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21</xdr:row>
      <xdr:rowOff>169817</xdr:rowOff>
    </xdr:from>
    <xdr:to>
      <xdr:col>26</xdr:col>
      <xdr:colOff>129906</xdr:colOff>
      <xdr:row>23</xdr:row>
      <xdr:rowOff>156633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863F3D2-6630-4803-B1A3-9866ACD1DE8B}"/>
            </a:ext>
          </a:extLst>
        </xdr:cNvPr>
        <xdr:cNvSpPr txBox="1"/>
      </xdr:nvSpPr>
      <xdr:spPr>
        <a:xfrm>
          <a:off x="16047720" y="3690257"/>
          <a:ext cx="129906" cy="322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129906</xdr:colOff>
      <xdr:row>31</xdr:row>
      <xdr:rowOff>156633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29E627D-337C-417B-B8AD-A7804AE6C672}"/>
            </a:ext>
          </a:extLst>
        </xdr:cNvPr>
        <xdr:cNvSpPr txBox="1"/>
      </xdr:nvSpPr>
      <xdr:spPr>
        <a:xfrm>
          <a:off x="16047720" y="5029200"/>
          <a:ext cx="129906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4392</xdr:colOff>
      <xdr:row>26</xdr:row>
      <xdr:rowOff>0</xdr:rowOff>
    </xdr:from>
    <xdr:to>
      <xdr:col>26</xdr:col>
      <xdr:colOff>0</xdr:colOff>
      <xdr:row>27</xdr:row>
      <xdr:rowOff>156633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EC05875-309B-4398-AA5A-B5D72147F6FB}"/>
            </a:ext>
          </a:extLst>
        </xdr:cNvPr>
        <xdr:cNvSpPr txBox="1"/>
      </xdr:nvSpPr>
      <xdr:spPr>
        <a:xfrm>
          <a:off x="15434892" y="4358640"/>
          <a:ext cx="612828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139337</xdr:colOff>
      <xdr:row>18</xdr:row>
      <xdr:rowOff>21530</xdr:rowOff>
    </xdr:from>
    <xdr:to>
      <xdr:col>24</xdr:col>
      <xdr:colOff>137123</xdr:colOff>
      <xdr:row>20</xdr:row>
      <xdr:rowOff>45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32DDFF1-2A85-44DA-877D-764A4731C362}"/>
            </a:ext>
          </a:extLst>
        </xdr:cNvPr>
        <xdr:cNvSpPr txBox="1"/>
      </xdr:nvSpPr>
      <xdr:spPr>
        <a:xfrm>
          <a:off x="14335397" y="3039050"/>
          <a:ext cx="615006" cy="313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129906</xdr:colOff>
      <xdr:row>35</xdr:row>
      <xdr:rowOff>164225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E2E2680-4588-4E38-B5E3-35D9A4E8F777}"/>
            </a:ext>
          </a:extLst>
        </xdr:cNvPr>
        <xdr:cNvSpPr txBox="1"/>
      </xdr:nvSpPr>
      <xdr:spPr>
        <a:xfrm>
          <a:off x="16047720" y="5699760"/>
          <a:ext cx="129906" cy="3318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26</xdr:col>
      <xdr:colOff>129906</xdr:colOff>
      <xdr:row>43</xdr:row>
      <xdr:rowOff>156633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619363F-4604-4BE4-B7B4-7C0EA4B18FD8}"/>
            </a:ext>
          </a:extLst>
        </xdr:cNvPr>
        <xdr:cNvSpPr txBox="1"/>
      </xdr:nvSpPr>
      <xdr:spPr>
        <a:xfrm>
          <a:off x="16047720" y="7040880"/>
          <a:ext cx="129906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141514</xdr:colOff>
      <xdr:row>38</xdr:row>
      <xdr:rowOff>13909</xdr:rowOff>
    </xdr:from>
    <xdr:to>
      <xdr:col>25</xdr:col>
      <xdr:colOff>137123</xdr:colOff>
      <xdr:row>40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4A61232-17C9-4F30-A08B-2DA5DCC081CF}"/>
            </a:ext>
          </a:extLst>
        </xdr:cNvPr>
        <xdr:cNvSpPr txBox="1"/>
      </xdr:nvSpPr>
      <xdr:spPr>
        <a:xfrm>
          <a:off x="14954794" y="6384229"/>
          <a:ext cx="612829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4391</xdr:colOff>
      <xdr:row>45</xdr:row>
      <xdr:rowOff>170542</xdr:rowOff>
    </xdr:from>
    <xdr:to>
      <xdr:col>24</xdr:col>
      <xdr:colOff>141514</xdr:colOff>
      <xdr:row>47</xdr:row>
      <xdr:rowOff>156633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A6AC660-19D6-4C55-9AB7-15B0F2A35A25}"/>
            </a:ext>
          </a:extLst>
        </xdr:cNvPr>
        <xdr:cNvSpPr txBox="1"/>
      </xdr:nvSpPr>
      <xdr:spPr>
        <a:xfrm>
          <a:off x="14817671" y="7714342"/>
          <a:ext cx="137123" cy="321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141514</xdr:colOff>
      <xdr:row>54</xdr:row>
      <xdr:rowOff>0</xdr:rowOff>
    </xdr:from>
    <xdr:to>
      <xdr:col>25</xdr:col>
      <xdr:colOff>137123</xdr:colOff>
      <xdr:row>55</xdr:row>
      <xdr:rowOff>156633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272C356-256E-4B65-B351-2A32A32A0541}"/>
            </a:ext>
          </a:extLst>
        </xdr:cNvPr>
        <xdr:cNvSpPr txBox="1"/>
      </xdr:nvSpPr>
      <xdr:spPr>
        <a:xfrm>
          <a:off x="14954794" y="9052560"/>
          <a:ext cx="612829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4391</xdr:colOff>
      <xdr:row>50</xdr:row>
      <xdr:rowOff>13910</xdr:rowOff>
    </xdr:from>
    <xdr:to>
      <xdr:col>27</xdr:col>
      <xdr:colOff>0</xdr:colOff>
      <xdr:row>52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9FDD4D35-62D6-4D80-85A9-291FEAA46413}"/>
            </a:ext>
          </a:extLst>
        </xdr:cNvPr>
        <xdr:cNvSpPr txBox="1"/>
      </xdr:nvSpPr>
      <xdr:spPr>
        <a:xfrm>
          <a:off x="16052111" y="8395910"/>
          <a:ext cx="612829" cy="32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4391</xdr:colOff>
      <xdr:row>58</xdr:row>
      <xdr:rowOff>0</xdr:rowOff>
    </xdr:from>
    <xdr:to>
      <xdr:col>27</xdr:col>
      <xdr:colOff>0</xdr:colOff>
      <xdr:row>59</xdr:row>
      <xdr:rowOff>156633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4E4C33F4-ABA7-41BA-ABBC-F27DEF7713FF}"/>
            </a:ext>
          </a:extLst>
        </xdr:cNvPr>
        <xdr:cNvSpPr txBox="1"/>
      </xdr:nvSpPr>
      <xdr:spPr>
        <a:xfrm>
          <a:off x="16052111" y="9723120"/>
          <a:ext cx="612829" cy="324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</xdr:colOff>
      <xdr:row>8</xdr:row>
      <xdr:rowOff>7620</xdr:rowOff>
    </xdr:from>
    <xdr:to>
      <xdr:col>36</xdr:col>
      <xdr:colOff>0</xdr:colOff>
      <xdr:row>8</xdr:row>
      <xdr:rowOff>7620</xdr:rowOff>
    </xdr:to>
    <xdr:cxnSp macro="">
      <xdr:nvCxnSpPr>
        <xdr:cNvPr id="63" name="直線コネクタ 64">
          <a:extLst>
            <a:ext uri="{FF2B5EF4-FFF2-40B4-BE49-F238E27FC236}">
              <a16:creationId xmlns:a16="http://schemas.microsoft.com/office/drawing/2014/main" id="{9F2FC742-7FD1-42B6-AEE2-518C3C22FFC5}"/>
            </a:ext>
          </a:extLst>
        </xdr:cNvPr>
        <xdr:cNvCxnSpPr>
          <a:cxnSpLocks noChangeShapeType="1"/>
        </xdr:cNvCxnSpPr>
      </xdr:nvCxnSpPr>
      <xdr:spPr bwMode="auto">
        <a:xfrm>
          <a:off x="19149060" y="1348740"/>
          <a:ext cx="307086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724D4A-70D4-4A00-A9DC-A616FF4931C2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F073EC-8349-4DA2-985E-D6A0B5E757FD}"/>
            </a:ext>
          </a:extLst>
        </xdr:cNvPr>
        <xdr:cNvSpPr txBox="1"/>
      </xdr:nvSpPr>
      <xdr:spPr>
        <a:xfrm>
          <a:off x="6789420" y="29870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14</xdr:row>
      <xdr:rowOff>0</xdr:rowOff>
    </xdr:from>
    <xdr:to>
      <xdr:col>13</xdr:col>
      <xdr:colOff>0</xdr:colOff>
      <xdr:row>15</xdr:row>
      <xdr:rowOff>154608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A0E20E4-424C-4C86-ACBF-C96765CEEA7F}"/>
            </a:ext>
          </a:extLst>
        </xdr:cNvPr>
        <xdr:cNvSpPr txBox="1"/>
      </xdr:nvSpPr>
      <xdr:spPr>
        <a:xfrm>
          <a:off x="7406641" y="2346960"/>
          <a:ext cx="617219" cy="322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27</xdr:row>
      <xdr:rowOff>154608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21F3A4B-ADF0-49AD-BF8D-D972346834AD}"/>
            </a:ext>
          </a:extLst>
        </xdr:cNvPr>
        <xdr:cNvSpPr txBox="1"/>
      </xdr:nvSpPr>
      <xdr:spPr>
        <a:xfrm>
          <a:off x="6789420" y="420624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74CEAE-A2C6-467D-B654-F19DA686D43C}"/>
            </a:ext>
          </a:extLst>
        </xdr:cNvPr>
        <xdr:cNvSpPr txBox="1"/>
      </xdr:nvSpPr>
      <xdr:spPr>
        <a:xfrm>
          <a:off x="6789420" y="54254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30</xdr:row>
      <xdr:rowOff>0</xdr:rowOff>
    </xdr:from>
    <xdr:to>
      <xdr:col>13</xdr:col>
      <xdr:colOff>0</xdr:colOff>
      <xdr:row>31</xdr:row>
      <xdr:rowOff>154608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72A13DF-C7B3-49E2-839E-E1B75358F6D7}"/>
            </a:ext>
          </a:extLst>
        </xdr:cNvPr>
        <xdr:cNvSpPr txBox="1"/>
      </xdr:nvSpPr>
      <xdr:spPr>
        <a:xfrm>
          <a:off x="7406641" y="4815840"/>
          <a:ext cx="617219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143566</xdr:rowOff>
    </xdr:from>
    <xdr:to>
      <xdr:col>12</xdr:col>
      <xdr:colOff>0</xdr:colOff>
      <xdr:row>43</xdr:row>
      <xdr:rowOff>143566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0BAD74-9D15-4373-86FA-5EACBFD4869F}"/>
            </a:ext>
          </a:extLst>
        </xdr:cNvPr>
        <xdr:cNvSpPr txBox="1"/>
      </xdr:nvSpPr>
      <xdr:spPr>
        <a:xfrm>
          <a:off x="6789420" y="6635806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49</xdr:row>
      <xdr:rowOff>143567</xdr:rowOff>
    </xdr:from>
    <xdr:to>
      <xdr:col>12</xdr:col>
      <xdr:colOff>0</xdr:colOff>
      <xdr:row>51</xdr:row>
      <xdr:rowOff>143566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3DD3E8E-3D17-4F69-928A-285FDFF9CAB0}"/>
            </a:ext>
          </a:extLst>
        </xdr:cNvPr>
        <xdr:cNvSpPr txBox="1"/>
      </xdr:nvSpPr>
      <xdr:spPr>
        <a:xfrm>
          <a:off x="6789420" y="7855007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45</xdr:row>
      <xdr:rowOff>143566</xdr:rowOff>
    </xdr:from>
    <xdr:to>
      <xdr:col>13</xdr:col>
      <xdr:colOff>0</xdr:colOff>
      <xdr:row>47</xdr:row>
      <xdr:rowOff>143566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0BE6EF-1C98-48F3-9EC1-65FAC5C9BE7F}"/>
            </a:ext>
          </a:extLst>
        </xdr:cNvPr>
        <xdr:cNvSpPr txBox="1"/>
      </xdr:nvSpPr>
      <xdr:spPr>
        <a:xfrm>
          <a:off x="7406641" y="7245406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2334D5-F0EF-4DD2-B4D0-82512FF24337}"/>
            </a:ext>
          </a:extLst>
        </xdr:cNvPr>
        <xdr:cNvSpPr txBox="1"/>
      </xdr:nvSpPr>
      <xdr:spPr>
        <a:xfrm>
          <a:off x="6789420" y="90830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1</xdr:rowOff>
    </xdr:from>
    <xdr:to>
      <xdr:col>12</xdr:col>
      <xdr:colOff>0</xdr:colOff>
      <xdr:row>68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EC403F-613A-4461-BD33-06ABBA0B1650}"/>
            </a:ext>
          </a:extLst>
        </xdr:cNvPr>
        <xdr:cNvSpPr txBox="1"/>
      </xdr:nvSpPr>
      <xdr:spPr>
        <a:xfrm>
          <a:off x="6789420" y="103327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62</xdr:row>
      <xdr:rowOff>1</xdr:rowOff>
    </xdr:from>
    <xdr:to>
      <xdr:col>13</xdr:col>
      <xdr:colOff>0</xdr:colOff>
      <xdr:row>64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353240B-9965-44C1-88DE-DCF0A473562A}"/>
            </a:ext>
          </a:extLst>
        </xdr:cNvPr>
        <xdr:cNvSpPr txBox="1"/>
      </xdr:nvSpPr>
      <xdr:spPr>
        <a:xfrm>
          <a:off x="7406641" y="9692641"/>
          <a:ext cx="617219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1</xdr:rowOff>
    </xdr:from>
    <xdr:to>
      <xdr:col>49</xdr:col>
      <xdr:colOff>0</xdr:colOff>
      <xdr:row>58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4A7192-545D-48E6-9DEC-07FF914A9D62}"/>
            </a:ext>
          </a:extLst>
        </xdr:cNvPr>
        <xdr:cNvSpPr txBox="1"/>
      </xdr:nvSpPr>
      <xdr:spPr>
        <a:xfrm>
          <a:off x="29626560" y="877824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64</xdr:row>
      <xdr:rowOff>1</xdr:rowOff>
    </xdr:from>
    <xdr:to>
      <xdr:col>49</xdr:col>
      <xdr:colOff>0</xdr:colOff>
      <xdr:row>66</xdr:row>
      <xdr:rowOff>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3BDFEA6-337A-49A1-97F9-8CD78B9090DC}"/>
            </a:ext>
          </a:extLst>
        </xdr:cNvPr>
        <xdr:cNvSpPr txBox="1"/>
      </xdr:nvSpPr>
      <xdr:spPr>
        <a:xfrm>
          <a:off x="29626560" y="99974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60</xdr:row>
      <xdr:rowOff>1</xdr:rowOff>
    </xdr:from>
    <xdr:to>
      <xdr:col>50</xdr:col>
      <xdr:colOff>0</xdr:colOff>
      <xdr:row>62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18AD0AF-5A1C-4679-9944-744381A0B631}"/>
            </a:ext>
          </a:extLst>
        </xdr:cNvPr>
        <xdr:cNvSpPr txBox="1"/>
      </xdr:nvSpPr>
      <xdr:spPr>
        <a:xfrm>
          <a:off x="30243781" y="9387841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40</xdr:row>
      <xdr:rowOff>1</xdr:rowOff>
    </xdr:from>
    <xdr:to>
      <xdr:col>49</xdr:col>
      <xdr:colOff>0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ABA0F73-234D-4BAC-81B2-5EB28784AA6D}"/>
            </a:ext>
          </a:extLst>
        </xdr:cNvPr>
        <xdr:cNvSpPr txBox="1"/>
      </xdr:nvSpPr>
      <xdr:spPr>
        <a:xfrm>
          <a:off x="29626560" y="633984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48</xdr:row>
      <xdr:rowOff>1</xdr:rowOff>
    </xdr:from>
    <xdr:to>
      <xdr:col>49</xdr:col>
      <xdr:colOff>0</xdr:colOff>
      <xdr:row>50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CE3A94-EDFB-40DE-A966-501F6CE3EA87}"/>
            </a:ext>
          </a:extLst>
        </xdr:cNvPr>
        <xdr:cNvSpPr txBox="1"/>
      </xdr:nvSpPr>
      <xdr:spPr>
        <a:xfrm>
          <a:off x="29626560" y="7559041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44</xdr:row>
      <xdr:rowOff>1</xdr:rowOff>
    </xdr:from>
    <xdr:to>
      <xdr:col>50</xdr:col>
      <xdr:colOff>0</xdr:colOff>
      <xdr:row>46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3539E19-FA7F-4F2E-AEDA-F5F5D60684F6}"/>
            </a:ext>
          </a:extLst>
        </xdr:cNvPr>
        <xdr:cNvSpPr txBox="1"/>
      </xdr:nvSpPr>
      <xdr:spPr>
        <a:xfrm>
          <a:off x="30243781" y="6949441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4C6F943-BA82-439C-BD7D-2D57D9E5DF1C}"/>
            </a:ext>
          </a:extLst>
        </xdr:cNvPr>
        <xdr:cNvSpPr txBox="1"/>
      </xdr:nvSpPr>
      <xdr:spPr>
        <a:xfrm>
          <a:off x="29626560" y="39014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B610587-0297-4F7F-A52D-1C849BDDE4B4}"/>
            </a:ext>
          </a:extLst>
        </xdr:cNvPr>
        <xdr:cNvSpPr txBox="1"/>
      </xdr:nvSpPr>
      <xdr:spPr>
        <a:xfrm>
          <a:off x="29626560" y="51206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28</xdr:row>
      <xdr:rowOff>0</xdr:rowOff>
    </xdr:from>
    <xdr:to>
      <xdr:col>50</xdr:col>
      <xdr:colOff>0</xdr:colOff>
      <xdr:row>30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F5B88FA-0FAA-4379-B30A-71110E941919}"/>
            </a:ext>
          </a:extLst>
        </xdr:cNvPr>
        <xdr:cNvSpPr txBox="1"/>
      </xdr:nvSpPr>
      <xdr:spPr>
        <a:xfrm>
          <a:off x="30243781" y="451104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</xdr:row>
      <xdr:rowOff>0</xdr:rowOff>
    </xdr:from>
    <xdr:to>
      <xdr:col>49</xdr:col>
      <xdr:colOff>0</xdr:colOff>
      <xdr:row>10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3C6B6CD-AF29-4640-9BAF-833C099E5987}"/>
            </a:ext>
          </a:extLst>
        </xdr:cNvPr>
        <xdr:cNvSpPr txBox="1"/>
      </xdr:nvSpPr>
      <xdr:spPr>
        <a:xfrm>
          <a:off x="29626560" y="1341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16</xdr:row>
      <xdr:rowOff>1</xdr:rowOff>
    </xdr:from>
    <xdr:to>
      <xdr:col>49</xdr:col>
      <xdr:colOff>0</xdr:colOff>
      <xdr:row>18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6E1C57-E2A2-4F6E-8A47-A217B25E0340}"/>
            </a:ext>
          </a:extLst>
        </xdr:cNvPr>
        <xdr:cNvSpPr txBox="1"/>
      </xdr:nvSpPr>
      <xdr:spPr>
        <a:xfrm>
          <a:off x="29626560" y="268224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12</xdr:row>
      <xdr:rowOff>0</xdr:rowOff>
    </xdr:from>
    <xdr:to>
      <xdr:col>50</xdr:col>
      <xdr:colOff>0</xdr:colOff>
      <xdr:row>14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5D9654E-32EC-4F3F-8C50-9B8CCFFFABB1}"/>
            </a:ext>
          </a:extLst>
        </xdr:cNvPr>
        <xdr:cNvSpPr txBox="1"/>
      </xdr:nvSpPr>
      <xdr:spPr>
        <a:xfrm>
          <a:off x="30243781" y="2011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82</xdr:row>
      <xdr:rowOff>0</xdr:rowOff>
    </xdr:from>
    <xdr:to>
      <xdr:col>49</xdr:col>
      <xdr:colOff>0</xdr:colOff>
      <xdr:row>84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5499C55-C03C-4B12-9422-D93FD7132E9E}"/>
            </a:ext>
          </a:extLst>
        </xdr:cNvPr>
        <xdr:cNvSpPr txBox="1"/>
      </xdr:nvSpPr>
      <xdr:spPr>
        <a:xfrm>
          <a:off x="29626560" y="12984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90</xdr:row>
      <xdr:rowOff>1</xdr:rowOff>
    </xdr:from>
    <xdr:to>
      <xdr:col>49</xdr:col>
      <xdr:colOff>0</xdr:colOff>
      <xdr:row>92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9CBDD83-C1B0-4F7E-A96B-DB670F16D023}"/>
            </a:ext>
          </a:extLst>
        </xdr:cNvPr>
        <xdr:cNvSpPr txBox="1"/>
      </xdr:nvSpPr>
      <xdr:spPr>
        <a:xfrm>
          <a:off x="29626560" y="142036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161C3FB-B6D9-4BE6-A019-4515176843DD}"/>
            </a:ext>
          </a:extLst>
        </xdr:cNvPr>
        <xdr:cNvSpPr txBox="1"/>
      </xdr:nvSpPr>
      <xdr:spPr>
        <a:xfrm>
          <a:off x="30243781" y="135940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98</xdr:row>
      <xdr:rowOff>0</xdr:rowOff>
    </xdr:from>
    <xdr:to>
      <xdr:col>49</xdr:col>
      <xdr:colOff>0</xdr:colOff>
      <xdr:row>100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C065C6E-D0D6-4161-BE3E-57CF849434F3}"/>
            </a:ext>
          </a:extLst>
        </xdr:cNvPr>
        <xdr:cNvSpPr txBox="1"/>
      </xdr:nvSpPr>
      <xdr:spPr>
        <a:xfrm>
          <a:off x="29626560" y="15422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106</xdr:row>
      <xdr:rowOff>1</xdr:rowOff>
    </xdr:from>
    <xdr:to>
      <xdr:col>49</xdr:col>
      <xdr:colOff>0</xdr:colOff>
      <xdr:row>108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E3D42E3-C62C-427B-96CF-7B51129D17A9}"/>
            </a:ext>
          </a:extLst>
        </xdr:cNvPr>
        <xdr:cNvSpPr txBox="1"/>
      </xdr:nvSpPr>
      <xdr:spPr>
        <a:xfrm>
          <a:off x="29626560" y="166420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102</xdr:row>
      <xdr:rowOff>0</xdr:rowOff>
    </xdr:from>
    <xdr:to>
      <xdr:col>50</xdr:col>
      <xdr:colOff>0</xdr:colOff>
      <xdr:row>104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B3D5AC4-0C32-4B1B-A534-274F3538BEE1}"/>
            </a:ext>
          </a:extLst>
        </xdr:cNvPr>
        <xdr:cNvSpPr txBox="1"/>
      </xdr:nvSpPr>
      <xdr:spPr>
        <a:xfrm>
          <a:off x="30243781" y="160324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114</xdr:row>
      <xdr:rowOff>0</xdr:rowOff>
    </xdr:from>
    <xdr:to>
      <xdr:col>49</xdr:col>
      <xdr:colOff>0</xdr:colOff>
      <xdr:row>116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22C0C8D-E4C0-4835-BBDA-839A0A7BFEF9}"/>
            </a:ext>
          </a:extLst>
        </xdr:cNvPr>
        <xdr:cNvSpPr txBox="1"/>
      </xdr:nvSpPr>
      <xdr:spPr>
        <a:xfrm>
          <a:off x="29626560" y="178612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122</xdr:row>
      <xdr:rowOff>0</xdr:rowOff>
    </xdr:from>
    <xdr:to>
      <xdr:col>49</xdr:col>
      <xdr:colOff>0</xdr:colOff>
      <xdr:row>124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E7AFADA-3050-49B5-AD38-915C2435BE06}"/>
            </a:ext>
          </a:extLst>
        </xdr:cNvPr>
        <xdr:cNvSpPr txBox="1"/>
      </xdr:nvSpPr>
      <xdr:spPr>
        <a:xfrm>
          <a:off x="29626560" y="19080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118</xdr:row>
      <xdr:rowOff>0</xdr:rowOff>
    </xdr:from>
    <xdr:to>
      <xdr:col>50</xdr:col>
      <xdr:colOff>0</xdr:colOff>
      <xdr:row>120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E308394-5019-4B39-854F-F7FF47AA342C}"/>
            </a:ext>
          </a:extLst>
        </xdr:cNvPr>
        <xdr:cNvSpPr txBox="1"/>
      </xdr:nvSpPr>
      <xdr:spPr>
        <a:xfrm>
          <a:off x="30243781" y="184708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130</xdr:row>
      <xdr:rowOff>0</xdr:rowOff>
    </xdr:from>
    <xdr:to>
      <xdr:col>49</xdr:col>
      <xdr:colOff>0</xdr:colOff>
      <xdr:row>131</xdr:row>
      <xdr:rowOff>154608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7E70655-F49E-4F10-A34E-4ACE710C2AC9}"/>
            </a:ext>
          </a:extLst>
        </xdr:cNvPr>
        <xdr:cNvSpPr txBox="1"/>
      </xdr:nvSpPr>
      <xdr:spPr>
        <a:xfrm>
          <a:off x="29626560" y="202996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0</xdr:colOff>
      <xdr:row>138</xdr:row>
      <xdr:rowOff>0</xdr:rowOff>
    </xdr:from>
    <xdr:to>
      <xdr:col>49</xdr:col>
      <xdr:colOff>0</xdr:colOff>
      <xdr:row>140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889F735-C72B-42A8-855E-E5298A6D86DE}"/>
            </a:ext>
          </a:extLst>
        </xdr:cNvPr>
        <xdr:cNvSpPr txBox="1"/>
      </xdr:nvSpPr>
      <xdr:spPr>
        <a:xfrm>
          <a:off x="29626560" y="21518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1</xdr:colOff>
      <xdr:row>134</xdr:row>
      <xdr:rowOff>0</xdr:rowOff>
    </xdr:from>
    <xdr:to>
      <xdr:col>50</xdr:col>
      <xdr:colOff>0</xdr:colOff>
      <xdr:row>136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DA5AF0C-B2B4-42A9-85A0-0445CCD5FFC9}"/>
            </a:ext>
          </a:extLst>
        </xdr:cNvPr>
        <xdr:cNvSpPr txBox="1"/>
      </xdr:nvSpPr>
      <xdr:spPr>
        <a:xfrm>
          <a:off x="30243781" y="209092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130</xdr:row>
      <xdr:rowOff>0</xdr:rowOff>
    </xdr:from>
    <xdr:to>
      <xdr:col>12</xdr:col>
      <xdr:colOff>0</xdr:colOff>
      <xdr:row>131</xdr:row>
      <xdr:rowOff>154608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CEFE69F-63EC-422D-84D4-B6ACB5A0C191}"/>
            </a:ext>
          </a:extLst>
        </xdr:cNvPr>
        <xdr:cNvSpPr txBox="1"/>
      </xdr:nvSpPr>
      <xdr:spPr>
        <a:xfrm>
          <a:off x="6789420" y="202996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138</xdr:row>
      <xdr:rowOff>0</xdr:rowOff>
    </xdr:from>
    <xdr:to>
      <xdr:col>12</xdr:col>
      <xdr:colOff>0</xdr:colOff>
      <xdr:row>140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0DC6234-D18D-4FF9-8D10-8B6174A86F6B}"/>
            </a:ext>
          </a:extLst>
        </xdr:cNvPr>
        <xdr:cNvSpPr txBox="1"/>
      </xdr:nvSpPr>
      <xdr:spPr>
        <a:xfrm>
          <a:off x="6789420" y="21518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134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F7EEA13-F4AD-43C1-BA05-3D6C3C2EF259}"/>
            </a:ext>
          </a:extLst>
        </xdr:cNvPr>
        <xdr:cNvSpPr txBox="1"/>
      </xdr:nvSpPr>
      <xdr:spPr>
        <a:xfrm>
          <a:off x="7406641" y="209092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114</xdr:row>
      <xdr:rowOff>0</xdr:rowOff>
    </xdr:from>
    <xdr:to>
      <xdr:col>12</xdr:col>
      <xdr:colOff>0</xdr:colOff>
      <xdr:row>116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EE0BAF4-92E8-446A-9837-EB3C1AAB29A4}"/>
            </a:ext>
          </a:extLst>
        </xdr:cNvPr>
        <xdr:cNvSpPr txBox="1"/>
      </xdr:nvSpPr>
      <xdr:spPr>
        <a:xfrm>
          <a:off x="6789420" y="178612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122</xdr:row>
      <xdr:rowOff>0</xdr:rowOff>
    </xdr:from>
    <xdr:to>
      <xdr:col>12</xdr:col>
      <xdr:colOff>0</xdr:colOff>
      <xdr:row>124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5D8E94F-22AA-49C9-87E6-3729AEC3175B}"/>
            </a:ext>
          </a:extLst>
        </xdr:cNvPr>
        <xdr:cNvSpPr txBox="1"/>
      </xdr:nvSpPr>
      <xdr:spPr>
        <a:xfrm>
          <a:off x="6789420" y="19080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118</xdr:row>
      <xdr:rowOff>0</xdr:rowOff>
    </xdr:from>
    <xdr:to>
      <xdr:col>13</xdr:col>
      <xdr:colOff>0</xdr:colOff>
      <xdr:row>120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3C3B6FA-9358-4758-AD9E-9A395E3EB309}"/>
            </a:ext>
          </a:extLst>
        </xdr:cNvPr>
        <xdr:cNvSpPr txBox="1"/>
      </xdr:nvSpPr>
      <xdr:spPr>
        <a:xfrm>
          <a:off x="7406641" y="184708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98</xdr:row>
      <xdr:rowOff>0</xdr:rowOff>
    </xdr:from>
    <xdr:to>
      <xdr:col>12</xdr:col>
      <xdr:colOff>0</xdr:colOff>
      <xdr:row>100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BA47536-C735-41B6-89CB-58F8D363545E}"/>
            </a:ext>
          </a:extLst>
        </xdr:cNvPr>
        <xdr:cNvSpPr txBox="1"/>
      </xdr:nvSpPr>
      <xdr:spPr>
        <a:xfrm>
          <a:off x="6789420" y="15422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106</xdr:row>
      <xdr:rowOff>1</xdr:rowOff>
    </xdr:from>
    <xdr:to>
      <xdr:col>12</xdr:col>
      <xdr:colOff>0</xdr:colOff>
      <xdr:row>108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150C28C-2D27-4A45-8825-547657B5D0AF}"/>
            </a:ext>
          </a:extLst>
        </xdr:cNvPr>
        <xdr:cNvSpPr txBox="1"/>
      </xdr:nvSpPr>
      <xdr:spPr>
        <a:xfrm>
          <a:off x="6789420" y="166420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102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AF7DBC7C-1831-463E-BBE0-162636EEEB79}"/>
            </a:ext>
          </a:extLst>
        </xdr:cNvPr>
        <xdr:cNvSpPr txBox="1"/>
      </xdr:nvSpPr>
      <xdr:spPr>
        <a:xfrm>
          <a:off x="7406641" y="160324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82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84471A4-69DD-42C4-9551-E1C2C1DF413E}"/>
            </a:ext>
          </a:extLst>
        </xdr:cNvPr>
        <xdr:cNvSpPr txBox="1"/>
      </xdr:nvSpPr>
      <xdr:spPr>
        <a:xfrm>
          <a:off x="6789420" y="12984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0</xdr:colOff>
      <xdr:row>90</xdr:row>
      <xdr:rowOff>1</xdr:rowOff>
    </xdr:from>
    <xdr:to>
      <xdr:col>12</xdr:col>
      <xdr:colOff>0</xdr:colOff>
      <xdr:row>92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CA1A667-6EAA-4430-8E13-809FC4B17C8F}"/>
            </a:ext>
          </a:extLst>
        </xdr:cNvPr>
        <xdr:cNvSpPr txBox="1"/>
      </xdr:nvSpPr>
      <xdr:spPr>
        <a:xfrm>
          <a:off x="6789420" y="142036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ECCF802-DC57-47D8-BD42-1E56807AC352}"/>
            </a:ext>
          </a:extLst>
        </xdr:cNvPr>
        <xdr:cNvSpPr txBox="1"/>
      </xdr:nvSpPr>
      <xdr:spPr>
        <a:xfrm>
          <a:off x="7406641" y="13594080"/>
          <a:ext cx="6172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8</xdr:row>
      <xdr:rowOff>0</xdr:rowOff>
    </xdr:from>
    <xdr:to>
      <xdr:col>25</xdr:col>
      <xdr:colOff>182217</xdr:colOff>
      <xdr:row>10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433501C-E5D4-4C58-B374-9CE5C7F2E31F}"/>
            </a:ext>
          </a:extLst>
        </xdr:cNvPr>
        <xdr:cNvSpPr txBox="1"/>
      </xdr:nvSpPr>
      <xdr:spPr>
        <a:xfrm>
          <a:off x="14995497" y="1341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16</xdr:row>
      <xdr:rowOff>1</xdr:rowOff>
    </xdr:from>
    <xdr:to>
      <xdr:col>25</xdr:col>
      <xdr:colOff>182217</xdr:colOff>
      <xdr:row>18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313FCDB-7435-4ED2-A133-581AFA88285C}"/>
            </a:ext>
          </a:extLst>
        </xdr:cNvPr>
        <xdr:cNvSpPr txBox="1"/>
      </xdr:nvSpPr>
      <xdr:spPr>
        <a:xfrm>
          <a:off x="14995497" y="268224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12</xdr:row>
      <xdr:rowOff>0</xdr:rowOff>
    </xdr:from>
    <xdr:to>
      <xdr:col>24</xdr:col>
      <xdr:colOff>182217</xdr:colOff>
      <xdr:row>14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A433C5F-0169-48FA-83F9-5ACA1A3ADB39}"/>
            </a:ext>
          </a:extLst>
        </xdr:cNvPr>
        <xdr:cNvSpPr txBox="1"/>
      </xdr:nvSpPr>
      <xdr:spPr>
        <a:xfrm>
          <a:off x="14813280" y="2011680"/>
          <a:ext cx="1822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24</xdr:row>
      <xdr:rowOff>0</xdr:rowOff>
    </xdr:from>
    <xdr:to>
      <xdr:col>25</xdr:col>
      <xdr:colOff>182217</xdr:colOff>
      <xdr:row>26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018AB39-C19D-4E80-BD77-0813FF6A84D0}"/>
            </a:ext>
          </a:extLst>
        </xdr:cNvPr>
        <xdr:cNvSpPr txBox="1"/>
      </xdr:nvSpPr>
      <xdr:spPr>
        <a:xfrm>
          <a:off x="14995497" y="39014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32</xdr:row>
      <xdr:rowOff>0</xdr:rowOff>
    </xdr:from>
    <xdr:to>
      <xdr:col>25</xdr:col>
      <xdr:colOff>182217</xdr:colOff>
      <xdr:row>34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44D08309-3449-475A-8981-D83C5C8811DB}"/>
            </a:ext>
          </a:extLst>
        </xdr:cNvPr>
        <xdr:cNvSpPr txBox="1"/>
      </xdr:nvSpPr>
      <xdr:spPr>
        <a:xfrm>
          <a:off x="14995497" y="51206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24</xdr:col>
      <xdr:colOff>182217</xdr:colOff>
      <xdr:row>30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79E347E-F2C7-439E-B7BB-F96C4AE9E340}"/>
            </a:ext>
          </a:extLst>
        </xdr:cNvPr>
        <xdr:cNvSpPr txBox="1"/>
      </xdr:nvSpPr>
      <xdr:spPr>
        <a:xfrm>
          <a:off x="14813280" y="451104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40</xdr:row>
      <xdr:rowOff>0</xdr:rowOff>
    </xdr:from>
    <xdr:to>
      <xdr:col>25</xdr:col>
      <xdr:colOff>182217</xdr:colOff>
      <xdr:row>41</xdr:row>
      <xdr:rowOff>154608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A7D5C58-ED0A-4339-9990-A2662BC24B92}"/>
            </a:ext>
          </a:extLst>
        </xdr:cNvPr>
        <xdr:cNvSpPr txBox="1"/>
      </xdr:nvSpPr>
      <xdr:spPr>
        <a:xfrm>
          <a:off x="14995497" y="633984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48</xdr:row>
      <xdr:rowOff>0</xdr:rowOff>
    </xdr:from>
    <xdr:to>
      <xdr:col>25</xdr:col>
      <xdr:colOff>182217</xdr:colOff>
      <xdr:row>50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12F7DC8-45E1-4CAE-9E91-BB03824E54BF}"/>
            </a:ext>
          </a:extLst>
        </xdr:cNvPr>
        <xdr:cNvSpPr txBox="1"/>
      </xdr:nvSpPr>
      <xdr:spPr>
        <a:xfrm>
          <a:off x="14995497" y="75590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182217</xdr:colOff>
      <xdr:row>46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D009BC0-ACEC-4701-BDB8-EAD2B21FEE1A}"/>
            </a:ext>
          </a:extLst>
        </xdr:cNvPr>
        <xdr:cNvSpPr txBox="1"/>
      </xdr:nvSpPr>
      <xdr:spPr>
        <a:xfrm>
          <a:off x="14813280" y="694944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56</xdr:row>
      <xdr:rowOff>0</xdr:rowOff>
    </xdr:from>
    <xdr:to>
      <xdr:col>25</xdr:col>
      <xdr:colOff>182217</xdr:colOff>
      <xdr:row>57</xdr:row>
      <xdr:rowOff>154608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4DAC84C-9EFD-43AB-B52B-BD8313C06770}"/>
            </a:ext>
          </a:extLst>
        </xdr:cNvPr>
        <xdr:cNvSpPr txBox="1"/>
      </xdr:nvSpPr>
      <xdr:spPr>
        <a:xfrm>
          <a:off x="14995497" y="877824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64</xdr:row>
      <xdr:rowOff>0</xdr:rowOff>
    </xdr:from>
    <xdr:to>
      <xdr:col>25</xdr:col>
      <xdr:colOff>182217</xdr:colOff>
      <xdr:row>66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9636130-982E-40CC-8528-78E1DAB73608}"/>
            </a:ext>
          </a:extLst>
        </xdr:cNvPr>
        <xdr:cNvSpPr txBox="1"/>
      </xdr:nvSpPr>
      <xdr:spPr>
        <a:xfrm>
          <a:off x="14995497" y="9997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60</xdr:row>
      <xdr:rowOff>0</xdr:rowOff>
    </xdr:from>
    <xdr:to>
      <xdr:col>24</xdr:col>
      <xdr:colOff>182217</xdr:colOff>
      <xdr:row>61</xdr:row>
      <xdr:rowOff>154608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39722A4-427D-4585-BDC3-D2FABA5210CD}"/>
            </a:ext>
          </a:extLst>
        </xdr:cNvPr>
        <xdr:cNvSpPr txBox="1"/>
      </xdr:nvSpPr>
      <xdr:spPr>
        <a:xfrm>
          <a:off x="14813280" y="9387840"/>
          <a:ext cx="182217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62</xdr:col>
      <xdr:colOff>182217</xdr:colOff>
      <xdr:row>10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C192804-D944-4083-8E6A-6609BBC1212F}"/>
            </a:ext>
          </a:extLst>
        </xdr:cNvPr>
        <xdr:cNvSpPr txBox="1"/>
      </xdr:nvSpPr>
      <xdr:spPr>
        <a:xfrm>
          <a:off x="38267640" y="1341120"/>
          <a:ext cx="1822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16</xdr:row>
      <xdr:rowOff>1</xdr:rowOff>
    </xdr:from>
    <xdr:to>
      <xdr:col>62</xdr:col>
      <xdr:colOff>182217</xdr:colOff>
      <xdr:row>18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CB970188-5CCC-483A-A834-455A0C453582}"/>
            </a:ext>
          </a:extLst>
        </xdr:cNvPr>
        <xdr:cNvSpPr txBox="1"/>
      </xdr:nvSpPr>
      <xdr:spPr>
        <a:xfrm>
          <a:off x="38267640" y="2682241"/>
          <a:ext cx="182217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299BAE5-619F-4FD7-8548-85DE9AD8FB92}"/>
            </a:ext>
          </a:extLst>
        </xdr:cNvPr>
        <xdr:cNvSpPr txBox="1"/>
      </xdr:nvSpPr>
      <xdr:spPr>
        <a:xfrm>
          <a:off x="3765042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62</xdr:col>
      <xdr:colOff>182217</xdr:colOff>
      <xdr:row>26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344109D4-ADCD-49CB-B81E-2B4FEC71EE70}"/>
            </a:ext>
          </a:extLst>
        </xdr:cNvPr>
        <xdr:cNvSpPr txBox="1"/>
      </xdr:nvSpPr>
      <xdr:spPr>
        <a:xfrm>
          <a:off x="38267640" y="390144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62</xdr:col>
      <xdr:colOff>182217</xdr:colOff>
      <xdr:row>34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BAD93F1-A805-4051-8AFB-1576483BD321}"/>
            </a:ext>
          </a:extLst>
        </xdr:cNvPr>
        <xdr:cNvSpPr txBox="1"/>
      </xdr:nvSpPr>
      <xdr:spPr>
        <a:xfrm>
          <a:off x="38267640" y="512064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0756B43-633C-422D-9016-35650C18F75B}"/>
            </a:ext>
          </a:extLst>
        </xdr:cNvPr>
        <xdr:cNvSpPr txBox="1"/>
      </xdr:nvSpPr>
      <xdr:spPr>
        <a:xfrm>
          <a:off x="37650420" y="45110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62</xdr:col>
      <xdr:colOff>182217</xdr:colOff>
      <xdr:row>41</xdr:row>
      <xdr:rowOff>154608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5DF0124-45E2-470D-A967-6ED80FC094BB}"/>
            </a:ext>
          </a:extLst>
        </xdr:cNvPr>
        <xdr:cNvSpPr txBox="1"/>
      </xdr:nvSpPr>
      <xdr:spPr>
        <a:xfrm>
          <a:off x="38267640" y="6339840"/>
          <a:ext cx="182217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62</xdr:col>
      <xdr:colOff>182217</xdr:colOff>
      <xdr:row>50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FA6A361-7AC6-491D-9594-8C960BE8088D}"/>
            </a:ext>
          </a:extLst>
        </xdr:cNvPr>
        <xdr:cNvSpPr txBox="1"/>
      </xdr:nvSpPr>
      <xdr:spPr>
        <a:xfrm>
          <a:off x="38267640" y="755904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E24DAF1C-18F9-4F91-A6B0-94B17C25EA47}"/>
            </a:ext>
          </a:extLst>
        </xdr:cNvPr>
        <xdr:cNvSpPr txBox="1"/>
      </xdr:nvSpPr>
      <xdr:spPr>
        <a:xfrm>
          <a:off x="37650420" y="69494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62</xdr:col>
      <xdr:colOff>182217</xdr:colOff>
      <xdr:row>57</xdr:row>
      <xdr:rowOff>154608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5A4A640-5045-48B2-A666-ED070F8ED511}"/>
            </a:ext>
          </a:extLst>
        </xdr:cNvPr>
        <xdr:cNvSpPr txBox="1"/>
      </xdr:nvSpPr>
      <xdr:spPr>
        <a:xfrm>
          <a:off x="38267640" y="8778240"/>
          <a:ext cx="182217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62</xdr:col>
      <xdr:colOff>182217</xdr:colOff>
      <xdr:row>66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311F4FB-5DBF-4961-901E-0B23D0139C4D}"/>
            </a:ext>
          </a:extLst>
        </xdr:cNvPr>
        <xdr:cNvSpPr txBox="1"/>
      </xdr:nvSpPr>
      <xdr:spPr>
        <a:xfrm>
          <a:off x="38267640" y="9997440"/>
          <a:ext cx="182217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61</xdr:row>
      <xdr:rowOff>154608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A602F534-D792-4644-9833-C4BA7647B46D}"/>
            </a:ext>
          </a:extLst>
        </xdr:cNvPr>
        <xdr:cNvSpPr txBox="1"/>
      </xdr:nvSpPr>
      <xdr:spPr>
        <a:xfrm>
          <a:off x="37650420" y="938784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62</xdr:col>
      <xdr:colOff>182217</xdr:colOff>
      <xdr:row>84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4E7B906E-69B7-4FDB-8982-68B5EB81803E}"/>
            </a:ext>
          </a:extLst>
        </xdr:cNvPr>
        <xdr:cNvSpPr txBox="1"/>
      </xdr:nvSpPr>
      <xdr:spPr>
        <a:xfrm>
          <a:off x="38267640" y="129844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90</xdr:row>
      <xdr:rowOff>1</xdr:rowOff>
    </xdr:from>
    <xdr:to>
      <xdr:col>62</xdr:col>
      <xdr:colOff>182217</xdr:colOff>
      <xdr:row>92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E071D0E-99A2-4963-BDAE-E9E18D620A3E}"/>
            </a:ext>
          </a:extLst>
        </xdr:cNvPr>
        <xdr:cNvSpPr txBox="1"/>
      </xdr:nvSpPr>
      <xdr:spPr>
        <a:xfrm>
          <a:off x="38267640" y="14203681"/>
          <a:ext cx="182217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86</xdr:row>
      <xdr:rowOff>0</xdr:rowOff>
    </xdr:from>
    <xdr:to>
      <xdr:col>62</xdr:col>
      <xdr:colOff>0</xdr:colOff>
      <xdr:row>88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DB27EA99-91A5-44C3-B1F3-FCD3D4AA8344}"/>
            </a:ext>
          </a:extLst>
        </xdr:cNvPr>
        <xdr:cNvSpPr txBox="1"/>
      </xdr:nvSpPr>
      <xdr:spPr>
        <a:xfrm>
          <a:off x="37650420" y="135940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98</xdr:row>
      <xdr:rowOff>0</xdr:rowOff>
    </xdr:from>
    <xdr:to>
      <xdr:col>62</xdr:col>
      <xdr:colOff>182217</xdr:colOff>
      <xdr:row>100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79FC026-3C4F-424F-95A8-E293A647BA79}"/>
            </a:ext>
          </a:extLst>
        </xdr:cNvPr>
        <xdr:cNvSpPr txBox="1"/>
      </xdr:nvSpPr>
      <xdr:spPr>
        <a:xfrm>
          <a:off x="38267640" y="154228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106</xdr:row>
      <xdr:rowOff>1</xdr:rowOff>
    </xdr:from>
    <xdr:to>
      <xdr:col>62</xdr:col>
      <xdr:colOff>182217</xdr:colOff>
      <xdr:row>108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F7F5292-13A1-4E02-A52C-A85C4C0E4D8B}"/>
            </a:ext>
          </a:extLst>
        </xdr:cNvPr>
        <xdr:cNvSpPr txBox="1"/>
      </xdr:nvSpPr>
      <xdr:spPr>
        <a:xfrm>
          <a:off x="38267640" y="16642081"/>
          <a:ext cx="182217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102</xdr:row>
      <xdr:rowOff>0</xdr:rowOff>
    </xdr:from>
    <xdr:to>
      <xdr:col>62</xdr:col>
      <xdr:colOff>0</xdr:colOff>
      <xdr:row>104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A0E6458-1085-42D3-BDA7-3221D54C7A79}"/>
            </a:ext>
          </a:extLst>
        </xdr:cNvPr>
        <xdr:cNvSpPr txBox="1"/>
      </xdr:nvSpPr>
      <xdr:spPr>
        <a:xfrm>
          <a:off x="37650420" y="16032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114</xdr:row>
      <xdr:rowOff>0</xdr:rowOff>
    </xdr:from>
    <xdr:to>
      <xdr:col>62</xdr:col>
      <xdr:colOff>182217</xdr:colOff>
      <xdr:row>116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313D3F64-0B22-4B91-8748-9E6BDFB5BAD5}"/>
            </a:ext>
          </a:extLst>
        </xdr:cNvPr>
        <xdr:cNvSpPr txBox="1"/>
      </xdr:nvSpPr>
      <xdr:spPr>
        <a:xfrm>
          <a:off x="38267640" y="178612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122</xdr:row>
      <xdr:rowOff>0</xdr:rowOff>
    </xdr:from>
    <xdr:to>
      <xdr:col>62</xdr:col>
      <xdr:colOff>182217</xdr:colOff>
      <xdr:row>124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F72839AB-9981-468A-B31E-8309AE438A41}"/>
            </a:ext>
          </a:extLst>
        </xdr:cNvPr>
        <xdr:cNvSpPr txBox="1"/>
      </xdr:nvSpPr>
      <xdr:spPr>
        <a:xfrm>
          <a:off x="38267640" y="190804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62</xdr:col>
      <xdr:colOff>0</xdr:colOff>
      <xdr:row>120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EE28B53A-661D-4021-B35B-C3387CFED9E4}"/>
            </a:ext>
          </a:extLst>
        </xdr:cNvPr>
        <xdr:cNvSpPr txBox="1"/>
      </xdr:nvSpPr>
      <xdr:spPr>
        <a:xfrm>
          <a:off x="37650420" y="18470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130</xdr:row>
      <xdr:rowOff>0</xdr:rowOff>
    </xdr:from>
    <xdr:to>
      <xdr:col>62</xdr:col>
      <xdr:colOff>182217</xdr:colOff>
      <xdr:row>131</xdr:row>
      <xdr:rowOff>154608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608E0C75-9D56-433F-90EC-4ADA3C383D41}"/>
            </a:ext>
          </a:extLst>
        </xdr:cNvPr>
        <xdr:cNvSpPr txBox="1"/>
      </xdr:nvSpPr>
      <xdr:spPr>
        <a:xfrm>
          <a:off x="38267640" y="20299680"/>
          <a:ext cx="182217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62</xdr:col>
      <xdr:colOff>0</xdr:colOff>
      <xdr:row>138</xdr:row>
      <xdr:rowOff>0</xdr:rowOff>
    </xdr:from>
    <xdr:to>
      <xdr:col>62</xdr:col>
      <xdr:colOff>182217</xdr:colOff>
      <xdr:row>140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F5338D82-721B-4DB2-9FE6-5F03C1B06821}"/>
            </a:ext>
          </a:extLst>
        </xdr:cNvPr>
        <xdr:cNvSpPr txBox="1"/>
      </xdr:nvSpPr>
      <xdr:spPr>
        <a:xfrm>
          <a:off x="38267640" y="215188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0</xdr:colOff>
      <xdr:row>134</xdr:row>
      <xdr:rowOff>0</xdr:rowOff>
    </xdr:from>
    <xdr:to>
      <xdr:col>62</xdr:col>
      <xdr:colOff>0</xdr:colOff>
      <xdr:row>136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D0A054D9-0386-4994-9C1F-C1578E56EB64}"/>
            </a:ext>
          </a:extLst>
        </xdr:cNvPr>
        <xdr:cNvSpPr txBox="1"/>
      </xdr:nvSpPr>
      <xdr:spPr>
        <a:xfrm>
          <a:off x="37650420" y="209092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130</xdr:row>
      <xdr:rowOff>0</xdr:rowOff>
    </xdr:from>
    <xdr:to>
      <xdr:col>25</xdr:col>
      <xdr:colOff>182217</xdr:colOff>
      <xdr:row>131</xdr:row>
      <xdr:rowOff>154608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5EB6F41A-74FB-4F40-92D6-D6FFE64A4FD1}"/>
            </a:ext>
          </a:extLst>
        </xdr:cNvPr>
        <xdr:cNvSpPr txBox="1"/>
      </xdr:nvSpPr>
      <xdr:spPr>
        <a:xfrm>
          <a:off x="14995497" y="202996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138</xdr:row>
      <xdr:rowOff>0</xdr:rowOff>
    </xdr:from>
    <xdr:to>
      <xdr:col>25</xdr:col>
      <xdr:colOff>182217</xdr:colOff>
      <xdr:row>140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8B0EE2CE-1149-402B-87A5-2D35D45C08AE}"/>
            </a:ext>
          </a:extLst>
        </xdr:cNvPr>
        <xdr:cNvSpPr txBox="1"/>
      </xdr:nvSpPr>
      <xdr:spPr>
        <a:xfrm>
          <a:off x="14995497" y="21518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134</xdr:row>
      <xdr:rowOff>0</xdr:rowOff>
    </xdr:from>
    <xdr:to>
      <xdr:col>24</xdr:col>
      <xdr:colOff>182217</xdr:colOff>
      <xdr:row>136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BEC9EA85-1B60-4FA7-820F-F95FAE2368D9}"/>
            </a:ext>
          </a:extLst>
        </xdr:cNvPr>
        <xdr:cNvSpPr txBox="1"/>
      </xdr:nvSpPr>
      <xdr:spPr>
        <a:xfrm>
          <a:off x="14813280" y="209092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114</xdr:row>
      <xdr:rowOff>0</xdr:rowOff>
    </xdr:from>
    <xdr:to>
      <xdr:col>25</xdr:col>
      <xdr:colOff>182217</xdr:colOff>
      <xdr:row>116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EADA385-CB4D-4347-93BA-82A33FF8BA31}"/>
            </a:ext>
          </a:extLst>
        </xdr:cNvPr>
        <xdr:cNvSpPr txBox="1"/>
      </xdr:nvSpPr>
      <xdr:spPr>
        <a:xfrm>
          <a:off x="14995497" y="178612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122</xdr:row>
      <xdr:rowOff>0</xdr:rowOff>
    </xdr:from>
    <xdr:to>
      <xdr:col>25</xdr:col>
      <xdr:colOff>182217</xdr:colOff>
      <xdr:row>124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75C589E-BFA7-49B7-AF5E-51164554B48B}"/>
            </a:ext>
          </a:extLst>
        </xdr:cNvPr>
        <xdr:cNvSpPr txBox="1"/>
      </xdr:nvSpPr>
      <xdr:spPr>
        <a:xfrm>
          <a:off x="14995497" y="19080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24</xdr:col>
      <xdr:colOff>182217</xdr:colOff>
      <xdr:row>120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D59A31CB-38F5-4E4B-A4A1-337F6F0F5C92}"/>
            </a:ext>
          </a:extLst>
        </xdr:cNvPr>
        <xdr:cNvSpPr txBox="1"/>
      </xdr:nvSpPr>
      <xdr:spPr>
        <a:xfrm>
          <a:off x="14813280" y="184708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98</xdr:row>
      <xdr:rowOff>0</xdr:rowOff>
    </xdr:from>
    <xdr:to>
      <xdr:col>25</xdr:col>
      <xdr:colOff>182217</xdr:colOff>
      <xdr:row>100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BF5EDDED-06DA-4CD6-9D85-0112379D580F}"/>
            </a:ext>
          </a:extLst>
        </xdr:cNvPr>
        <xdr:cNvSpPr txBox="1"/>
      </xdr:nvSpPr>
      <xdr:spPr>
        <a:xfrm>
          <a:off x="14995497" y="154228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106</xdr:row>
      <xdr:rowOff>1</xdr:rowOff>
    </xdr:from>
    <xdr:to>
      <xdr:col>25</xdr:col>
      <xdr:colOff>182217</xdr:colOff>
      <xdr:row>108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E950AC77-78C8-4CE4-8776-244386F5BEAB}"/>
            </a:ext>
          </a:extLst>
        </xdr:cNvPr>
        <xdr:cNvSpPr txBox="1"/>
      </xdr:nvSpPr>
      <xdr:spPr>
        <a:xfrm>
          <a:off x="14995497" y="166420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102</xdr:row>
      <xdr:rowOff>0</xdr:rowOff>
    </xdr:from>
    <xdr:to>
      <xdr:col>24</xdr:col>
      <xdr:colOff>182217</xdr:colOff>
      <xdr:row>104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B28B297-3F76-48C9-A51F-8796FA9D2D4B}"/>
            </a:ext>
          </a:extLst>
        </xdr:cNvPr>
        <xdr:cNvSpPr txBox="1"/>
      </xdr:nvSpPr>
      <xdr:spPr>
        <a:xfrm>
          <a:off x="14813280" y="160324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82</xdr:row>
      <xdr:rowOff>0</xdr:rowOff>
    </xdr:from>
    <xdr:to>
      <xdr:col>25</xdr:col>
      <xdr:colOff>182217</xdr:colOff>
      <xdr:row>84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95B9E78F-5F19-4EDE-BD54-AD2BCE9F335B}"/>
            </a:ext>
          </a:extLst>
        </xdr:cNvPr>
        <xdr:cNvSpPr txBox="1"/>
      </xdr:nvSpPr>
      <xdr:spPr>
        <a:xfrm>
          <a:off x="14995497" y="1298448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182217</xdr:colOff>
      <xdr:row>90</xdr:row>
      <xdr:rowOff>1</xdr:rowOff>
    </xdr:from>
    <xdr:to>
      <xdr:col>25</xdr:col>
      <xdr:colOff>182217</xdr:colOff>
      <xdr:row>92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96B73F7-7342-47FE-AC4F-C421C18543CF}"/>
            </a:ext>
          </a:extLst>
        </xdr:cNvPr>
        <xdr:cNvSpPr txBox="1"/>
      </xdr:nvSpPr>
      <xdr:spPr>
        <a:xfrm>
          <a:off x="14995497" y="142036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24</xdr:col>
      <xdr:colOff>182217</xdr:colOff>
      <xdr:row>88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E9485808-9268-4193-8926-C4CBC8A92EDA}"/>
            </a:ext>
          </a:extLst>
        </xdr:cNvPr>
        <xdr:cNvSpPr txBox="1"/>
      </xdr:nvSpPr>
      <xdr:spPr>
        <a:xfrm>
          <a:off x="14813280" y="13594080"/>
          <a:ext cx="18221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94</xdr:row>
      <xdr:rowOff>0</xdr:rowOff>
    </xdr:from>
    <xdr:to>
      <xdr:col>14</xdr:col>
      <xdr:colOff>0</xdr:colOff>
      <xdr:row>95</xdr:row>
      <xdr:rowOff>154608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7CAA41BA-7F00-4E6B-BA78-3B0329BBE4BE}"/>
            </a:ext>
          </a:extLst>
        </xdr:cNvPr>
        <xdr:cNvSpPr txBox="1"/>
      </xdr:nvSpPr>
      <xdr:spPr>
        <a:xfrm>
          <a:off x="8023860" y="148132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126</xdr:row>
      <xdr:rowOff>0</xdr:rowOff>
    </xdr:from>
    <xdr:to>
      <xdr:col>14</xdr:col>
      <xdr:colOff>0</xdr:colOff>
      <xdr:row>127</xdr:row>
      <xdr:rowOff>154608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D555098-5737-440C-AB20-C92EE5BA597F}"/>
            </a:ext>
          </a:extLst>
        </xdr:cNvPr>
        <xdr:cNvSpPr txBox="1"/>
      </xdr:nvSpPr>
      <xdr:spPr>
        <a:xfrm>
          <a:off x="8023860" y="196900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94</xdr:row>
      <xdr:rowOff>0</xdr:rowOff>
    </xdr:from>
    <xdr:to>
      <xdr:col>24</xdr:col>
      <xdr:colOff>0</xdr:colOff>
      <xdr:row>95</xdr:row>
      <xdr:rowOff>154608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5C41EA4E-348A-4AB7-B8E9-A1589BDB89B1}"/>
            </a:ext>
          </a:extLst>
        </xdr:cNvPr>
        <xdr:cNvSpPr txBox="1"/>
      </xdr:nvSpPr>
      <xdr:spPr>
        <a:xfrm>
          <a:off x="14196060" y="148132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126</xdr:row>
      <xdr:rowOff>1</xdr:rowOff>
    </xdr:from>
    <xdr:to>
      <xdr:col>24</xdr:col>
      <xdr:colOff>0</xdr:colOff>
      <xdr:row>128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D822570D-72FF-4589-BF72-1960B7B19874}"/>
            </a:ext>
          </a:extLst>
        </xdr:cNvPr>
        <xdr:cNvSpPr txBox="1"/>
      </xdr:nvSpPr>
      <xdr:spPr>
        <a:xfrm>
          <a:off x="14196060" y="196900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51</xdr:col>
      <xdr:colOff>0</xdr:colOff>
      <xdr:row>95</xdr:row>
      <xdr:rowOff>154608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7113CF59-2BD6-4C96-801D-DEF0597D7B9B}"/>
            </a:ext>
          </a:extLst>
        </xdr:cNvPr>
        <xdr:cNvSpPr txBox="1"/>
      </xdr:nvSpPr>
      <xdr:spPr>
        <a:xfrm>
          <a:off x="30861000" y="148132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126</xdr:row>
      <xdr:rowOff>0</xdr:rowOff>
    </xdr:from>
    <xdr:to>
      <xdr:col>51</xdr:col>
      <xdr:colOff>0</xdr:colOff>
      <xdr:row>127</xdr:row>
      <xdr:rowOff>154608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3C142E2-7378-4C21-A96C-52EA181D82BF}"/>
            </a:ext>
          </a:extLst>
        </xdr:cNvPr>
        <xdr:cNvSpPr txBox="1"/>
      </xdr:nvSpPr>
      <xdr:spPr>
        <a:xfrm>
          <a:off x="30861000" y="196900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94</xdr:row>
      <xdr:rowOff>0</xdr:rowOff>
    </xdr:from>
    <xdr:to>
      <xdr:col>61</xdr:col>
      <xdr:colOff>0</xdr:colOff>
      <xdr:row>95</xdr:row>
      <xdr:rowOff>154608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96094FF-BA7B-4B2D-BEDC-5847F43309E5}"/>
            </a:ext>
          </a:extLst>
        </xdr:cNvPr>
        <xdr:cNvSpPr txBox="1"/>
      </xdr:nvSpPr>
      <xdr:spPr>
        <a:xfrm>
          <a:off x="37033200" y="1481328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126</xdr:row>
      <xdr:rowOff>1</xdr:rowOff>
    </xdr:from>
    <xdr:to>
      <xdr:col>61</xdr:col>
      <xdr:colOff>0</xdr:colOff>
      <xdr:row>128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6F65831F-FFC8-41EC-8DB7-278A9D3D9B76}"/>
            </a:ext>
          </a:extLst>
        </xdr:cNvPr>
        <xdr:cNvSpPr txBox="1"/>
      </xdr:nvSpPr>
      <xdr:spPr>
        <a:xfrm>
          <a:off x="37033200" y="1969008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20</xdr:row>
      <xdr:rowOff>0</xdr:rowOff>
    </xdr:from>
    <xdr:to>
      <xdr:col>51</xdr:col>
      <xdr:colOff>0</xdr:colOff>
      <xdr:row>21</xdr:row>
      <xdr:rowOff>154608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B5F256-C8CC-4631-8FDF-49B353C5FA65}"/>
            </a:ext>
          </a:extLst>
        </xdr:cNvPr>
        <xdr:cNvSpPr txBox="1"/>
      </xdr:nvSpPr>
      <xdr:spPr>
        <a:xfrm>
          <a:off x="30861000" y="329184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50</xdr:col>
      <xdr:colOff>0</xdr:colOff>
      <xdr:row>51</xdr:row>
      <xdr:rowOff>154608</xdr:rowOff>
    </xdr:from>
    <xdr:to>
      <xdr:col>51</xdr:col>
      <xdr:colOff>0</xdr:colOff>
      <xdr:row>53</xdr:row>
      <xdr:rowOff>154608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27F8E2D5-F889-4232-9A16-AB22143B9D4E}"/>
            </a:ext>
          </a:extLst>
        </xdr:cNvPr>
        <xdr:cNvSpPr txBox="1"/>
      </xdr:nvSpPr>
      <xdr:spPr>
        <a:xfrm>
          <a:off x="30861000" y="8170848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21</xdr:row>
      <xdr:rowOff>154608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7EEFD86-9EA7-42D6-B1B3-BDC9E7672DAF}"/>
            </a:ext>
          </a:extLst>
        </xdr:cNvPr>
        <xdr:cNvSpPr txBox="1"/>
      </xdr:nvSpPr>
      <xdr:spPr>
        <a:xfrm>
          <a:off x="37033200" y="3291840"/>
          <a:ext cx="617220" cy="307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8B0B6AD5-9D8F-4C64-9503-68C4FAE40589}"/>
            </a:ext>
          </a:extLst>
        </xdr:cNvPr>
        <xdr:cNvSpPr txBox="1"/>
      </xdr:nvSpPr>
      <xdr:spPr>
        <a:xfrm>
          <a:off x="37033200" y="81686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F66C7F9D-AE53-4258-BCED-2FA99054A813}"/>
            </a:ext>
          </a:extLst>
        </xdr:cNvPr>
        <xdr:cNvSpPr txBox="1"/>
      </xdr:nvSpPr>
      <xdr:spPr>
        <a:xfrm>
          <a:off x="8023860" y="35966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3185804C-946A-4DAB-9941-946F5E900D0A}"/>
            </a:ext>
          </a:extLst>
        </xdr:cNvPr>
        <xdr:cNvSpPr txBox="1"/>
      </xdr:nvSpPr>
      <xdr:spPr>
        <a:xfrm>
          <a:off x="8023860" y="84734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20</xdr:row>
      <xdr:rowOff>1</xdr:rowOff>
    </xdr:from>
    <xdr:to>
      <xdr:col>24</xdr:col>
      <xdr:colOff>0</xdr:colOff>
      <xdr:row>22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9B577E9B-624A-4AFC-A310-FB7CA9FEC23D}"/>
            </a:ext>
          </a:extLst>
        </xdr:cNvPr>
        <xdr:cNvSpPr txBox="1"/>
      </xdr:nvSpPr>
      <xdr:spPr>
        <a:xfrm>
          <a:off x="14196060" y="3291841"/>
          <a:ext cx="617220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52</xdr:row>
      <xdr:rowOff>0</xdr:rowOff>
    </xdr:from>
    <xdr:to>
      <xdr:col>24</xdr:col>
      <xdr:colOff>0</xdr:colOff>
      <xdr:row>54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180FC261-F16D-4B40-BE40-97509FC97492}"/>
            </a:ext>
          </a:extLst>
        </xdr:cNvPr>
        <xdr:cNvSpPr txBox="1"/>
      </xdr:nvSpPr>
      <xdr:spPr>
        <a:xfrm>
          <a:off x="14196060" y="8168640"/>
          <a:ext cx="6172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44173</xdr:colOff>
      <xdr:row>120</xdr:row>
      <xdr:rowOff>0</xdr:rowOff>
    </xdr:from>
    <xdr:to>
      <xdr:col>6</xdr:col>
      <xdr:colOff>86279</xdr:colOff>
      <xdr:row>120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62F1633D-5225-41D7-94C8-537C94746B04}"/>
            </a:ext>
          </a:extLst>
        </xdr:cNvPr>
        <xdr:cNvCxnSpPr/>
      </xdr:nvCxnSpPr>
      <xdr:spPr bwMode="auto">
        <a:xfrm>
          <a:off x="661393" y="18775680"/>
          <a:ext cx="3128206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35</xdr:col>
      <xdr:colOff>292652</xdr:colOff>
      <xdr:row>106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96D58852-D967-4A73-9141-42D94C201E22}"/>
            </a:ext>
          </a:extLst>
        </xdr:cNvPr>
        <xdr:cNvCxnSpPr/>
      </xdr:nvCxnSpPr>
      <xdr:spPr bwMode="auto">
        <a:xfrm>
          <a:off x="18516600" y="16642080"/>
          <a:ext cx="3378752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5522</xdr:colOff>
      <xdr:row>121</xdr:row>
      <xdr:rowOff>154608</xdr:rowOff>
    </xdr:from>
    <xdr:to>
      <xdr:col>35</xdr:col>
      <xdr:colOff>292652</xdr:colOff>
      <xdr:row>121</xdr:row>
      <xdr:rowOff>154608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368F8F55-1707-4B6B-B853-B6359C26D60B}"/>
            </a:ext>
          </a:extLst>
        </xdr:cNvPr>
        <xdr:cNvCxnSpPr/>
      </xdr:nvCxnSpPr>
      <xdr:spPr bwMode="auto">
        <a:xfrm>
          <a:off x="19139342" y="19082688"/>
          <a:ext cx="275601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5522</xdr:colOff>
      <xdr:row>96</xdr:row>
      <xdr:rowOff>5522</xdr:rowOff>
    </xdr:from>
    <xdr:to>
      <xdr:col>44</xdr:col>
      <xdr:colOff>0</xdr:colOff>
      <xdr:row>96</xdr:row>
      <xdr:rowOff>5522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ABE5AA9A-9C4A-400F-8DDD-58A69AB1A30E}"/>
            </a:ext>
          </a:extLst>
        </xdr:cNvPr>
        <xdr:cNvCxnSpPr/>
      </xdr:nvCxnSpPr>
      <xdr:spPr bwMode="auto">
        <a:xfrm>
          <a:off x="23459882" y="15123602"/>
          <a:ext cx="3697798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16565</xdr:colOff>
      <xdr:row>129</xdr:row>
      <xdr:rowOff>149088</xdr:rowOff>
    </xdr:from>
    <xdr:to>
      <xdr:col>44</xdr:col>
      <xdr:colOff>0</xdr:colOff>
      <xdr:row>129</xdr:row>
      <xdr:rowOff>149088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8A9C0999-3883-4EB4-8E20-B25C0B7B3D98}"/>
            </a:ext>
          </a:extLst>
        </xdr:cNvPr>
        <xdr:cNvCxnSpPr/>
      </xdr:nvCxnSpPr>
      <xdr:spPr bwMode="auto">
        <a:xfrm>
          <a:off x="23470925" y="20296368"/>
          <a:ext cx="3686755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163554</xdr:colOff>
      <xdr:row>44</xdr:row>
      <xdr:rowOff>0</xdr:rowOff>
    </xdr:from>
    <xdr:to>
      <xdr:col>7</xdr:col>
      <xdr:colOff>11</xdr:colOff>
      <xdr:row>44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5B6A7C99-4D5C-4CC9-AD45-9496979B526D}"/>
            </a:ext>
          </a:extLst>
        </xdr:cNvPr>
        <xdr:cNvCxnSpPr/>
      </xdr:nvCxnSpPr>
      <xdr:spPr bwMode="auto">
        <a:xfrm>
          <a:off x="163554" y="6949440"/>
          <a:ext cx="4156997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11044</xdr:colOff>
      <xdr:row>18</xdr:row>
      <xdr:rowOff>0</xdr:rowOff>
    </xdr:from>
    <xdr:to>
      <xdr:col>73</xdr:col>
      <xdr:colOff>0</xdr:colOff>
      <xdr:row>18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FB5B42CB-8E54-412B-864A-2352AA8F51BD}"/>
            </a:ext>
          </a:extLst>
        </xdr:cNvPr>
        <xdr:cNvCxnSpPr/>
      </xdr:nvCxnSpPr>
      <xdr:spPr bwMode="auto">
        <a:xfrm>
          <a:off x="41982004" y="2987040"/>
          <a:ext cx="3075056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0</xdr:rowOff>
    </xdr:from>
    <xdr:to>
      <xdr:col>13</xdr:col>
      <xdr:colOff>12700</xdr:colOff>
      <xdr:row>16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F8C12-4503-4AA0-AEFB-E99D46091F84}"/>
            </a:ext>
          </a:extLst>
        </xdr:cNvPr>
        <xdr:cNvSpPr txBox="1"/>
      </xdr:nvSpPr>
      <xdr:spPr>
        <a:xfrm>
          <a:off x="7406640" y="234696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12700</xdr:colOff>
      <xdr:row>24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04FAA0-B157-4839-AD48-F17CFBFD51CF}"/>
            </a:ext>
          </a:extLst>
        </xdr:cNvPr>
        <xdr:cNvSpPr txBox="1"/>
      </xdr:nvSpPr>
      <xdr:spPr>
        <a:xfrm>
          <a:off x="8023860" y="368808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12700</xdr:colOff>
      <xdr:row>32</xdr:row>
      <xdr:rowOff>12700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9B828B-7772-4941-ABE0-5E841ED290B7}"/>
            </a:ext>
          </a:extLst>
        </xdr:cNvPr>
        <xdr:cNvSpPr txBox="1"/>
      </xdr:nvSpPr>
      <xdr:spPr>
        <a:xfrm>
          <a:off x="7406640" y="502920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12700</xdr:colOff>
      <xdr:row>48</xdr:row>
      <xdr:rowOff>12700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C8D7B8A-F404-4D53-9E80-107D945DC742}"/>
            </a:ext>
          </a:extLst>
        </xdr:cNvPr>
        <xdr:cNvSpPr txBox="1"/>
      </xdr:nvSpPr>
      <xdr:spPr>
        <a:xfrm>
          <a:off x="7406640" y="771144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12</xdr:col>
      <xdr:colOff>0</xdr:colOff>
      <xdr:row>61</xdr:row>
      <xdr:rowOff>139700</xdr:rowOff>
    </xdr:from>
    <xdr:to>
      <xdr:col>13</xdr:col>
      <xdr:colOff>12700</xdr:colOff>
      <xdr:row>64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B8A1B0-05E0-4DF1-9DD8-CC79C266C170}"/>
            </a:ext>
          </a:extLst>
        </xdr:cNvPr>
        <xdr:cNvSpPr txBox="1"/>
      </xdr:nvSpPr>
      <xdr:spPr>
        <a:xfrm>
          <a:off x="7406640" y="1036574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12700</xdr:colOff>
      <xdr:row>56</xdr:row>
      <xdr:rowOff>12700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0FB0FC9-64E5-4BEB-A0CD-8E43A5DF535C}"/>
            </a:ext>
          </a:extLst>
        </xdr:cNvPr>
        <xdr:cNvSpPr txBox="1"/>
      </xdr:nvSpPr>
      <xdr:spPr>
        <a:xfrm>
          <a:off x="8023860" y="905256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24</xdr:col>
      <xdr:colOff>0</xdr:colOff>
      <xdr:row>59</xdr:row>
      <xdr:rowOff>139700</xdr:rowOff>
    </xdr:from>
    <xdr:to>
      <xdr:col>25</xdr:col>
      <xdr:colOff>12700</xdr:colOff>
      <xdr:row>62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E6BFED-093A-4442-8788-D2FB2D22ADC6}"/>
            </a:ext>
          </a:extLst>
        </xdr:cNvPr>
        <xdr:cNvSpPr txBox="1"/>
      </xdr:nvSpPr>
      <xdr:spPr>
        <a:xfrm>
          <a:off x="14813280" y="1003046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22</xdr:col>
      <xdr:colOff>163830</xdr:colOff>
      <xdr:row>51</xdr:row>
      <xdr:rowOff>139700</xdr:rowOff>
    </xdr:from>
    <xdr:to>
      <xdr:col>24</xdr:col>
      <xdr:colOff>152</xdr:colOff>
      <xdr:row>54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F4E64E9-8CEA-431E-9B45-34C43558D34C}"/>
            </a:ext>
          </a:extLst>
        </xdr:cNvPr>
        <xdr:cNvSpPr txBox="1"/>
      </xdr:nvSpPr>
      <xdr:spPr>
        <a:xfrm>
          <a:off x="13742670" y="8689340"/>
          <a:ext cx="1070762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12700</xdr:colOff>
      <xdr:row>46</xdr:row>
      <xdr:rowOff>12700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10EEB5-46D6-4FB2-B415-F79C1B805CA6}"/>
            </a:ext>
          </a:extLst>
        </xdr:cNvPr>
        <xdr:cNvSpPr txBox="1"/>
      </xdr:nvSpPr>
      <xdr:spPr>
        <a:xfrm>
          <a:off x="14813280" y="737616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25</xdr:col>
      <xdr:colOff>12700</xdr:colOff>
      <xdr:row>30</xdr:row>
      <xdr:rowOff>12700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E6C0DD-8C8B-4758-B182-950707485722}"/>
            </a:ext>
          </a:extLst>
        </xdr:cNvPr>
        <xdr:cNvSpPr txBox="1"/>
      </xdr:nvSpPr>
      <xdr:spPr>
        <a:xfrm>
          <a:off x="14813280" y="469392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23</xdr:col>
      <xdr:colOff>0</xdr:colOff>
      <xdr:row>19</xdr:row>
      <xdr:rowOff>139700</xdr:rowOff>
    </xdr:from>
    <xdr:to>
      <xdr:col>24</xdr:col>
      <xdr:colOff>12700</xdr:colOff>
      <xdr:row>22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264BAB-FD0C-4C6F-BE25-51BA5D5C3FE1}"/>
            </a:ext>
          </a:extLst>
        </xdr:cNvPr>
        <xdr:cNvSpPr txBox="1"/>
      </xdr:nvSpPr>
      <xdr:spPr>
        <a:xfrm>
          <a:off x="14196060" y="332486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24</xdr:col>
      <xdr:colOff>0</xdr:colOff>
      <xdr:row>11</xdr:row>
      <xdr:rowOff>139700</xdr:rowOff>
    </xdr:from>
    <xdr:to>
      <xdr:col>25</xdr:col>
      <xdr:colOff>12700</xdr:colOff>
      <xdr:row>14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2E9609F-76CA-4DFF-97AA-82AB3E80975C}"/>
            </a:ext>
          </a:extLst>
        </xdr:cNvPr>
        <xdr:cNvSpPr txBox="1"/>
      </xdr:nvSpPr>
      <xdr:spPr>
        <a:xfrm>
          <a:off x="14813280" y="198374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12700</xdr:colOff>
      <xdr:row>16</xdr:row>
      <xdr:rowOff>12700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EC0263-32BC-40FD-847E-64EEB2E40815}"/>
            </a:ext>
          </a:extLst>
        </xdr:cNvPr>
        <xdr:cNvSpPr txBox="1"/>
      </xdr:nvSpPr>
      <xdr:spPr>
        <a:xfrm>
          <a:off x="30243780" y="234696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49</xdr:col>
      <xdr:colOff>163830</xdr:colOff>
      <xdr:row>21</xdr:row>
      <xdr:rowOff>139700</xdr:rowOff>
    </xdr:from>
    <xdr:to>
      <xdr:col>51</xdr:col>
      <xdr:colOff>152</xdr:colOff>
      <xdr:row>24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0A3D2FE-2C77-4957-9A39-F9FB96D55538}"/>
            </a:ext>
          </a:extLst>
        </xdr:cNvPr>
        <xdr:cNvSpPr txBox="1"/>
      </xdr:nvSpPr>
      <xdr:spPr>
        <a:xfrm>
          <a:off x="30407610" y="3660140"/>
          <a:ext cx="1070762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48</xdr:col>
      <xdr:colOff>163830</xdr:colOff>
      <xdr:row>29</xdr:row>
      <xdr:rowOff>139700</xdr:rowOff>
    </xdr:from>
    <xdr:to>
      <xdr:col>50</xdr:col>
      <xdr:colOff>152</xdr:colOff>
      <xdr:row>32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32DA038-77B6-4011-A2A7-64881EDC2948}"/>
            </a:ext>
          </a:extLst>
        </xdr:cNvPr>
        <xdr:cNvSpPr txBox="1"/>
      </xdr:nvSpPr>
      <xdr:spPr>
        <a:xfrm>
          <a:off x="29790390" y="5001260"/>
          <a:ext cx="1070762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12700</xdr:colOff>
      <xdr:row>48</xdr:row>
      <xdr:rowOff>12700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B81CCAD-69EA-402D-B091-BAF0F9CC3C0B}"/>
            </a:ext>
          </a:extLst>
        </xdr:cNvPr>
        <xdr:cNvSpPr txBox="1"/>
      </xdr:nvSpPr>
      <xdr:spPr>
        <a:xfrm>
          <a:off x="30243780" y="771144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12700</xdr:colOff>
      <xdr:row>64</xdr:row>
      <xdr:rowOff>12700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EFE1FF5-BCE7-4BD8-AA21-8F28D1A36A3B}"/>
            </a:ext>
          </a:extLst>
        </xdr:cNvPr>
        <xdr:cNvSpPr txBox="1"/>
      </xdr:nvSpPr>
      <xdr:spPr>
        <a:xfrm>
          <a:off x="30243780" y="1039368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50</xdr:col>
      <xdr:colOff>0</xdr:colOff>
      <xdr:row>53</xdr:row>
      <xdr:rowOff>139700</xdr:rowOff>
    </xdr:from>
    <xdr:to>
      <xdr:col>51</xdr:col>
      <xdr:colOff>12700</xdr:colOff>
      <xdr:row>56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C3EBDB-18E5-4A16-BBD8-D25BC85E7C11}"/>
            </a:ext>
          </a:extLst>
        </xdr:cNvPr>
        <xdr:cNvSpPr txBox="1"/>
      </xdr:nvSpPr>
      <xdr:spPr>
        <a:xfrm>
          <a:off x="30861000" y="902462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12700</xdr:colOff>
      <xdr:row>54</xdr:row>
      <xdr:rowOff>12700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753DAA0-9D59-4AC3-BCEB-2388EF8D82B4}"/>
            </a:ext>
          </a:extLst>
        </xdr:cNvPr>
        <xdr:cNvSpPr txBox="1"/>
      </xdr:nvSpPr>
      <xdr:spPr>
        <a:xfrm>
          <a:off x="37033200" y="871728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163830</xdr:colOff>
      <xdr:row>60</xdr:row>
      <xdr:rowOff>0</xdr:rowOff>
    </xdr:from>
    <xdr:to>
      <xdr:col>62</xdr:col>
      <xdr:colOff>152</xdr:colOff>
      <xdr:row>62</xdr:row>
      <xdr:rowOff>12700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3EC5DA-8BC1-43DD-862A-22D01FCF9000}"/>
            </a:ext>
          </a:extLst>
        </xdr:cNvPr>
        <xdr:cNvSpPr txBox="1"/>
      </xdr:nvSpPr>
      <xdr:spPr>
        <a:xfrm>
          <a:off x="37197030" y="10058400"/>
          <a:ext cx="1070762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60</xdr:col>
      <xdr:colOff>163830</xdr:colOff>
      <xdr:row>44</xdr:row>
      <xdr:rowOff>0</xdr:rowOff>
    </xdr:from>
    <xdr:to>
      <xdr:col>62</xdr:col>
      <xdr:colOff>152</xdr:colOff>
      <xdr:row>46</xdr:row>
      <xdr:rowOff>12700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7FC923F-F58F-4354-8CE4-AB3D29F2E060}"/>
            </a:ext>
          </a:extLst>
        </xdr:cNvPr>
        <xdr:cNvSpPr txBox="1"/>
      </xdr:nvSpPr>
      <xdr:spPr>
        <a:xfrm>
          <a:off x="37197030" y="7376160"/>
          <a:ext cx="1070762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61</xdr:col>
      <xdr:colOff>0</xdr:colOff>
      <xdr:row>11</xdr:row>
      <xdr:rowOff>139700</xdr:rowOff>
    </xdr:from>
    <xdr:to>
      <xdr:col>62</xdr:col>
      <xdr:colOff>12700</xdr:colOff>
      <xdr:row>14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FF95891-A950-49BE-A071-9E682658A5BD}"/>
            </a:ext>
          </a:extLst>
        </xdr:cNvPr>
        <xdr:cNvSpPr txBox="1"/>
      </xdr:nvSpPr>
      <xdr:spPr>
        <a:xfrm>
          <a:off x="37650420" y="198374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61</xdr:col>
      <xdr:colOff>0</xdr:colOff>
      <xdr:row>27</xdr:row>
      <xdr:rowOff>139700</xdr:rowOff>
    </xdr:from>
    <xdr:to>
      <xdr:col>62</xdr:col>
      <xdr:colOff>12700</xdr:colOff>
      <xdr:row>30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8A9A368-D500-47DB-B0B4-DEE972D0A9C4}"/>
            </a:ext>
          </a:extLst>
        </xdr:cNvPr>
        <xdr:cNvSpPr txBox="1"/>
      </xdr:nvSpPr>
      <xdr:spPr>
        <a:xfrm>
          <a:off x="37650420" y="4665980"/>
          <a:ext cx="629920" cy="36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12700</xdr:colOff>
      <xdr:row>22</xdr:row>
      <xdr:rowOff>12700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B490E69-4338-4554-B7AC-1A51C422D8BC}"/>
            </a:ext>
          </a:extLst>
        </xdr:cNvPr>
        <xdr:cNvSpPr txBox="1"/>
      </xdr:nvSpPr>
      <xdr:spPr>
        <a:xfrm>
          <a:off x="37033200" y="3352800"/>
          <a:ext cx="629920" cy="347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31</xdr:col>
      <xdr:colOff>12700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AF4873CD-1027-4702-B3F5-C230E4CB6327}"/>
            </a:ext>
          </a:extLst>
        </xdr:cNvPr>
        <xdr:cNvCxnSpPr/>
      </xdr:nvCxnSpPr>
      <xdr:spPr bwMode="auto">
        <a:xfrm>
          <a:off x="19146520" y="1341120"/>
          <a:ext cx="307340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</xdr:colOff>
      <xdr:row>34</xdr:row>
      <xdr:rowOff>0</xdr:rowOff>
    </xdr:from>
    <xdr:to>
      <xdr:col>36</xdr:col>
      <xdr:colOff>0</xdr:colOff>
      <xdr:row>34</xdr:row>
      <xdr:rowOff>0</xdr:rowOff>
    </xdr:to>
    <xdr:cxnSp macro="">
      <xdr:nvCxnSpPr>
        <xdr:cNvPr id="27" name="直線コネクタ 131">
          <a:extLst>
            <a:ext uri="{FF2B5EF4-FFF2-40B4-BE49-F238E27FC236}">
              <a16:creationId xmlns:a16="http://schemas.microsoft.com/office/drawing/2014/main" id="{86F9B55B-C207-4287-98DC-DA74B75C401D}"/>
            </a:ext>
          </a:extLst>
        </xdr:cNvPr>
        <xdr:cNvCxnSpPr>
          <a:cxnSpLocks noChangeShapeType="1"/>
        </xdr:cNvCxnSpPr>
      </xdr:nvCxnSpPr>
      <xdr:spPr bwMode="auto">
        <a:xfrm>
          <a:off x="19171920" y="5699760"/>
          <a:ext cx="304800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38</xdr:col>
      <xdr:colOff>38100</xdr:colOff>
      <xdr:row>10</xdr:row>
      <xdr:rowOff>7620</xdr:rowOff>
    </xdr:from>
    <xdr:to>
      <xdr:col>44</xdr:col>
      <xdr:colOff>0</xdr:colOff>
      <xdr:row>10</xdr:row>
      <xdr:rowOff>7620</xdr:rowOff>
    </xdr:to>
    <xdr:cxnSp macro="">
      <xdr:nvCxnSpPr>
        <xdr:cNvPr id="28" name="直線コネクタ 133">
          <a:extLst>
            <a:ext uri="{FF2B5EF4-FFF2-40B4-BE49-F238E27FC236}">
              <a16:creationId xmlns:a16="http://schemas.microsoft.com/office/drawing/2014/main" id="{17A1FA89-3109-4283-82B8-2327E04CE635}"/>
            </a:ext>
          </a:extLst>
        </xdr:cNvPr>
        <xdr:cNvCxnSpPr>
          <a:cxnSpLocks noChangeShapeType="1"/>
        </xdr:cNvCxnSpPr>
      </xdr:nvCxnSpPr>
      <xdr:spPr bwMode="auto">
        <a:xfrm>
          <a:off x="23492460" y="1684020"/>
          <a:ext cx="366522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68</xdr:col>
      <xdr:colOff>22860</xdr:colOff>
      <xdr:row>68</xdr:row>
      <xdr:rowOff>0</xdr:rowOff>
    </xdr:from>
    <xdr:to>
      <xdr:col>73</xdr:col>
      <xdr:colOff>0</xdr:colOff>
      <xdr:row>68</xdr:row>
      <xdr:rowOff>0</xdr:rowOff>
    </xdr:to>
    <xdr:cxnSp macro="">
      <xdr:nvCxnSpPr>
        <xdr:cNvPr id="29" name="直線コネクタ 135">
          <a:extLst>
            <a:ext uri="{FF2B5EF4-FFF2-40B4-BE49-F238E27FC236}">
              <a16:creationId xmlns:a16="http://schemas.microsoft.com/office/drawing/2014/main" id="{C83980B9-6F07-4392-8589-ED8DBABE9C12}"/>
            </a:ext>
          </a:extLst>
        </xdr:cNvPr>
        <xdr:cNvCxnSpPr>
          <a:cxnSpLocks noChangeShapeType="1"/>
        </xdr:cNvCxnSpPr>
      </xdr:nvCxnSpPr>
      <xdr:spPr bwMode="auto">
        <a:xfrm>
          <a:off x="41993820" y="11399520"/>
          <a:ext cx="306324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26149;&#23395;&#24375;&#21270;_&#30007;&#22899;&#12480;&#12502;&#12523;&#12473;&#12539;&#12471;&#12531;&#12464;&#12523;&#12473;_&#32080;&#26524;.xls" TargetMode="External"/><Relationship Id="rId1" Type="http://schemas.openxmlformats.org/officeDocument/2006/relationships/externalLinkPath" Target="/Users/nm_ok/Downloads/H28_&#26149;&#23395;&#24375;&#21270;_&#30007;&#22899;&#12480;&#12502;&#12523;&#12473;&#12539;&#12471;&#12531;&#12464;&#12523;&#12473;_&#32080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2;&#26149;&#23395;&#24375;&#21270;&#22823;&#20250;/H28/&#32068;&#12415;&#21512;&#12431;&#12379;/&#30007;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2;&#26149;&#23395;&#24375;&#21270;&#22823;&#20250;/H28/&#32068;&#12415;&#21512;&#12431;&#12379;/&#22899;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2;&#26149;&#23395;&#24375;&#21270;&#22823;&#20250;/H28/&#32068;&#12415;&#21512;&#12431;&#12379;/&#30007;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26149;&#23395;&#24375;&#21270;_&#38918;&#20301;.xls" TargetMode="External"/><Relationship Id="rId1" Type="http://schemas.openxmlformats.org/officeDocument/2006/relationships/externalLinkPath" Target="/Users/nm_ok/Downloads/H28_&#26149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"/>
      <sheetName val="シード計算"/>
      <sheetName val="山計算"/>
      <sheetName val="ランク計算"/>
      <sheetName val="ランク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吉　田・湯之上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藤　本・割　石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筒　井・高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石　川・平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2001</v>
          </cell>
          <cell r="E6" t="str">
            <v>地　下・山　本</v>
          </cell>
          <cell r="F6" t="str">
            <v>高工芸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2501</v>
          </cell>
          <cell r="E7" t="str">
            <v>藤　岡・福　下</v>
          </cell>
          <cell r="F7" t="str">
            <v>飯　山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1202</v>
          </cell>
          <cell r="E8" t="str">
            <v>松　田・中　村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1201</v>
          </cell>
          <cell r="E9" t="str">
            <v>山　下・前　山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1303</v>
          </cell>
          <cell r="E10" t="str">
            <v>藪　内・松　永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4301</v>
          </cell>
          <cell r="E11" t="str">
            <v>宮　本・久　保</v>
          </cell>
          <cell r="F11" t="str">
            <v>観　一</v>
          </cell>
          <cell r="G11">
            <v>119</v>
          </cell>
          <cell r="H11">
            <v>903</v>
          </cell>
          <cell r="I11" t="str">
            <v>福　田・永　坂</v>
          </cell>
          <cell r="J11">
            <v>9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1304</v>
          </cell>
          <cell r="E12" t="str">
            <v>臼　杵・池　内</v>
          </cell>
          <cell r="F12" t="str">
            <v>高松商</v>
          </cell>
          <cell r="G12">
            <v>118</v>
          </cell>
          <cell r="H12">
            <v>2603</v>
          </cell>
          <cell r="I12" t="str">
            <v>平　西・水　野</v>
          </cell>
          <cell r="J12">
            <v>26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1305</v>
          </cell>
          <cell r="E13" t="str">
            <v>榊　原・中　西</v>
          </cell>
          <cell r="F13" t="str">
            <v>高松商</v>
          </cell>
          <cell r="G13">
            <v>117</v>
          </cell>
          <cell r="H13">
            <v>403</v>
          </cell>
          <cell r="I13" t="str">
            <v>掛　橋・道　北</v>
          </cell>
          <cell r="J13">
            <v>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1401</v>
          </cell>
          <cell r="E14" t="str">
            <v>山　本・岡　田</v>
          </cell>
          <cell r="F14" t="str">
            <v>高　松</v>
          </cell>
          <cell r="G14">
            <v>116</v>
          </cell>
          <cell r="H14">
            <v>4001</v>
          </cell>
          <cell r="I14" t="str">
            <v>山　本・加　地</v>
          </cell>
          <cell r="J14">
            <v>40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4801</v>
          </cell>
          <cell r="E15" t="str">
            <v>新　名・秋　田</v>
          </cell>
          <cell r="F15" t="str">
            <v>高専詫</v>
          </cell>
          <cell r="G15">
            <v>115</v>
          </cell>
          <cell r="H15">
            <v>4503</v>
          </cell>
          <cell r="I15" t="str">
            <v>髙　橋・田　渕</v>
          </cell>
          <cell r="J15">
            <v>45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3401</v>
          </cell>
          <cell r="E16" t="str">
            <v>山　下・　伴　</v>
          </cell>
          <cell r="F16" t="str">
            <v>多度津</v>
          </cell>
          <cell r="G16">
            <v>114</v>
          </cell>
          <cell r="H16">
            <v>2005</v>
          </cell>
          <cell r="I16" t="str">
            <v>西　岡・岸　川</v>
          </cell>
          <cell r="J16">
            <v>20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2302</v>
          </cell>
          <cell r="E17" t="str">
            <v>川　村・谷　本</v>
          </cell>
          <cell r="F17" t="str">
            <v>高松西</v>
          </cell>
          <cell r="G17">
            <v>113</v>
          </cell>
          <cell r="H17">
            <v>1602</v>
          </cell>
          <cell r="I17" t="str">
            <v>大　鹿・中　平</v>
          </cell>
          <cell r="J17">
            <v>16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×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4302</v>
          </cell>
          <cell r="E18" t="str">
            <v>岩　田・矢　野</v>
          </cell>
          <cell r="F18" t="str">
            <v>観　一</v>
          </cell>
          <cell r="G18">
            <v>112</v>
          </cell>
          <cell r="H18">
            <v>402</v>
          </cell>
          <cell r="I18" t="str">
            <v>山　下・西　山</v>
          </cell>
          <cell r="J18">
            <v>4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1501</v>
          </cell>
          <cell r="E19" t="str">
            <v>木　内・辰　井</v>
          </cell>
          <cell r="F19" t="str">
            <v>高松一</v>
          </cell>
          <cell r="G19">
            <v>111</v>
          </cell>
          <cell r="H19">
            <v>102</v>
          </cell>
          <cell r="I19" t="str">
            <v>　萩　・鈴　木</v>
          </cell>
          <cell r="J19">
            <v>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1203</v>
          </cell>
          <cell r="E20" t="str">
            <v>岸　下・　泉　</v>
          </cell>
          <cell r="F20" t="str">
            <v>高中央</v>
          </cell>
          <cell r="G20">
            <v>110</v>
          </cell>
          <cell r="H20">
            <v>502</v>
          </cell>
          <cell r="I20" t="str">
            <v>礒　﨑・泉　川</v>
          </cell>
          <cell r="J20">
            <v>5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×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1204</v>
          </cell>
          <cell r="E21" t="str">
            <v>浜　崎・篠　田</v>
          </cell>
          <cell r="F21" t="str">
            <v>高中央</v>
          </cell>
          <cell r="G21">
            <v>109</v>
          </cell>
          <cell r="H21">
            <v>101</v>
          </cell>
          <cell r="I21" t="str">
            <v>海　野・田　中</v>
          </cell>
          <cell r="J21">
            <v>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2601</v>
          </cell>
          <cell r="E22" t="str">
            <v>　伴　・寶　田</v>
          </cell>
          <cell r="F22" t="str">
            <v>坂　出</v>
          </cell>
          <cell r="G22">
            <v>108</v>
          </cell>
          <cell r="H22">
            <v>1101</v>
          </cell>
          <cell r="I22" t="str">
            <v>黒　川・蓮　井</v>
          </cell>
          <cell r="J22">
            <v>11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1205</v>
          </cell>
          <cell r="E23" t="str">
            <v>金　丸・安　倍</v>
          </cell>
          <cell r="F23" t="str">
            <v>高中央</v>
          </cell>
          <cell r="G23">
            <v>107</v>
          </cell>
          <cell r="H23">
            <v>1503</v>
          </cell>
          <cell r="I23" t="str">
            <v>山　本・大　野</v>
          </cell>
          <cell r="J23">
            <v>15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2002</v>
          </cell>
          <cell r="E24" t="str">
            <v>谷　村・溝　淵</v>
          </cell>
          <cell r="F24" t="str">
            <v>高工芸</v>
          </cell>
          <cell r="G24">
            <v>106</v>
          </cell>
          <cell r="H24">
            <v>3805</v>
          </cell>
          <cell r="I24" t="str">
            <v>神　余・片　桐</v>
          </cell>
          <cell r="J24">
            <v>38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3803</v>
          </cell>
          <cell r="E25" t="str">
            <v>笹　田・礒　野</v>
          </cell>
          <cell r="F25" t="str">
            <v>尽　誠</v>
          </cell>
          <cell r="G25">
            <v>105</v>
          </cell>
          <cell r="H25">
            <v>3601</v>
          </cell>
          <cell r="I25" t="str">
            <v>宮　本・松　下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4802</v>
          </cell>
          <cell r="E26" t="str">
            <v>大　西・西　山</v>
          </cell>
          <cell r="F26" t="str">
            <v>高専詫</v>
          </cell>
          <cell r="G26">
            <v>104</v>
          </cell>
          <cell r="H26">
            <v>1003</v>
          </cell>
          <cell r="I26" t="str">
            <v>藤　澤・五十嵐</v>
          </cell>
          <cell r="J26">
            <v>10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401</v>
          </cell>
          <cell r="E27" t="str">
            <v>橋　本・三　谷</v>
          </cell>
          <cell r="F27" t="str">
            <v>三本松</v>
          </cell>
          <cell r="G27">
            <v>103</v>
          </cell>
          <cell r="H27">
            <v>2602</v>
          </cell>
          <cell r="I27" t="str">
            <v>小　野・石　井</v>
          </cell>
          <cell r="J27">
            <v>26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3804</v>
          </cell>
          <cell r="E28" t="str">
            <v>井　上・中　平</v>
          </cell>
          <cell r="F28" t="str">
            <v>尽　誠</v>
          </cell>
          <cell r="G28">
            <v>102</v>
          </cell>
          <cell r="H28">
            <v>4402</v>
          </cell>
          <cell r="I28" t="str">
            <v>山　本・西　澤</v>
          </cell>
          <cell r="J28">
            <v>44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3806</v>
          </cell>
          <cell r="E29" t="str">
            <v>山　下・細　川</v>
          </cell>
          <cell r="F29" t="str">
            <v>尽　誠</v>
          </cell>
          <cell r="G29">
            <v>101</v>
          </cell>
          <cell r="H29">
            <v>1702</v>
          </cell>
          <cell r="I29" t="str">
            <v>土　井・北　西</v>
          </cell>
          <cell r="J29">
            <v>17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3402</v>
          </cell>
          <cell r="E30" t="str">
            <v>今　村・横　川</v>
          </cell>
          <cell r="F30" t="str">
            <v>多度津</v>
          </cell>
          <cell r="G30">
            <v>100</v>
          </cell>
          <cell r="H30">
            <v>3902</v>
          </cell>
          <cell r="I30" t="str">
            <v>大　林・筒　井</v>
          </cell>
          <cell r="J30">
            <v>39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1402</v>
          </cell>
          <cell r="E31" t="str">
            <v>宮　本・石　井</v>
          </cell>
          <cell r="F31" t="str">
            <v>高　松</v>
          </cell>
          <cell r="G31">
            <v>99</v>
          </cell>
          <cell r="H31">
            <v>1603</v>
          </cell>
          <cell r="I31" t="str">
            <v>二　宮・松　本</v>
          </cell>
          <cell r="J31">
            <v>16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2301</v>
          </cell>
          <cell r="E32" t="str">
            <v>上　村・冨　山</v>
          </cell>
          <cell r="F32" t="str">
            <v>高松西</v>
          </cell>
          <cell r="G32">
            <v>98</v>
          </cell>
          <cell r="H32">
            <v>1902</v>
          </cell>
          <cell r="I32" t="str">
            <v>小　倉・石　川</v>
          </cell>
          <cell r="J32">
            <v>19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2502</v>
          </cell>
          <cell r="E33" t="str">
            <v>杉　原・白　川</v>
          </cell>
          <cell r="F33" t="str">
            <v>飯　山</v>
          </cell>
          <cell r="G33">
            <v>97</v>
          </cell>
          <cell r="H33">
            <v>701</v>
          </cell>
          <cell r="I33" t="str">
            <v>尾　﨑・香　西</v>
          </cell>
          <cell r="J33">
            <v>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3403</v>
          </cell>
          <cell r="E34" t="str">
            <v>宮　崎・加　藤</v>
          </cell>
          <cell r="F34" t="str">
            <v>多度津</v>
          </cell>
          <cell r="G34">
            <v>96</v>
          </cell>
          <cell r="H34">
            <v>3003</v>
          </cell>
          <cell r="I34" t="str">
            <v>筒　井・新　田</v>
          </cell>
          <cell r="J34">
            <v>30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1306</v>
          </cell>
          <cell r="E35" t="str">
            <v>古　家・伊　藤</v>
          </cell>
          <cell r="F35" t="str">
            <v>高松商</v>
          </cell>
          <cell r="G35">
            <v>95</v>
          </cell>
          <cell r="H35">
            <v>4702</v>
          </cell>
          <cell r="I35" t="str">
            <v>米　澤・村　川</v>
          </cell>
          <cell r="J35">
            <v>47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1801</v>
          </cell>
          <cell r="E36" t="str">
            <v>石　原・上　原</v>
          </cell>
          <cell r="F36" t="str">
            <v>香中央</v>
          </cell>
          <cell r="G36">
            <v>94</v>
          </cell>
          <cell r="H36">
            <v>902</v>
          </cell>
          <cell r="I36" t="str">
            <v>山　地・糸　目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1001</v>
          </cell>
          <cell r="E37" t="str">
            <v>村　川・髙　橋</v>
          </cell>
          <cell r="F37" t="str">
            <v>高松北</v>
          </cell>
          <cell r="G37">
            <v>93</v>
          </cell>
          <cell r="H37">
            <v>1803</v>
          </cell>
          <cell r="I37" t="str">
            <v>橋　本・丹　生</v>
          </cell>
          <cell r="J37">
            <v>18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801</v>
          </cell>
          <cell r="E38" t="str">
            <v>元　家・松　島</v>
          </cell>
          <cell r="F38" t="str">
            <v>志　度</v>
          </cell>
          <cell r="G38">
            <v>92</v>
          </cell>
          <cell r="H38">
            <v>1206</v>
          </cell>
          <cell r="I38" t="str">
            <v>香　西・谷　本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3901</v>
          </cell>
          <cell r="E39" t="str">
            <v>水　口・山　口</v>
          </cell>
          <cell r="F39" t="str">
            <v>琴　平</v>
          </cell>
          <cell r="G39">
            <v>91</v>
          </cell>
          <cell r="H39">
            <v>2903</v>
          </cell>
          <cell r="I39" t="str">
            <v>福　下・　窪　</v>
          </cell>
          <cell r="J39">
            <v>29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1403</v>
          </cell>
          <cell r="E40" t="str">
            <v>新　田・真　鍋</v>
          </cell>
          <cell r="F40" t="str">
            <v>高　松</v>
          </cell>
          <cell r="G40">
            <v>90</v>
          </cell>
          <cell r="H40">
            <v>2902</v>
          </cell>
          <cell r="I40" t="str">
            <v>谷　澤・湯之前</v>
          </cell>
          <cell r="J40">
            <v>29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901</v>
          </cell>
          <cell r="E41" t="str">
            <v>阿　野・岡　本</v>
          </cell>
          <cell r="F41" t="str">
            <v>三　木</v>
          </cell>
          <cell r="G41">
            <v>89</v>
          </cell>
          <cell r="H41">
            <v>1404</v>
          </cell>
          <cell r="I41" t="str">
            <v>原　田・正　岡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2901</v>
          </cell>
          <cell r="E42" t="str">
            <v>宮　﨑・吉　本</v>
          </cell>
          <cell r="F42" t="str">
            <v>坂出工</v>
          </cell>
          <cell r="G42">
            <v>88</v>
          </cell>
          <cell r="H42">
            <v>2004</v>
          </cell>
          <cell r="I42" t="str">
            <v>片　座・岩　崎</v>
          </cell>
          <cell r="J42">
            <v>20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2201</v>
          </cell>
          <cell r="E43" t="str">
            <v>大　森・平　田</v>
          </cell>
          <cell r="F43" t="str">
            <v>香誠陵</v>
          </cell>
          <cell r="G43">
            <v>87</v>
          </cell>
          <cell r="H43">
            <v>3103</v>
          </cell>
          <cell r="I43" t="str">
            <v>真　木・巴　山</v>
          </cell>
          <cell r="J43">
            <v>31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201</v>
          </cell>
          <cell r="E44" t="str">
            <v>川　口・阿　治</v>
          </cell>
          <cell r="F44" t="str">
            <v>土　庄</v>
          </cell>
          <cell r="G44">
            <v>86</v>
          </cell>
          <cell r="H44">
            <v>3102</v>
          </cell>
          <cell r="I44" t="str">
            <v>服　部・山　本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>
            <v>2</v>
          </cell>
          <cell r="R44">
            <v>3</v>
          </cell>
          <cell r="S44">
            <v>6</v>
          </cell>
          <cell r="T44">
            <v>11</v>
          </cell>
          <cell r="U44">
            <v>22</v>
          </cell>
          <cell r="V44">
            <v>43</v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4401</v>
          </cell>
          <cell r="E45" t="str">
            <v>冨　山・堀　川</v>
          </cell>
          <cell r="F45" t="str">
            <v>観中央</v>
          </cell>
          <cell r="G45">
            <v>85</v>
          </cell>
          <cell r="H45">
            <v>3002</v>
          </cell>
          <cell r="I45" t="str">
            <v>岸　村・高　平</v>
          </cell>
          <cell r="J45">
            <v>30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4701</v>
          </cell>
          <cell r="E46" t="str">
            <v>古　川・山　地</v>
          </cell>
          <cell r="F46" t="str">
            <v>高専高</v>
          </cell>
          <cell r="G46">
            <v>84</v>
          </cell>
          <cell r="H46">
            <v>1901</v>
          </cell>
          <cell r="I46" t="str">
            <v>小　川・石　川</v>
          </cell>
          <cell r="J46">
            <v>19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802</v>
          </cell>
          <cell r="E47" t="str">
            <v>柴　垣・山　畑</v>
          </cell>
          <cell r="F47" t="str">
            <v>志　度</v>
          </cell>
          <cell r="G47">
            <v>83</v>
          </cell>
          <cell r="H47">
            <v>3001</v>
          </cell>
          <cell r="I47" t="str">
            <v>山　上・岡　田</v>
          </cell>
          <cell r="J47">
            <v>30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1601</v>
          </cell>
          <cell r="E48" t="str">
            <v>安　部・川　西</v>
          </cell>
          <cell r="F48" t="str">
            <v>高桜井</v>
          </cell>
          <cell r="G48">
            <v>82</v>
          </cell>
          <cell r="H48">
            <v>1703</v>
          </cell>
          <cell r="I48" t="str">
            <v>石　野・柴　田</v>
          </cell>
          <cell r="J48">
            <v>17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803</v>
          </cell>
          <cell r="E49" t="str">
            <v>安　倍・中　地</v>
          </cell>
          <cell r="F49" t="str">
            <v>志　度</v>
          </cell>
          <cell r="G49">
            <v>81</v>
          </cell>
          <cell r="H49">
            <v>1802</v>
          </cell>
          <cell r="I49" t="str">
            <v>鵜　川・　楠　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501</v>
          </cell>
          <cell r="E50" t="str">
            <v>　森　・廣　瀨</v>
          </cell>
          <cell r="F50" t="str">
            <v>津　田</v>
          </cell>
          <cell r="G50">
            <v>80</v>
          </cell>
          <cell r="H50">
            <v>202</v>
          </cell>
          <cell r="I50" t="str">
            <v>一　田・　英　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203</v>
          </cell>
          <cell r="E51" t="str">
            <v>長谷川・　港　</v>
          </cell>
          <cell r="F51" t="str">
            <v>土　庄</v>
          </cell>
          <cell r="G51">
            <v>79</v>
          </cell>
          <cell r="H51">
            <v>4502</v>
          </cell>
          <cell r="I51" t="str">
            <v>今　川・髙　橋</v>
          </cell>
          <cell r="J51">
            <v>45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>
            <v>2</v>
          </cell>
          <cell r="R51">
            <v>2</v>
          </cell>
          <cell r="S51">
            <v>2</v>
          </cell>
          <cell r="T51">
            <v>15</v>
          </cell>
          <cell r="U51">
            <v>15</v>
          </cell>
          <cell r="V51">
            <v>50</v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1002</v>
          </cell>
          <cell r="E52" t="str">
            <v>松　下・山　西</v>
          </cell>
          <cell r="F52" t="str">
            <v>高松北</v>
          </cell>
          <cell r="G52">
            <v>78</v>
          </cell>
          <cell r="H52">
            <v>1701</v>
          </cell>
          <cell r="I52" t="str">
            <v>坂　口・中　西</v>
          </cell>
          <cell r="J52">
            <v>17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1502</v>
          </cell>
          <cell r="E53" t="str">
            <v>壷　井・岡　田</v>
          </cell>
          <cell r="F53" t="str">
            <v>高松一</v>
          </cell>
          <cell r="G53">
            <v>77</v>
          </cell>
          <cell r="H53">
            <v>4303</v>
          </cell>
          <cell r="I53" t="str">
            <v>黒　田・金　山</v>
          </cell>
          <cell r="J53">
            <v>43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4501</v>
          </cell>
          <cell r="E54" t="str">
            <v>藤　川・久　保</v>
          </cell>
          <cell r="F54" t="str">
            <v>三豊工</v>
          </cell>
          <cell r="G54">
            <v>76</v>
          </cell>
          <cell r="H54">
            <v>2503</v>
          </cell>
          <cell r="I54" t="str">
            <v>草　薙・四　角</v>
          </cell>
          <cell r="J54">
            <v>25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2003</v>
          </cell>
          <cell r="E55" t="str">
            <v>元　木・大　上</v>
          </cell>
          <cell r="F55" t="str">
            <v>高工芸</v>
          </cell>
          <cell r="G55">
            <v>75</v>
          </cell>
          <cell r="H55">
            <v>2303</v>
          </cell>
          <cell r="I55" t="str">
            <v>中　野・庄　田</v>
          </cell>
          <cell r="J55">
            <v>23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3903</v>
          </cell>
          <cell r="E56" t="str">
            <v>佐　薙・吉　永</v>
          </cell>
          <cell r="F56" t="str">
            <v>琴　平</v>
          </cell>
          <cell r="G56">
            <v>74</v>
          </cell>
          <cell r="H56">
            <v>4803</v>
          </cell>
          <cell r="I56" t="str">
            <v>中　川・松　岡</v>
          </cell>
          <cell r="J56">
            <v>48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3101</v>
          </cell>
          <cell r="E57" t="str">
            <v>武　本・赤　木</v>
          </cell>
          <cell r="F57" t="str">
            <v>丸城西</v>
          </cell>
          <cell r="G57">
            <v>73</v>
          </cell>
          <cell r="H57">
            <v>4703</v>
          </cell>
          <cell r="I57" t="str">
            <v>渡　邉・福　家</v>
          </cell>
          <cell r="J57">
            <v>47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2202</v>
          </cell>
          <cell r="E58" t="str">
            <v>久　米・森　川</v>
          </cell>
          <cell r="F58" t="str">
            <v>香誠陵</v>
          </cell>
          <cell r="G58">
            <v>72</v>
          </cell>
          <cell r="H58">
            <v>1504</v>
          </cell>
          <cell r="I58" t="str">
            <v>平　木・永　吉</v>
          </cell>
          <cell r="J58">
            <v>15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1004</v>
          </cell>
          <cell r="E59" t="str">
            <v>松　尾・宮　崎</v>
          </cell>
          <cell r="F59" t="str">
            <v>高松北</v>
          </cell>
          <cell r="G59">
            <v>71</v>
          </cell>
          <cell r="H59">
            <v>2504</v>
          </cell>
          <cell r="I59" t="str">
            <v>小　河・小　林</v>
          </cell>
          <cell r="J59">
            <v>25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4304</v>
          </cell>
          <cell r="E60" t="str">
            <v>大　橋・峯　永</v>
          </cell>
          <cell r="F60" t="str">
            <v>観　一</v>
          </cell>
          <cell r="G60">
            <v>70</v>
          </cell>
          <cell r="H60">
            <v>3404</v>
          </cell>
          <cell r="I60" t="str">
            <v>松　浦・上　埜</v>
          </cell>
          <cell r="J60">
            <v>34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904</v>
          </cell>
          <cell r="E61" t="str">
            <v>平　井・齋　藤</v>
          </cell>
          <cell r="F61" t="str">
            <v>三　木</v>
          </cell>
          <cell r="G61">
            <v>69</v>
          </cell>
          <cell r="H61">
            <v>2304</v>
          </cell>
          <cell r="I61" t="str">
            <v>末　澤・山　科</v>
          </cell>
          <cell r="J61">
            <v>23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204</v>
          </cell>
          <cell r="E62" t="str">
            <v>平　地・山　本</v>
          </cell>
          <cell r="F62" t="str">
            <v>土　庄</v>
          </cell>
          <cell r="G62">
            <v>68</v>
          </cell>
          <cell r="H62">
            <v>1604</v>
          </cell>
          <cell r="I62" t="str">
            <v>吉　野・松　村</v>
          </cell>
          <cell r="J62">
            <v>16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>
            <v>1</v>
          </cell>
          <cell r="R62">
            <v>4</v>
          </cell>
          <cell r="S62">
            <v>4</v>
          </cell>
          <cell r="T62">
            <v>4</v>
          </cell>
          <cell r="U62">
            <v>4</v>
          </cell>
          <cell r="V62">
            <v>61</v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1</v>
          </cell>
          <cell r="AB62">
            <v>1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404</v>
          </cell>
          <cell r="E63" t="str">
            <v>漆　原・荒　川</v>
          </cell>
          <cell r="F63" t="str">
            <v>三本松</v>
          </cell>
          <cell r="G63">
            <v>67</v>
          </cell>
          <cell r="H63">
            <v>4704</v>
          </cell>
          <cell r="I63" t="str">
            <v>西　尾・網　谷</v>
          </cell>
          <cell r="J63">
            <v>47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1804</v>
          </cell>
          <cell r="E64" t="str">
            <v>佐　藤・綾　田</v>
          </cell>
          <cell r="F64" t="str">
            <v>香中央</v>
          </cell>
          <cell r="G64">
            <v>66</v>
          </cell>
          <cell r="H64">
            <v>3004</v>
          </cell>
          <cell r="I64" t="str">
            <v>好　川・米　澤</v>
          </cell>
          <cell r="J64">
            <v>30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1903</v>
          </cell>
          <cell r="E65" t="str">
            <v>太　田・田　中</v>
          </cell>
          <cell r="F65" t="str">
            <v>英　明</v>
          </cell>
          <cell r="G65">
            <v>65</v>
          </cell>
          <cell r="H65">
            <v>4504</v>
          </cell>
          <cell r="I65" t="str">
            <v>千　秋・近　藤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4504</v>
          </cell>
          <cell r="E66" t="str">
            <v>千　秋・近　藤</v>
          </cell>
          <cell r="F66" t="str">
            <v>三豊工</v>
          </cell>
          <cell r="G66">
            <v>64</v>
          </cell>
          <cell r="H66">
            <v>1903</v>
          </cell>
          <cell r="I66" t="str">
            <v>太　田・田　中</v>
          </cell>
          <cell r="J66">
            <v>19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3004</v>
          </cell>
          <cell r="E67" t="str">
            <v>好　川・米　澤</v>
          </cell>
          <cell r="F67" t="str">
            <v>丸　亀</v>
          </cell>
          <cell r="G67">
            <v>63</v>
          </cell>
          <cell r="H67">
            <v>1804</v>
          </cell>
          <cell r="I67" t="str">
            <v>佐　藤・綾　田</v>
          </cell>
          <cell r="J67">
            <v>18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4704</v>
          </cell>
          <cell r="E68" t="str">
            <v>西　尾・網　谷</v>
          </cell>
          <cell r="F68" t="str">
            <v>高専高</v>
          </cell>
          <cell r="G68">
            <v>62</v>
          </cell>
          <cell r="H68">
            <v>404</v>
          </cell>
          <cell r="I68" t="str">
            <v>漆　原・荒　川</v>
          </cell>
          <cell r="J68">
            <v>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1604</v>
          </cell>
          <cell r="E69" t="str">
            <v>吉　野・松　村</v>
          </cell>
          <cell r="F69" t="str">
            <v>高桜井</v>
          </cell>
          <cell r="G69">
            <v>61</v>
          </cell>
          <cell r="H69">
            <v>204</v>
          </cell>
          <cell r="I69" t="str">
            <v>平　地・山　本</v>
          </cell>
          <cell r="J69">
            <v>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2304</v>
          </cell>
          <cell r="E70" t="str">
            <v>末　澤・山　科</v>
          </cell>
          <cell r="F70" t="str">
            <v>高松西</v>
          </cell>
          <cell r="G70">
            <v>60</v>
          </cell>
          <cell r="H70">
            <v>904</v>
          </cell>
          <cell r="I70" t="str">
            <v>平　井・齋　藤</v>
          </cell>
          <cell r="J70">
            <v>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3404</v>
          </cell>
          <cell r="E71" t="str">
            <v>松　浦・上　埜</v>
          </cell>
          <cell r="F71" t="str">
            <v>多度津</v>
          </cell>
          <cell r="G71">
            <v>59</v>
          </cell>
          <cell r="H71">
            <v>4304</v>
          </cell>
          <cell r="I71" t="str">
            <v>大　橋・峯　永</v>
          </cell>
          <cell r="J71">
            <v>43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2504</v>
          </cell>
          <cell r="E72" t="str">
            <v>小　河・小　林</v>
          </cell>
          <cell r="F72" t="str">
            <v>飯　山</v>
          </cell>
          <cell r="G72">
            <v>58</v>
          </cell>
          <cell r="H72">
            <v>1004</v>
          </cell>
          <cell r="I72" t="str">
            <v>松　尾・宮　崎</v>
          </cell>
          <cell r="J72">
            <v>10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1504</v>
          </cell>
          <cell r="E73" t="str">
            <v>平　木・永　吉</v>
          </cell>
          <cell r="F73" t="str">
            <v>高松一</v>
          </cell>
          <cell r="G73">
            <v>57</v>
          </cell>
          <cell r="H73">
            <v>2202</v>
          </cell>
          <cell r="I73" t="str">
            <v>久　米・森　川</v>
          </cell>
          <cell r="J73">
            <v>22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4703</v>
          </cell>
          <cell r="E74" t="str">
            <v>渡　邉・福　家</v>
          </cell>
          <cell r="F74" t="str">
            <v>高専高</v>
          </cell>
          <cell r="G74">
            <v>56</v>
          </cell>
          <cell r="H74">
            <v>3101</v>
          </cell>
          <cell r="I74" t="str">
            <v>武　本・赤　木</v>
          </cell>
          <cell r="J74">
            <v>31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4803</v>
          </cell>
          <cell r="E75" t="str">
            <v>中　川・松　岡</v>
          </cell>
          <cell r="F75" t="str">
            <v>高専詫</v>
          </cell>
          <cell r="G75">
            <v>55</v>
          </cell>
          <cell r="H75">
            <v>3903</v>
          </cell>
          <cell r="I75" t="str">
            <v>佐　薙・吉　永</v>
          </cell>
          <cell r="J75">
            <v>39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2303</v>
          </cell>
          <cell r="E76" t="str">
            <v>中　野・庄　田</v>
          </cell>
          <cell r="F76" t="str">
            <v>高松西</v>
          </cell>
          <cell r="G76">
            <v>54</v>
          </cell>
          <cell r="H76">
            <v>2003</v>
          </cell>
          <cell r="I76" t="str">
            <v>元　木・大　上</v>
          </cell>
          <cell r="J76">
            <v>20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2503</v>
          </cell>
          <cell r="E77" t="str">
            <v>草　薙・四　角</v>
          </cell>
          <cell r="F77" t="str">
            <v>飯　山</v>
          </cell>
          <cell r="G77">
            <v>53</v>
          </cell>
          <cell r="H77">
            <v>4501</v>
          </cell>
          <cell r="I77" t="str">
            <v>藤　川・久　保</v>
          </cell>
          <cell r="J77">
            <v>45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4303</v>
          </cell>
          <cell r="E78" t="str">
            <v>黒　田・金　山</v>
          </cell>
          <cell r="F78" t="str">
            <v>観　一</v>
          </cell>
          <cell r="G78">
            <v>52</v>
          </cell>
          <cell r="H78">
            <v>1502</v>
          </cell>
          <cell r="I78" t="str">
            <v>壷　井・岡　田</v>
          </cell>
          <cell r="J78">
            <v>15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1701</v>
          </cell>
          <cell r="E79" t="str">
            <v>坂　口・中　西</v>
          </cell>
          <cell r="F79" t="str">
            <v>高松南</v>
          </cell>
          <cell r="G79">
            <v>51</v>
          </cell>
          <cell r="H79">
            <v>1002</v>
          </cell>
          <cell r="I79" t="str">
            <v>松　下・山　西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4502</v>
          </cell>
          <cell r="E80" t="str">
            <v>今　川・髙　橋</v>
          </cell>
          <cell r="F80" t="str">
            <v>三豊工</v>
          </cell>
          <cell r="G80">
            <v>50</v>
          </cell>
          <cell r="H80">
            <v>203</v>
          </cell>
          <cell r="I80" t="str">
            <v>長谷川・　港　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202</v>
          </cell>
          <cell r="E81" t="str">
            <v>一　田・　英　</v>
          </cell>
          <cell r="F81" t="str">
            <v>土　庄</v>
          </cell>
          <cell r="G81">
            <v>49</v>
          </cell>
          <cell r="H81">
            <v>501</v>
          </cell>
          <cell r="I81" t="str">
            <v>　森　・廣　瀨</v>
          </cell>
          <cell r="J81">
            <v>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>
            <v>1</v>
          </cell>
          <cell r="R81">
            <v>1</v>
          </cell>
          <cell r="S81">
            <v>1</v>
          </cell>
          <cell r="T81">
            <v>16</v>
          </cell>
          <cell r="U81">
            <v>16</v>
          </cell>
          <cell r="V81">
            <v>49</v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1802</v>
          </cell>
          <cell r="E82" t="str">
            <v>鵜　川・　楠　</v>
          </cell>
          <cell r="F82" t="str">
            <v>香中央</v>
          </cell>
          <cell r="G82">
            <v>48</v>
          </cell>
          <cell r="H82">
            <v>803</v>
          </cell>
          <cell r="I82" t="str">
            <v>安　倍・中　地</v>
          </cell>
          <cell r="J82">
            <v>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1703</v>
          </cell>
          <cell r="E83" t="str">
            <v>石　野・柴　田</v>
          </cell>
          <cell r="F83" t="str">
            <v>高松南</v>
          </cell>
          <cell r="G83">
            <v>47</v>
          </cell>
          <cell r="H83">
            <v>1601</v>
          </cell>
          <cell r="I83" t="str">
            <v>安　部・川　西</v>
          </cell>
          <cell r="J83">
            <v>16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3001</v>
          </cell>
          <cell r="E84" t="str">
            <v>山　上・岡　田</v>
          </cell>
          <cell r="F84" t="str">
            <v>丸　亀</v>
          </cell>
          <cell r="G84">
            <v>46</v>
          </cell>
          <cell r="H84">
            <v>802</v>
          </cell>
          <cell r="I84" t="str">
            <v>柴　垣・山　畑</v>
          </cell>
          <cell r="J84">
            <v>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1901</v>
          </cell>
          <cell r="E85" t="str">
            <v>小　川・石　川</v>
          </cell>
          <cell r="F85" t="str">
            <v>英　明</v>
          </cell>
          <cell r="G85">
            <v>45</v>
          </cell>
          <cell r="H85">
            <v>4701</v>
          </cell>
          <cell r="I85" t="str">
            <v>古　川・山　地</v>
          </cell>
          <cell r="J85">
            <v>47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3002</v>
          </cell>
          <cell r="E86" t="str">
            <v>岸　村・高　平</v>
          </cell>
          <cell r="F86" t="str">
            <v>丸　亀</v>
          </cell>
          <cell r="G86">
            <v>44</v>
          </cell>
          <cell r="H86">
            <v>4401</v>
          </cell>
          <cell r="I86" t="str">
            <v>冨　山・堀　川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3102</v>
          </cell>
          <cell r="E87" t="str">
            <v>服　部・山　本</v>
          </cell>
          <cell r="F87" t="str">
            <v>丸城西</v>
          </cell>
          <cell r="G87">
            <v>43</v>
          </cell>
          <cell r="H87">
            <v>201</v>
          </cell>
          <cell r="I87" t="str">
            <v>川　口・阿　治</v>
          </cell>
          <cell r="J87">
            <v>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3103</v>
          </cell>
          <cell r="E88" t="str">
            <v>真　木・巴　山</v>
          </cell>
          <cell r="F88" t="str">
            <v>丸城西</v>
          </cell>
          <cell r="G88">
            <v>42</v>
          </cell>
          <cell r="H88">
            <v>2201</v>
          </cell>
          <cell r="I88" t="str">
            <v>大　森・平　田</v>
          </cell>
          <cell r="J88">
            <v>22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2004</v>
          </cell>
          <cell r="E89" t="str">
            <v>片　座・岩　崎</v>
          </cell>
          <cell r="F89" t="str">
            <v>高工芸</v>
          </cell>
          <cell r="G89">
            <v>41</v>
          </cell>
          <cell r="H89">
            <v>2901</v>
          </cell>
          <cell r="I89" t="str">
            <v>宮　﨑・吉　本</v>
          </cell>
          <cell r="J89">
            <v>29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1404</v>
          </cell>
          <cell r="E90" t="str">
            <v>原　田・正　岡</v>
          </cell>
          <cell r="F90" t="str">
            <v>高　松</v>
          </cell>
          <cell r="G90">
            <v>40</v>
          </cell>
          <cell r="H90">
            <v>901</v>
          </cell>
          <cell r="I90" t="str">
            <v>阿　野・岡　本</v>
          </cell>
          <cell r="J90">
            <v>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2902</v>
          </cell>
          <cell r="E91" t="str">
            <v>谷　澤・湯之前</v>
          </cell>
          <cell r="F91" t="str">
            <v>坂出工</v>
          </cell>
          <cell r="G91">
            <v>39</v>
          </cell>
          <cell r="H91">
            <v>1403</v>
          </cell>
          <cell r="I91" t="str">
            <v>新　田・真　鍋</v>
          </cell>
          <cell r="J91">
            <v>14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2903</v>
          </cell>
          <cell r="E92" t="str">
            <v>福　下・　窪　</v>
          </cell>
          <cell r="F92" t="str">
            <v>坂出工</v>
          </cell>
          <cell r="G92">
            <v>38</v>
          </cell>
          <cell r="H92">
            <v>3901</v>
          </cell>
          <cell r="I92" t="str">
            <v>水　口・山　口</v>
          </cell>
          <cell r="J92">
            <v>39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1206</v>
          </cell>
          <cell r="E93" t="str">
            <v>香　西・谷　本</v>
          </cell>
          <cell r="F93" t="str">
            <v>高中央</v>
          </cell>
          <cell r="G93">
            <v>37</v>
          </cell>
          <cell r="H93">
            <v>801</v>
          </cell>
          <cell r="I93" t="str">
            <v>元　家・松　島</v>
          </cell>
          <cell r="J93">
            <v>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1803</v>
          </cell>
          <cell r="E94" t="str">
            <v>橋　本・丹　生</v>
          </cell>
          <cell r="F94" t="str">
            <v>香中央</v>
          </cell>
          <cell r="G94">
            <v>36</v>
          </cell>
          <cell r="H94">
            <v>1001</v>
          </cell>
          <cell r="I94" t="str">
            <v>村　川・髙　橋</v>
          </cell>
          <cell r="J94">
            <v>10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902</v>
          </cell>
          <cell r="E95" t="str">
            <v>山　地・糸　目</v>
          </cell>
          <cell r="F95" t="str">
            <v>三　木</v>
          </cell>
          <cell r="G95">
            <v>35</v>
          </cell>
          <cell r="H95">
            <v>1801</v>
          </cell>
          <cell r="I95" t="str">
            <v>石　原・上　原</v>
          </cell>
          <cell r="J95">
            <v>18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4702</v>
          </cell>
          <cell r="E96" t="str">
            <v>米　澤・村　川</v>
          </cell>
          <cell r="F96" t="str">
            <v>高専高</v>
          </cell>
          <cell r="G96">
            <v>34</v>
          </cell>
          <cell r="H96">
            <v>1306</v>
          </cell>
          <cell r="I96" t="str">
            <v>古　家・伊　藤</v>
          </cell>
          <cell r="J96">
            <v>13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3003</v>
          </cell>
          <cell r="E97" t="str">
            <v>筒　井・新　田</v>
          </cell>
          <cell r="F97" t="str">
            <v>丸　亀</v>
          </cell>
          <cell r="G97">
            <v>33</v>
          </cell>
          <cell r="H97">
            <v>3403</v>
          </cell>
          <cell r="I97" t="str">
            <v>宮　崎・加　藤</v>
          </cell>
          <cell r="J97">
            <v>34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701</v>
          </cell>
          <cell r="E98" t="str">
            <v>尾　﨑・香　西</v>
          </cell>
          <cell r="F98" t="str">
            <v>石　田</v>
          </cell>
          <cell r="G98">
            <v>32</v>
          </cell>
          <cell r="H98">
            <v>2502</v>
          </cell>
          <cell r="I98" t="str">
            <v>杉　原・白　川</v>
          </cell>
          <cell r="J98">
            <v>25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1902</v>
          </cell>
          <cell r="E99" t="str">
            <v>小　倉・石　川</v>
          </cell>
          <cell r="F99" t="str">
            <v>英　明</v>
          </cell>
          <cell r="G99">
            <v>31</v>
          </cell>
          <cell r="H99">
            <v>2301</v>
          </cell>
          <cell r="I99" t="str">
            <v>上　村・冨　山</v>
          </cell>
          <cell r="J99">
            <v>23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1603</v>
          </cell>
          <cell r="E100" t="str">
            <v>二　宮・松　本</v>
          </cell>
          <cell r="F100" t="str">
            <v>高桜井</v>
          </cell>
          <cell r="G100">
            <v>30</v>
          </cell>
          <cell r="H100">
            <v>1402</v>
          </cell>
          <cell r="I100" t="str">
            <v>宮　本・石　井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3902</v>
          </cell>
          <cell r="E101" t="str">
            <v>大　林・筒　井</v>
          </cell>
          <cell r="F101" t="str">
            <v>琴　平</v>
          </cell>
          <cell r="G101">
            <v>29</v>
          </cell>
          <cell r="H101">
            <v>3402</v>
          </cell>
          <cell r="I101" t="str">
            <v>今　村・横　川</v>
          </cell>
          <cell r="J101">
            <v>34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1702</v>
          </cell>
          <cell r="E102" t="str">
            <v>土　井・北　西</v>
          </cell>
          <cell r="F102" t="str">
            <v>高松南</v>
          </cell>
          <cell r="G102">
            <v>28</v>
          </cell>
          <cell r="H102">
            <v>3806</v>
          </cell>
          <cell r="I102" t="str">
            <v>山　下・細　川</v>
          </cell>
          <cell r="J102">
            <v>38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4402</v>
          </cell>
          <cell r="E103" t="str">
            <v>山　本・西　澤</v>
          </cell>
          <cell r="F103" t="str">
            <v>観中央</v>
          </cell>
          <cell r="G103">
            <v>27</v>
          </cell>
          <cell r="H103">
            <v>3804</v>
          </cell>
          <cell r="I103" t="str">
            <v>井　上・中　平</v>
          </cell>
          <cell r="J103">
            <v>38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2602</v>
          </cell>
          <cell r="E104" t="str">
            <v>小　野・石　井</v>
          </cell>
          <cell r="F104" t="str">
            <v>坂　出</v>
          </cell>
          <cell r="G104">
            <v>26</v>
          </cell>
          <cell r="H104">
            <v>401</v>
          </cell>
          <cell r="I104" t="str">
            <v>橋　本・三　谷</v>
          </cell>
          <cell r="J104">
            <v>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1003</v>
          </cell>
          <cell r="E105" t="str">
            <v>藤　澤・五十嵐</v>
          </cell>
          <cell r="F105" t="str">
            <v>高松北</v>
          </cell>
          <cell r="G105">
            <v>25</v>
          </cell>
          <cell r="H105">
            <v>4802</v>
          </cell>
          <cell r="I105" t="str">
            <v>大　西・西　山</v>
          </cell>
          <cell r="J105">
            <v>48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3601</v>
          </cell>
          <cell r="E106" t="str">
            <v>宮　本・松　下</v>
          </cell>
          <cell r="F106" t="str">
            <v>善　一</v>
          </cell>
          <cell r="G106">
            <v>24</v>
          </cell>
          <cell r="H106">
            <v>3803</v>
          </cell>
          <cell r="I106" t="str">
            <v>笹　田・礒　野</v>
          </cell>
          <cell r="J106">
            <v>38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3805</v>
          </cell>
          <cell r="E107" t="str">
            <v>神　余・片　桐</v>
          </cell>
          <cell r="F107" t="str">
            <v>尽　誠</v>
          </cell>
          <cell r="G107">
            <v>23</v>
          </cell>
          <cell r="H107">
            <v>2002</v>
          </cell>
          <cell r="I107" t="str">
            <v>谷　村・溝　淵</v>
          </cell>
          <cell r="J107">
            <v>20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1503</v>
          </cell>
          <cell r="E108" t="str">
            <v>山　本・大　野</v>
          </cell>
          <cell r="F108" t="str">
            <v>高松一</v>
          </cell>
          <cell r="G108">
            <v>22</v>
          </cell>
          <cell r="H108">
            <v>1205</v>
          </cell>
          <cell r="I108" t="str">
            <v>金　丸・安　倍</v>
          </cell>
          <cell r="J108">
            <v>12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1101</v>
          </cell>
          <cell r="E109" t="str">
            <v>黒　川・蓮　井</v>
          </cell>
          <cell r="F109" t="str">
            <v>高松東</v>
          </cell>
          <cell r="G109">
            <v>21</v>
          </cell>
          <cell r="H109">
            <v>2601</v>
          </cell>
          <cell r="I109" t="str">
            <v>　伴　・寶　田</v>
          </cell>
          <cell r="J109">
            <v>26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101</v>
          </cell>
          <cell r="E110" t="str">
            <v>海　野・田　中</v>
          </cell>
          <cell r="F110" t="str">
            <v>小豆島</v>
          </cell>
          <cell r="G110">
            <v>20</v>
          </cell>
          <cell r="H110">
            <v>1204</v>
          </cell>
          <cell r="I110" t="str">
            <v>浜　崎・篠　田</v>
          </cell>
          <cell r="J110">
            <v>12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502</v>
          </cell>
          <cell r="E111" t="str">
            <v>礒　﨑・泉　川</v>
          </cell>
          <cell r="F111" t="str">
            <v>津　田</v>
          </cell>
          <cell r="G111">
            <v>19</v>
          </cell>
          <cell r="H111">
            <v>1203</v>
          </cell>
          <cell r="I111" t="str">
            <v>岸　下・　泉　</v>
          </cell>
          <cell r="J111">
            <v>12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102</v>
          </cell>
          <cell r="E112" t="str">
            <v>　萩　・鈴　木</v>
          </cell>
          <cell r="F112" t="str">
            <v>小豆島</v>
          </cell>
          <cell r="G112">
            <v>18</v>
          </cell>
          <cell r="H112">
            <v>1501</v>
          </cell>
          <cell r="I112" t="str">
            <v>木　内・辰　井</v>
          </cell>
          <cell r="J112">
            <v>15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402</v>
          </cell>
          <cell r="E113" t="str">
            <v>山　下・西　山</v>
          </cell>
          <cell r="F113" t="str">
            <v>三本松</v>
          </cell>
          <cell r="G113">
            <v>17</v>
          </cell>
          <cell r="H113">
            <v>4302</v>
          </cell>
          <cell r="I113" t="str">
            <v>岩　田・矢　野</v>
          </cell>
          <cell r="J113">
            <v>43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1602</v>
          </cell>
          <cell r="E114" t="str">
            <v>大　鹿・中　平</v>
          </cell>
          <cell r="F114" t="str">
            <v>高桜井</v>
          </cell>
          <cell r="G114">
            <v>16</v>
          </cell>
          <cell r="H114">
            <v>2302</v>
          </cell>
          <cell r="I114" t="str">
            <v>川　村・谷　本</v>
          </cell>
          <cell r="J114">
            <v>23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2005</v>
          </cell>
          <cell r="E115" t="str">
            <v>西　岡・岸　川</v>
          </cell>
          <cell r="F115" t="str">
            <v>高工芸</v>
          </cell>
          <cell r="G115">
            <v>15</v>
          </cell>
          <cell r="H115">
            <v>3401</v>
          </cell>
          <cell r="I115" t="str">
            <v>山　下・　伴　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4503</v>
          </cell>
          <cell r="E116" t="str">
            <v>髙　橋・田　渕</v>
          </cell>
          <cell r="F116" t="str">
            <v>三豊工</v>
          </cell>
          <cell r="G116">
            <v>14</v>
          </cell>
          <cell r="H116">
            <v>4801</v>
          </cell>
          <cell r="I116" t="str">
            <v>新　名・秋　田</v>
          </cell>
          <cell r="J116">
            <v>48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4001</v>
          </cell>
          <cell r="E117" t="str">
            <v>山　本・加　地</v>
          </cell>
          <cell r="F117" t="str">
            <v>高　瀬</v>
          </cell>
          <cell r="G117">
            <v>13</v>
          </cell>
          <cell r="H117">
            <v>1401</v>
          </cell>
          <cell r="I117" t="str">
            <v>山　本・岡　田</v>
          </cell>
          <cell r="J117">
            <v>14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403</v>
          </cell>
          <cell r="E118" t="str">
            <v>掛　橋・道　北</v>
          </cell>
          <cell r="F118" t="str">
            <v>三本松</v>
          </cell>
          <cell r="G118">
            <v>12</v>
          </cell>
          <cell r="H118">
            <v>1305</v>
          </cell>
          <cell r="I118" t="str">
            <v>榊　原・中　西</v>
          </cell>
          <cell r="J118">
            <v>13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2603</v>
          </cell>
          <cell r="E119" t="str">
            <v>平　西・水　野</v>
          </cell>
          <cell r="F119" t="str">
            <v>坂　出</v>
          </cell>
          <cell r="G119">
            <v>11</v>
          </cell>
          <cell r="H119">
            <v>1304</v>
          </cell>
          <cell r="I119" t="str">
            <v>臼　杵・池　内</v>
          </cell>
          <cell r="J119">
            <v>13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903</v>
          </cell>
          <cell r="E120" t="str">
            <v>福　田・永　坂</v>
          </cell>
          <cell r="F120" t="str">
            <v>三　木</v>
          </cell>
          <cell r="G120">
            <v>10</v>
          </cell>
          <cell r="H120">
            <v>4301</v>
          </cell>
          <cell r="I120" t="str">
            <v>宮　本・久　保</v>
          </cell>
          <cell r="J120">
            <v>43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佐　柄・有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1301</v>
          </cell>
          <cell r="E3" t="str">
            <v>岡　﨑・小　原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河　野・上　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1202</v>
          </cell>
          <cell r="E5" t="str">
            <v>羽　田・髙　橋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4301</v>
          </cell>
          <cell r="E6" t="str">
            <v>大　西・小　西</v>
          </cell>
          <cell r="F6" t="str">
            <v>観　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1203</v>
          </cell>
          <cell r="E7" t="str">
            <v>松　谷・岸　下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4002</v>
          </cell>
          <cell r="E8" t="str">
            <v>岩　﨑・小　前</v>
          </cell>
          <cell r="F8" t="str">
            <v>高　瀬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4001</v>
          </cell>
          <cell r="E9" t="str">
            <v>三　好・佐　伯</v>
          </cell>
          <cell r="F9" t="str">
            <v>高　瀬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1601</v>
          </cell>
          <cell r="E10" t="str">
            <v>植　田・佐　藤</v>
          </cell>
          <cell r="F10" t="str">
            <v>高桜井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1204</v>
          </cell>
          <cell r="E11" t="str">
            <v>近　井・髙　野</v>
          </cell>
          <cell r="F11" t="str">
            <v>高中央</v>
          </cell>
          <cell r="G11">
            <v>55</v>
          </cell>
          <cell r="H11">
            <v>1101</v>
          </cell>
          <cell r="I11" t="str">
            <v>吉　岡・浦　辺</v>
          </cell>
          <cell r="J11">
            <v>11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1701</v>
          </cell>
          <cell r="E12" t="str">
            <v>伊　藤・鈴　江</v>
          </cell>
          <cell r="F12" t="str">
            <v>高松南</v>
          </cell>
          <cell r="G12">
            <v>54</v>
          </cell>
          <cell r="H12">
            <v>1305</v>
          </cell>
          <cell r="I12" t="str">
            <v>丸　山・星　川</v>
          </cell>
          <cell r="J12">
            <v>13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1503</v>
          </cell>
          <cell r="E13" t="str">
            <v>横　手・近　藤</v>
          </cell>
          <cell r="F13" t="str">
            <v>高松一</v>
          </cell>
          <cell r="G13">
            <v>53</v>
          </cell>
          <cell r="H13">
            <v>4003</v>
          </cell>
          <cell r="I13" t="str">
            <v>山　本・露　原</v>
          </cell>
          <cell r="J13">
            <v>40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1302</v>
          </cell>
          <cell r="E14" t="str">
            <v>三　宅・樫　村</v>
          </cell>
          <cell r="F14" t="str">
            <v>高松商</v>
          </cell>
          <cell r="G14">
            <v>52</v>
          </cell>
          <cell r="H14">
            <v>901</v>
          </cell>
          <cell r="I14" t="str">
            <v>森　本・　岸　</v>
          </cell>
          <cell r="J14">
            <v>9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903</v>
          </cell>
          <cell r="E15" t="str">
            <v>岩　田・村　井</v>
          </cell>
          <cell r="F15" t="str">
            <v>三　木</v>
          </cell>
          <cell r="G15">
            <v>51</v>
          </cell>
          <cell r="H15">
            <v>1602</v>
          </cell>
          <cell r="I15" t="str">
            <v>上　田・前　田</v>
          </cell>
          <cell r="J15">
            <v>16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3601</v>
          </cell>
          <cell r="E16" t="str">
            <v>十　鳥・津　山</v>
          </cell>
          <cell r="F16" t="str">
            <v>善　一</v>
          </cell>
          <cell r="G16">
            <v>50</v>
          </cell>
          <cell r="H16">
            <v>3001</v>
          </cell>
          <cell r="I16" t="str">
            <v>丸　橋・澤　井</v>
          </cell>
          <cell r="J16">
            <v>30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1501</v>
          </cell>
          <cell r="E17" t="str">
            <v>和　泉・　岡　</v>
          </cell>
          <cell r="F17" t="str">
            <v>高松一</v>
          </cell>
          <cell r="G17">
            <v>49</v>
          </cell>
          <cell r="H17">
            <v>801</v>
          </cell>
          <cell r="I17" t="str">
            <v>砂　川・岩　田</v>
          </cell>
          <cell r="J17">
            <v>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D18">
            <v>3901</v>
          </cell>
          <cell r="E18" t="str">
            <v>合　木・岸　上</v>
          </cell>
          <cell r="F18" t="str">
            <v>琴　平</v>
          </cell>
          <cell r="G18">
            <v>48</v>
          </cell>
          <cell r="H18">
            <v>701</v>
          </cell>
          <cell r="I18" t="str">
            <v>児　嶋・山　下</v>
          </cell>
          <cell r="J18">
            <v>7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D19">
            <v>4601</v>
          </cell>
          <cell r="E19" t="str">
            <v>守　屋・石　川</v>
          </cell>
          <cell r="F19" t="str">
            <v>聾</v>
          </cell>
          <cell r="G19">
            <v>47</v>
          </cell>
          <cell r="H19">
            <v>4102</v>
          </cell>
          <cell r="I19" t="str">
            <v>近　井・都　丸</v>
          </cell>
          <cell r="J19">
            <v>41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C20" t="str">
            <v>①</v>
          </cell>
          <cell r="D20">
            <v>4401</v>
          </cell>
          <cell r="E20" t="str">
            <v>岡　村・山　本</v>
          </cell>
          <cell r="F20" t="str">
            <v>観中央</v>
          </cell>
          <cell r="G20">
            <v>46</v>
          </cell>
          <cell r="H20">
            <v>1304</v>
          </cell>
          <cell r="I20" t="str">
            <v>久　保・鵜　尾</v>
          </cell>
          <cell r="J20">
            <v>13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C21" t="str">
            <v>①</v>
          </cell>
          <cell r="D21">
            <v>4402</v>
          </cell>
          <cell r="E21" t="str">
            <v>美　藤・中　野</v>
          </cell>
          <cell r="F21" t="str">
            <v>観中央</v>
          </cell>
          <cell r="G21">
            <v>45</v>
          </cell>
          <cell r="H21">
            <v>1401</v>
          </cell>
          <cell r="I21" t="str">
            <v>長　尾・土　田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C22" t="str">
            <v>○</v>
          </cell>
          <cell r="D22">
            <v>4101</v>
          </cell>
          <cell r="E22" t="str">
            <v>三　笘・三　谷</v>
          </cell>
          <cell r="F22" t="str">
            <v>香川西</v>
          </cell>
          <cell r="G22">
            <v>44</v>
          </cell>
          <cell r="H22">
            <v>3602</v>
          </cell>
          <cell r="I22" t="str">
            <v>横　田・安　藤</v>
          </cell>
          <cell r="J22">
            <v>36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3802</v>
          </cell>
          <cell r="E23" t="str">
            <v>小　林・小　川</v>
          </cell>
          <cell r="F23" t="str">
            <v>尽　誠</v>
          </cell>
          <cell r="G23">
            <v>43</v>
          </cell>
          <cell r="H23">
            <v>4302</v>
          </cell>
          <cell r="I23" t="str">
            <v>合　田・植　田</v>
          </cell>
          <cell r="J23">
            <v>43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902</v>
          </cell>
          <cell r="E24" t="str">
            <v>鎌　野・村　尾</v>
          </cell>
          <cell r="F24" t="str">
            <v>三　木</v>
          </cell>
          <cell r="G24">
            <v>42</v>
          </cell>
          <cell r="H24">
            <v>1504</v>
          </cell>
          <cell r="I24" t="str">
            <v>谷　口・彈上原</v>
          </cell>
          <cell r="J24">
            <v>15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1001</v>
          </cell>
          <cell r="E25" t="str">
            <v>伊　澤・山　田</v>
          </cell>
          <cell r="F25" t="str">
            <v>高松北</v>
          </cell>
          <cell r="G25">
            <v>41</v>
          </cell>
          <cell r="H25">
            <v>3101</v>
          </cell>
          <cell r="I25" t="str">
            <v>日　笠・黒　河</v>
          </cell>
          <cell r="J25">
            <v>31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1205</v>
          </cell>
          <cell r="E26" t="str">
            <v>恵比須・岸　下</v>
          </cell>
          <cell r="F26" t="str">
            <v>高中央</v>
          </cell>
          <cell r="G26">
            <v>40</v>
          </cell>
          <cell r="H26">
            <v>1303</v>
          </cell>
          <cell r="I26" t="str">
            <v>中　条・若　林</v>
          </cell>
          <cell r="J26">
            <v>13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4201</v>
          </cell>
          <cell r="E27" t="str">
            <v>大　西・高　木</v>
          </cell>
          <cell r="F27" t="str">
            <v>笠　田</v>
          </cell>
          <cell r="G27">
            <v>39</v>
          </cell>
          <cell r="H27">
            <v>2301</v>
          </cell>
          <cell r="I27" t="str">
            <v>中　谷・安　田</v>
          </cell>
          <cell r="J27">
            <v>23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1502</v>
          </cell>
          <cell r="E28" t="str">
            <v>片　岡・田　川</v>
          </cell>
          <cell r="F28" t="str">
            <v>高松一</v>
          </cell>
          <cell r="G28">
            <v>38</v>
          </cell>
          <cell r="H28">
            <v>3603</v>
          </cell>
          <cell r="I28" t="str">
            <v>百　武・石　川</v>
          </cell>
          <cell r="J28">
            <v>36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D29">
            <v>1206</v>
          </cell>
          <cell r="E29" t="str">
            <v>齊　藤・久　保</v>
          </cell>
          <cell r="F29" t="str">
            <v>高中央</v>
          </cell>
          <cell r="G29">
            <v>37</v>
          </cell>
          <cell r="H29">
            <v>201</v>
          </cell>
          <cell r="I29" t="str">
            <v>山　崎・森　下</v>
          </cell>
          <cell r="J29">
            <v>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4202</v>
          </cell>
          <cell r="E30" t="str">
            <v>近　藤・　辻　</v>
          </cell>
          <cell r="F30" t="str">
            <v>笠　田</v>
          </cell>
          <cell r="G30">
            <v>36</v>
          </cell>
          <cell r="H30">
            <v>1702</v>
          </cell>
          <cell r="I30" t="str">
            <v>植　村・松　本</v>
          </cell>
          <cell r="J30">
            <v>17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1002</v>
          </cell>
          <cell r="E31" t="str">
            <v>松　島・大　熊</v>
          </cell>
          <cell r="F31" t="str">
            <v>高松北</v>
          </cell>
          <cell r="G31">
            <v>35</v>
          </cell>
          <cell r="H31">
            <v>3902</v>
          </cell>
          <cell r="I31" t="str">
            <v>有　信・津　田</v>
          </cell>
          <cell r="J31">
            <v>39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4403</v>
          </cell>
          <cell r="E32" t="str">
            <v>松　本・冨　山</v>
          </cell>
          <cell r="F32" t="str">
            <v>観中央</v>
          </cell>
          <cell r="G32">
            <v>34</v>
          </cell>
          <cell r="H32">
            <v>1603</v>
          </cell>
          <cell r="I32" t="str">
            <v>久　保・川　田</v>
          </cell>
          <cell r="J32">
            <v>16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3604</v>
          </cell>
          <cell r="E33" t="str">
            <v>塚　本・間　賀</v>
          </cell>
          <cell r="F33" t="str">
            <v>善　一</v>
          </cell>
          <cell r="G33">
            <v>33</v>
          </cell>
          <cell r="H33">
            <v>4303</v>
          </cell>
          <cell r="I33" t="str">
            <v>野　口・高　木</v>
          </cell>
          <cell r="J33">
            <v>43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4303</v>
          </cell>
          <cell r="E34" t="str">
            <v>野　口・高　木</v>
          </cell>
          <cell r="F34" t="str">
            <v>観　一</v>
          </cell>
          <cell r="G34">
            <v>32</v>
          </cell>
          <cell r="H34">
            <v>3604</v>
          </cell>
          <cell r="I34" t="str">
            <v>塚　本・間　賀</v>
          </cell>
          <cell r="J34">
            <v>36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1603</v>
          </cell>
          <cell r="E35" t="str">
            <v>久　保・川　田</v>
          </cell>
          <cell r="F35" t="str">
            <v>高桜井</v>
          </cell>
          <cell r="G35">
            <v>31</v>
          </cell>
          <cell r="H35">
            <v>4403</v>
          </cell>
          <cell r="I35" t="str">
            <v>松　本・冨　山</v>
          </cell>
          <cell r="J35">
            <v>44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3902</v>
          </cell>
          <cell r="E36" t="str">
            <v>有　信・津　田</v>
          </cell>
          <cell r="F36" t="str">
            <v>琴　平</v>
          </cell>
          <cell r="G36">
            <v>30</v>
          </cell>
          <cell r="H36">
            <v>1002</v>
          </cell>
          <cell r="I36" t="str">
            <v>松　島・大　熊</v>
          </cell>
          <cell r="J36">
            <v>10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1702</v>
          </cell>
          <cell r="E37" t="str">
            <v>植　村・松　本</v>
          </cell>
          <cell r="F37" t="str">
            <v>高松南</v>
          </cell>
          <cell r="G37">
            <v>29</v>
          </cell>
          <cell r="H37">
            <v>4202</v>
          </cell>
          <cell r="I37" t="str">
            <v>近　藤・　辻　</v>
          </cell>
          <cell r="J37">
            <v>42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201</v>
          </cell>
          <cell r="E38" t="str">
            <v>山　崎・森　下</v>
          </cell>
          <cell r="F38" t="str">
            <v>土　庄</v>
          </cell>
          <cell r="G38">
            <v>28</v>
          </cell>
          <cell r="H38">
            <v>1206</v>
          </cell>
          <cell r="I38" t="str">
            <v>齊　藤・久　保</v>
          </cell>
          <cell r="J38">
            <v>12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3603</v>
          </cell>
          <cell r="E39" t="str">
            <v>百　武・石　川</v>
          </cell>
          <cell r="F39" t="str">
            <v>善　一</v>
          </cell>
          <cell r="G39">
            <v>27</v>
          </cell>
          <cell r="H39">
            <v>1502</v>
          </cell>
          <cell r="I39" t="str">
            <v>片　岡・田　川</v>
          </cell>
          <cell r="J39">
            <v>15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2301</v>
          </cell>
          <cell r="E40" t="str">
            <v>中　谷・安　田</v>
          </cell>
          <cell r="F40" t="str">
            <v>高松西</v>
          </cell>
          <cell r="G40">
            <v>26</v>
          </cell>
          <cell r="H40">
            <v>4201</v>
          </cell>
          <cell r="I40" t="str">
            <v>大　西・高　木</v>
          </cell>
          <cell r="J40">
            <v>42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1303</v>
          </cell>
          <cell r="E41" t="str">
            <v>中　条・若　林</v>
          </cell>
          <cell r="F41" t="str">
            <v>高松商</v>
          </cell>
          <cell r="G41">
            <v>25</v>
          </cell>
          <cell r="H41">
            <v>1205</v>
          </cell>
          <cell r="I41" t="str">
            <v>恵比須・岸　下</v>
          </cell>
          <cell r="J41">
            <v>12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3101</v>
          </cell>
          <cell r="E42" t="str">
            <v>日　笠・黒　河</v>
          </cell>
          <cell r="F42" t="str">
            <v>丸城西</v>
          </cell>
          <cell r="G42">
            <v>24</v>
          </cell>
          <cell r="H42">
            <v>1001</v>
          </cell>
          <cell r="I42" t="str">
            <v>伊　澤・山　田</v>
          </cell>
          <cell r="J42">
            <v>10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1504</v>
          </cell>
          <cell r="E43" t="str">
            <v>谷　口・彈上原</v>
          </cell>
          <cell r="F43" t="str">
            <v>高松一</v>
          </cell>
          <cell r="G43">
            <v>23</v>
          </cell>
          <cell r="H43">
            <v>902</v>
          </cell>
          <cell r="I43" t="str">
            <v>鎌　野・村　尾</v>
          </cell>
          <cell r="J43">
            <v>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4302</v>
          </cell>
          <cell r="E44" t="str">
            <v>合　田・植　田</v>
          </cell>
          <cell r="F44" t="str">
            <v>観　一</v>
          </cell>
          <cell r="G44">
            <v>22</v>
          </cell>
          <cell r="H44">
            <v>3802</v>
          </cell>
          <cell r="I44" t="str">
            <v>小　林・小　川</v>
          </cell>
          <cell r="J44">
            <v>38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3602</v>
          </cell>
          <cell r="E45" t="str">
            <v>横　田・安　藤</v>
          </cell>
          <cell r="F45" t="str">
            <v>善　一</v>
          </cell>
          <cell r="G45">
            <v>21</v>
          </cell>
          <cell r="H45">
            <v>4101</v>
          </cell>
          <cell r="I45" t="str">
            <v>三　笘・三　谷</v>
          </cell>
          <cell r="J45">
            <v>41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1401</v>
          </cell>
          <cell r="E46" t="str">
            <v>長　尾・土　田</v>
          </cell>
          <cell r="F46" t="str">
            <v>高　松</v>
          </cell>
          <cell r="G46">
            <v>20</v>
          </cell>
          <cell r="H46">
            <v>4402</v>
          </cell>
          <cell r="I46" t="str">
            <v>美　藤・中　野</v>
          </cell>
          <cell r="J46">
            <v>44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1304</v>
          </cell>
          <cell r="E47" t="str">
            <v>久　保・鵜　尾</v>
          </cell>
          <cell r="F47" t="str">
            <v>高松商</v>
          </cell>
          <cell r="G47">
            <v>19</v>
          </cell>
          <cell r="H47">
            <v>4401</v>
          </cell>
          <cell r="I47" t="str">
            <v>岡　村・山　本</v>
          </cell>
          <cell r="J47">
            <v>44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4102</v>
          </cell>
          <cell r="E48" t="str">
            <v>近　井・都　丸</v>
          </cell>
          <cell r="F48" t="str">
            <v>香川西</v>
          </cell>
          <cell r="G48">
            <v>18</v>
          </cell>
          <cell r="H48">
            <v>4601</v>
          </cell>
          <cell r="I48" t="str">
            <v>守　屋・石　川</v>
          </cell>
          <cell r="J48">
            <v>46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701</v>
          </cell>
          <cell r="E49" t="str">
            <v>児　嶋・山　下</v>
          </cell>
          <cell r="F49" t="str">
            <v>石　田</v>
          </cell>
          <cell r="G49">
            <v>17</v>
          </cell>
          <cell r="H49">
            <v>3901</v>
          </cell>
          <cell r="I49" t="str">
            <v>合　木・岸　上</v>
          </cell>
          <cell r="J49">
            <v>39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801</v>
          </cell>
          <cell r="E50" t="str">
            <v>砂　川・岩　田</v>
          </cell>
          <cell r="F50" t="str">
            <v>志　度</v>
          </cell>
          <cell r="G50">
            <v>16</v>
          </cell>
          <cell r="H50">
            <v>1501</v>
          </cell>
          <cell r="I50" t="str">
            <v>和　泉・　岡　</v>
          </cell>
          <cell r="J50">
            <v>15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3001</v>
          </cell>
          <cell r="E51" t="str">
            <v>丸　橋・澤　井</v>
          </cell>
          <cell r="F51" t="str">
            <v>丸　亀</v>
          </cell>
          <cell r="G51">
            <v>15</v>
          </cell>
          <cell r="H51">
            <v>3601</v>
          </cell>
          <cell r="I51" t="str">
            <v>十　鳥・津　山</v>
          </cell>
          <cell r="J51">
            <v>36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1602</v>
          </cell>
          <cell r="E52" t="str">
            <v>上　田・前　田</v>
          </cell>
          <cell r="F52" t="str">
            <v>高桜井</v>
          </cell>
          <cell r="G52">
            <v>14</v>
          </cell>
          <cell r="H52">
            <v>903</v>
          </cell>
          <cell r="I52" t="str">
            <v>岩　田・村　井</v>
          </cell>
          <cell r="J52">
            <v>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901</v>
          </cell>
          <cell r="E53" t="str">
            <v>森　本・　岸　</v>
          </cell>
          <cell r="F53" t="str">
            <v>三　木</v>
          </cell>
          <cell r="G53">
            <v>13</v>
          </cell>
          <cell r="H53">
            <v>1302</v>
          </cell>
          <cell r="I53" t="str">
            <v>三　宅・樫　村</v>
          </cell>
          <cell r="J53">
            <v>13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4003</v>
          </cell>
          <cell r="E54" t="str">
            <v>山　本・露　原</v>
          </cell>
          <cell r="F54" t="str">
            <v>高　瀬</v>
          </cell>
          <cell r="G54">
            <v>12</v>
          </cell>
          <cell r="H54">
            <v>1503</v>
          </cell>
          <cell r="I54" t="str">
            <v>横　手・近　藤</v>
          </cell>
          <cell r="J54">
            <v>15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1305</v>
          </cell>
          <cell r="E55" t="str">
            <v>丸　山・星　川</v>
          </cell>
          <cell r="F55" t="str">
            <v>高松商</v>
          </cell>
          <cell r="G55">
            <v>11</v>
          </cell>
          <cell r="H55">
            <v>1701</v>
          </cell>
          <cell r="I55" t="str">
            <v>伊　藤・鈴　江</v>
          </cell>
          <cell r="J55">
            <v>17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1101</v>
          </cell>
          <cell r="E56" t="str">
            <v>吉　岡・浦　辺</v>
          </cell>
          <cell r="F56" t="str">
            <v>高松東</v>
          </cell>
          <cell r="G56">
            <v>10</v>
          </cell>
          <cell r="H56">
            <v>1204</v>
          </cell>
          <cell r="I56" t="str">
            <v>近　井・髙　野</v>
          </cell>
          <cell r="J56">
            <v>12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藤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割　石</v>
          </cell>
          <cell r="F3" t="str">
            <v>尽　誠</v>
          </cell>
          <cell r="G3">
            <v>255</v>
          </cell>
          <cell r="H3">
            <v>408</v>
          </cell>
          <cell r="I3" t="str">
            <v>荒　川</v>
          </cell>
          <cell r="J3">
            <v>4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3803</v>
          </cell>
          <cell r="E4" t="str">
            <v>吉　田</v>
          </cell>
          <cell r="F4" t="str">
            <v>尽　誠</v>
          </cell>
          <cell r="G4">
            <v>254</v>
          </cell>
          <cell r="H4">
            <v>908</v>
          </cell>
          <cell r="I4" t="str">
            <v>平　井</v>
          </cell>
          <cell r="J4">
            <v>9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笹　田</v>
          </cell>
          <cell r="F5" t="str">
            <v>尽　誠</v>
          </cell>
          <cell r="G5">
            <v>253</v>
          </cell>
          <cell r="H5">
            <v>1008</v>
          </cell>
          <cell r="I5" t="str">
            <v>宮　崎</v>
          </cell>
          <cell r="J5">
            <v>10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3805</v>
          </cell>
          <cell r="E6" t="str">
            <v>湯之上</v>
          </cell>
          <cell r="F6" t="str">
            <v>尽　誠</v>
          </cell>
          <cell r="G6">
            <v>252</v>
          </cell>
          <cell r="H6">
            <v>4708</v>
          </cell>
          <cell r="I6" t="str">
            <v>網　谷</v>
          </cell>
          <cell r="J6">
            <v>47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3806</v>
          </cell>
          <cell r="E7" t="str">
            <v>井　上</v>
          </cell>
          <cell r="F7" t="str">
            <v>尽　誠</v>
          </cell>
          <cell r="G7">
            <v>251</v>
          </cell>
          <cell r="H7">
            <v>4508</v>
          </cell>
          <cell r="I7" t="str">
            <v>秋　山</v>
          </cell>
          <cell r="J7">
            <v>45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1303</v>
          </cell>
          <cell r="E8" t="str">
            <v>高　橋</v>
          </cell>
          <cell r="F8" t="str">
            <v>高松商</v>
          </cell>
          <cell r="G8">
            <v>250</v>
          </cell>
          <cell r="H8">
            <v>2908</v>
          </cell>
          <cell r="I8" t="str">
            <v>　窪</v>
          </cell>
          <cell r="J8">
            <v>29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2501</v>
          </cell>
          <cell r="E9" t="str">
            <v>藤　岡</v>
          </cell>
          <cell r="F9" t="str">
            <v>飯　山</v>
          </cell>
          <cell r="G9">
            <v>249</v>
          </cell>
          <cell r="H9">
            <v>1808</v>
          </cell>
          <cell r="I9" t="str">
            <v>杭　田</v>
          </cell>
          <cell r="J9">
            <v>18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1301</v>
          </cell>
          <cell r="E10" t="str">
            <v>筒　井</v>
          </cell>
          <cell r="F10" t="str">
            <v>高松商</v>
          </cell>
          <cell r="G10">
            <v>248</v>
          </cell>
          <cell r="H10">
            <v>3008</v>
          </cell>
          <cell r="I10" t="str">
            <v>　森</v>
          </cell>
          <cell r="J10">
            <v>30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1304</v>
          </cell>
          <cell r="E11" t="str">
            <v>平　井</v>
          </cell>
          <cell r="F11" t="str">
            <v>高松商</v>
          </cell>
          <cell r="G11">
            <v>247</v>
          </cell>
          <cell r="H11">
            <v>4308</v>
          </cell>
          <cell r="I11" t="str">
            <v>齊　藤</v>
          </cell>
          <cell r="J11">
            <v>43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1305</v>
          </cell>
          <cell r="E12" t="str">
            <v>松　永</v>
          </cell>
          <cell r="F12" t="str">
            <v>高松商</v>
          </cell>
          <cell r="G12">
            <v>246</v>
          </cell>
          <cell r="H12">
            <v>3408</v>
          </cell>
          <cell r="I12" t="str">
            <v>尾　崎</v>
          </cell>
          <cell r="J12">
            <v>34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2301</v>
          </cell>
          <cell r="E13" t="str">
            <v>川　村</v>
          </cell>
          <cell r="F13" t="str">
            <v>高松西</v>
          </cell>
          <cell r="G13">
            <v>245</v>
          </cell>
          <cell r="H13">
            <v>1408</v>
          </cell>
          <cell r="I13" t="str">
            <v>正　岡</v>
          </cell>
          <cell r="J13">
            <v>14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2001</v>
          </cell>
          <cell r="E14" t="str">
            <v>地　下</v>
          </cell>
          <cell r="F14" t="str">
            <v>高工芸</v>
          </cell>
          <cell r="G14">
            <v>244</v>
          </cell>
          <cell r="H14">
            <v>208</v>
          </cell>
          <cell r="I14" t="str">
            <v>東　條</v>
          </cell>
          <cell r="J14">
            <v>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1302</v>
          </cell>
          <cell r="E15" t="str">
            <v>石　川</v>
          </cell>
          <cell r="F15" t="str">
            <v>高松商</v>
          </cell>
          <cell r="G15">
            <v>243</v>
          </cell>
          <cell r="H15">
            <v>3108</v>
          </cell>
          <cell r="I15" t="str">
            <v>北　添</v>
          </cell>
          <cell r="J15">
            <v>31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1201</v>
          </cell>
          <cell r="E16" t="str">
            <v>前　山</v>
          </cell>
          <cell r="F16" t="str">
            <v>高中央</v>
          </cell>
          <cell r="G16">
            <v>242</v>
          </cell>
          <cell r="H16">
            <v>1508</v>
          </cell>
          <cell r="I16" t="str">
            <v>永　吉</v>
          </cell>
          <cell r="J16">
            <v>15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1202</v>
          </cell>
          <cell r="E17" t="str">
            <v>山　下</v>
          </cell>
          <cell r="F17" t="str">
            <v>高中央</v>
          </cell>
          <cell r="G17">
            <v>241</v>
          </cell>
          <cell r="H17">
            <v>2508</v>
          </cell>
          <cell r="I17" t="str">
            <v>小　林</v>
          </cell>
          <cell r="J17">
            <v>25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1307</v>
          </cell>
          <cell r="E18" t="str">
            <v>臼　杵</v>
          </cell>
          <cell r="F18" t="str">
            <v>高松商</v>
          </cell>
          <cell r="G18">
            <v>240</v>
          </cell>
          <cell r="H18">
            <v>2009</v>
          </cell>
          <cell r="I18" t="str">
            <v>小笠原</v>
          </cell>
          <cell r="J18">
            <v>20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3401</v>
          </cell>
          <cell r="E19" t="str">
            <v>　伴</v>
          </cell>
          <cell r="F19" t="str">
            <v>多度津</v>
          </cell>
          <cell r="G19">
            <v>239</v>
          </cell>
          <cell r="H19">
            <v>703</v>
          </cell>
          <cell r="I19" t="str">
            <v>香　西</v>
          </cell>
          <cell r="J19">
            <v>7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1203</v>
          </cell>
          <cell r="E20" t="str">
            <v>中　村</v>
          </cell>
          <cell r="F20" t="str">
            <v>高中央</v>
          </cell>
          <cell r="G20">
            <v>238</v>
          </cell>
          <cell r="H20">
            <v>1907</v>
          </cell>
          <cell r="I20" t="str">
            <v>石　川侑</v>
          </cell>
          <cell r="J20">
            <v>19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401</v>
          </cell>
          <cell r="E21" t="str">
            <v>橋　本</v>
          </cell>
          <cell r="F21" t="str">
            <v>三本松</v>
          </cell>
          <cell r="G21">
            <v>237</v>
          </cell>
          <cell r="H21">
            <v>2606</v>
          </cell>
          <cell r="I21" t="str">
            <v>水　野</v>
          </cell>
          <cell r="J21">
            <v>26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2002</v>
          </cell>
          <cell r="E22" t="str">
            <v>山　本</v>
          </cell>
          <cell r="F22" t="str">
            <v>高工芸</v>
          </cell>
          <cell r="G22">
            <v>236</v>
          </cell>
          <cell r="H22">
            <v>2205</v>
          </cell>
          <cell r="I22" t="str">
            <v>三　橋</v>
          </cell>
          <cell r="J22">
            <v>22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4301</v>
          </cell>
          <cell r="E23" t="str">
            <v>宮　本</v>
          </cell>
          <cell r="F23" t="str">
            <v>観　一</v>
          </cell>
          <cell r="G23">
            <v>235</v>
          </cell>
          <cell r="H23">
            <v>807</v>
          </cell>
          <cell r="I23" t="str">
            <v>川　田</v>
          </cell>
          <cell r="J23">
            <v>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2601</v>
          </cell>
          <cell r="E24" t="str">
            <v>　伴</v>
          </cell>
          <cell r="F24" t="str">
            <v>坂　出</v>
          </cell>
          <cell r="G24">
            <v>234</v>
          </cell>
          <cell r="H24">
            <v>3906</v>
          </cell>
          <cell r="I24" t="str">
            <v>大　林</v>
          </cell>
          <cell r="J24">
            <v>39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2305</v>
          </cell>
          <cell r="E25" t="str">
            <v>谷　本</v>
          </cell>
          <cell r="F25" t="str">
            <v>高松西</v>
          </cell>
          <cell r="G25">
            <v>233</v>
          </cell>
          <cell r="H25">
            <v>104</v>
          </cell>
          <cell r="I25" t="str">
            <v>鈴　木</v>
          </cell>
          <cell r="J25">
            <v>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1206</v>
          </cell>
          <cell r="E26" t="str">
            <v>浜　崎</v>
          </cell>
          <cell r="F26" t="str">
            <v>高中央</v>
          </cell>
          <cell r="G26">
            <v>232</v>
          </cell>
          <cell r="H26">
            <v>505</v>
          </cell>
          <cell r="I26" t="str">
            <v>泉　川</v>
          </cell>
          <cell r="J26">
            <v>5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1502</v>
          </cell>
          <cell r="E27" t="str">
            <v>辰　井</v>
          </cell>
          <cell r="F27" t="str">
            <v>高松一</v>
          </cell>
          <cell r="G27">
            <v>231</v>
          </cell>
          <cell r="H27">
            <v>4004</v>
          </cell>
          <cell r="I27" t="str">
            <v>藤　川</v>
          </cell>
          <cell r="J27">
            <v>40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2004</v>
          </cell>
          <cell r="E28" t="str">
            <v>西　岡</v>
          </cell>
          <cell r="F28" t="str">
            <v>高工芸</v>
          </cell>
          <cell r="G28">
            <v>230</v>
          </cell>
          <cell r="H28">
            <v>4404</v>
          </cell>
          <cell r="I28" t="str">
            <v>西　澤</v>
          </cell>
          <cell r="J28">
            <v>44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4304</v>
          </cell>
          <cell r="E29" t="str">
            <v>黒　田</v>
          </cell>
          <cell r="F29" t="str">
            <v>観　一</v>
          </cell>
          <cell r="G29">
            <v>229</v>
          </cell>
          <cell r="H29">
            <v>4806</v>
          </cell>
          <cell r="I29" t="str">
            <v>中　川</v>
          </cell>
          <cell r="J29">
            <v>48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402</v>
          </cell>
          <cell r="E30" t="str">
            <v>三　谷</v>
          </cell>
          <cell r="F30" t="str">
            <v>三本松</v>
          </cell>
          <cell r="G30">
            <v>228</v>
          </cell>
          <cell r="H30">
            <v>1707</v>
          </cell>
          <cell r="I30" t="str">
            <v>真　鍋</v>
          </cell>
          <cell r="J30">
            <v>17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4305</v>
          </cell>
          <cell r="E31" t="str">
            <v>矢　野</v>
          </cell>
          <cell r="F31" t="str">
            <v>観　一</v>
          </cell>
          <cell r="G31">
            <v>227</v>
          </cell>
          <cell r="H31">
            <v>2309</v>
          </cell>
          <cell r="I31" t="str">
            <v>鎌　田</v>
          </cell>
          <cell r="J31">
            <v>23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4801</v>
          </cell>
          <cell r="E32" t="str">
            <v>新　名</v>
          </cell>
          <cell r="F32" t="str">
            <v>高専詫</v>
          </cell>
          <cell r="G32">
            <v>226</v>
          </cell>
          <cell r="H32">
            <v>1312</v>
          </cell>
          <cell r="I32" t="str">
            <v>伊　藤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3001</v>
          </cell>
          <cell r="E33" t="str">
            <v>筒　井</v>
          </cell>
          <cell r="F33" t="str">
            <v>丸　亀</v>
          </cell>
          <cell r="G33">
            <v>225</v>
          </cell>
          <cell r="H33">
            <v>2403</v>
          </cell>
          <cell r="I33" t="str">
            <v>丸　山</v>
          </cell>
          <cell r="J33">
            <v>24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4302</v>
          </cell>
          <cell r="E34" t="str">
            <v>久　保</v>
          </cell>
          <cell r="F34" t="str">
            <v>観　一</v>
          </cell>
          <cell r="G34">
            <v>224</v>
          </cell>
          <cell r="H34">
            <v>1406</v>
          </cell>
          <cell r="I34" t="str">
            <v>川　西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4501</v>
          </cell>
          <cell r="E35" t="str">
            <v>藤　川</v>
          </cell>
          <cell r="F35" t="str">
            <v>三豊工</v>
          </cell>
          <cell r="G35">
            <v>223</v>
          </cell>
          <cell r="H35">
            <v>207</v>
          </cell>
          <cell r="I35" t="str">
            <v>阿　治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1310</v>
          </cell>
          <cell r="E36" t="str">
            <v>中　西</v>
          </cell>
          <cell r="F36" t="str">
            <v>高松商</v>
          </cell>
          <cell r="G36">
            <v>222</v>
          </cell>
          <cell r="H36">
            <v>504</v>
          </cell>
          <cell r="I36" t="str">
            <v>新　居</v>
          </cell>
          <cell r="J36">
            <v>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1306</v>
          </cell>
          <cell r="E37" t="str">
            <v>藪　内</v>
          </cell>
          <cell r="F37" t="str">
            <v>高松商</v>
          </cell>
          <cell r="G37">
            <v>221</v>
          </cell>
          <cell r="H37">
            <v>1106</v>
          </cell>
          <cell r="I37" t="str">
            <v>秋　山</v>
          </cell>
          <cell r="J37">
            <v>11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1308</v>
          </cell>
          <cell r="E38" t="str">
            <v>池　内</v>
          </cell>
          <cell r="F38" t="str">
            <v>高松商</v>
          </cell>
          <cell r="G38">
            <v>220</v>
          </cell>
          <cell r="H38">
            <v>2604</v>
          </cell>
          <cell r="I38" t="str">
            <v>石　井</v>
          </cell>
          <cell r="J38">
            <v>26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2502</v>
          </cell>
          <cell r="E39" t="str">
            <v>福　下</v>
          </cell>
          <cell r="F39" t="str">
            <v>飯　山</v>
          </cell>
          <cell r="G39">
            <v>219</v>
          </cell>
          <cell r="H39">
            <v>3904</v>
          </cell>
          <cell r="I39" t="str">
            <v>佐　薙</v>
          </cell>
          <cell r="J39">
            <v>39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1205</v>
          </cell>
          <cell r="E40" t="str">
            <v>岸　下</v>
          </cell>
          <cell r="F40" t="str">
            <v>高中央</v>
          </cell>
          <cell r="G40">
            <v>218</v>
          </cell>
          <cell r="H40">
            <v>1607</v>
          </cell>
          <cell r="I40" t="str">
            <v>松　本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802</v>
          </cell>
          <cell r="E41" t="str">
            <v>山　畑</v>
          </cell>
          <cell r="F41" t="str">
            <v>志　度</v>
          </cell>
          <cell r="G41">
            <v>217</v>
          </cell>
          <cell r="H41">
            <v>1604</v>
          </cell>
          <cell r="I41" t="str">
            <v>大　鹿</v>
          </cell>
          <cell r="J41">
            <v>16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1401</v>
          </cell>
          <cell r="E42" t="str">
            <v>山　本</v>
          </cell>
          <cell r="F42" t="str">
            <v>高　松</v>
          </cell>
          <cell r="G42">
            <v>216</v>
          </cell>
          <cell r="H42">
            <v>2907</v>
          </cell>
          <cell r="I42" t="str">
            <v>福　下</v>
          </cell>
          <cell r="J42">
            <v>29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○</v>
          </cell>
          <cell r="D43">
            <v>2306</v>
          </cell>
          <cell r="E43" t="str">
            <v>中　野</v>
          </cell>
          <cell r="F43" t="str">
            <v>高松西</v>
          </cell>
          <cell r="G43">
            <v>215</v>
          </cell>
          <cell r="H43">
            <v>906</v>
          </cell>
          <cell r="I43" t="str">
            <v>糸　目</v>
          </cell>
          <cell r="J43">
            <v>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○</v>
          </cell>
          <cell r="D44">
            <v>2302</v>
          </cell>
          <cell r="E44" t="str">
            <v>冨　山</v>
          </cell>
          <cell r="F44" t="str">
            <v>高松西</v>
          </cell>
          <cell r="G44">
            <v>214</v>
          </cell>
          <cell r="H44">
            <v>1506</v>
          </cell>
          <cell r="I44" t="str">
            <v>平　木</v>
          </cell>
          <cell r="J44">
            <v>15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○</v>
          </cell>
          <cell r="D45">
            <v>3808</v>
          </cell>
          <cell r="E45" t="str">
            <v>礒　野</v>
          </cell>
          <cell r="F45" t="str">
            <v>尽　誠</v>
          </cell>
          <cell r="G45">
            <v>213</v>
          </cell>
          <cell r="H45">
            <v>1704</v>
          </cell>
          <cell r="I45" t="str">
            <v>北　西</v>
          </cell>
          <cell r="J45">
            <v>17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1309</v>
          </cell>
          <cell r="E46" t="str">
            <v>榊　原</v>
          </cell>
          <cell r="F46" t="str">
            <v>高松商</v>
          </cell>
          <cell r="G46">
            <v>212</v>
          </cell>
          <cell r="H46">
            <v>1606</v>
          </cell>
          <cell r="I46" t="str">
            <v>吉　野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2303</v>
          </cell>
          <cell r="E47" t="str">
            <v>上　村</v>
          </cell>
          <cell r="F47" t="str">
            <v>高松西</v>
          </cell>
          <cell r="G47">
            <v>211</v>
          </cell>
          <cell r="H47">
            <v>1807</v>
          </cell>
          <cell r="I47" t="str">
            <v>綾　田</v>
          </cell>
          <cell r="J47">
            <v>18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2003</v>
          </cell>
          <cell r="E48" t="str">
            <v>谷　村</v>
          </cell>
          <cell r="F48" t="str">
            <v>高工芸</v>
          </cell>
          <cell r="G48">
            <v>210</v>
          </cell>
          <cell r="H48">
            <v>2308</v>
          </cell>
          <cell r="I48" t="str">
            <v>白　石</v>
          </cell>
          <cell r="J48">
            <v>23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4802</v>
          </cell>
          <cell r="E49" t="str">
            <v>秋　田</v>
          </cell>
          <cell r="F49" t="str">
            <v>高専詫</v>
          </cell>
          <cell r="G49">
            <v>209</v>
          </cell>
          <cell r="H49">
            <v>1706</v>
          </cell>
          <cell r="I49" t="str">
            <v>柴　田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1501</v>
          </cell>
          <cell r="E50" t="str">
            <v>木　内</v>
          </cell>
          <cell r="F50" t="str">
            <v>高松一</v>
          </cell>
          <cell r="G50">
            <v>208</v>
          </cell>
          <cell r="H50">
            <v>4706</v>
          </cell>
          <cell r="I50" t="str">
            <v>西　尾</v>
          </cell>
          <cell r="J50">
            <v>47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1402</v>
          </cell>
          <cell r="E51" t="str">
            <v>岡　田</v>
          </cell>
          <cell r="F51" t="str">
            <v>高　松</v>
          </cell>
          <cell r="G51">
            <v>207</v>
          </cell>
          <cell r="H51">
            <v>1906</v>
          </cell>
          <cell r="I51" t="str">
            <v>　岡</v>
          </cell>
          <cell r="J51">
            <v>19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2008</v>
          </cell>
          <cell r="E52" t="str">
            <v>岸　川</v>
          </cell>
          <cell r="F52" t="str">
            <v>高工芸</v>
          </cell>
          <cell r="G52">
            <v>206</v>
          </cell>
          <cell r="H52">
            <v>3404</v>
          </cell>
          <cell r="I52" t="str">
            <v>加　藤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1204</v>
          </cell>
          <cell r="E53" t="str">
            <v>松　田</v>
          </cell>
          <cell r="F53" t="str">
            <v>高中央</v>
          </cell>
          <cell r="G53">
            <v>205</v>
          </cell>
          <cell r="H53">
            <v>4307</v>
          </cell>
          <cell r="I53" t="str">
            <v>大　橋</v>
          </cell>
          <cell r="J53">
            <v>43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1207</v>
          </cell>
          <cell r="E54" t="str">
            <v>　泉</v>
          </cell>
          <cell r="F54" t="str">
            <v>高中央</v>
          </cell>
          <cell r="G54">
            <v>204</v>
          </cell>
          <cell r="H54">
            <v>1104</v>
          </cell>
          <cell r="I54" t="str">
            <v>徳　住</v>
          </cell>
          <cell r="J54">
            <v>11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3810</v>
          </cell>
          <cell r="E55" t="str">
            <v>山　下</v>
          </cell>
          <cell r="F55" t="str">
            <v>尽　誠</v>
          </cell>
          <cell r="G55">
            <v>203</v>
          </cell>
          <cell r="H55">
            <v>1804</v>
          </cell>
          <cell r="I55" t="str">
            <v>橋　本</v>
          </cell>
          <cell r="J55">
            <v>18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3807</v>
          </cell>
          <cell r="E56" t="str">
            <v>片　桐</v>
          </cell>
          <cell r="F56" t="str">
            <v>尽　誠</v>
          </cell>
          <cell r="G56">
            <v>202</v>
          </cell>
          <cell r="H56">
            <v>1107</v>
          </cell>
          <cell r="I56" t="str">
            <v>石　見</v>
          </cell>
          <cell r="J56">
            <v>11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3402</v>
          </cell>
          <cell r="E57" t="str">
            <v>山　下</v>
          </cell>
          <cell r="F57" t="str">
            <v>多度津</v>
          </cell>
          <cell r="G57">
            <v>201</v>
          </cell>
          <cell r="H57">
            <v>1102</v>
          </cell>
          <cell r="I57" t="str">
            <v>黒　川</v>
          </cell>
          <cell r="J57">
            <v>11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3809</v>
          </cell>
          <cell r="E58" t="str">
            <v>細　川</v>
          </cell>
          <cell r="F58" t="str">
            <v>尽　誠</v>
          </cell>
          <cell r="G58">
            <v>200</v>
          </cell>
          <cell r="H58">
            <v>3602</v>
          </cell>
          <cell r="I58" t="str">
            <v>松　下</v>
          </cell>
          <cell r="J58">
            <v>36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3811</v>
          </cell>
          <cell r="E59" t="str">
            <v>中　平</v>
          </cell>
          <cell r="F59" t="str">
            <v>尽　誠</v>
          </cell>
          <cell r="G59">
            <v>199</v>
          </cell>
          <cell r="H59">
            <v>3406</v>
          </cell>
          <cell r="I59" t="str">
            <v>横　川</v>
          </cell>
          <cell r="J59">
            <v>34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1208</v>
          </cell>
          <cell r="E60" t="str">
            <v>篠　田</v>
          </cell>
          <cell r="F60" t="str">
            <v>高中央</v>
          </cell>
          <cell r="G60">
            <v>198</v>
          </cell>
          <cell r="H60">
            <v>2603</v>
          </cell>
          <cell r="I60" t="str">
            <v>小　野</v>
          </cell>
          <cell r="J60">
            <v>26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1209</v>
          </cell>
          <cell r="E61" t="str">
            <v>金　丸</v>
          </cell>
          <cell r="F61" t="str">
            <v>高中央</v>
          </cell>
          <cell r="G61">
            <v>197</v>
          </cell>
          <cell r="H61">
            <v>4507</v>
          </cell>
          <cell r="I61" t="str">
            <v>岡　田</v>
          </cell>
          <cell r="J61">
            <v>45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1</v>
          </cell>
          <cell r="AA61">
            <v>1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2304</v>
          </cell>
          <cell r="E62" t="str">
            <v>庄　田</v>
          </cell>
          <cell r="F62" t="str">
            <v>高松西</v>
          </cell>
          <cell r="G62">
            <v>196</v>
          </cell>
          <cell r="H62">
            <v>503</v>
          </cell>
          <cell r="I62" t="str">
            <v>礒　﨑</v>
          </cell>
          <cell r="J62">
            <v>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1210</v>
          </cell>
          <cell r="E63" t="str">
            <v>安　倍</v>
          </cell>
          <cell r="F63" t="str">
            <v>高中央</v>
          </cell>
          <cell r="G63">
            <v>195</v>
          </cell>
          <cell r="H63">
            <v>407</v>
          </cell>
          <cell r="I63" t="str">
            <v>漆　原</v>
          </cell>
          <cell r="J63">
            <v>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4303</v>
          </cell>
          <cell r="E64" t="str">
            <v>金　山</v>
          </cell>
          <cell r="F64" t="str">
            <v>観　一</v>
          </cell>
          <cell r="G64">
            <v>194</v>
          </cell>
          <cell r="H64">
            <v>1703</v>
          </cell>
          <cell r="I64" t="str">
            <v>土　井</v>
          </cell>
          <cell r="J64">
            <v>17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2005</v>
          </cell>
          <cell r="E65" t="str">
            <v>大　上</v>
          </cell>
          <cell r="F65" t="str">
            <v>高工芸</v>
          </cell>
          <cell r="G65">
            <v>193</v>
          </cell>
          <cell r="H65">
            <v>502</v>
          </cell>
          <cell r="I65" t="str">
            <v>廣　瀨</v>
          </cell>
          <cell r="J65">
            <v>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3901</v>
          </cell>
          <cell r="E66" t="str">
            <v>筒　井</v>
          </cell>
          <cell r="F66" t="str">
            <v>琴　平</v>
          </cell>
          <cell r="G66">
            <v>192</v>
          </cell>
          <cell r="H66">
            <v>4003</v>
          </cell>
          <cell r="I66" t="str">
            <v>三　井</v>
          </cell>
          <cell r="J66">
            <v>40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2503</v>
          </cell>
          <cell r="E67" t="str">
            <v>杉　原</v>
          </cell>
          <cell r="F67" t="str">
            <v>飯　山</v>
          </cell>
          <cell r="G67">
            <v>191</v>
          </cell>
          <cell r="H67">
            <v>806</v>
          </cell>
          <cell r="I67" t="str">
            <v>安　倍</v>
          </cell>
          <cell r="J67">
            <v>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4001</v>
          </cell>
          <cell r="E68" t="str">
            <v>山　本</v>
          </cell>
          <cell r="F68" t="str">
            <v>高　瀬</v>
          </cell>
          <cell r="G68">
            <v>190</v>
          </cell>
          <cell r="H68">
            <v>1105</v>
          </cell>
          <cell r="I68" t="str">
            <v>天　野</v>
          </cell>
          <cell r="J68">
            <v>11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3101</v>
          </cell>
          <cell r="E69" t="str">
            <v>武　本</v>
          </cell>
          <cell r="F69" t="str">
            <v>丸城西</v>
          </cell>
          <cell r="G69">
            <v>189</v>
          </cell>
          <cell r="H69">
            <v>1806</v>
          </cell>
          <cell r="I69" t="str">
            <v>鵜　川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803</v>
          </cell>
          <cell r="E70" t="str">
            <v>元　家</v>
          </cell>
          <cell r="F70" t="str">
            <v>志　度</v>
          </cell>
          <cell r="G70">
            <v>188</v>
          </cell>
          <cell r="H70">
            <v>1803</v>
          </cell>
          <cell r="I70" t="str">
            <v>上　原</v>
          </cell>
          <cell r="J70">
            <v>18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1</v>
          </cell>
          <cell r="AA70">
            <v>1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4701</v>
          </cell>
          <cell r="E71" t="str">
            <v>古　川</v>
          </cell>
          <cell r="F71" t="str">
            <v>高専高</v>
          </cell>
          <cell r="G71">
            <v>187</v>
          </cell>
          <cell r="H71">
            <v>1007</v>
          </cell>
          <cell r="I71" t="str">
            <v>松　尾</v>
          </cell>
          <cell r="J71">
            <v>10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2006</v>
          </cell>
          <cell r="E72" t="str">
            <v>片　座</v>
          </cell>
          <cell r="F72" t="str">
            <v>高工芸</v>
          </cell>
          <cell r="G72">
            <v>186</v>
          </cell>
          <cell r="H72">
            <v>1904</v>
          </cell>
          <cell r="I72" t="str">
            <v>小　倉</v>
          </cell>
          <cell r="J72">
            <v>19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3905</v>
          </cell>
          <cell r="E73" t="str">
            <v>吉　永</v>
          </cell>
          <cell r="F73" t="str">
            <v>琴　平</v>
          </cell>
          <cell r="G73">
            <v>185</v>
          </cell>
          <cell r="H73">
            <v>406</v>
          </cell>
          <cell r="I73" t="str">
            <v>道　北</v>
          </cell>
          <cell r="J73">
            <v>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1901</v>
          </cell>
          <cell r="E74" t="str">
            <v>小　川</v>
          </cell>
          <cell r="F74" t="str">
            <v>英　明</v>
          </cell>
          <cell r="G74">
            <v>184</v>
          </cell>
          <cell r="H74">
            <v>907</v>
          </cell>
          <cell r="I74" t="str">
            <v>齋　藤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4505</v>
          </cell>
          <cell r="E75" t="str">
            <v>　堤</v>
          </cell>
          <cell r="F75" t="str">
            <v>三豊工</v>
          </cell>
          <cell r="G75">
            <v>183</v>
          </cell>
          <cell r="H75">
            <v>501</v>
          </cell>
          <cell r="I75" t="str">
            <v>　森</v>
          </cell>
          <cell r="J75">
            <v>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3002</v>
          </cell>
          <cell r="E76" t="str">
            <v>岸　村</v>
          </cell>
          <cell r="F76" t="str">
            <v>丸　亀</v>
          </cell>
          <cell r="G76">
            <v>182</v>
          </cell>
          <cell r="H76">
            <v>1605</v>
          </cell>
          <cell r="I76" t="str">
            <v>二　宮</v>
          </cell>
          <cell r="J76">
            <v>16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901</v>
          </cell>
          <cell r="E77" t="str">
            <v>阿　野</v>
          </cell>
          <cell r="F77" t="str">
            <v>三　木</v>
          </cell>
          <cell r="G77">
            <v>181</v>
          </cell>
          <cell r="H77">
            <v>3006</v>
          </cell>
          <cell r="I77" t="str">
            <v>高　平</v>
          </cell>
          <cell r="J77">
            <v>30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3003</v>
          </cell>
          <cell r="E78" t="str">
            <v>山　上</v>
          </cell>
          <cell r="F78" t="str">
            <v>丸　亀</v>
          </cell>
          <cell r="G78">
            <v>180</v>
          </cell>
          <cell r="H78">
            <v>4504</v>
          </cell>
          <cell r="I78" t="str">
            <v>髙　橋</v>
          </cell>
          <cell r="J78">
            <v>45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4803</v>
          </cell>
          <cell r="E79" t="str">
            <v>大　西</v>
          </cell>
          <cell r="F79" t="str">
            <v>高専詫</v>
          </cell>
          <cell r="G79">
            <v>179</v>
          </cell>
          <cell r="H79">
            <v>206</v>
          </cell>
          <cell r="I79" t="str">
            <v>　港</v>
          </cell>
          <cell r="J79">
            <v>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101</v>
          </cell>
          <cell r="E80" t="str">
            <v>海　野</v>
          </cell>
          <cell r="F80" t="str">
            <v>小豆島</v>
          </cell>
          <cell r="G80">
            <v>178</v>
          </cell>
          <cell r="H80">
            <v>3106</v>
          </cell>
          <cell r="I80" t="str">
            <v>真　木</v>
          </cell>
          <cell r="J80">
            <v>31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>
            <v>2</v>
          </cell>
          <cell r="R80">
            <v>2</v>
          </cell>
          <cell r="S80">
            <v>2</v>
          </cell>
          <cell r="T80">
            <v>15</v>
          </cell>
          <cell r="U80">
            <v>15</v>
          </cell>
          <cell r="V80">
            <v>50</v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4502</v>
          </cell>
          <cell r="E81" t="str">
            <v>久　保</v>
          </cell>
          <cell r="F81" t="str">
            <v>三豊工</v>
          </cell>
          <cell r="G81">
            <v>177</v>
          </cell>
          <cell r="H81">
            <v>405</v>
          </cell>
          <cell r="I81" t="str">
            <v>掛　橋</v>
          </cell>
          <cell r="J81">
            <v>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201</v>
          </cell>
          <cell r="E82" t="str">
            <v>川　口</v>
          </cell>
          <cell r="F82" t="str">
            <v>土　庄</v>
          </cell>
          <cell r="G82">
            <v>176</v>
          </cell>
          <cell r="H82">
            <v>1006</v>
          </cell>
          <cell r="I82" t="str">
            <v>五十嵐</v>
          </cell>
          <cell r="J82">
            <v>10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1801</v>
          </cell>
          <cell r="E83" t="str">
            <v>　楠</v>
          </cell>
          <cell r="F83" t="str">
            <v>香中央</v>
          </cell>
          <cell r="G83">
            <v>175</v>
          </cell>
          <cell r="H83">
            <v>3007</v>
          </cell>
          <cell r="I83" t="str">
            <v>新　田</v>
          </cell>
          <cell r="J83">
            <v>30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2901</v>
          </cell>
          <cell r="E84" t="str">
            <v>宮　﨑</v>
          </cell>
          <cell r="F84" t="str">
            <v>坂出工</v>
          </cell>
          <cell r="G84">
            <v>174</v>
          </cell>
          <cell r="H84">
            <v>4707</v>
          </cell>
          <cell r="I84" t="str">
            <v>福　家</v>
          </cell>
          <cell r="J84">
            <v>47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3403</v>
          </cell>
          <cell r="E85" t="str">
            <v>宮　崎</v>
          </cell>
          <cell r="F85" t="str">
            <v>多度津</v>
          </cell>
          <cell r="G85">
            <v>173</v>
          </cell>
          <cell r="H85">
            <v>2906</v>
          </cell>
          <cell r="I85" t="str">
            <v>武　本</v>
          </cell>
          <cell r="J85">
            <v>29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3405</v>
          </cell>
          <cell r="E86" t="str">
            <v>今　村</v>
          </cell>
          <cell r="F86" t="str">
            <v>多度津</v>
          </cell>
          <cell r="G86">
            <v>172</v>
          </cell>
          <cell r="H86">
            <v>1004</v>
          </cell>
          <cell r="I86" t="str">
            <v>山　西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1101</v>
          </cell>
          <cell r="E87" t="str">
            <v>中　原</v>
          </cell>
          <cell r="F87" t="str">
            <v>高松東</v>
          </cell>
          <cell r="G87">
            <v>171</v>
          </cell>
          <cell r="H87">
            <v>1705</v>
          </cell>
          <cell r="I87" t="str">
            <v>石　野</v>
          </cell>
          <cell r="J87">
            <v>17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3102</v>
          </cell>
          <cell r="E88" t="str">
            <v>服　部</v>
          </cell>
          <cell r="F88" t="str">
            <v>丸城西</v>
          </cell>
          <cell r="G88">
            <v>170</v>
          </cell>
          <cell r="H88">
            <v>804</v>
          </cell>
          <cell r="I88" t="str">
            <v>柴　垣</v>
          </cell>
          <cell r="J88">
            <v>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2007</v>
          </cell>
          <cell r="E89" t="str">
            <v>岩　崎</v>
          </cell>
          <cell r="F89" t="str">
            <v>高工芸</v>
          </cell>
          <cell r="G89">
            <v>169</v>
          </cell>
          <cell r="H89">
            <v>702</v>
          </cell>
          <cell r="I89" t="str">
            <v>尾　﨑</v>
          </cell>
          <cell r="J89">
            <v>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1311</v>
          </cell>
          <cell r="E90" t="str">
            <v>古　家</v>
          </cell>
          <cell r="F90" t="str">
            <v>高松商</v>
          </cell>
          <cell r="G90">
            <v>168</v>
          </cell>
          <cell r="H90">
            <v>3107</v>
          </cell>
          <cell r="I90" t="str">
            <v>村　井</v>
          </cell>
          <cell r="J90">
            <v>31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1001</v>
          </cell>
          <cell r="E91" t="str">
            <v>髙　橋</v>
          </cell>
          <cell r="F91" t="str">
            <v>高松北</v>
          </cell>
          <cell r="G91">
            <v>167</v>
          </cell>
          <cell r="H91">
            <v>2204</v>
          </cell>
          <cell r="I91" t="str">
            <v>森　川</v>
          </cell>
          <cell r="J91">
            <v>22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2201</v>
          </cell>
          <cell r="E92" t="str">
            <v>大　森</v>
          </cell>
          <cell r="F92" t="str">
            <v>香誠陵</v>
          </cell>
          <cell r="G92">
            <v>166</v>
          </cell>
          <cell r="H92">
            <v>2905</v>
          </cell>
          <cell r="I92" t="str">
            <v>湯之前</v>
          </cell>
          <cell r="J92">
            <v>29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3903</v>
          </cell>
          <cell r="E93" t="str">
            <v>山　口</v>
          </cell>
          <cell r="F93" t="str">
            <v>琴　平</v>
          </cell>
          <cell r="G93">
            <v>165</v>
          </cell>
          <cell r="H93">
            <v>1602</v>
          </cell>
          <cell r="I93" t="str">
            <v>川　西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4702</v>
          </cell>
          <cell r="E94" t="str">
            <v>山　地</v>
          </cell>
          <cell r="F94" t="str">
            <v>高専高</v>
          </cell>
          <cell r="G94">
            <v>164</v>
          </cell>
          <cell r="H94">
            <v>1903</v>
          </cell>
          <cell r="I94" t="str">
            <v>田　中</v>
          </cell>
          <cell r="J94">
            <v>19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4503</v>
          </cell>
          <cell r="E95" t="str">
            <v>今　川</v>
          </cell>
          <cell r="F95" t="str">
            <v>三豊工</v>
          </cell>
          <cell r="G95">
            <v>163</v>
          </cell>
          <cell r="H95">
            <v>1407</v>
          </cell>
          <cell r="I95" t="str">
            <v>真　鍋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4703</v>
          </cell>
          <cell r="E96" t="str">
            <v>米　澤</v>
          </cell>
          <cell r="F96" t="str">
            <v>高専高</v>
          </cell>
          <cell r="G96">
            <v>162</v>
          </cell>
          <cell r="H96">
            <v>2402</v>
          </cell>
          <cell r="I96" t="str">
            <v>弘　内</v>
          </cell>
          <cell r="J96">
            <v>24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2902</v>
          </cell>
          <cell r="E97" t="str">
            <v>尾　路</v>
          </cell>
          <cell r="F97" t="str">
            <v>坂出工</v>
          </cell>
          <cell r="G97">
            <v>161</v>
          </cell>
          <cell r="H97">
            <v>4403</v>
          </cell>
          <cell r="I97" t="str">
            <v>堀　川</v>
          </cell>
          <cell r="J97">
            <v>44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2307</v>
          </cell>
          <cell r="E98" t="str">
            <v>山　科</v>
          </cell>
          <cell r="F98" t="str">
            <v>高松西</v>
          </cell>
          <cell r="G98">
            <v>160</v>
          </cell>
          <cell r="H98">
            <v>2203</v>
          </cell>
          <cell r="I98" t="str">
            <v>平　田</v>
          </cell>
          <cell r="J98">
            <v>22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2903</v>
          </cell>
          <cell r="E99" t="str">
            <v>吉　本</v>
          </cell>
          <cell r="F99" t="str">
            <v>坂出工</v>
          </cell>
          <cell r="G99">
            <v>159</v>
          </cell>
          <cell r="H99">
            <v>2605</v>
          </cell>
          <cell r="I99" t="str">
            <v>平　西</v>
          </cell>
          <cell r="J99">
            <v>26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2505</v>
          </cell>
          <cell r="E100" t="str">
            <v>小　河</v>
          </cell>
          <cell r="F100" t="str">
            <v>飯　山</v>
          </cell>
          <cell r="G100">
            <v>158</v>
          </cell>
          <cell r="H100">
            <v>1003</v>
          </cell>
          <cell r="I100" t="str">
            <v>村　川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2504</v>
          </cell>
          <cell r="E101" t="str">
            <v>草　薙</v>
          </cell>
          <cell r="F101" t="str">
            <v>飯　山</v>
          </cell>
          <cell r="G101">
            <v>157</v>
          </cell>
          <cell r="H101">
            <v>4402</v>
          </cell>
          <cell r="I101" t="str">
            <v>冨　山</v>
          </cell>
          <cell r="J101">
            <v>44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2401</v>
          </cell>
          <cell r="E102" t="str">
            <v>古　市</v>
          </cell>
          <cell r="F102" t="str">
            <v>農　経</v>
          </cell>
          <cell r="G102">
            <v>156</v>
          </cell>
          <cell r="H102">
            <v>2506</v>
          </cell>
          <cell r="I102" t="str">
            <v>白　川</v>
          </cell>
          <cell r="J102">
            <v>25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1403</v>
          </cell>
          <cell r="E103" t="str">
            <v>大　野</v>
          </cell>
          <cell r="F103" t="str">
            <v>高　松</v>
          </cell>
          <cell r="G103">
            <v>155</v>
          </cell>
          <cell r="H103">
            <v>103</v>
          </cell>
          <cell r="I103" t="str">
            <v>田　中</v>
          </cell>
          <cell r="J103">
            <v>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403</v>
          </cell>
          <cell r="E104" t="str">
            <v>山　下</v>
          </cell>
          <cell r="F104" t="str">
            <v>三本松</v>
          </cell>
          <cell r="G104">
            <v>154</v>
          </cell>
          <cell r="H104">
            <v>3004</v>
          </cell>
          <cell r="I104" t="str">
            <v>岡　田</v>
          </cell>
          <cell r="J104">
            <v>30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4306</v>
          </cell>
          <cell r="E105" t="str">
            <v>岩　田</v>
          </cell>
          <cell r="F105" t="str">
            <v>観　一</v>
          </cell>
          <cell r="G105">
            <v>153</v>
          </cell>
          <cell r="H105">
            <v>205</v>
          </cell>
          <cell r="I105" t="str">
            <v>平　地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1701</v>
          </cell>
          <cell r="E106" t="str">
            <v>坂　口</v>
          </cell>
          <cell r="F106" t="str">
            <v>高松南</v>
          </cell>
          <cell r="G106">
            <v>152</v>
          </cell>
          <cell r="H106">
            <v>1002</v>
          </cell>
          <cell r="I106" t="str">
            <v>松　下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1805</v>
          </cell>
          <cell r="E107" t="str">
            <v>佐　藤</v>
          </cell>
          <cell r="F107" t="str">
            <v>香中央</v>
          </cell>
          <cell r="G107">
            <v>151</v>
          </cell>
          <cell r="H107">
            <v>204</v>
          </cell>
          <cell r="I107" t="str">
            <v>山　本</v>
          </cell>
          <cell r="J107">
            <v>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902</v>
          </cell>
          <cell r="E108" t="str">
            <v>岡　本</v>
          </cell>
          <cell r="F108" t="str">
            <v>三　木</v>
          </cell>
          <cell r="G108">
            <v>150</v>
          </cell>
          <cell r="H108">
            <v>701</v>
          </cell>
          <cell r="I108" t="str">
            <v>大　山</v>
          </cell>
          <cell r="J108">
            <v>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203</v>
          </cell>
          <cell r="E109" t="str">
            <v>藤　塚</v>
          </cell>
          <cell r="F109" t="str">
            <v>土　庄</v>
          </cell>
          <cell r="G109">
            <v>149</v>
          </cell>
          <cell r="H109">
            <v>1507</v>
          </cell>
          <cell r="I109" t="str">
            <v>大　野</v>
          </cell>
          <cell r="J109">
            <v>15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4804</v>
          </cell>
          <cell r="E110" t="str">
            <v>松　岡</v>
          </cell>
          <cell r="F110" t="str">
            <v>高専詫</v>
          </cell>
          <cell r="G110">
            <v>148</v>
          </cell>
          <cell r="H110">
            <v>905</v>
          </cell>
          <cell r="I110" t="str">
            <v>永　坂</v>
          </cell>
          <cell r="J110">
            <v>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1702</v>
          </cell>
          <cell r="E111" t="str">
            <v>中　西</v>
          </cell>
          <cell r="F111" t="str">
            <v>高松南</v>
          </cell>
          <cell r="G111">
            <v>147</v>
          </cell>
          <cell r="H111">
            <v>1603</v>
          </cell>
          <cell r="I111" t="str">
            <v>中　平</v>
          </cell>
          <cell r="J111">
            <v>16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3902</v>
          </cell>
          <cell r="E112" t="str">
            <v>水　口</v>
          </cell>
          <cell r="F112" t="str">
            <v>琴　平</v>
          </cell>
          <cell r="G112">
            <v>146</v>
          </cell>
          <cell r="H112">
            <v>1005</v>
          </cell>
          <cell r="I112" t="str">
            <v>藤　澤</v>
          </cell>
          <cell r="J112">
            <v>10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1802</v>
          </cell>
          <cell r="E113" t="str">
            <v>石　原</v>
          </cell>
          <cell r="F113" t="str">
            <v>香中央</v>
          </cell>
          <cell r="G113">
            <v>145</v>
          </cell>
          <cell r="H113">
            <v>1905</v>
          </cell>
          <cell r="I113" t="str">
            <v>太　田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2602</v>
          </cell>
          <cell r="E114" t="str">
            <v>寶　田</v>
          </cell>
          <cell r="F114" t="str">
            <v>坂　出</v>
          </cell>
          <cell r="G114">
            <v>144</v>
          </cell>
          <cell r="H114">
            <v>904</v>
          </cell>
          <cell r="I114" t="str">
            <v>福　田</v>
          </cell>
          <cell r="J114">
            <v>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4401</v>
          </cell>
          <cell r="E115" t="str">
            <v>山　本</v>
          </cell>
          <cell r="F115" t="str">
            <v>観中央</v>
          </cell>
          <cell r="G115">
            <v>143</v>
          </cell>
          <cell r="H115">
            <v>1103</v>
          </cell>
          <cell r="I115" t="str">
            <v>蓮　井</v>
          </cell>
          <cell r="J115">
            <v>11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3601</v>
          </cell>
          <cell r="E116" t="str">
            <v>宮　本</v>
          </cell>
          <cell r="F116" t="str">
            <v>善　一</v>
          </cell>
          <cell r="G116">
            <v>142</v>
          </cell>
          <cell r="H116">
            <v>801</v>
          </cell>
          <cell r="I116" t="str">
            <v>松　島</v>
          </cell>
          <cell r="J116">
            <v>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2202</v>
          </cell>
          <cell r="E117" t="str">
            <v>久　米</v>
          </cell>
          <cell r="F117" t="str">
            <v>香誠陵</v>
          </cell>
          <cell r="G117">
            <v>141</v>
          </cell>
          <cell r="H117">
            <v>1504</v>
          </cell>
          <cell r="I117" t="str">
            <v>岡　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3105</v>
          </cell>
          <cell r="E118" t="str">
            <v>眞　鍋</v>
          </cell>
          <cell r="F118" t="str">
            <v>丸城西</v>
          </cell>
          <cell r="G118">
            <v>140</v>
          </cell>
          <cell r="H118">
            <v>2904</v>
          </cell>
          <cell r="I118" t="str">
            <v>谷　澤</v>
          </cell>
          <cell r="J118">
            <v>29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202</v>
          </cell>
          <cell r="E119" t="str">
            <v>長谷川</v>
          </cell>
          <cell r="F119" t="str">
            <v>土　庄</v>
          </cell>
          <cell r="G119">
            <v>139</v>
          </cell>
          <cell r="H119">
            <v>1902</v>
          </cell>
          <cell r="I119" t="str">
            <v>石　川竜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2507</v>
          </cell>
          <cell r="E120" t="str">
            <v>四　角</v>
          </cell>
          <cell r="F120" t="str">
            <v>飯　山</v>
          </cell>
          <cell r="G120">
            <v>138</v>
          </cell>
          <cell r="H120">
            <v>4805</v>
          </cell>
          <cell r="I120" t="str">
            <v>西　山</v>
          </cell>
          <cell r="J120">
            <v>48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3812</v>
          </cell>
          <cell r="E121" t="str">
            <v>神　余</v>
          </cell>
          <cell r="F121" t="str">
            <v>尽　誠</v>
          </cell>
          <cell r="G121">
            <v>137</v>
          </cell>
          <cell r="H121">
            <v>4704</v>
          </cell>
          <cell r="I121" t="str">
            <v>村　川</v>
          </cell>
          <cell r="J121">
            <v>47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4506</v>
          </cell>
          <cell r="E122" t="str">
            <v>岸　上</v>
          </cell>
          <cell r="F122" t="str">
            <v>三豊工</v>
          </cell>
          <cell r="G122">
            <v>136</v>
          </cell>
          <cell r="H122">
            <v>1505</v>
          </cell>
          <cell r="I122" t="str">
            <v>山　本</v>
          </cell>
          <cell r="J122">
            <v>15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4705</v>
          </cell>
          <cell r="E123" t="str">
            <v>渡　邉</v>
          </cell>
          <cell r="F123" t="str">
            <v>高専高</v>
          </cell>
          <cell r="G123">
            <v>135</v>
          </cell>
          <cell r="H123">
            <v>1405</v>
          </cell>
          <cell r="I123" t="str">
            <v>新　田</v>
          </cell>
          <cell r="J123">
            <v>14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404</v>
          </cell>
          <cell r="E124" t="str">
            <v>西　山</v>
          </cell>
          <cell r="F124" t="str">
            <v>三本松</v>
          </cell>
          <cell r="G124">
            <v>134</v>
          </cell>
          <cell r="H124">
            <v>3104</v>
          </cell>
          <cell r="I124" t="str">
            <v>赤　木</v>
          </cell>
          <cell r="J124">
            <v>31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102</v>
          </cell>
          <cell r="E125" t="str">
            <v>　萩</v>
          </cell>
          <cell r="F125" t="str">
            <v>小豆島</v>
          </cell>
          <cell r="G125">
            <v>133</v>
          </cell>
          <cell r="H125">
            <v>4002</v>
          </cell>
          <cell r="I125" t="str">
            <v>加　地</v>
          </cell>
          <cell r="J125">
            <v>40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>
            <v>1</v>
          </cell>
          <cell r="R125">
            <v>4</v>
          </cell>
          <cell r="S125">
            <v>5</v>
          </cell>
          <cell r="T125">
            <v>5</v>
          </cell>
          <cell r="U125">
            <v>5</v>
          </cell>
          <cell r="V125">
            <v>5</v>
          </cell>
          <cell r="W125">
            <v>2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1404</v>
          </cell>
          <cell r="E126" t="str">
            <v>原　田</v>
          </cell>
          <cell r="F126" t="str">
            <v>高　松</v>
          </cell>
          <cell r="G126">
            <v>132</v>
          </cell>
          <cell r="H126">
            <v>805</v>
          </cell>
          <cell r="I126" t="str">
            <v>中　地</v>
          </cell>
          <cell r="J126">
            <v>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1503</v>
          </cell>
          <cell r="E127" t="str">
            <v>壷　井</v>
          </cell>
          <cell r="F127" t="str">
            <v>高松一</v>
          </cell>
          <cell r="G127">
            <v>131</v>
          </cell>
          <cell r="H127">
            <v>3005</v>
          </cell>
          <cell r="I127" t="str">
            <v>吉　田</v>
          </cell>
          <cell r="J127">
            <v>30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903</v>
          </cell>
          <cell r="E128" t="str">
            <v>山　地</v>
          </cell>
          <cell r="F128" t="str">
            <v>三　木</v>
          </cell>
          <cell r="G128">
            <v>130</v>
          </cell>
          <cell r="H128">
            <v>1601</v>
          </cell>
          <cell r="I128" t="str">
            <v>安　部</v>
          </cell>
          <cell r="J128">
            <v>16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3407</v>
          </cell>
          <cell r="E129" t="str">
            <v>松　浦</v>
          </cell>
          <cell r="F129" t="str">
            <v>多度津</v>
          </cell>
          <cell r="G129">
            <v>129</v>
          </cell>
          <cell r="H129">
            <v>3103</v>
          </cell>
          <cell r="I129" t="str">
            <v>山　本</v>
          </cell>
          <cell r="J129">
            <v>31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3103</v>
          </cell>
          <cell r="E130" t="str">
            <v>山　本</v>
          </cell>
          <cell r="F130" t="str">
            <v>丸城西</v>
          </cell>
          <cell r="G130">
            <v>128</v>
          </cell>
          <cell r="H130">
            <v>3407</v>
          </cell>
          <cell r="I130" t="str">
            <v>松　浦</v>
          </cell>
          <cell r="J130">
            <v>34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1601</v>
          </cell>
          <cell r="E131" t="str">
            <v>安　部</v>
          </cell>
          <cell r="F131" t="str">
            <v>高桜井</v>
          </cell>
          <cell r="G131">
            <v>127</v>
          </cell>
          <cell r="H131">
            <v>903</v>
          </cell>
          <cell r="I131" t="str">
            <v>山　地</v>
          </cell>
          <cell r="J131">
            <v>9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3005</v>
          </cell>
          <cell r="E132" t="str">
            <v>吉　田</v>
          </cell>
          <cell r="F132" t="str">
            <v>丸　亀</v>
          </cell>
          <cell r="G132">
            <v>126</v>
          </cell>
          <cell r="H132">
            <v>1503</v>
          </cell>
          <cell r="I132" t="str">
            <v>壷　井</v>
          </cell>
          <cell r="J132">
            <v>15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805</v>
          </cell>
          <cell r="E133" t="str">
            <v>中　地</v>
          </cell>
          <cell r="F133" t="str">
            <v>志　度</v>
          </cell>
          <cell r="G133">
            <v>125</v>
          </cell>
          <cell r="H133">
            <v>1404</v>
          </cell>
          <cell r="I133" t="str">
            <v>原　田</v>
          </cell>
          <cell r="J133">
            <v>14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4002</v>
          </cell>
          <cell r="E134" t="str">
            <v>加　地</v>
          </cell>
          <cell r="F134" t="str">
            <v>高　瀬</v>
          </cell>
          <cell r="G134">
            <v>124</v>
          </cell>
          <cell r="H134">
            <v>102</v>
          </cell>
          <cell r="I134" t="str">
            <v>　萩</v>
          </cell>
          <cell r="J134">
            <v>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3104</v>
          </cell>
          <cell r="E135" t="str">
            <v>赤　木</v>
          </cell>
          <cell r="F135" t="str">
            <v>丸城西</v>
          </cell>
          <cell r="G135">
            <v>123</v>
          </cell>
          <cell r="H135">
            <v>404</v>
          </cell>
          <cell r="I135" t="str">
            <v>西　山</v>
          </cell>
          <cell r="J135">
            <v>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1405</v>
          </cell>
          <cell r="E136" t="str">
            <v>新　田</v>
          </cell>
          <cell r="F136" t="str">
            <v>高　松</v>
          </cell>
          <cell r="G136">
            <v>122</v>
          </cell>
          <cell r="H136">
            <v>4705</v>
          </cell>
          <cell r="I136" t="str">
            <v>渡　邉</v>
          </cell>
          <cell r="J136">
            <v>47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1505</v>
          </cell>
          <cell r="E137" t="str">
            <v>山　本</v>
          </cell>
          <cell r="F137" t="str">
            <v>高松一</v>
          </cell>
          <cell r="G137">
            <v>121</v>
          </cell>
          <cell r="H137">
            <v>4506</v>
          </cell>
          <cell r="I137" t="str">
            <v>岸　上</v>
          </cell>
          <cell r="J137">
            <v>45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4704</v>
          </cell>
          <cell r="E138" t="str">
            <v>村　川</v>
          </cell>
          <cell r="F138" t="str">
            <v>高専高</v>
          </cell>
          <cell r="G138">
            <v>120</v>
          </cell>
          <cell r="H138">
            <v>3812</v>
          </cell>
          <cell r="I138" t="str">
            <v>神　余</v>
          </cell>
          <cell r="J138">
            <v>38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4805</v>
          </cell>
          <cell r="E139" t="str">
            <v>西　山</v>
          </cell>
          <cell r="F139" t="str">
            <v>高専詫</v>
          </cell>
          <cell r="G139">
            <v>119</v>
          </cell>
          <cell r="H139">
            <v>2507</v>
          </cell>
          <cell r="I139" t="str">
            <v>四　角</v>
          </cell>
          <cell r="J139">
            <v>25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1902</v>
          </cell>
          <cell r="E140" t="str">
            <v>石　川竜</v>
          </cell>
          <cell r="F140" t="str">
            <v>英　明</v>
          </cell>
          <cell r="G140">
            <v>118</v>
          </cell>
          <cell r="H140">
            <v>202</v>
          </cell>
          <cell r="I140" t="str">
            <v>長谷川</v>
          </cell>
          <cell r="J140">
            <v>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2904</v>
          </cell>
          <cell r="E141" t="str">
            <v>谷　澤</v>
          </cell>
          <cell r="F141" t="str">
            <v>坂出工</v>
          </cell>
          <cell r="G141">
            <v>117</v>
          </cell>
          <cell r="H141">
            <v>3105</v>
          </cell>
          <cell r="I141" t="str">
            <v>眞　鍋</v>
          </cell>
          <cell r="J141">
            <v>31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1504</v>
          </cell>
          <cell r="E142" t="str">
            <v>岡　田</v>
          </cell>
          <cell r="F142" t="str">
            <v>高松一</v>
          </cell>
          <cell r="G142">
            <v>116</v>
          </cell>
          <cell r="H142">
            <v>2202</v>
          </cell>
          <cell r="I142" t="str">
            <v>久　米</v>
          </cell>
          <cell r="J142">
            <v>22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801</v>
          </cell>
          <cell r="E143" t="str">
            <v>松　島</v>
          </cell>
          <cell r="F143" t="str">
            <v>志　度</v>
          </cell>
          <cell r="G143">
            <v>115</v>
          </cell>
          <cell r="H143">
            <v>3601</v>
          </cell>
          <cell r="I143" t="str">
            <v>宮　本</v>
          </cell>
          <cell r="J143">
            <v>36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1103</v>
          </cell>
          <cell r="E144" t="str">
            <v>蓮　井</v>
          </cell>
          <cell r="F144" t="str">
            <v>高松東</v>
          </cell>
          <cell r="G144">
            <v>114</v>
          </cell>
          <cell r="H144">
            <v>4401</v>
          </cell>
          <cell r="I144" t="str">
            <v>山　本</v>
          </cell>
          <cell r="J144">
            <v>44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1</v>
          </cell>
          <cell r="AA144">
            <v>1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904</v>
          </cell>
          <cell r="E145" t="str">
            <v>福　田</v>
          </cell>
          <cell r="F145" t="str">
            <v>三　木</v>
          </cell>
          <cell r="G145">
            <v>113</v>
          </cell>
          <cell r="H145">
            <v>2602</v>
          </cell>
          <cell r="I145" t="str">
            <v>寶　田</v>
          </cell>
          <cell r="J145">
            <v>26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1905</v>
          </cell>
          <cell r="E146" t="str">
            <v>太　田</v>
          </cell>
          <cell r="F146" t="str">
            <v>英　明</v>
          </cell>
          <cell r="G146">
            <v>112</v>
          </cell>
          <cell r="H146">
            <v>1802</v>
          </cell>
          <cell r="I146" t="str">
            <v>石　原</v>
          </cell>
          <cell r="J146">
            <v>18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1005</v>
          </cell>
          <cell r="E147" t="str">
            <v>藤　澤</v>
          </cell>
          <cell r="F147" t="str">
            <v>高松北</v>
          </cell>
          <cell r="G147">
            <v>111</v>
          </cell>
          <cell r="H147">
            <v>3902</v>
          </cell>
          <cell r="I147" t="str">
            <v>水　口</v>
          </cell>
          <cell r="J147">
            <v>39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1603</v>
          </cell>
          <cell r="E148" t="str">
            <v>中　平</v>
          </cell>
          <cell r="F148" t="str">
            <v>高桜井</v>
          </cell>
          <cell r="G148">
            <v>110</v>
          </cell>
          <cell r="H148">
            <v>1702</v>
          </cell>
          <cell r="I148" t="str">
            <v>中　西</v>
          </cell>
          <cell r="J148">
            <v>17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905</v>
          </cell>
          <cell r="E149" t="str">
            <v>永　坂</v>
          </cell>
          <cell r="F149" t="str">
            <v>三　木</v>
          </cell>
          <cell r="G149">
            <v>109</v>
          </cell>
          <cell r="H149">
            <v>4804</v>
          </cell>
          <cell r="I149" t="str">
            <v>松　岡</v>
          </cell>
          <cell r="J149">
            <v>48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1507</v>
          </cell>
          <cell r="E150" t="str">
            <v>大　野</v>
          </cell>
          <cell r="F150" t="str">
            <v>高松一</v>
          </cell>
          <cell r="G150">
            <v>108</v>
          </cell>
          <cell r="H150">
            <v>203</v>
          </cell>
          <cell r="I150" t="str">
            <v>藤　塚</v>
          </cell>
          <cell r="J150">
            <v>2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701</v>
          </cell>
          <cell r="E151" t="str">
            <v>大　山</v>
          </cell>
          <cell r="F151" t="str">
            <v>石　田</v>
          </cell>
          <cell r="G151">
            <v>107</v>
          </cell>
          <cell r="H151">
            <v>902</v>
          </cell>
          <cell r="I151" t="str">
            <v>岡　本</v>
          </cell>
          <cell r="J151">
            <v>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204</v>
          </cell>
          <cell r="E152" t="str">
            <v>山　本</v>
          </cell>
          <cell r="F152" t="str">
            <v>土　庄</v>
          </cell>
          <cell r="G152">
            <v>106</v>
          </cell>
          <cell r="H152">
            <v>1805</v>
          </cell>
          <cell r="I152" t="str">
            <v>佐　藤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1002</v>
          </cell>
          <cell r="E153" t="str">
            <v>松　下</v>
          </cell>
          <cell r="F153" t="str">
            <v>高松北</v>
          </cell>
          <cell r="G153">
            <v>105</v>
          </cell>
          <cell r="H153">
            <v>1701</v>
          </cell>
          <cell r="I153" t="str">
            <v>坂　口</v>
          </cell>
          <cell r="J153">
            <v>17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205</v>
          </cell>
          <cell r="E154" t="str">
            <v>平　地</v>
          </cell>
          <cell r="F154" t="str">
            <v>土　庄</v>
          </cell>
          <cell r="G154">
            <v>104</v>
          </cell>
          <cell r="H154">
            <v>4306</v>
          </cell>
          <cell r="I154" t="str">
            <v>岩　田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3004</v>
          </cell>
          <cell r="E155" t="str">
            <v>岡　田</v>
          </cell>
          <cell r="F155" t="str">
            <v>丸　亀</v>
          </cell>
          <cell r="G155">
            <v>103</v>
          </cell>
          <cell r="H155">
            <v>403</v>
          </cell>
          <cell r="I155" t="str">
            <v>山　下</v>
          </cell>
          <cell r="J155">
            <v>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103</v>
          </cell>
          <cell r="E156" t="str">
            <v>田　中</v>
          </cell>
          <cell r="F156" t="str">
            <v>小豆島</v>
          </cell>
          <cell r="G156">
            <v>102</v>
          </cell>
          <cell r="H156">
            <v>1403</v>
          </cell>
          <cell r="I156" t="str">
            <v>大　野</v>
          </cell>
          <cell r="J156">
            <v>14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>
            <v>2</v>
          </cell>
          <cell r="R156">
            <v>3</v>
          </cell>
          <cell r="S156">
            <v>6</v>
          </cell>
          <cell r="T156">
            <v>6</v>
          </cell>
          <cell r="U156">
            <v>27</v>
          </cell>
          <cell r="V156">
            <v>27</v>
          </cell>
          <cell r="W156">
            <v>2</v>
          </cell>
          <cell r="X156">
            <v>1</v>
          </cell>
          <cell r="Y156">
            <v>1</v>
          </cell>
          <cell r="Z156">
            <v>1</v>
          </cell>
          <cell r="AA156">
            <v>1</v>
          </cell>
          <cell r="AB156">
            <v>1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2506</v>
          </cell>
          <cell r="E157" t="str">
            <v>白　川</v>
          </cell>
          <cell r="F157" t="str">
            <v>飯　山</v>
          </cell>
          <cell r="G157">
            <v>101</v>
          </cell>
          <cell r="H157">
            <v>2401</v>
          </cell>
          <cell r="I157" t="str">
            <v>古　市</v>
          </cell>
          <cell r="J157">
            <v>24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4402</v>
          </cell>
          <cell r="E158" t="str">
            <v>冨　山</v>
          </cell>
          <cell r="F158" t="str">
            <v>観中央</v>
          </cell>
          <cell r="G158">
            <v>100</v>
          </cell>
          <cell r="H158">
            <v>2504</v>
          </cell>
          <cell r="I158" t="str">
            <v>草　薙</v>
          </cell>
          <cell r="J158">
            <v>25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1003</v>
          </cell>
          <cell r="E159" t="str">
            <v>村　川</v>
          </cell>
          <cell r="F159" t="str">
            <v>高松北</v>
          </cell>
          <cell r="G159">
            <v>99</v>
          </cell>
          <cell r="H159">
            <v>2505</v>
          </cell>
          <cell r="I159" t="str">
            <v>小　河</v>
          </cell>
          <cell r="J159">
            <v>25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2605</v>
          </cell>
          <cell r="E160" t="str">
            <v>平　西</v>
          </cell>
          <cell r="F160" t="str">
            <v>坂　出</v>
          </cell>
          <cell r="G160">
            <v>98</v>
          </cell>
          <cell r="H160">
            <v>2903</v>
          </cell>
          <cell r="I160" t="str">
            <v>吉　本</v>
          </cell>
          <cell r="J160">
            <v>29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2203</v>
          </cell>
          <cell r="E161" t="str">
            <v>平　田</v>
          </cell>
          <cell r="F161" t="str">
            <v>香誠陵</v>
          </cell>
          <cell r="G161">
            <v>97</v>
          </cell>
          <cell r="H161">
            <v>2307</v>
          </cell>
          <cell r="I161" t="str">
            <v>山　科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4403</v>
          </cell>
          <cell r="E162" t="str">
            <v>堀　川</v>
          </cell>
          <cell r="F162" t="str">
            <v>観中央</v>
          </cell>
          <cell r="G162">
            <v>96</v>
          </cell>
          <cell r="H162">
            <v>2902</v>
          </cell>
          <cell r="I162" t="str">
            <v>尾　路</v>
          </cell>
          <cell r="J162">
            <v>29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2402</v>
          </cell>
          <cell r="E163" t="str">
            <v>弘　内</v>
          </cell>
          <cell r="F163" t="str">
            <v>農　経</v>
          </cell>
          <cell r="G163">
            <v>95</v>
          </cell>
          <cell r="H163">
            <v>4703</v>
          </cell>
          <cell r="I163" t="str">
            <v>米　澤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1407</v>
          </cell>
          <cell r="E164" t="str">
            <v>真　鍋</v>
          </cell>
          <cell r="F164" t="str">
            <v>高　松</v>
          </cell>
          <cell r="G164">
            <v>94</v>
          </cell>
          <cell r="H164">
            <v>4503</v>
          </cell>
          <cell r="I164" t="str">
            <v>今　川</v>
          </cell>
          <cell r="J164">
            <v>45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1903</v>
          </cell>
          <cell r="E165" t="str">
            <v>田　中</v>
          </cell>
          <cell r="F165" t="str">
            <v>英　明</v>
          </cell>
          <cell r="G165">
            <v>93</v>
          </cell>
          <cell r="H165">
            <v>4702</v>
          </cell>
          <cell r="I165" t="str">
            <v>山　地</v>
          </cell>
          <cell r="J165">
            <v>47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1602</v>
          </cell>
          <cell r="E166" t="str">
            <v>川　西</v>
          </cell>
          <cell r="F166" t="str">
            <v>高桜井</v>
          </cell>
          <cell r="G166">
            <v>92</v>
          </cell>
          <cell r="H166">
            <v>3903</v>
          </cell>
          <cell r="I166" t="str">
            <v>山　口</v>
          </cell>
          <cell r="J166">
            <v>39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2905</v>
          </cell>
          <cell r="E167" t="str">
            <v>湯之前</v>
          </cell>
          <cell r="F167" t="str">
            <v>坂出工</v>
          </cell>
          <cell r="G167">
            <v>91</v>
          </cell>
          <cell r="H167">
            <v>2201</v>
          </cell>
          <cell r="I167" t="str">
            <v>大　森</v>
          </cell>
          <cell r="J167">
            <v>22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1</v>
          </cell>
          <cell r="Z167">
            <v>1</v>
          </cell>
          <cell r="AA167">
            <v>1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2204</v>
          </cell>
          <cell r="E168" t="str">
            <v>森　川</v>
          </cell>
          <cell r="F168" t="str">
            <v>香誠陵</v>
          </cell>
          <cell r="G168">
            <v>90</v>
          </cell>
          <cell r="H168">
            <v>1001</v>
          </cell>
          <cell r="I168" t="str">
            <v>髙　橋</v>
          </cell>
          <cell r="J168">
            <v>10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3107</v>
          </cell>
          <cell r="E169" t="str">
            <v>村　井</v>
          </cell>
          <cell r="F169" t="str">
            <v>丸城西</v>
          </cell>
          <cell r="G169">
            <v>89</v>
          </cell>
          <cell r="H169">
            <v>1311</v>
          </cell>
          <cell r="I169" t="str">
            <v>古　家</v>
          </cell>
          <cell r="J169">
            <v>13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702</v>
          </cell>
          <cell r="E170" t="str">
            <v>尾　﨑</v>
          </cell>
          <cell r="F170" t="str">
            <v>石　田</v>
          </cell>
          <cell r="G170">
            <v>88</v>
          </cell>
          <cell r="H170">
            <v>2007</v>
          </cell>
          <cell r="I170" t="str">
            <v>岩　崎</v>
          </cell>
          <cell r="J170">
            <v>20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1</v>
          </cell>
          <cell r="Z170">
            <v>1</v>
          </cell>
          <cell r="AA170">
            <v>1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804</v>
          </cell>
          <cell r="E171" t="str">
            <v>柴　垣</v>
          </cell>
          <cell r="F171" t="str">
            <v>志　度</v>
          </cell>
          <cell r="G171">
            <v>87</v>
          </cell>
          <cell r="H171">
            <v>3102</v>
          </cell>
          <cell r="I171" t="str">
            <v>服　部</v>
          </cell>
          <cell r="J171">
            <v>31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1705</v>
          </cell>
          <cell r="E172" t="str">
            <v>石　野</v>
          </cell>
          <cell r="F172" t="str">
            <v>高松南</v>
          </cell>
          <cell r="G172">
            <v>86</v>
          </cell>
          <cell r="H172">
            <v>1101</v>
          </cell>
          <cell r="I172" t="str">
            <v>中　原</v>
          </cell>
          <cell r="J172">
            <v>11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1004</v>
          </cell>
          <cell r="E173" t="str">
            <v>山　西</v>
          </cell>
          <cell r="F173" t="str">
            <v>高松北</v>
          </cell>
          <cell r="G173">
            <v>85</v>
          </cell>
          <cell r="H173">
            <v>3405</v>
          </cell>
          <cell r="I173" t="str">
            <v>今　村</v>
          </cell>
          <cell r="J173">
            <v>34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2906</v>
          </cell>
          <cell r="E174" t="str">
            <v>武　本</v>
          </cell>
          <cell r="F174" t="str">
            <v>坂出工</v>
          </cell>
          <cell r="G174">
            <v>84</v>
          </cell>
          <cell r="H174">
            <v>3403</v>
          </cell>
          <cell r="I174" t="str">
            <v>宮　崎</v>
          </cell>
          <cell r="J174">
            <v>34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4707</v>
          </cell>
          <cell r="E175" t="str">
            <v>福　家</v>
          </cell>
          <cell r="F175" t="str">
            <v>高専高</v>
          </cell>
          <cell r="G175">
            <v>83</v>
          </cell>
          <cell r="H175">
            <v>2901</v>
          </cell>
          <cell r="I175" t="str">
            <v>宮　﨑</v>
          </cell>
          <cell r="J175">
            <v>29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3007</v>
          </cell>
          <cell r="E176" t="str">
            <v>新　田</v>
          </cell>
          <cell r="F176" t="str">
            <v>丸　亀</v>
          </cell>
          <cell r="G176">
            <v>82</v>
          </cell>
          <cell r="H176">
            <v>1801</v>
          </cell>
          <cell r="I176" t="str">
            <v>　楠</v>
          </cell>
          <cell r="J176">
            <v>18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1006</v>
          </cell>
          <cell r="E177" t="str">
            <v>五十嵐</v>
          </cell>
          <cell r="F177" t="str">
            <v>高松北</v>
          </cell>
          <cell r="G177">
            <v>81</v>
          </cell>
          <cell r="H177">
            <v>201</v>
          </cell>
          <cell r="I177" t="str">
            <v>川　口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405</v>
          </cell>
          <cell r="E178" t="str">
            <v>掛　橋</v>
          </cell>
          <cell r="F178" t="str">
            <v>三本松</v>
          </cell>
          <cell r="G178">
            <v>80</v>
          </cell>
          <cell r="H178">
            <v>4502</v>
          </cell>
          <cell r="I178" t="str">
            <v>久　保</v>
          </cell>
          <cell r="J178">
            <v>45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3106</v>
          </cell>
          <cell r="E179" t="str">
            <v>真　木</v>
          </cell>
          <cell r="F179" t="str">
            <v>丸城西</v>
          </cell>
          <cell r="G179">
            <v>79</v>
          </cell>
          <cell r="H179">
            <v>101</v>
          </cell>
          <cell r="I179" t="str">
            <v>海　野</v>
          </cell>
          <cell r="J179">
            <v>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1</v>
          </cell>
          <cell r="AA179">
            <v>1</v>
          </cell>
          <cell r="AB179">
            <v>1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206</v>
          </cell>
          <cell r="E180" t="str">
            <v>　港</v>
          </cell>
          <cell r="F180" t="str">
            <v>土　庄</v>
          </cell>
          <cell r="G180">
            <v>78</v>
          </cell>
          <cell r="H180">
            <v>4803</v>
          </cell>
          <cell r="I180" t="str">
            <v>大　西</v>
          </cell>
          <cell r="J180">
            <v>48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4504</v>
          </cell>
          <cell r="E181" t="str">
            <v>髙　橋</v>
          </cell>
          <cell r="F181" t="str">
            <v>三豊工</v>
          </cell>
          <cell r="G181">
            <v>77</v>
          </cell>
          <cell r="H181">
            <v>3003</v>
          </cell>
          <cell r="I181" t="str">
            <v>山　上</v>
          </cell>
          <cell r="J181">
            <v>30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3006</v>
          </cell>
          <cell r="E182" t="str">
            <v>高　平</v>
          </cell>
          <cell r="F182" t="str">
            <v>丸　亀</v>
          </cell>
          <cell r="G182">
            <v>76</v>
          </cell>
          <cell r="H182">
            <v>901</v>
          </cell>
          <cell r="I182" t="str">
            <v>阿　野</v>
          </cell>
          <cell r="J182">
            <v>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1605</v>
          </cell>
          <cell r="E183" t="str">
            <v>二　宮</v>
          </cell>
          <cell r="F183" t="str">
            <v>高桜井</v>
          </cell>
          <cell r="G183">
            <v>75</v>
          </cell>
          <cell r="H183">
            <v>3002</v>
          </cell>
          <cell r="I183" t="str">
            <v>岸　村</v>
          </cell>
          <cell r="J183">
            <v>30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501</v>
          </cell>
          <cell r="E184" t="str">
            <v>　森</v>
          </cell>
          <cell r="F184" t="str">
            <v>津　田</v>
          </cell>
          <cell r="G184">
            <v>74</v>
          </cell>
          <cell r="H184">
            <v>4505</v>
          </cell>
          <cell r="I184" t="str">
            <v>　堤</v>
          </cell>
          <cell r="J184">
            <v>45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907</v>
          </cell>
          <cell r="E185" t="str">
            <v>齋　藤</v>
          </cell>
          <cell r="F185" t="str">
            <v>三　木</v>
          </cell>
          <cell r="G185">
            <v>73</v>
          </cell>
          <cell r="H185">
            <v>1901</v>
          </cell>
          <cell r="I185" t="str">
            <v>小　川</v>
          </cell>
          <cell r="J185">
            <v>19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1</v>
          </cell>
          <cell r="Z185">
            <v>1</v>
          </cell>
          <cell r="AA185">
            <v>0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406</v>
          </cell>
          <cell r="E186" t="str">
            <v>道　北</v>
          </cell>
          <cell r="F186" t="str">
            <v>三本松</v>
          </cell>
          <cell r="G186">
            <v>72</v>
          </cell>
          <cell r="H186">
            <v>3905</v>
          </cell>
          <cell r="I186" t="str">
            <v>吉　永</v>
          </cell>
          <cell r="J186">
            <v>39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1904</v>
          </cell>
          <cell r="E187" t="str">
            <v>小　倉</v>
          </cell>
          <cell r="F187" t="str">
            <v>英　明</v>
          </cell>
          <cell r="G187">
            <v>71</v>
          </cell>
          <cell r="H187">
            <v>2006</v>
          </cell>
          <cell r="I187" t="str">
            <v>片　座</v>
          </cell>
          <cell r="J187">
            <v>20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1007</v>
          </cell>
          <cell r="E188" t="str">
            <v>松　尾</v>
          </cell>
          <cell r="F188" t="str">
            <v>高松北</v>
          </cell>
          <cell r="G188">
            <v>70</v>
          </cell>
          <cell r="H188">
            <v>4701</v>
          </cell>
          <cell r="I188" t="str">
            <v>古　川</v>
          </cell>
          <cell r="J188">
            <v>47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1803</v>
          </cell>
          <cell r="E189" t="str">
            <v>上　原</v>
          </cell>
          <cell r="F189" t="str">
            <v>香中央</v>
          </cell>
          <cell r="G189">
            <v>69</v>
          </cell>
          <cell r="H189">
            <v>803</v>
          </cell>
          <cell r="I189" t="str">
            <v>元　家</v>
          </cell>
          <cell r="J189">
            <v>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1</v>
          </cell>
          <cell r="AA189">
            <v>1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1806</v>
          </cell>
          <cell r="E190" t="str">
            <v>鵜　川</v>
          </cell>
          <cell r="F190" t="str">
            <v>香中央</v>
          </cell>
          <cell r="G190">
            <v>68</v>
          </cell>
          <cell r="H190">
            <v>3101</v>
          </cell>
          <cell r="I190" t="str">
            <v>武　本</v>
          </cell>
          <cell r="J190">
            <v>31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1105</v>
          </cell>
          <cell r="E191" t="str">
            <v>天　野</v>
          </cell>
          <cell r="F191" t="str">
            <v>高松東</v>
          </cell>
          <cell r="G191">
            <v>67</v>
          </cell>
          <cell r="H191">
            <v>4001</v>
          </cell>
          <cell r="I191" t="str">
            <v>山　本</v>
          </cell>
          <cell r="J191">
            <v>40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806</v>
          </cell>
          <cell r="E192" t="str">
            <v>安　倍</v>
          </cell>
          <cell r="F192" t="str">
            <v>志　度</v>
          </cell>
          <cell r="G192">
            <v>66</v>
          </cell>
          <cell r="H192">
            <v>2503</v>
          </cell>
          <cell r="I192" t="str">
            <v>杉　原</v>
          </cell>
          <cell r="J192">
            <v>25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4003</v>
          </cell>
          <cell r="E193" t="str">
            <v>三　井</v>
          </cell>
          <cell r="F193" t="str">
            <v>高　瀬</v>
          </cell>
          <cell r="G193">
            <v>65</v>
          </cell>
          <cell r="H193">
            <v>3901</v>
          </cell>
          <cell r="I193" t="str">
            <v>筒　井</v>
          </cell>
          <cell r="J193">
            <v>39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502</v>
          </cell>
          <cell r="E194" t="str">
            <v>廣　瀨</v>
          </cell>
          <cell r="F194" t="str">
            <v>津　田</v>
          </cell>
          <cell r="G194">
            <v>64</v>
          </cell>
          <cell r="H194">
            <v>2005</v>
          </cell>
          <cell r="I194" t="str">
            <v>大　上</v>
          </cell>
          <cell r="J194">
            <v>20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1703</v>
          </cell>
          <cell r="E195" t="str">
            <v>土　井</v>
          </cell>
          <cell r="F195" t="str">
            <v>高松南</v>
          </cell>
          <cell r="G195">
            <v>63</v>
          </cell>
          <cell r="H195">
            <v>4303</v>
          </cell>
          <cell r="I195" t="str">
            <v>金　山</v>
          </cell>
          <cell r="J195">
            <v>43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407</v>
          </cell>
          <cell r="E196" t="str">
            <v>漆　原</v>
          </cell>
          <cell r="F196" t="str">
            <v>三本松</v>
          </cell>
          <cell r="G196">
            <v>62</v>
          </cell>
          <cell r="H196">
            <v>1210</v>
          </cell>
          <cell r="I196" t="str">
            <v>安　倍</v>
          </cell>
          <cell r="J196">
            <v>12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503</v>
          </cell>
          <cell r="E197" t="str">
            <v>礒　﨑</v>
          </cell>
          <cell r="F197" t="str">
            <v>津　田</v>
          </cell>
          <cell r="G197">
            <v>61</v>
          </cell>
          <cell r="H197">
            <v>2304</v>
          </cell>
          <cell r="I197" t="str">
            <v>庄　田</v>
          </cell>
          <cell r="J197">
            <v>23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4507</v>
          </cell>
          <cell r="E198" t="str">
            <v>岡　田</v>
          </cell>
          <cell r="F198" t="str">
            <v>三豊工</v>
          </cell>
          <cell r="G198">
            <v>60</v>
          </cell>
          <cell r="H198">
            <v>1209</v>
          </cell>
          <cell r="I198" t="str">
            <v>金　丸</v>
          </cell>
          <cell r="J198">
            <v>12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1</v>
          </cell>
          <cell r="AA198">
            <v>1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2603</v>
          </cell>
          <cell r="E199" t="str">
            <v>小　野</v>
          </cell>
          <cell r="F199" t="str">
            <v>坂　出</v>
          </cell>
          <cell r="G199">
            <v>59</v>
          </cell>
          <cell r="H199">
            <v>1208</v>
          </cell>
          <cell r="I199" t="str">
            <v>篠　田</v>
          </cell>
          <cell r="J199">
            <v>12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3406</v>
          </cell>
          <cell r="E200" t="str">
            <v>横　川</v>
          </cell>
          <cell r="F200" t="str">
            <v>多度津</v>
          </cell>
          <cell r="G200">
            <v>58</v>
          </cell>
          <cell r="H200">
            <v>3811</v>
          </cell>
          <cell r="I200" t="str">
            <v>中　平</v>
          </cell>
          <cell r="J200">
            <v>38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3602</v>
          </cell>
          <cell r="E201" t="str">
            <v>松　下</v>
          </cell>
          <cell r="F201" t="str">
            <v>善　一</v>
          </cell>
          <cell r="G201">
            <v>57</v>
          </cell>
          <cell r="H201">
            <v>3809</v>
          </cell>
          <cell r="I201" t="str">
            <v>細　川</v>
          </cell>
          <cell r="J201">
            <v>38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1102</v>
          </cell>
          <cell r="E202" t="str">
            <v>黒　川</v>
          </cell>
          <cell r="F202" t="str">
            <v>高松東</v>
          </cell>
          <cell r="G202">
            <v>56</v>
          </cell>
          <cell r="H202">
            <v>3402</v>
          </cell>
          <cell r="I202" t="str">
            <v>山　下</v>
          </cell>
          <cell r="J202">
            <v>34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1</v>
          </cell>
          <cell r="Z202">
            <v>1</v>
          </cell>
          <cell r="AA202">
            <v>0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1107</v>
          </cell>
          <cell r="E203" t="str">
            <v>石　見</v>
          </cell>
          <cell r="F203" t="str">
            <v>高松東</v>
          </cell>
          <cell r="G203">
            <v>55</v>
          </cell>
          <cell r="H203">
            <v>3807</v>
          </cell>
          <cell r="I203" t="str">
            <v>片　桐</v>
          </cell>
          <cell r="J203">
            <v>38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1804</v>
          </cell>
          <cell r="E204" t="str">
            <v>橋　本</v>
          </cell>
          <cell r="F204" t="str">
            <v>香中央</v>
          </cell>
          <cell r="G204">
            <v>54</v>
          </cell>
          <cell r="H204">
            <v>3810</v>
          </cell>
          <cell r="I204" t="str">
            <v>山　下</v>
          </cell>
          <cell r="J204">
            <v>38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1104</v>
          </cell>
          <cell r="E205" t="str">
            <v>徳　住</v>
          </cell>
          <cell r="F205" t="str">
            <v>高松東</v>
          </cell>
          <cell r="G205">
            <v>53</v>
          </cell>
          <cell r="H205">
            <v>1207</v>
          </cell>
          <cell r="I205" t="str">
            <v>　泉</v>
          </cell>
          <cell r="J205">
            <v>12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4307</v>
          </cell>
          <cell r="E206" t="str">
            <v>大　橋</v>
          </cell>
          <cell r="F206" t="str">
            <v>観　一</v>
          </cell>
          <cell r="G206">
            <v>52</v>
          </cell>
          <cell r="H206">
            <v>1204</v>
          </cell>
          <cell r="I206" t="str">
            <v>松　田</v>
          </cell>
          <cell r="J206">
            <v>12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3404</v>
          </cell>
          <cell r="E207" t="str">
            <v>加　藤</v>
          </cell>
          <cell r="F207" t="str">
            <v>多度津</v>
          </cell>
          <cell r="G207">
            <v>51</v>
          </cell>
          <cell r="H207">
            <v>2008</v>
          </cell>
          <cell r="I207" t="str">
            <v>岸　川</v>
          </cell>
          <cell r="J207">
            <v>20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1906</v>
          </cell>
          <cell r="E208" t="str">
            <v>　岡</v>
          </cell>
          <cell r="F208" t="str">
            <v>英　明</v>
          </cell>
          <cell r="G208">
            <v>50</v>
          </cell>
          <cell r="H208">
            <v>1402</v>
          </cell>
          <cell r="I208" t="str">
            <v>岡　田</v>
          </cell>
          <cell r="J208">
            <v>14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1</v>
          </cell>
          <cell r="AA208">
            <v>1</v>
          </cell>
          <cell r="AB208">
            <v>1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4706</v>
          </cell>
          <cell r="E209" t="str">
            <v>西　尾</v>
          </cell>
          <cell r="F209" t="str">
            <v>高専高</v>
          </cell>
          <cell r="G209">
            <v>49</v>
          </cell>
          <cell r="H209">
            <v>1501</v>
          </cell>
          <cell r="I209" t="str">
            <v>木　内</v>
          </cell>
          <cell r="J209">
            <v>15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1706</v>
          </cell>
          <cell r="E210" t="str">
            <v>柴　田</v>
          </cell>
          <cell r="F210" t="str">
            <v>高松南</v>
          </cell>
          <cell r="G210">
            <v>48</v>
          </cell>
          <cell r="H210">
            <v>4802</v>
          </cell>
          <cell r="I210" t="str">
            <v>秋　田</v>
          </cell>
          <cell r="J210">
            <v>48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2308</v>
          </cell>
          <cell r="E211" t="str">
            <v>白　石</v>
          </cell>
          <cell r="F211" t="str">
            <v>高松西</v>
          </cell>
          <cell r="G211">
            <v>47</v>
          </cell>
          <cell r="H211">
            <v>2003</v>
          </cell>
          <cell r="I211" t="str">
            <v>谷　村</v>
          </cell>
          <cell r="J211">
            <v>20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1</v>
          </cell>
          <cell r="Z211">
            <v>1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1807</v>
          </cell>
          <cell r="E212" t="str">
            <v>綾　田</v>
          </cell>
          <cell r="F212" t="str">
            <v>香中央</v>
          </cell>
          <cell r="G212">
            <v>46</v>
          </cell>
          <cell r="H212">
            <v>2303</v>
          </cell>
          <cell r="I212" t="str">
            <v>上　村</v>
          </cell>
          <cell r="J212">
            <v>23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×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1606</v>
          </cell>
          <cell r="E213" t="str">
            <v>吉　野</v>
          </cell>
          <cell r="F213" t="str">
            <v>高桜井</v>
          </cell>
          <cell r="G213">
            <v>45</v>
          </cell>
          <cell r="H213">
            <v>1309</v>
          </cell>
          <cell r="I213" t="str">
            <v>榊　原</v>
          </cell>
          <cell r="J213">
            <v>13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1704</v>
          </cell>
          <cell r="E214" t="str">
            <v>北　西</v>
          </cell>
          <cell r="F214" t="str">
            <v>高松南</v>
          </cell>
          <cell r="G214">
            <v>44</v>
          </cell>
          <cell r="H214">
            <v>3808</v>
          </cell>
          <cell r="I214" t="str">
            <v>礒　野</v>
          </cell>
          <cell r="J214">
            <v>38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1506</v>
          </cell>
          <cell r="E215" t="str">
            <v>平　木</v>
          </cell>
          <cell r="F215" t="str">
            <v>高松一</v>
          </cell>
          <cell r="G215">
            <v>43</v>
          </cell>
          <cell r="H215">
            <v>2302</v>
          </cell>
          <cell r="I215" t="str">
            <v>冨　山</v>
          </cell>
          <cell r="J215">
            <v>23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906</v>
          </cell>
          <cell r="E216" t="str">
            <v>糸　目</v>
          </cell>
          <cell r="F216" t="str">
            <v>三　木</v>
          </cell>
          <cell r="G216">
            <v>42</v>
          </cell>
          <cell r="H216">
            <v>2306</v>
          </cell>
          <cell r="I216" t="str">
            <v>中　野</v>
          </cell>
          <cell r="J216">
            <v>23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×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2907</v>
          </cell>
          <cell r="E217" t="str">
            <v>福　下</v>
          </cell>
          <cell r="F217" t="str">
            <v>坂出工</v>
          </cell>
          <cell r="G217">
            <v>41</v>
          </cell>
          <cell r="H217">
            <v>1401</v>
          </cell>
          <cell r="I217" t="str">
            <v>山　本</v>
          </cell>
          <cell r="J217">
            <v>14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1</v>
          </cell>
          <cell r="Z217">
            <v>1</v>
          </cell>
          <cell r="AA217">
            <v>1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1604</v>
          </cell>
          <cell r="E218" t="str">
            <v>大　鹿</v>
          </cell>
          <cell r="F218" t="str">
            <v>高桜井</v>
          </cell>
          <cell r="G218">
            <v>40</v>
          </cell>
          <cell r="H218">
            <v>802</v>
          </cell>
          <cell r="I218" t="str">
            <v>山　畑</v>
          </cell>
          <cell r="J218">
            <v>8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1607</v>
          </cell>
          <cell r="E219" t="str">
            <v>松　本</v>
          </cell>
          <cell r="F219" t="str">
            <v>高桜井</v>
          </cell>
          <cell r="G219">
            <v>39</v>
          </cell>
          <cell r="H219">
            <v>1205</v>
          </cell>
          <cell r="I219" t="str">
            <v>岸　下</v>
          </cell>
          <cell r="J219">
            <v>12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佐　薙</v>
          </cell>
          <cell r="F220" t="str">
            <v>琴　平</v>
          </cell>
          <cell r="G220">
            <v>38</v>
          </cell>
          <cell r="H220">
            <v>2502</v>
          </cell>
          <cell r="I220" t="str">
            <v>福　下</v>
          </cell>
          <cell r="J220">
            <v>25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1</v>
          </cell>
          <cell r="Z220">
            <v>1</v>
          </cell>
          <cell r="AA220">
            <v>1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2604</v>
          </cell>
          <cell r="E221" t="str">
            <v>石　井</v>
          </cell>
          <cell r="F221" t="str">
            <v>坂　出</v>
          </cell>
          <cell r="G221">
            <v>37</v>
          </cell>
          <cell r="H221">
            <v>1308</v>
          </cell>
          <cell r="I221" t="str">
            <v>池　内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1106</v>
          </cell>
          <cell r="E222" t="str">
            <v>秋　山</v>
          </cell>
          <cell r="F222" t="str">
            <v>高松東</v>
          </cell>
          <cell r="G222">
            <v>36</v>
          </cell>
          <cell r="H222">
            <v>1306</v>
          </cell>
          <cell r="I222" t="str">
            <v>藪　内</v>
          </cell>
          <cell r="J222">
            <v>13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504</v>
          </cell>
          <cell r="E223" t="str">
            <v>新　居</v>
          </cell>
          <cell r="F223" t="str">
            <v>津　田</v>
          </cell>
          <cell r="G223">
            <v>35</v>
          </cell>
          <cell r="H223">
            <v>1310</v>
          </cell>
          <cell r="I223" t="str">
            <v>中　西</v>
          </cell>
          <cell r="J223">
            <v>13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207</v>
          </cell>
          <cell r="E224" t="str">
            <v>阿　治</v>
          </cell>
          <cell r="F224" t="str">
            <v>土　庄</v>
          </cell>
          <cell r="G224">
            <v>34</v>
          </cell>
          <cell r="H224">
            <v>4501</v>
          </cell>
          <cell r="I224" t="str">
            <v>藤　川</v>
          </cell>
          <cell r="J224">
            <v>45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1406</v>
          </cell>
          <cell r="E225" t="str">
            <v>川　西</v>
          </cell>
          <cell r="F225" t="str">
            <v>高　松</v>
          </cell>
          <cell r="G225">
            <v>33</v>
          </cell>
          <cell r="H225">
            <v>4302</v>
          </cell>
          <cell r="I225" t="str">
            <v>久　保</v>
          </cell>
          <cell r="J225">
            <v>43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2403</v>
          </cell>
          <cell r="E226" t="str">
            <v>丸　山</v>
          </cell>
          <cell r="F226" t="str">
            <v>農　経</v>
          </cell>
          <cell r="G226">
            <v>32</v>
          </cell>
          <cell r="H226">
            <v>3001</v>
          </cell>
          <cell r="I226" t="str">
            <v>筒　井</v>
          </cell>
          <cell r="J226">
            <v>30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1312</v>
          </cell>
          <cell r="E227" t="str">
            <v>伊　藤</v>
          </cell>
          <cell r="F227" t="str">
            <v>高松商</v>
          </cell>
          <cell r="G227">
            <v>31</v>
          </cell>
          <cell r="H227">
            <v>4801</v>
          </cell>
          <cell r="I227" t="str">
            <v>新　名</v>
          </cell>
          <cell r="J227">
            <v>48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2309</v>
          </cell>
          <cell r="E228" t="str">
            <v>鎌　田</v>
          </cell>
          <cell r="F228" t="str">
            <v>高松西</v>
          </cell>
          <cell r="G228">
            <v>30</v>
          </cell>
          <cell r="H228">
            <v>4305</v>
          </cell>
          <cell r="I228" t="str">
            <v>矢　野</v>
          </cell>
          <cell r="J228">
            <v>43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1707</v>
          </cell>
          <cell r="E229" t="str">
            <v>真　鍋</v>
          </cell>
          <cell r="F229" t="str">
            <v>高松南</v>
          </cell>
          <cell r="G229">
            <v>29</v>
          </cell>
          <cell r="H229">
            <v>402</v>
          </cell>
          <cell r="I229" t="str">
            <v>三　谷</v>
          </cell>
          <cell r="J229">
            <v>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4806</v>
          </cell>
          <cell r="E230" t="str">
            <v>中　川</v>
          </cell>
          <cell r="F230" t="str">
            <v>高専詫</v>
          </cell>
          <cell r="G230">
            <v>28</v>
          </cell>
          <cell r="H230">
            <v>4304</v>
          </cell>
          <cell r="I230" t="str">
            <v>黒　田</v>
          </cell>
          <cell r="J230">
            <v>43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2</v>
          </cell>
          <cell r="X230">
            <v>1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4404</v>
          </cell>
          <cell r="E231" t="str">
            <v>西　澤</v>
          </cell>
          <cell r="F231" t="str">
            <v>観中央</v>
          </cell>
          <cell r="G231">
            <v>27</v>
          </cell>
          <cell r="H231">
            <v>2004</v>
          </cell>
          <cell r="I231" t="str">
            <v>西　岡</v>
          </cell>
          <cell r="J231">
            <v>20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2</v>
          </cell>
          <cell r="X231">
            <v>1</v>
          </cell>
          <cell r="Y231">
            <v>1</v>
          </cell>
          <cell r="Z231">
            <v>1</v>
          </cell>
          <cell r="AA231">
            <v>1</v>
          </cell>
          <cell r="AB231">
            <v>1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4004</v>
          </cell>
          <cell r="E232" t="str">
            <v>藤　川</v>
          </cell>
          <cell r="F232" t="str">
            <v>高　瀬</v>
          </cell>
          <cell r="G232">
            <v>26</v>
          </cell>
          <cell r="H232">
            <v>1502</v>
          </cell>
          <cell r="I232" t="str">
            <v>辰　井</v>
          </cell>
          <cell r="J232">
            <v>15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2</v>
          </cell>
          <cell r="X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505</v>
          </cell>
          <cell r="E233" t="str">
            <v>泉　川</v>
          </cell>
          <cell r="F233" t="str">
            <v>津　田</v>
          </cell>
          <cell r="G233">
            <v>25</v>
          </cell>
          <cell r="H233">
            <v>1206</v>
          </cell>
          <cell r="I233" t="str">
            <v>浜　崎</v>
          </cell>
          <cell r="J233">
            <v>12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2</v>
          </cell>
          <cell r="X233">
            <v>1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104</v>
          </cell>
          <cell r="E234" t="str">
            <v>鈴　木</v>
          </cell>
          <cell r="F234" t="str">
            <v>小豆島</v>
          </cell>
          <cell r="G234">
            <v>24</v>
          </cell>
          <cell r="H234">
            <v>2305</v>
          </cell>
          <cell r="I234" t="str">
            <v>谷　本</v>
          </cell>
          <cell r="J234">
            <v>23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>
            <v>1</v>
          </cell>
          <cell r="R234">
            <v>1</v>
          </cell>
          <cell r="S234">
            <v>8</v>
          </cell>
          <cell r="T234">
            <v>9</v>
          </cell>
          <cell r="U234">
            <v>24</v>
          </cell>
          <cell r="V234">
            <v>24</v>
          </cell>
          <cell r="W234">
            <v>2</v>
          </cell>
          <cell r="X234">
            <v>1</v>
          </cell>
          <cell r="Y234">
            <v>1</v>
          </cell>
          <cell r="Z234">
            <v>1</v>
          </cell>
          <cell r="AA234">
            <v>1</v>
          </cell>
          <cell r="AB234">
            <v>1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×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3906</v>
          </cell>
          <cell r="E235" t="str">
            <v>大　林</v>
          </cell>
          <cell r="F235" t="str">
            <v>琴　平</v>
          </cell>
          <cell r="G235">
            <v>23</v>
          </cell>
          <cell r="H235">
            <v>2601</v>
          </cell>
          <cell r="I235" t="str">
            <v>　伴</v>
          </cell>
          <cell r="J235">
            <v>26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2</v>
          </cell>
          <cell r="X235">
            <v>1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807</v>
          </cell>
          <cell r="E236" t="str">
            <v>川　田</v>
          </cell>
          <cell r="F236" t="str">
            <v>志　度</v>
          </cell>
          <cell r="G236">
            <v>22</v>
          </cell>
          <cell r="H236">
            <v>4301</v>
          </cell>
          <cell r="I236" t="str">
            <v>宮　本</v>
          </cell>
          <cell r="J236">
            <v>43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2</v>
          </cell>
          <cell r="X236">
            <v>1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×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2205</v>
          </cell>
          <cell r="E237" t="str">
            <v>三　橋</v>
          </cell>
          <cell r="F237" t="str">
            <v>香誠陵</v>
          </cell>
          <cell r="G237">
            <v>21</v>
          </cell>
          <cell r="H237">
            <v>2002</v>
          </cell>
          <cell r="I237" t="str">
            <v>山　本</v>
          </cell>
          <cell r="J237">
            <v>20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2</v>
          </cell>
          <cell r="X237">
            <v>1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×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2606</v>
          </cell>
          <cell r="E238" t="str">
            <v>水　野</v>
          </cell>
          <cell r="F238" t="str">
            <v>坂　出</v>
          </cell>
          <cell r="G238">
            <v>20</v>
          </cell>
          <cell r="H238">
            <v>401</v>
          </cell>
          <cell r="I238" t="str">
            <v>橋　本</v>
          </cell>
          <cell r="J238">
            <v>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2</v>
          </cell>
          <cell r="X238">
            <v>1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1907</v>
          </cell>
          <cell r="E239" t="str">
            <v>石　川侑</v>
          </cell>
          <cell r="F239" t="str">
            <v>英　明</v>
          </cell>
          <cell r="G239">
            <v>19</v>
          </cell>
          <cell r="H239">
            <v>1203</v>
          </cell>
          <cell r="I239" t="str">
            <v>中　村</v>
          </cell>
          <cell r="J239">
            <v>12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2</v>
          </cell>
          <cell r="X239">
            <v>1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703</v>
          </cell>
          <cell r="E240" t="str">
            <v>香　西</v>
          </cell>
          <cell r="F240" t="str">
            <v>石　田</v>
          </cell>
          <cell r="G240">
            <v>18</v>
          </cell>
          <cell r="H240">
            <v>3401</v>
          </cell>
          <cell r="I240" t="str">
            <v>　伴</v>
          </cell>
          <cell r="J240">
            <v>34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2</v>
          </cell>
          <cell r="X240">
            <v>1</v>
          </cell>
          <cell r="Y240">
            <v>1</v>
          </cell>
          <cell r="Z240">
            <v>1</v>
          </cell>
          <cell r="AA240">
            <v>0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2009</v>
          </cell>
          <cell r="E241" t="str">
            <v>小笠原</v>
          </cell>
          <cell r="F241" t="str">
            <v>高工芸</v>
          </cell>
          <cell r="G241">
            <v>17</v>
          </cell>
          <cell r="H241">
            <v>1307</v>
          </cell>
          <cell r="I241" t="str">
            <v>臼　杵</v>
          </cell>
          <cell r="J241">
            <v>13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2</v>
          </cell>
          <cell r="X241">
            <v>1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2508</v>
          </cell>
          <cell r="E242" t="str">
            <v>小　林</v>
          </cell>
          <cell r="F242" t="str">
            <v>飯　山</v>
          </cell>
          <cell r="G242">
            <v>16</v>
          </cell>
          <cell r="H242">
            <v>1202</v>
          </cell>
          <cell r="I242" t="str">
            <v>山　下</v>
          </cell>
          <cell r="J242">
            <v>12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2</v>
          </cell>
          <cell r="X242">
            <v>1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1508</v>
          </cell>
          <cell r="E243" t="str">
            <v>永　吉</v>
          </cell>
          <cell r="F243" t="str">
            <v>高松一</v>
          </cell>
          <cell r="G243">
            <v>15</v>
          </cell>
          <cell r="H243">
            <v>1201</v>
          </cell>
          <cell r="I243" t="str">
            <v>前　山</v>
          </cell>
          <cell r="J243">
            <v>12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2</v>
          </cell>
          <cell r="X243">
            <v>1</v>
          </cell>
          <cell r="Y243">
            <v>1</v>
          </cell>
          <cell r="Z243">
            <v>1</v>
          </cell>
          <cell r="AA243">
            <v>1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3108</v>
          </cell>
          <cell r="E244" t="str">
            <v>北　添</v>
          </cell>
          <cell r="F244" t="str">
            <v>丸城西</v>
          </cell>
          <cell r="G244">
            <v>14</v>
          </cell>
          <cell r="H244">
            <v>1302</v>
          </cell>
          <cell r="I244" t="str">
            <v>石　川</v>
          </cell>
          <cell r="J244">
            <v>13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2</v>
          </cell>
          <cell r="X244">
            <v>1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208</v>
          </cell>
          <cell r="E245" t="str">
            <v>東　條</v>
          </cell>
          <cell r="F245" t="str">
            <v>土　庄</v>
          </cell>
          <cell r="G245">
            <v>13</v>
          </cell>
          <cell r="H245">
            <v>2001</v>
          </cell>
          <cell r="I245" t="str">
            <v>地　下</v>
          </cell>
          <cell r="J245">
            <v>20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2</v>
          </cell>
          <cell r="X245">
            <v>1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1408</v>
          </cell>
          <cell r="E246" t="str">
            <v>正　岡</v>
          </cell>
          <cell r="F246" t="str">
            <v>高　松</v>
          </cell>
          <cell r="G246">
            <v>12</v>
          </cell>
          <cell r="H246">
            <v>2301</v>
          </cell>
          <cell r="I246" t="str">
            <v>川　村</v>
          </cell>
          <cell r="J246">
            <v>23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2</v>
          </cell>
          <cell r="X246">
            <v>1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×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3408</v>
          </cell>
          <cell r="E247" t="str">
            <v>尾　崎</v>
          </cell>
          <cell r="F247" t="str">
            <v>多度津</v>
          </cell>
          <cell r="G247">
            <v>11</v>
          </cell>
          <cell r="H247">
            <v>1305</v>
          </cell>
          <cell r="I247" t="str">
            <v>松　永</v>
          </cell>
          <cell r="J247">
            <v>13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2</v>
          </cell>
          <cell r="X247">
            <v>1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×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4308</v>
          </cell>
          <cell r="E248" t="str">
            <v>齊　藤</v>
          </cell>
          <cell r="F248" t="str">
            <v>観　一</v>
          </cell>
          <cell r="G248">
            <v>10</v>
          </cell>
          <cell r="H248">
            <v>1304</v>
          </cell>
          <cell r="I248" t="str">
            <v>平　井</v>
          </cell>
          <cell r="J248">
            <v>13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2</v>
          </cell>
          <cell r="X248">
            <v>1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3008</v>
          </cell>
          <cell r="E249" t="str">
            <v>　森</v>
          </cell>
          <cell r="F249" t="str">
            <v>丸　亀</v>
          </cell>
          <cell r="G249">
            <v>9</v>
          </cell>
          <cell r="H249">
            <v>1301</v>
          </cell>
          <cell r="I249" t="str">
            <v>筒　井</v>
          </cell>
          <cell r="J249">
            <v>13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2</v>
          </cell>
          <cell r="X249">
            <v>1</v>
          </cell>
          <cell r="Y249">
            <v>1</v>
          </cell>
          <cell r="Z249">
            <v>1</v>
          </cell>
          <cell r="AA249">
            <v>0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1808</v>
          </cell>
          <cell r="E250" t="str">
            <v>杭　田</v>
          </cell>
          <cell r="F250" t="str">
            <v>香中央</v>
          </cell>
          <cell r="G250">
            <v>8</v>
          </cell>
          <cell r="H250">
            <v>2501</v>
          </cell>
          <cell r="I250" t="str">
            <v>藤　岡</v>
          </cell>
          <cell r="J250">
            <v>25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2</v>
          </cell>
          <cell r="X250">
            <v>1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2908</v>
          </cell>
          <cell r="E251" t="str">
            <v>　窪</v>
          </cell>
          <cell r="F251" t="str">
            <v>坂出工</v>
          </cell>
          <cell r="G251">
            <v>7</v>
          </cell>
          <cell r="H251">
            <v>1303</v>
          </cell>
          <cell r="I251" t="str">
            <v>高　橋</v>
          </cell>
          <cell r="J251">
            <v>13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2</v>
          </cell>
          <cell r="X251">
            <v>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4508</v>
          </cell>
          <cell r="E252" t="str">
            <v>秋　山</v>
          </cell>
          <cell r="F252" t="str">
            <v>三豊工</v>
          </cell>
          <cell r="G252">
            <v>6</v>
          </cell>
          <cell r="H252">
            <v>3806</v>
          </cell>
          <cell r="I252" t="str">
            <v>井　上</v>
          </cell>
          <cell r="J252">
            <v>38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2</v>
          </cell>
          <cell r="X252">
            <v>1</v>
          </cell>
          <cell r="Y252">
            <v>1</v>
          </cell>
          <cell r="Z252">
            <v>1</v>
          </cell>
          <cell r="AA252">
            <v>0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4708</v>
          </cell>
          <cell r="E253" t="str">
            <v>網　谷</v>
          </cell>
          <cell r="F253" t="str">
            <v>高専高</v>
          </cell>
          <cell r="G253">
            <v>5</v>
          </cell>
          <cell r="H253">
            <v>3805</v>
          </cell>
          <cell r="I253" t="str">
            <v>湯之上</v>
          </cell>
          <cell r="J253">
            <v>38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2</v>
          </cell>
          <cell r="X253">
            <v>1</v>
          </cell>
          <cell r="Y253">
            <v>1</v>
          </cell>
          <cell r="Z253">
            <v>1</v>
          </cell>
          <cell r="AA253">
            <v>1</v>
          </cell>
          <cell r="AB253">
            <v>1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1008</v>
          </cell>
          <cell r="E254" t="str">
            <v>宮　崎</v>
          </cell>
          <cell r="F254" t="str">
            <v>高松北</v>
          </cell>
          <cell r="G254">
            <v>4</v>
          </cell>
          <cell r="H254">
            <v>3804</v>
          </cell>
          <cell r="I254" t="str">
            <v>笹　田</v>
          </cell>
          <cell r="J254">
            <v>38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2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908</v>
          </cell>
          <cell r="E255" t="str">
            <v>平　井</v>
          </cell>
          <cell r="F255" t="str">
            <v>三　木</v>
          </cell>
          <cell r="G255">
            <v>3</v>
          </cell>
          <cell r="H255">
            <v>3803</v>
          </cell>
          <cell r="I255" t="str">
            <v>吉　田</v>
          </cell>
          <cell r="J255">
            <v>38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2</v>
          </cell>
          <cell r="X255">
            <v>1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408</v>
          </cell>
          <cell r="E256" t="str">
            <v>荒　川</v>
          </cell>
          <cell r="F256" t="str">
            <v>三本松</v>
          </cell>
          <cell r="G256">
            <v>2</v>
          </cell>
          <cell r="H256">
            <v>3802</v>
          </cell>
          <cell r="I256" t="str">
            <v>割　石</v>
          </cell>
          <cell r="J256">
            <v>38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2</v>
          </cell>
          <cell r="X256">
            <v>1</v>
          </cell>
          <cell r="Y256">
            <v>1</v>
          </cell>
          <cell r="Z256">
            <v>0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1608</v>
          </cell>
          <cell r="E257" t="str">
            <v>松　村</v>
          </cell>
          <cell r="F257" t="str">
            <v>高桜井</v>
          </cell>
          <cell r="G257">
            <v>257</v>
          </cell>
          <cell r="H257">
            <v>1108</v>
          </cell>
          <cell r="I257" t="str">
            <v>増　田</v>
          </cell>
          <cell r="J257">
            <v>11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2</v>
          </cell>
          <cell r="X257">
            <v>1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1108</v>
          </cell>
          <cell r="E258" t="str">
            <v>増　田</v>
          </cell>
          <cell r="F258" t="str">
            <v>高松東</v>
          </cell>
          <cell r="G258">
            <v>256</v>
          </cell>
          <cell r="H258">
            <v>1608</v>
          </cell>
          <cell r="I258" t="str">
            <v>松　村</v>
          </cell>
          <cell r="J258">
            <v>16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2</v>
          </cell>
          <cell r="X258">
            <v>1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35E2-898A-4FC1-B733-4FAB24DACE23}">
  <sheetPr codeName="Sheet5"/>
  <dimension ref="A1:HW179"/>
  <sheetViews>
    <sheetView tabSelected="1" view="pageBreakPreview" topLeftCell="A65" zoomScaleNormal="100" zoomScaleSheetLayoutView="100" workbookViewId="0">
      <selection activeCell="GW55" sqref="GW55:GZ60"/>
    </sheetView>
  </sheetViews>
  <sheetFormatPr defaultColWidth="0.88671875" defaultRowHeight="6" customHeight="1" x14ac:dyDescent="0.2"/>
  <cols>
    <col min="1" max="1" width="2.77734375" style="11" customWidth="1"/>
    <col min="2" max="16384" width="0.88671875" style="11"/>
  </cols>
  <sheetData>
    <row r="1" spans="2:205" ht="6" customHeight="1" x14ac:dyDescent="0.2">
      <c r="AX1" s="141" t="s">
        <v>98</v>
      </c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19" t="s">
        <v>99</v>
      </c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</row>
    <row r="2" spans="2:205" ht="6" customHeight="1" x14ac:dyDescent="0.2"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</row>
    <row r="3" spans="2:205" ht="6" customHeight="1" x14ac:dyDescent="0.2"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</row>
    <row r="4" spans="2:205" ht="6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41" t="s">
        <v>6</v>
      </c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M4" s="13"/>
      <c r="EN4" s="13"/>
      <c r="EO4" s="13"/>
      <c r="EP4" s="13"/>
      <c r="EQ4" s="13"/>
      <c r="ER4" s="13"/>
      <c r="ES4" s="13"/>
      <c r="FR4" s="119" t="s">
        <v>27</v>
      </c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</row>
    <row r="5" spans="2:205" ht="6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L5" s="13"/>
      <c r="EM5" s="13"/>
      <c r="EN5" s="13"/>
      <c r="EO5" s="13"/>
      <c r="EP5" s="13"/>
      <c r="EQ5" s="13"/>
      <c r="ER5" s="13"/>
      <c r="ES5" s="13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</row>
    <row r="6" spans="2:205" ht="6" customHeight="1" x14ac:dyDescent="0.2"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L6" s="13"/>
      <c r="EM6" s="13"/>
      <c r="EN6" s="13"/>
      <c r="EO6" s="13"/>
      <c r="EP6" s="13"/>
      <c r="EQ6" s="13"/>
      <c r="ER6" s="13"/>
      <c r="ES6" s="13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</row>
    <row r="7" spans="2:205" ht="6" customHeight="1" x14ac:dyDescent="0.2">
      <c r="AX7" s="3"/>
      <c r="AY7" s="3"/>
      <c r="AZ7" s="3"/>
      <c r="BA7" s="3"/>
      <c r="BB7" s="3"/>
      <c r="BC7" s="3"/>
      <c r="BD7" s="3"/>
      <c r="BE7" s="3"/>
      <c r="BF7" s="3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3"/>
      <c r="EM7" s="3"/>
      <c r="EN7" s="3"/>
      <c r="EO7" s="3"/>
      <c r="EP7" s="3"/>
      <c r="EQ7" s="3"/>
      <c r="ER7" s="3"/>
      <c r="ES7" s="3"/>
      <c r="ET7" s="6"/>
      <c r="EU7" s="6"/>
      <c r="EV7" s="6"/>
      <c r="EW7" s="6"/>
      <c r="EX7" s="6"/>
      <c r="EY7" s="6"/>
      <c r="EZ7" s="6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6"/>
      <c r="FT7" s="6"/>
      <c r="FU7" s="6"/>
      <c r="FV7" s="16"/>
      <c r="FW7" s="16"/>
      <c r="FX7" s="16"/>
      <c r="FY7" s="16"/>
      <c r="FZ7" s="16"/>
      <c r="GA7" s="16"/>
    </row>
    <row r="8" spans="2:205" ht="6" customHeight="1" x14ac:dyDescent="0.2">
      <c r="B8" s="164" t="s">
        <v>11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AG8" s="165" t="s">
        <v>106</v>
      </c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26"/>
      <c r="AY8" s="16"/>
      <c r="CN8" s="139" t="s">
        <v>107</v>
      </c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P8" s="12"/>
      <c r="DQ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39" t="s">
        <v>108</v>
      </c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U8" s="16"/>
      <c r="FV8" s="16"/>
      <c r="FW8" s="16"/>
      <c r="FX8" s="16"/>
      <c r="FY8" s="16"/>
      <c r="FZ8" s="1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</row>
    <row r="9" spans="2:205" ht="6" customHeight="1" thickBot="1" x14ac:dyDescent="0.25"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AG9" s="166"/>
      <c r="AH9" s="166"/>
      <c r="AI9" s="166"/>
      <c r="AJ9" s="166"/>
      <c r="AK9" s="166"/>
      <c r="AL9" s="167"/>
      <c r="AM9" s="167"/>
      <c r="AN9" s="167"/>
      <c r="AO9" s="167"/>
      <c r="AP9" s="167"/>
      <c r="AQ9" s="167"/>
      <c r="AR9" s="167"/>
      <c r="AS9" s="167"/>
      <c r="AT9" s="167"/>
      <c r="AU9" s="166"/>
      <c r="AV9" s="166"/>
      <c r="AW9" s="166"/>
      <c r="AX9" s="26"/>
      <c r="AY9" s="16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P9" s="12"/>
      <c r="DQ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</row>
    <row r="10" spans="2:205" ht="6" customHeight="1" x14ac:dyDescent="0.2">
      <c r="B10" s="142" t="s">
        <v>26</v>
      </c>
      <c r="C10" s="143"/>
      <c r="D10" s="143" t="s">
        <v>12</v>
      </c>
      <c r="E10" s="143"/>
      <c r="F10" s="143"/>
      <c r="G10" s="143"/>
      <c r="H10" s="143"/>
      <c r="I10" s="143"/>
      <c r="J10" s="145"/>
      <c r="K10" s="142">
        <v>1</v>
      </c>
      <c r="L10" s="143"/>
      <c r="M10" s="147" t="str">
        <f>IF(D14="","",D14)</f>
        <v>尽誠</v>
      </c>
      <c r="N10" s="147"/>
      <c r="O10" s="147"/>
      <c r="P10" s="147"/>
      <c r="Q10" s="147"/>
      <c r="R10" s="147"/>
      <c r="S10" s="148"/>
      <c r="T10" s="153">
        <v>2</v>
      </c>
      <c r="U10" s="143"/>
      <c r="V10" s="147" t="str">
        <f>IF(D18="","",D18)</f>
        <v>三木</v>
      </c>
      <c r="W10" s="147"/>
      <c r="X10" s="147"/>
      <c r="Y10" s="147"/>
      <c r="Z10" s="147"/>
      <c r="AA10" s="147"/>
      <c r="AB10" s="148"/>
      <c r="AC10" s="153">
        <v>3</v>
      </c>
      <c r="AD10" s="143"/>
      <c r="AE10" s="147" t="str">
        <f>IF(D22="","",D22)</f>
        <v>高専詫</v>
      </c>
      <c r="AF10" s="147"/>
      <c r="AG10" s="147"/>
      <c r="AH10" s="147"/>
      <c r="AI10" s="147"/>
      <c r="AJ10" s="147"/>
      <c r="AK10" s="147"/>
      <c r="AL10" s="155" t="s">
        <v>2</v>
      </c>
      <c r="AM10" s="156"/>
      <c r="AN10" s="156"/>
      <c r="AO10" s="156"/>
      <c r="AP10" s="156"/>
      <c r="AQ10" s="157"/>
      <c r="AR10" s="121" t="s">
        <v>0</v>
      </c>
      <c r="AS10" s="122"/>
      <c r="AT10" s="123"/>
      <c r="AU10" s="121" t="s">
        <v>1</v>
      </c>
      <c r="AV10" s="122"/>
      <c r="AW10" s="130"/>
      <c r="AX10" s="26"/>
      <c r="AY10" s="3"/>
      <c r="BI10" s="142" t="s">
        <v>29</v>
      </c>
      <c r="BJ10" s="143"/>
      <c r="BK10" s="143" t="s">
        <v>12</v>
      </c>
      <c r="BL10" s="143"/>
      <c r="BM10" s="143"/>
      <c r="BN10" s="143"/>
      <c r="BO10" s="143"/>
      <c r="BP10" s="143"/>
      <c r="BQ10" s="145"/>
      <c r="BR10" s="142">
        <v>1</v>
      </c>
      <c r="BS10" s="143"/>
      <c r="BT10" s="147" t="str">
        <f>IF(BK14="","",BK14)</f>
        <v>高松商</v>
      </c>
      <c r="BU10" s="147"/>
      <c r="BV10" s="147"/>
      <c r="BW10" s="147"/>
      <c r="BX10" s="147"/>
      <c r="BY10" s="147"/>
      <c r="BZ10" s="148"/>
      <c r="CA10" s="153">
        <v>2</v>
      </c>
      <c r="CB10" s="143"/>
      <c r="CC10" s="147" t="str">
        <f>IF(BK18="","",BK18)</f>
        <v>高松北</v>
      </c>
      <c r="CD10" s="147"/>
      <c r="CE10" s="147"/>
      <c r="CF10" s="147"/>
      <c r="CG10" s="147"/>
      <c r="CH10" s="147"/>
      <c r="CI10" s="148"/>
      <c r="CJ10" s="153">
        <v>3</v>
      </c>
      <c r="CK10" s="143"/>
      <c r="CL10" s="147" t="str">
        <f>IF(BK22="","",BK22)</f>
        <v>高松</v>
      </c>
      <c r="CM10" s="147"/>
      <c r="CN10" s="147"/>
      <c r="CO10" s="147"/>
      <c r="CP10" s="147"/>
      <c r="CQ10" s="147"/>
      <c r="CR10" s="147"/>
      <c r="CS10" s="155" t="s">
        <v>2</v>
      </c>
      <c r="CT10" s="156"/>
      <c r="CU10" s="156"/>
      <c r="CV10" s="156"/>
      <c r="CW10" s="156"/>
      <c r="CX10" s="157"/>
      <c r="CY10" s="121" t="s">
        <v>0</v>
      </c>
      <c r="CZ10" s="122"/>
      <c r="DA10" s="123"/>
      <c r="DB10" s="121" t="s">
        <v>1</v>
      </c>
      <c r="DC10" s="122"/>
      <c r="DD10" s="130"/>
      <c r="DE10" s="26"/>
      <c r="DF10" s="26"/>
      <c r="DG10" s="26"/>
      <c r="DH10" s="24"/>
      <c r="DI10" s="24"/>
      <c r="DJ10" s="24"/>
      <c r="DK10" s="24"/>
      <c r="DL10" s="24"/>
      <c r="DM10" s="24"/>
      <c r="DP10" s="142" t="s">
        <v>102</v>
      </c>
      <c r="DQ10" s="143"/>
      <c r="DR10" s="143" t="s">
        <v>12</v>
      </c>
      <c r="DS10" s="143"/>
      <c r="DT10" s="143"/>
      <c r="DU10" s="143"/>
      <c r="DV10" s="143"/>
      <c r="DW10" s="143"/>
      <c r="DX10" s="145"/>
      <c r="DY10" s="142">
        <v>1</v>
      </c>
      <c r="DZ10" s="143"/>
      <c r="EA10" s="147" t="str">
        <f>IF(DR14="","",DR14)</f>
        <v>高中央</v>
      </c>
      <c r="EB10" s="147"/>
      <c r="EC10" s="147"/>
      <c r="ED10" s="147"/>
      <c r="EE10" s="147"/>
      <c r="EF10" s="147"/>
      <c r="EG10" s="148"/>
      <c r="EH10" s="153">
        <v>2</v>
      </c>
      <c r="EI10" s="143"/>
      <c r="EJ10" s="147" t="str">
        <f>IF(DR18="","",DR18)</f>
        <v>土庄</v>
      </c>
      <c r="EK10" s="147"/>
      <c r="EL10" s="147"/>
      <c r="EM10" s="147"/>
      <c r="EN10" s="147"/>
      <c r="EO10" s="147"/>
      <c r="EP10" s="148"/>
      <c r="EQ10" s="153">
        <v>3</v>
      </c>
      <c r="ER10" s="143"/>
      <c r="ES10" s="147" t="str">
        <f>IF(DR22="","",DR22)</f>
        <v>多度津</v>
      </c>
      <c r="ET10" s="147"/>
      <c r="EU10" s="147"/>
      <c r="EV10" s="147"/>
      <c r="EW10" s="147"/>
      <c r="EX10" s="147"/>
      <c r="EY10" s="147"/>
      <c r="EZ10" s="155" t="s">
        <v>2</v>
      </c>
      <c r="FA10" s="156"/>
      <c r="FB10" s="156"/>
      <c r="FC10" s="156"/>
      <c r="FD10" s="156"/>
      <c r="FE10" s="157"/>
      <c r="FF10" s="121" t="s">
        <v>0</v>
      </c>
      <c r="FG10" s="122"/>
      <c r="FH10" s="123"/>
      <c r="FI10" s="121" t="s">
        <v>1</v>
      </c>
      <c r="FJ10" s="122"/>
      <c r="FK10" s="130"/>
      <c r="FL10" s="26"/>
      <c r="FM10" s="26"/>
      <c r="FN10" s="26"/>
      <c r="FO10" s="119" t="s">
        <v>115</v>
      </c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</row>
    <row r="11" spans="2:205" ht="6" customHeight="1" x14ac:dyDescent="0.2">
      <c r="B11" s="144"/>
      <c r="C11" s="134"/>
      <c r="D11" s="134"/>
      <c r="E11" s="134"/>
      <c r="F11" s="134"/>
      <c r="G11" s="134"/>
      <c r="H11" s="134"/>
      <c r="I11" s="134"/>
      <c r="J11" s="146"/>
      <c r="K11" s="144"/>
      <c r="L11" s="134"/>
      <c r="M11" s="149"/>
      <c r="N11" s="149"/>
      <c r="O11" s="149"/>
      <c r="P11" s="149"/>
      <c r="Q11" s="149"/>
      <c r="R11" s="149"/>
      <c r="S11" s="150"/>
      <c r="T11" s="154"/>
      <c r="U11" s="134"/>
      <c r="V11" s="149"/>
      <c r="W11" s="149"/>
      <c r="X11" s="149"/>
      <c r="Y11" s="149"/>
      <c r="Z11" s="149"/>
      <c r="AA11" s="149"/>
      <c r="AB11" s="150"/>
      <c r="AC11" s="154"/>
      <c r="AD11" s="134"/>
      <c r="AE11" s="149"/>
      <c r="AF11" s="149"/>
      <c r="AG11" s="149"/>
      <c r="AH11" s="149"/>
      <c r="AI11" s="149"/>
      <c r="AJ11" s="149"/>
      <c r="AK11" s="149"/>
      <c r="AL11" s="158"/>
      <c r="AM11" s="159"/>
      <c r="AN11" s="159"/>
      <c r="AO11" s="159"/>
      <c r="AP11" s="159"/>
      <c r="AQ11" s="160"/>
      <c r="AR11" s="124"/>
      <c r="AS11" s="125"/>
      <c r="AT11" s="126"/>
      <c r="AU11" s="124"/>
      <c r="AV11" s="125"/>
      <c r="AW11" s="131"/>
      <c r="AX11" s="26"/>
      <c r="AY11" s="3"/>
      <c r="BI11" s="144"/>
      <c r="BJ11" s="134"/>
      <c r="BK11" s="134"/>
      <c r="BL11" s="134"/>
      <c r="BM11" s="134"/>
      <c r="BN11" s="134"/>
      <c r="BO11" s="134"/>
      <c r="BP11" s="134"/>
      <c r="BQ11" s="146"/>
      <c r="BR11" s="144"/>
      <c r="BS11" s="134"/>
      <c r="BT11" s="149"/>
      <c r="BU11" s="149"/>
      <c r="BV11" s="149"/>
      <c r="BW11" s="149"/>
      <c r="BX11" s="149"/>
      <c r="BY11" s="149"/>
      <c r="BZ11" s="150"/>
      <c r="CA11" s="154"/>
      <c r="CB11" s="134"/>
      <c r="CC11" s="149"/>
      <c r="CD11" s="149"/>
      <c r="CE11" s="149"/>
      <c r="CF11" s="149"/>
      <c r="CG11" s="149"/>
      <c r="CH11" s="149"/>
      <c r="CI11" s="150"/>
      <c r="CJ11" s="154"/>
      <c r="CK11" s="134"/>
      <c r="CL11" s="149"/>
      <c r="CM11" s="149"/>
      <c r="CN11" s="149"/>
      <c r="CO11" s="149"/>
      <c r="CP11" s="149"/>
      <c r="CQ11" s="149"/>
      <c r="CR11" s="149"/>
      <c r="CS11" s="158"/>
      <c r="CT11" s="159"/>
      <c r="CU11" s="159"/>
      <c r="CV11" s="159"/>
      <c r="CW11" s="159"/>
      <c r="CX11" s="160"/>
      <c r="CY11" s="124"/>
      <c r="CZ11" s="125"/>
      <c r="DA11" s="126"/>
      <c r="DB11" s="124"/>
      <c r="DC11" s="125"/>
      <c r="DD11" s="131"/>
      <c r="DE11" s="26"/>
      <c r="DF11" s="26"/>
      <c r="DG11" s="26"/>
      <c r="DH11" s="24"/>
      <c r="DI11" s="24"/>
      <c r="DJ11" s="24"/>
      <c r="DK11" s="24"/>
      <c r="DL11" s="24"/>
      <c r="DM11" s="24"/>
      <c r="DP11" s="144"/>
      <c r="DQ11" s="134"/>
      <c r="DR11" s="134"/>
      <c r="DS11" s="134"/>
      <c r="DT11" s="134"/>
      <c r="DU11" s="134"/>
      <c r="DV11" s="134"/>
      <c r="DW11" s="134"/>
      <c r="DX11" s="146"/>
      <c r="DY11" s="144"/>
      <c r="DZ11" s="134"/>
      <c r="EA11" s="149"/>
      <c r="EB11" s="149"/>
      <c r="EC11" s="149"/>
      <c r="ED11" s="149"/>
      <c r="EE11" s="149"/>
      <c r="EF11" s="149"/>
      <c r="EG11" s="150"/>
      <c r="EH11" s="154"/>
      <c r="EI11" s="134"/>
      <c r="EJ11" s="149"/>
      <c r="EK11" s="149"/>
      <c r="EL11" s="149"/>
      <c r="EM11" s="149"/>
      <c r="EN11" s="149"/>
      <c r="EO11" s="149"/>
      <c r="EP11" s="150"/>
      <c r="EQ11" s="154"/>
      <c r="ER11" s="134"/>
      <c r="ES11" s="149"/>
      <c r="ET11" s="149"/>
      <c r="EU11" s="149"/>
      <c r="EV11" s="149"/>
      <c r="EW11" s="149"/>
      <c r="EX11" s="149"/>
      <c r="EY11" s="149"/>
      <c r="EZ11" s="158"/>
      <c r="FA11" s="159"/>
      <c r="FB11" s="159"/>
      <c r="FC11" s="159"/>
      <c r="FD11" s="159"/>
      <c r="FE11" s="160"/>
      <c r="FF11" s="124"/>
      <c r="FG11" s="125"/>
      <c r="FH11" s="126"/>
      <c r="FI11" s="124"/>
      <c r="FJ11" s="125"/>
      <c r="FK11" s="131"/>
      <c r="FL11" s="26"/>
      <c r="FM11" s="26"/>
      <c r="FN11" s="26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</row>
    <row r="12" spans="2:205" ht="6" customHeight="1" x14ac:dyDescent="0.2">
      <c r="B12" s="144"/>
      <c r="C12" s="134"/>
      <c r="D12" s="134"/>
      <c r="E12" s="134"/>
      <c r="F12" s="134"/>
      <c r="G12" s="134"/>
      <c r="H12" s="134"/>
      <c r="I12" s="134"/>
      <c r="J12" s="146"/>
      <c r="K12" s="144"/>
      <c r="L12" s="134"/>
      <c r="M12" s="149"/>
      <c r="N12" s="149"/>
      <c r="O12" s="149"/>
      <c r="P12" s="149"/>
      <c r="Q12" s="149"/>
      <c r="R12" s="149"/>
      <c r="S12" s="150"/>
      <c r="T12" s="154"/>
      <c r="U12" s="134"/>
      <c r="V12" s="149"/>
      <c r="W12" s="149"/>
      <c r="X12" s="149"/>
      <c r="Y12" s="149"/>
      <c r="Z12" s="149"/>
      <c r="AA12" s="149"/>
      <c r="AB12" s="150"/>
      <c r="AC12" s="154"/>
      <c r="AD12" s="134"/>
      <c r="AE12" s="149"/>
      <c r="AF12" s="149"/>
      <c r="AG12" s="149"/>
      <c r="AH12" s="149"/>
      <c r="AI12" s="149"/>
      <c r="AJ12" s="149"/>
      <c r="AK12" s="149"/>
      <c r="AL12" s="158"/>
      <c r="AM12" s="159"/>
      <c r="AN12" s="159"/>
      <c r="AO12" s="159"/>
      <c r="AP12" s="159"/>
      <c r="AQ12" s="160"/>
      <c r="AR12" s="124"/>
      <c r="AS12" s="125"/>
      <c r="AT12" s="126"/>
      <c r="AU12" s="124"/>
      <c r="AV12" s="125"/>
      <c r="AW12" s="131"/>
      <c r="AX12" s="3"/>
      <c r="AY12" s="3"/>
      <c r="BI12" s="144"/>
      <c r="BJ12" s="134"/>
      <c r="BK12" s="134"/>
      <c r="BL12" s="134"/>
      <c r="BM12" s="134"/>
      <c r="BN12" s="134"/>
      <c r="BO12" s="134"/>
      <c r="BP12" s="134"/>
      <c r="BQ12" s="146"/>
      <c r="BR12" s="144"/>
      <c r="BS12" s="134"/>
      <c r="BT12" s="149"/>
      <c r="BU12" s="149"/>
      <c r="BV12" s="149"/>
      <c r="BW12" s="149"/>
      <c r="BX12" s="149"/>
      <c r="BY12" s="149"/>
      <c r="BZ12" s="150"/>
      <c r="CA12" s="154"/>
      <c r="CB12" s="134"/>
      <c r="CC12" s="149"/>
      <c r="CD12" s="149"/>
      <c r="CE12" s="149"/>
      <c r="CF12" s="149"/>
      <c r="CG12" s="149"/>
      <c r="CH12" s="149"/>
      <c r="CI12" s="150"/>
      <c r="CJ12" s="154"/>
      <c r="CK12" s="134"/>
      <c r="CL12" s="149"/>
      <c r="CM12" s="149"/>
      <c r="CN12" s="149"/>
      <c r="CO12" s="149"/>
      <c r="CP12" s="149"/>
      <c r="CQ12" s="149"/>
      <c r="CR12" s="149"/>
      <c r="CS12" s="158"/>
      <c r="CT12" s="159"/>
      <c r="CU12" s="159"/>
      <c r="CV12" s="159"/>
      <c r="CW12" s="159"/>
      <c r="CX12" s="160"/>
      <c r="CY12" s="124"/>
      <c r="CZ12" s="125"/>
      <c r="DA12" s="126"/>
      <c r="DB12" s="124"/>
      <c r="DC12" s="125"/>
      <c r="DD12" s="131"/>
      <c r="DE12" s="26"/>
      <c r="DF12" s="26"/>
      <c r="DG12" s="26"/>
      <c r="DH12" s="24"/>
      <c r="DI12" s="24"/>
      <c r="DJ12" s="24"/>
      <c r="DK12" s="24"/>
      <c r="DL12" s="24"/>
      <c r="DM12" s="24"/>
      <c r="DP12" s="144"/>
      <c r="DQ12" s="134"/>
      <c r="DR12" s="134"/>
      <c r="DS12" s="134"/>
      <c r="DT12" s="134"/>
      <c r="DU12" s="134"/>
      <c r="DV12" s="134"/>
      <c r="DW12" s="134"/>
      <c r="DX12" s="146"/>
      <c r="DY12" s="144"/>
      <c r="DZ12" s="134"/>
      <c r="EA12" s="149"/>
      <c r="EB12" s="149"/>
      <c r="EC12" s="149"/>
      <c r="ED12" s="149"/>
      <c r="EE12" s="149"/>
      <c r="EF12" s="149"/>
      <c r="EG12" s="150"/>
      <c r="EH12" s="154"/>
      <c r="EI12" s="134"/>
      <c r="EJ12" s="149"/>
      <c r="EK12" s="149"/>
      <c r="EL12" s="149"/>
      <c r="EM12" s="149"/>
      <c r="EN12" s="149"/>
      <c r="EO12" s="149"/>
      <c r="EP12" s="150"/>
      <c r="EQ12" s="154"/>
      <c r="ER12" s="134"/>
      <c r="ES12" s="149"/>
      <c r="ET12" s="149"/>
      <c r="EU12" s="149"/>
      <c r="EV12" s="149"/>
      <c r="EW12" s="149"/>
      <c r="EX12" s="149"/>
      <c r="EY12" s="149"/>
      <c r="EZ12" s="158"/>
      <c r="FA12" s="159"/>
      <c r="FB12" s="159"/>
      <c r="FC12" s="159"/>
      <c r="FD12" s="159"/>
      <c r="FE12" s="160"/>
      <c r="FF12" s="124"/>
      <c r="FG12" s="125"/>
      <c r="FH12" s="126"/>
      <c r="FI12" s="124"/>
      <c r="FJ12" s="125"/>
      <c r="FK12" s="131"/>
      <c r="FL12" s="26"/>
      <c r="FM12" s="26"/>
      <c r="FN12" s="26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</row>
    <row r="13" spans="2:205" ht="6" customHeight="1" thickBot="1" x14ac:dyDescent="0.25">
      <c r="B13" s="144"/>
      <c r="C13" s="134"/>
      <c r="D13" s="134"/>
      <c r="E13" s="134"/>
      <c r="F13" s="134"/>
      <c r="G13" s="134"/>
      <c r="H13" s="134"/>
      <c r="I13" s="134"/>
      <c r="J13" s="146"/>
      <c r="K13" s="144"/>
      <c r="L13" s="134"/>
      <c r="M13" s="151"/>
      <c r="N13" s="151"/>
      <c r="O13" s="151"/>
      <c r="P13" s="151"/>
      <c r="Q13" s="151"/>
      <c r="R13" s="151"/>
      <c r="S13" s="152"/>
      <c r="T13" s="154"/>
      <c r="U13" s="134"/>
      <c r="V13" s="151"/>
      <c r="W13" s="151"/>
      <c r="X13" s="151"/>
      <c r="Y13" s="151"/>
      <c r="Z13" s="151"/>
      <c r="AA13" s="151"/>
      <c r="AB13" s="152"/>
      <c r="AC13" s="154"/>
      <c r="AD13" s="134"/>
      <c r="AE13" s="151"/>
      <c r="AF13" s="151"/>
      <c r="AG13" s="151"/>
      <c r="AH13" s="151"/>
      <c r="AI13" s="151"/>
      <c r="AJ13" s="151"/>
      <c r="AK13" s="151"/>
      <c r="AL13" s="161"/>
      <c r="AM13" s="162"/>
      <c r="AN13" s="162"/>
      <c r="AO13" s="162"/>
      <c r="AP13" s="162"/>
      <c r="AQ13" s="163"/>
      <c r="AR13" s="127"/>
      <c r="AS13" s="128"/>
      <c r="AT13" s="129"/>
      <c r="AU13" s="127"/>
      <c r="AV13" s="128"/>
      <c r="AW13" s="132"/>
      <c r="AX13" s="3"/>
      <c r="AY13" s="3"/>
      <c r="BI13" s="144"/>
      <c r="BJ13" s="134"/>
      <c r="BK13" s="134"/>
      <c r="BL13" s="134"/>
      <c r="BM13" s="134"/>
      <c r="BN13" s="134"/>
      <c r="BO13" s="134"/>
      <c r="BP13" s="134"/>
      <c r="BQ13" s="146"/>
      <c r="BR13" s="144"/>
      <c r="BS13" s="134"/>
      <c r="BT13" s="151"/>
      <c r="BU13" s="151"/>
      <c r="BV13" s="151"/>
      <c r="BW13" s="151"/>
      <c r="BX13" s="151"/>
      <c r="BY13" s="151"/>
      <c r="BZ13" s="152"/>
      <c r="CA13" s="154"/>
      <c r="CB13" s="134"/>
      <c r="CC13" s="151"/>
      <c r="CD13" s="151"/>
      <c r="CE13" s="151"/>
      <c r="CF13" s="151"/>
      <c r="CG13" s="151"/>
      <c r="CH13" s="151"/>
      <c r="CI13" s="152"/>
      <c r="CJ13" s="154"/>
      <c r="CK13" s="134"/>
      <c r="CL13" s="151"/>
      <c r="CM13" s="151"/>
      <c r="CN13" s="151"/>
      <c r="CO13" s="151"/>
      <c r="CP13" s="151"/>
      <c r="CQ13" s="151"/>
      <c r="CR13" s="151"/>
      <c r="CS13" s="161"/>
      <c r="CT13" s="162"/>
      <c r="CU13" s="162"/>
      <c r="CV13" s="162"/>
      <c r="CW13" s="162"/>
      <c r="CX13" s="163"/>
      <c r="CY13" s="127"/>
      <c r="CZ13" s="128"/>
      <c r="DA13" s="129"/>
      <c r="DB13" s="127"/>
      <c r="DC13" s="128"/>
      <c r="DD13" s="132"/>
      <c r="DE13" s="26"/>
      <c r="DF13" s="26"/>
      <c r="DG13" s="26"/>
      <c r="DH13" s="24"/>
      <c r="DI13" s="24"/>
      <c r="DJ13" s="24"/>
      <c r="DK13" s="24"/>
      <c r="DL13" s="24"/>
      <c r="DM13" s="24"/>
      <c r="DP13" s="144"/>
      <c r="DQ13" s="134"/>
      <c r="DR13" s="134"/>
      <c r="DS13" s="134"/>
      <c r="DT13" s="134"/>
      <c r="DU13" s="134"/>
      <c r="DV13" s="134"/>
      <c r="DW13" s="134"/>
      <c r="DX13" s="146"/>
      <c r="DY13" s="144"/>
      <c r="DZ13" s="134"/>
      <c r="EA13" s="151"/>
      <c r="EB13" s="151"/>
      <c r="EC13" s="151"/>
      <c r="ED13" s="151"/>
      <c r="EE13" s="151"/>
      <c r="EF13" s="151"/>
      <c r="EG13" s="152"/>
      <c r="EH13" s="154"/>
      <c r="EI13" s="134"/>
      <c r="EJ13" s="151"/>
      <c r="EK13" s="151"/>
      <c r="EL13" s="151"/>
      <c r="EM13" s="151"/>
      <c r="EN13" s="151"/>
      <c r="EO13" s="151"/>
      <c r="EP13" s="152"/>
      <c r="EQ13" s="154"/>
      <c r="ER13" s="134"/>
      <c r="ES13" s="151"/>
      <c r="ET13" s="151"/>
      <c r="EU13" s="151"/>
      <c r="EV13" s="151"/>
      <c r="EW13" s="151"/>
      <c r="EX13" s="151"/>
      <c r="EY13" s="151"/>
      <c r="EZ13" s="161"/>
      <c r="FA13" s="162"/>
      <c r="FB13" s="162"/>
      <c r="FC13" s="162"/>
      <c r="FD13" s="162"/>
      <c r="FE13" s="163"/>
      <c r="FF13" s="127"/>
      <c r="FG13" s="128"/>
      <c r="FH13" s="129"/>
      <c r="FI13" s="127"/>
      <c r="FJ13" s="128"/>
      <c r="FK13" s="132"/>
      <c r="FL13" s="26"/>
      <c r="FM13" s="26"/>
      <c r="FN13" s="26"/>
      <c r="FO13" s="119" t="s">
        <v>116</v>
      </c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</row>
    <row r="14" spans="2:205" ht="6" customHeight="1" thickTop="1" x14ac:dyDescent="0.2">
      <c r="B14" s="169">
        <v>1</v>
      </c>
      <c r="C14" s="133"/>
      <c r="D14" s="170" t="s">
        <v>83</v>
      </c>
      <c r="E14" s="170"/>
      <c r="F14" s="170"/>
      <c r="G14" s="170"/>
      <c r="H14" s="170"/>
      <c r="I14" s="170"/>
      <c r="J14" s="171"/>
      <c r="K14" s="174"/>
      <c r="L14" s="175"/>
      <c r="M14" s="175"/>
      <c r="N14" s="175"/>
      <c r="O14" s="175"/>
      <c r="P14" s="175"/>
      <c r="Q14" s="175"/>
      <c r="R14" s="175"/>
      <c r="S14" s="176"/>
      <c r="T14" s="180">
        <v>3</v>
      </c>
      <c r="U14" s="181"/>
      <c r="V14" s="181"/>
      <c r="W14" s="133" t="s">
        <v>13</v>
      </c>
      <c r="X14" s="133"/>
      <c r="Y14" s="133"/>
      <c r="Z14" s="184">
        <v>0</v>
      </c>
      <c r="AA14" s="184"/>
      <c r="AB14" s="185"/>
      <c r="AC14" s="180">
        <v>3</v>
      </c>
      <c r="AD14" s="181"/>
      <c r="AE14" s="181"/>
      <c r="AF14" s="133" t="s">
        <v>13</v>
      </c>
      <c r="AG14" s="133"/>
      <c r="AH14" s="133"/>
      <c r="AI14" s="184">
        <v>0</v>
      </c>
      <c r="AJ14" s="184"/>
      <c r="AK14" s="188"/>
      <c r="AL14" s="133">
        <f>IF(AND(K14="",T14="",AC14=""),"",IF(K14=3,1,0)+IF(T14=3,1,0)+IF(AC14=3,1,0))</f>
        <v>2</v>
      </c>
      <c r="AM14" s="133"/>
      <c r="AN14" s="133" t="s">
        <v>13</v>
      </c>
      <c r="AO14" s="133"/>
      <c r="AP14" s="133">
        <f>IF(AND(Q14="",Z14="",AI14=""),"",IF(Q14=3,1,0)+IF(Z14=3,1,0)+IF(AI14=3,1,0))</f>
        <v>0</v>
      </c>
      <c r="AQ14" s="133"/>
      <c r="AR14" s="190">
        <f>IF(AL14="","",AL14*2+AP14)</f>
        <v>4</v>
      </c>
      <c r="AS14" s="133"/>
      <c r="AT14" s="191"/>
      <c r="AU14" s="133">
        <f>IF(AR14="","",RANK(AR14,AR14:AT25))</f>
        <v>1</v>
      </c>
      <c r="AV14" s="133"/>
      <c r="AW14" s="136"/>
      <c r="AX14" s="3"/>
      <c r="AY14" s="3"/>
      <c r="BI14" s="169">
        <v>1</v>
      </c>
      <c r="BJ14" s="133"/>
      <c r="BK14" s="170" t="s">
        <v>9</v>
      </c>
      <c r="BL14" s="170"/>
      <c r="BM14" s="170"/>
      <c r="BN14" s="170"/>
      <c r="BO14" s="170"/>
      <c r="BP14" s="170"/>
      <c r="BQ14" s="171"/>
      <c r="BR14" s="174"/>
      <c r="BS14" s="175"/>
      <c r="BT14" s="175"/>
      <c r="BU14" s="175"/>
      <c r="BV14" s="175"/>
      <c r="BW14" s="175"/>
      <c r="BX14" s="175"/>
      <c r="BY14" s="175"/>
      <c r="BZ14" s="176"/>
      <c r="CA14" s="180">
        <v>3</v>
      </c>
      <c r="CB14" s="181"/>
      <c r="CC14" s="181"/>
      <c r="CD14" s="133" t="s">
        <v>13</v>
      </c>
      <c r="CE14" s="133"/>
      <c r="CF14" s="133"/>
      <c r="CG14" s="184">
        <v>0</v>
      </c>
      <c r="CH14" s="184"/>
      <c r="CI14" s="185"/>
      <c r="CJ14" s="180">
        <v>3</v>
      </c>
      <c r="CK14" s="181"/>
      <c r="CL14" s="181"/>
      <c r="CM14" s="133" t="s">
        <v>13</v>
      </c>
      <c r="CN14" s="133"/>
      <c r="CO14" s="133"/>
      <c r="CP14" s="184">
        <v>0</v>
      </c>
      <c r="CQ14" s="184"/>
      <c r="CR14" s="188"/>
      <c r="CS14" s="133">
        <f>IF(AND(BR14="",CA14="",CJ14=""),"",IF(BR14=3,1,0)+IF(CA14=3,1,0)+IF(CJ14=3,1,0))</f>
        <v>2</v>
      </c>
      <c r="CT14" s="133"/>
      <c r="CU14" s="133" t="s">
        <v>13</v>
      </c>
      <c r="CV14" s="133"/>
      <c r="CW14" s="133">
        <f>IF(AND(BX14="",CG14="",CP14=""),"",IF(BX14=3,1,0)+IF(CG14=3,1,0)+IF(CP14=3,1,0))</f>
        <v>0</v>
      </c>
      <c r="CX14" s="133"/>
      <c r="CY14" s="190">
        <f>IF(CS14="","",CS14*2+CW14)</f>
        <v>4</v>
      </c>
      <c r="CZ14" s="133"/>
      <c r="DA14" s="191"/>
      <c r="DB14" s="133">
        <f>IF(CY14="","",RANK(CY14,CY14:DA25))</f>
        <v>1</v>
      </c>
      <c r="DC14" s="133"/>
      <c r="DD14" s="136"/>
      <c r="DE14" s="3"/>
      <c r="DF14" s="3"/>
      <c r="DG14" s="3"/>
      <c r="DH14" s="3"/>
      <c r="DI14" s="3"/>
      <c r="DJ14" s="3"/>
      <c r="DK14" s="3"/>
      <c r="DL14" s="3"/>
      <c r="DM14" s="3"/>
      <c r="DP14" s="169">
        <v>1</v>
      </c>
      <c r="DQ14" s="133"/>
      <c r="DR14" s="170" t="s">
        <v>7</v>
      </c>
      <c r="DS14" s="170"/>
      <c r="DT14" s="170"/>
      <c r="DU14" s="170"/>
      <c r="DV14" s="170"/>
      <c r="DW14" s="170"/>
      <c r="DX14" s="171"/>
      <c r="DY14" s="174"/>
      <c r="DZ14" s="175"/>
      <c r="EA14" s="175"/>
      <c r="EB14" s="175"/>
      <c r="EC14" s="175"/>
      <c r="ED14" s="175"/>
      <c r="EE14" s="175"/>
      <c r="EF14" s="175"/>
      <c r="EG14" s="176"/>
      <c r="EH14" s="180">
        <v>3</v>
      </c>
      <c r="EI14" s="181"/>
      <c r="EJ14" s="181"/>
      <c r="EK14" s="133" t="s">
        <v>13</v>
      </c>
      <c r="EL14" s="133"/>
      <c r="EM14" s="133"/>
      <c r="EN14" s="184">
        <v>0</v>
      </c>
      <c r="EO14" s="184"/>
      <c r="EP14" s="185"/>
      <c r="EQ14" s="180">
        <v>3</v>
      </c>
      <c r="ER14" s="181"/>
      <c r="ES14" s="181"/>
      <c r="ET14" s="133" t="s">
        <v>13</v>
      </c>
      <c r="EU14" s="133"/>
      <c r="EV14" s="133"/>
      <c r="EW14" s="184">
        <v>1</v>
      </c>
      <c r="EX14" s="184"/>
      <c r="EY14" s="188"/>
      <c r="EZ14" s="133">
        <f>IF(AND(DY14="",EH14="",EQ14=""),"",IF(DY14=3,1,0)+IF(EH14=3,1,0)+IF(EQ14=3,1,0))</f>
        <v>2</v>
      </c>
      <c r="FA14" s="133"/>
      <c r="FB14" s="133" t="s">
        <v>13</v>
      </c>
      <c r="FC14" s="133"/>
      <c r="FD14" s="133">
        <f>IF(AND(EE14="",EN14="",EW14=""),"",IF(EE14=3,1,0)+IF(EN14=3,1,0)+IF(EW14=3,1,0))</f>
        <v>0</v>
      </c>
      <c r="FE14" s="133"/>
      <c r="FF14" s="190">
        <f>IF(EZ14="","",EZ14*2+FD14)</f>
        <v>4</v>
      </c>
      <c r="FG14" s="133"/>
      <c r="FH14" s="191"/>
      <c r="FI14" s="133">
        <f>IF(FF14="","",RANK(FF14,FF14:FH25))</f>
        <v>1</v>
      </c>
      <c r="FJ14" s="133"/>
      <c r="FK14" s="136"/>
      <c r="FL14" s="3"/>
      <c r="FM14" s="3"/>
      <c r="FN14" s="3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</row>
    <row r="15" spans="2:205" ht="6" customHeight="1" x14ac:dyDescent="0.2">
      <c r="B15" s="144"/>
      <c r="C15" s="134"/>
      <c r="D15" s="172"/>
      <c r="E15" s="172"/>
      <c r="F15" s="172"/>
      <c r="G15" s="172"/>
      <c r="H15" s="172"/>
      <c r="I15" s="172"/>
      <c r="J15" s="173"/>
      <c r="K15" s="177"/>
      <c r="L15" s="178"/>
      <c r="M15" s="178"/>
      <c r="N15" s="178"/>
      <c r="O15" s="178"/>
      <c r="P15" s="178"/>
      <c r="Q15" s="178"/>
      <c r="R15" s="178"/>
      <c r="S15" s="179"/>
      <c r="T15" s="182"/>
      <c r="U15" s="183"/>
      <c r="V15" s="183"/>
      <c r="W15" s="134"/>
      <c r="X15" s="134"/>
      <c r="Y15" s="134"/>
      <c r="Z15" s="186"/>
      <c r="AA15" s="186"/>
      <c r="AB15" s="187"/>
      <c r="AC15" s="182"/>
      <c r="AD15" s="183"/>
      <c r="AE15" s="183"/>
      <c r="AF15" s="134"/>
      <c r="AG15" s="134"/>
      <c r="AH15" s="134"/>
      <c r="AI15" s="186"/>
      <c r="AJ15" s="186"/>
      <c r="AK15" s="189"/>
      <c r="AL15" s="134"/>
      <c r="AM15" s="134"/>
      <c r="AN15" s="134"/>
      <c r="AO15" s="134"/>
      <c r="AP15" s="134"/>
      <c r="AQ15" s="134"/>
      <c r="AR15" s="154"/>
      <c r="AS15" s="134"/>
      <c r="AT15" s="192"/>
      <c r="AU15" s="134"/>
      <c r="AV15" s="134"/>
      <c r="AW15" s="137"/>
      <c r="AX15" s="3"/>
      <c r="AY15" s="3"/>
      <c r="BI15" s="144"/>
      <c r="BJ15" s="134"/>
      <c r="BK15" s="172"/>
      <c r="BL15" s="172"/>
      <c r="BM15" s="172"/>
      <c r="BN15" s="172"/>
      <c r="BO15" s="172"/>
      <c r="BP15" s="172"/>
      <c r="BQ15" s="173"/>
      <c r="BR15" s="177"/>
      <c r="BS15" s="178"/>
      <c r="BT15" s="178"/>
      <c r="BU15" s="178"/>
      <c r="BV15" s="178"/>
      <c r="BW15" s="178"/>
      <c r="BX15" s="178"/>
      <c r="BY15" s="178"/>
      <c r="BZ15" s="179"/>
      <c r="CA15" s="182"/>
      <c r="CB15" s="183"/>
      <c r="CC15" s="183"/>
      <c r="CD15" s="134"/>
      <c r="CE15" s="134"/>
      <c r="CF15" s="134"/>
      <c r="CG15" s="186"/>
      <c r="CH15" s="186"/>
      <c r="CI15" s="187"/>
      <c r="CJ15" s="182"/>
      <c r="CK15" s="183"/>
      <c r="CL15" s="183"/>
      <c r="CM15" s="134"/>
      <c r="CN15" s="134"/>
      <c r="CO15" s="134"/>
      <c r="CP15" s="186"/>
      <c r="CQ15" s="186"/>
      <c r="CR15" s="189"/>
      <c r="CS15" s="134"/>
      <c r="CT15" s="134"/>
      <c r="CU15" s="134"/>
      <c r="CV15" s="134"/>
      <c r="CW15" s="134"/>
      <c r="CX15" s="134"/>
      <c r="CY15" s="154"/>
      <c r="CZ15" s="134"/>
      <c r="DA15" s="192"/>
      <c r="DB15" s="134"/>
      <c r="DC15" s="134"/>
      <c r="DD15" s="137"/>
      <c r="DE15" s="3"/>
      <c r="DF15" s="3"/>
      <c r="DG15" s="3"/>
      <c r="DH15" s="3"/>
      <c r="DI15" s="3"/>
      <c r="DJ15" s="3"/>
      <c r="DK15" s="3"/>
      <c r="DL15" s="3"/>
      <c r="DM15" s="3"/>
      <c r="DP15" s="144"/>
      <c r="DQ15" s="134"/>
      <c r="DR15" s="172"/>
      <c r="DS15" s="172"/>
      <c r="DT15" s="172"/>
      <c r="DU15" s="172"/>
      <c r="DV15" s="172"/>
      <c r="DW15" s="172"/>
      <c r="DX15" s="173"/>
      <c r="DY15" s="177"/>
      <c r="DZ15" s="178"/>
      <c r="EA15" s="178"/>
      <c r="EB15" s="178"/>
      <c r="EC15" s="178"/>
      <c r="ED15" s="178"/>
      <c r="EE15" s="178"/>
      <c r="EF15" s="178"/>
      <c r="EG15" s="179"/>
      <c r="EH15" s="182"/>
      <c r="EI15" s="183"/>
      <c r="EJ15" s="183"/>
      <c r="EK15" s="134"/>
      <c r="EL15" s="134"/>
      <c r="EM15" s="134"/>
      <c r="EN15" s="186"/>
      <c r="EO15" s="186"/>
      <c r="EP15" s="187"/>
      <c r="EQ15" s="182"/>
      <c r="ER15" s="183"/>
      <c r="ES15" s="183"/>
      <c r="ET15" s="134"/>
      <c r="EU15" s="134"/>
      <c r="EV15" s="134"/>
      <c r="EW15" s="186"/>
      <c r="EX15" s="186"/>
      <c r="EY15" s="189"/>
      <c r="EZ15" s="134"/>
      <c r="FA15" s="134"/>
      <c r="FB15" s="134"/>
      <c r="FC15" s="134"/>
      <c r="FD15" s="134"/>
      <c r="FE15" s="134"/>
      <c r="FF15" s="154"/>
      <c r="FG15" s="134"/>
      <c r="FH15" s="192"/>
      <c r="FI15" s="134"/>
      <c r="FJ15" s="134"/>
      <c r="FK15" s="137"/>
      <c r="FL15" s="3"/>
      <c r="FM15" s="3"/>
      <c r="FN15" s="3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</row>
    <row r="16" spans="2:205" ht="6" customHeight="1" x14ac:dyDescent="0.2">
      <c r="B16" s="144"/>
      <c r="C16" s="134"/>
      <c r="D16" s="172"/>
      <c r="E16" s="172"/>
      <c r="F16" s="172"/>
      <c r="G16" s="172"/>
      <c r="H16" s="172"/>
      <c r="I16" s="172"/>
      <c r="J16" s="173"/>
      <c r="K16" s="177"/>
      <c r="L16" s="178"/>
      <c r="M16" s="178"/>
      <c r="N16" s="178"/>
      <c r="O16" s="178"/>
      <c r="P16" s="178"/>
      <c r="Q16" s="178"/>
      <c r="R16" s="178"/>
      <c r="S16" s="179"/>
      <c r="T16" s="182"/>
      <c r="U16" s="183"/>
      <c r="V16" s="183"/>
      <c r="W16" s="134"/>
      <c r="X16" s="134"/>
      <c r="Y16" s="134"/>
      <c r="Z16" s="186"/>
      <c r="AA16" s="186"/>
      <c r="AB16" s="187"/>
      <c r="AC16" s="182"/>
      <c r="AD16" s="183"/>
      <c r="AE16" s="183"/>
      <c r="AF16" s="134"/>
      <c r="AG16" s="134"/>
      <c r="AH16" s="134"/>
      <c r="AI16" s="186"/>
      <c r="AJ16" s="186"/>
      <c r="AK16" s="189"/>
      <c r="AL16" s="134"/>
      <c r="AM16" s="134"/>
      <c r="AN16" s="134"/>
      <c r="AO16" s="134"/>
      <c r="AP16" s="134"/>
      <c r="AQ16" s="134"/>
      <c r="AR16" s="154"/>
      <c r="AS16" s="134"/>
      <c r="AT16" s="192"/>
      <c r="AU16" s="134"/>
      <c r="AV16" s="134"/>
      <c r="AW16" s="137"/>
      <c r="AX16" s="3"/>
      <c r="AY16" s="3"/>
      <c r="BI16" s="144"/>
      <c r="BJ16" s="134"/>
      <c r="BK16" s="172"/>
      <c r="BL16" s="172"/>
      <c r="BM16" s="172"/>
      <c r="BN16" s="172"/>
      <c r="BO16" s="172"/>
      <c r="BP16" s="172"/>
      <c r="BQ16" s="173"/>
      <c r="BR16" s="177"/>
      <c r="BS16" s="178"/>
      <c r="BT16" s="178"/>
      <c r="BU16" s="178"/>
      <c r="BV16" s="178"/>
      <c r="BW16" s="178"/>
      <c r="BX16" s="178"/>
      <c r="BY16" s="178"/>
      <c r="BZ16" s="179"/>
      <c r="CA16" s="182"/>
      <c r="CB16" s="183"/>
      <c r="CC16" s="183"/>
      <c r="CD16" s="134"/>
      <c r="CE16" s="134"/>
      <c r="CF16" s="134"/>
      <c r="CG16" s="186"/>
      <c r="CH16" s="186"/>
      <c r="CI16" s="187"/>
      <c r="CJ16" s="182"/>
      <c r="CK16" s="183"/>
      <c r="CL16" s="183"/>
      <c r="CM16" s="134"/>
      <c r="CN16" s="134"/>
      <c r="CO16" s="134"/>
      <c r="CP16" s="186"/>
      <c r="CQ16" s="186"/>
      <c r="CR16" s="189"/>
      <c r="CS16" s="134"/>
      <c r="CT16" s="134"/>
      <c r="CU16" s="134"/>
      <c r="CV16" s="134"/>
      <c r="CW16" s="134"/>
      <c r="CX16" s="134"/>
      <c r="CY16" s="154"/>
      <c r="CZ16" s="134"/>
      <c r="DA16" s="192"/>
      <c r="DB16" s="134"/>
      <c r="DC16" s="134"/>
      <c r="DD16" s="137"/>
      <c r="DE16" s="3"/>
      <c r="DF16" s="3"/>
      <c r="DG16" s="3"/>
      <c r="DH16" s="3"/>
      <c r="DI16" s="3"/>
      <c r="DJ16" s="3"/>
      <c r="DK16" s="3"/>
      <c r="DL16" s="3"/>
      <c r="DM16" s="3"/>
      <c r="DP16" s="144"/>
      <c r="DQ16" s="134"/>
      <c r="DR16" s="172"/>
      <c r="DS16" s="172"/>
      <c r="DT16" s="172"/>
      <c r="DU16" s="172"/>
      <c r="DV16" s="172"/>
      <c r="DW16" s="172"/>
      <c r="DX16" s="173"/>
      <c r="DY16" s="177"/>
      <c r="DZ16" s="178"/>
      <c r="EA16" s="178"/>
      <c r="EB16" s="178"/>
      <c r="EC16" s="178"/>
      <c r="ED16" s="178"/>
      <c r="EE16" s="178"/>
      <c r="EF16" s="178"/>
      <c r="EG16" s="179"/>
      <c r="EH16" s="182"/>
      <c r="EI16" s="183"/>
      <c r="EJ16" s="183"/>
      <c r="EK16" s="134"/>
      <c r="EL16" s="134"/>
      <c r="EM16" s="134"/>
      <c r="EN16" s="186"/>
      <c r="EO16" s="186"/>
      <c r="EP16" s="187"/>
      <c r="EQ16" s="182"/>
      <c r="ER16" s="183"/>
      <c r="ES16" s="183"/>
      <c r="ET16" s="134"/>
      <c r="EU16" s="134"/>
      <c r="EV16" s="134"/>
      <c r="EW16" s="186"/>
      <c r="EX16" s="186"/>
      <c r="EY16" s="189"/>
      <c r="EZ16" s="134"/>
      <c r="FA16" s="134"/>
      <c r="FB16" s="134"/>
      <c r="FC16" s="134"/>
      <c r="FD16" s="134"/>
      <c r="FE16" s="134"/>
      <c r="FF16" s="154"/>
      <c r="FG16" s="134"/>
      <c r="FH16" s="192"/>
      <c r="FI16" s="134"/>
      <c r="FJ16" s="134"/>
      <c r="FK16" s="137"/>
      <c r="FL16" s="3"/>
      <c r="FM16" s="3"/>
      <c r="FN16" s="3"/>
      <c r="FO16" s="120" t="s">
        <v>118</v>
      </c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</row>
    <row r="17" spans="2:205" ht="6" customHeight="1" x14ac:dyDescent="0.2">
      <c r="B17" s="144"/>
      <c r="C17" s="134"/>
      <c r="D17" s="172"/>
      <c r="E17" s="172"/>
      <c r="F17" s="172"/>
      <c r="G17" s="172"/>
      <c r="H17" s="172"/>
      <c r="I17" s="172"/>
      <c r="J17" s="173"/>
      <c r="K17" s="177"/>
      <c r="L17" s="178"/>
      <c r="M17" s="178"/>
      <c r="N17" s="178"/>
      <c r="O17" s="178"/>
      <c r="P17" s="178"/>
      <c r="Q17" s="178"/>
      <c r="R17" s="178"/>
      <c r="S17" s="179"/>
      <c r="T17" s="182"/>
      <c r="U17" s="183"/>
      <c r="V17" s="183"/>
      <c r="W17" s="134"/>
      <c r="X17" s="134"/>
      <c r="Y17" s="134"/>
      <c r="Z17" s="186"/>
      <c r="AA17" s="186"/>
      <c r="AB17" s="187"/>
      <c r="AC17" s="182"/>
      <c r="AD17" s="183"/>
      <c r="AE17" s="183"/>
      <c r="AF17" s="134"/>
      <c r="AG17" s="134"/>
      <c r="AH17" s="134"/>
      <c r="AI17" s="186"/>
      <c r="AJ17" s="186"/>
      <c r="AK17" s="189"/>
      <c r="AL17" s="135"/>
      <c r="AM17" s="135"/>
      <c r="AN17" s="135"/>
      <c r="AO17" s="135"/>
      <c r="AP17" s="135"/>
      <c r="AQ17" s="135"/>
      <c r="AR17" s="193"/>
      <c r="AS17" s="135"/>
      <c r="AT17" s="194"/>
      <c r="AU17" s="135"/>
      <c r="AV17" s="135"/>
      <c r="AW17" s="138"/>
      <c r="AX17" s="3"/>
      <c r="AY17" s="3"/>
      <c r="BI17" s="144"/>
      <c r="BJ17" s="134"/>
      <c r="BK17" s="172"/>
      <c r="BL17" s="172"/>
      <c r="BM17" s="172"/>
      <c r="BN17" s="172"/>
      <c r="BO17" s="172"/>
      <c r="BP17" s="172"/>
      <c r="BQ17" s="173"/>
      <c r="BR17" s="177"/>
      <c r="BS17" s="178"/>
      <c r="BT17" s="178"/>
      <c r="BU17" s="178"/>
      <c r="BV17" s="178"/>
      <c r="BW17" s="178"/>
      <c r="BX17" s="178"/>
      <c r="BY17" s="178"/>
      <c r="BZ17" s="179"/>
      <c r="CA17" s="182"/>
      <c r="CB17" s="183"/>
      <c r="CC17" s="183"/>
      <c r="CD17" s="134"/>
      <c r="CE17" s="134"/>
      <c r="CF17" s="134"/>
      <c r="CG17" s="186"/>
      <c r="CH17" s="186"/>
      <c r="CI17" s="187"/>
      <c r="CJ17" s="182"/>
      <c r="CK17" s="183"/>
      <c r="CL17" s="183"/>
      <c r="CM17" s="134"/>
      <c r="CN17" s="134"/>
      <c r="CO17" s="134"/>
      <c r="CP17" s="186"/>
      <c r="CQ17" s="186"/>
      <c r="CR17" s="189"/>
      <c r="CS17" s="135"/>
      <c r="CT17" s="135"/>
      <c r="CU17" s="135"/>
      <c r="CV17" s="135"/>
      <c r="CW17" s="135"/>
      <c r="CX17" s="135"/>
      <c r="CY17" s="193"/>
      <c r="CZ17" s="135"/>
      <c r="DA17" s="194"/>
      <c r="DB17" s="135"/>
      <c r="DC17" s="135"/>
      <c r="DD17" s="138"/>
      <c r="DE17" s="3"/>
      <c r="DF17" s="3"/>
      <c r="DG17" s="3"/>
      <c r="DH17" s="3"/>
      <c r="DI17" s="3"/>
      <c r="DJ17" s="3"/>
      <c r="DK17" s="3"/>
      <c r="DL17" s="3"/>
      <c r="DM17" s="3"/>
      <c r="DP17" s="144"/>
      <c r="DQ17" s="134"/>
      <c r="DR17" s="172"/>
      <c r="DS17" s="172"/>
      <c r="DT17" s="172"/>
      <c r="DU17" s="172"/>
      <c r="DV17" s="172"/>
      <c r="DW17" s="172"/>
      <c r="DX17" s="173"/>
      <c r="DY17" s="177"/>
      <c r="DZ17" s="178"/>
      <c r="EA17" s="178"/>
      <c r="EB17" s="178"/>
      <c r="EC17" s="178"/>
      <c r="ED17" s="178"/>
      <c r="EE17" s="178"/>
      <c r="EF17" s="178"/>
      <c r="EG17" s="179"/>
      <c r="EH17" s="182"/>
      <c r="EI17" s="183"/>
      <c r="EJ17" s="183"/>
      <c r="EK17" s="134"/>
      <c r="EL17" s="134"/>
      <c r="EM17" s="134"/>
      <c r="EN17" s="186"/>
      <c r="EO17" s="186"/>
      <c r="EP17" s="187"/>
      <c r="EQ17" s="182"/>
      <c r="ER17" s="183"/>
      <c r="ES17" s="183"/>
      <c r="ET17" s="134"/>
      <c r="EU17" s="134"/>
      <c r="EV17" s="134"/>
      <c r="EW17" s="186"/>
      <c r="EX17" s="186"/>
      <c r="EY17" s="189"/>
      <c r="EZ17" s="135"/>
      <c r="FA17" s="135"/>
      <c r="FB17" s="135"/>
      <c r="FC17" s="135"/>
      <c r="FD17" s="135"/>
      <c r="FE17" s="135"/>
      <c r="FF17" s="193"/>
      <c r="FG17" s="135"/>
      <c r="FH17" s="194"/>
      <c r="FI17" s="135"/>
      <c r="FJ17" s="135"/>
      <c r="FK17" s="138"/>
      <c r="FL17" s="3"/>
      <c r="FM17" s="3"/>
      <c r="FN17" s="3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</row>
    <row r="18" spans="2:205" ht="6" customHeight="1" x14ac:dyDescent="0.2">
      <c r="B18" s="195">
        <v>2</v>
      </c>
      <c r="C18" s="196"/>
      <c r="D18" s="172" t="s">
        <v>125</v>
      </c>
      <c r="E18" s="172"/>
      <c r="F18" s="172"/>
      <c r="G18" s="172"/>
      <c r="H18" s="172"/>
      <c r="I18" s="172"/>
      <c r="J18" s="173"/>
      <c r="K18" s="198">
        <f>IF(Z14="","",Z14)</f>
        <v>0</v>
      </c>
      <c r="L18" s="199"/>
      <c r="M18" s="199"/>
      <c r="N18" s="200" t="s">
        <v>13</v>
      </c>
      <c r="O18" s="201"/>
      <c r="P18" s="201"/>
      <c r="Q18" s="202">
        <f>IF(T14="","",T14)</f>
        <v>3</v>
      </c>
      <c r="R18" s="202"/>
      <c r="S18" s="202"/>
      <c r="T18" s="203"/>
      <c r="U18" s="204"/>
      <c r="V18" s="204"/>
      <c r="W18" s="204"/>
      <c r="X18" s="204"/>
      <c r="Y18" s="204"/>
      <c r="Z18" s="204"/>
      <c r="AA18" s="204"/>
      <c r="AB18" s="205"/>
      <c r="AC18" s="206">
        <v>1</v>
      </c>
      <c r="AD18" s="207"/>
      <c r="AE18" s="207"/>
      <c r="AF18" s="196" t="s">
        <v>149</v>
      </c>
      <c r="AG18" s="196"/>
      <c r="AH18" s="196"/>
      <c r="AI18" s="210">
        <v>3</v>
      </c>
      <c r="AJ18" s="210"/>
      <c r="AK18" s="211"/>
      <c r="AL18" s="196">
        <f>IF(AND(K18="",T18="",AC18=""),"",IF(K18=3,1,0)+IF(T18=3,1,0)+IF(AC18=3,1,0))</f>
        <v>0</v>
      </c>
      <c r="AM18" s="196"/>
      <c r="AN18" s="196" t="s">
        <v>13</v>
      </c>
      <c r="AO18" s="196"/>
      <c r="AP18" s="196">
        <f>IF(AND(Q18="",Z18="",AI18=""),"",IF(Q18=3,1,0)+IF(Z18=3,1,0)+IF(AI18=3,1,0))</f>
        <v>2</v>
      </c>
      <c r="AQ18" s="196"/>
      <c r="AR18" s="214">
        <f>IF(AL18="","",AL18*2+AP18)</f>
        <v>2</v>
      </c>
      <c r="AS18" s="196"/>
      <c r="AT18" s="215"/>
      <c r="AU18" s="196">
        <f>IF(AR18="","",RANK(AR18,AR14:AT25))</f>
        <v>3</v>
      </c>
      <c r="AV18" s="196"/>
      <c r="AW18" s="216"/>
      <c r="AX18" s="3"/>
      <c r="AY18" s="3"/>
      <c r="BI18" s="195">
        <v>2</v>
      </c>
      <c r="BJ18" s="196"/>
      <c r="BK18" s="172" t="s">
        <v>129</v>
      </c>
      <c r="BL18" s="172"/>
      <c r="BM18" s="172"/>
      <c r="BN18" s="172"/>
      <c r="BO18" s="172"/>
      <c r="BP18" s="172"/>
      <c r="BQ18" s="173"/>
      <c r="BR18" s="198">
        <f>IF(CG14="","",CG14)</f>
        <v>0</v>
      </c>
      <c r="BS18" s="199"/>
      <c r="BT18" s="199"/>
      <c r="BU18" s="200" t="s">
        <v>13</v>
      </c>
      <c r="BV18" s="201"/>
      <c r="BW18" s="201"/>
      <c r="BX18" s="202">
        <f>IF(CA14="","",CA14)</f>
        <v>3</v>
      </c>
      <c r="BY18" s="202"/>
      <c r="BZ18" s="202"/>
      <c r="CA18" s="203"/>
      <c r="CB18" s="204"/>
      <c r="CC18" s="204"/>
      <c r="CD18" s="204"/>
      <c r="CE18" s="204"/>
      <c r="CF18" s="204"/>
      <c r="CG18" s="204"/>
      <c r="CH18" s="204"/>
      <c r="CI18" s="205"/>
      <c r="CJ18" s="206">
        <v>2</v>
      </c>
      <c r="CK18" s="207"/>
      <c r="CL18" s="207"/>
      <c r="CM18" s="196" t="s">
        <v>13</v>
      </c>
      <c r="CN18" s="196"/>
      <c r="CO18" s="196"/>
      <c r="CP18" s="210">
        <v>3</v>
      </c>
      <c r="CQ18" s="210"/>
      <c r="CR18" s="211"/>
      <c r="CS18" s="196">
        <f>IF(AND(BR18="",CA18="",CJ18=""),"",IF(BR18=3,1,0)+IF(CA18=3,1,0)+IF(CJ18=3,1,0))</f>
        <v>0</v>
      </c>
      <c r="CT18" s="196"/>
      <c r="CU18" s="196" t="s">
        <v>13</v>
      </c>
      <c r="CV18" s="196"/>
      <c r="CW18" s="196">
        <f>IF(AND(BX18="",CG18="",CP18=""),"",IF(BX18=3,1,0)+IF(CG18=3,1,0)+IF(CP18=3,1,0))</f>
        <v>2</v>
      </c>
      <c r="CX18" s="196"/>
      <c r="CY18" s="214">
        <f>IF(CS18="","",CS18*2+CW18)</f>
        <v>2</v>
      </c>
      <c r="CZ18" s="196"/>
      <c r="DA18" s="215"/>
      <c r="DB18" s="196">
        <f>IF(CY18="","",RANK(CY18,CY14:DA25))</f>
        <v>3</v>
      </c>
      <c r="DC18" s="196"/>
      <c r="DD18" s="216"/>
      <c r="DE18" s="3"/>
      <c r="DF18" s="3"/>
      <c r="DG18" s="3"/>
      <c r="DH18" s="3"/>
      <c r="DI18" s="3"/>
      <c r="DJ18" s="3"/>
      <c r="DK18" s="3"/>
      <c r="DL18" s="3"/>
      <c r="DM18" s="3"/>
      <c r="DP18" s="195">
        <v>2</v>
      </c>
      <c r="DQ18" s="196"/>
      <c r="DR18" s="172" t="s">
        <v>135</v>
      </c>
      <c r="DS18" s="172"/>
      <c r="DT18" s="172"/>
      <c r="DU18" s="172"/>
      <c r="DV18" s="172"/>
      <c r="DW18" s="172"/>
      <c r="DX18" s="173"/>
      <c r="DY18" s="198">
        <f>IF(EN14="","",EN14)</f>
        <v>0</v>
      </c>
      <c r="DZ18" s="199"/>
      <c r="EA18" s="199"/>
      <c r="EB18" s="200" t="s">
        <v>13</v>
      </c>
      <c r="EC18" s="201"/>
      <c r="ED18" s="201"/>
      <c r="EE18" s="202">
        <f>IF(EH14="","",EH14)</f>
        <v>3</v>
      </c>
      <c r="EF18" s="202"/>
      <c r="EG18" s="202"/>
      <c r="EH18" s="203"/>
      <c r="EI18" s="204"/>
      <c r="EJ18" s="204"/>
      <c r="EK18" s="204"/>
      <c r="EL18" s="204"/>
      <c r="EM18" s="204"/>
      <c r="EN18" s="204"/>
      <c r="EO18" s="204"/>
      <c r="EP18" s="205"/>
      <c r="EQ18" s="206">
        <v>0</v>
      </c>
      <c r="ER18" s="207"/>
      <c r="ES18" s="207"/>
      <c r="ET18" s="196" t="s">
        <v>13</v>
      </c>
      <c r="EU18" s="196"/>
      <c r="EV18" s="196"/>
      <c r="EW18" s="210">
        <v>3</v>
      </c>
      <c r="EX18" s="210"/>
      <c r="EY18" s="211"/>
      <c r="EZ18" s="196">
        <f>IF(AND(DY18="",EH18="",EQ18=""),"",IF(DY18=3,1,0)+IF(EH18=3,1,0)+IF(EQ18=3,1,0))</f>
        <v>0</v>
      </c>
      <c r="FA18" s="196"/>
      <c r="FB18" s="196" t="s">
        <v>13</v>
      </c>
      <c r="FC18" s="196"/>
      <c r="FD18" s="196">
        <f>IF(AND(EE18="",EN18="",EW18=""),"",IF(EE18=3,1,0)+IF(EN18=3,1,0)+IF(EW18=3,1,0))</f>
        <v>2</v>
      </c>
      <c r="FE18" s="196"/>
      <c r="FF18" s="214">
        <f>IF(EZ18="","",EZ18*2+FD18)</f>
        <v>2</v>
      </c>
      <c r="FG18" s="196"/>
      <c r="FH18" s="215"/>
      <c r="FI18" s="196">
        <f>IF(FF18="","",RANK(FF18,FF14:FH25))</f>
        <v>3</v>
      </c>
      <c r="FJ18" s="196"/>
      <c r="FK18" s="216"/>
      <c r="FL18" s="3"/>
      <c r="FM18" s="3"/>
      <c r="FN18" s="3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</row>
    <row r="19" spans="2:205" ht="6" customHeight="1" x14ac:dyDescent="0.2">
      <c r="B19" s="144"/>
      <c r="C19" s="134"/>
      <c r="D19" s="172"/>
      <c r="E19" s="172"/>
      <c r="F19" s="172"/>
      <c r="G19" s="172"/>
      <c r="H19" s="172"/>
      <c r="I19" s="172"/>
      <c r="J19" s="173"/>
      <c r="K19" s="198"/>
      <c r="L19" s="199"/>
      <c r="M19" s="199"/>
      <c r="N19" s="201"/>
      <c r="O19" s="201"/>
      <c r="P19" s="201"/>
      <c r="Q19" s="202"/>
      <c r="R19" s="202"/>
      <c r="S19" s="202"/>
      <c r="T19" s="203"/>
      <c r="U19" s="204"/>
      <c r="V19" s="204"/>
      <c r="W19" s="204"/>
      <c r="X19" s="204"/>
      <c r="Y19" s="204"/>
      <c r="Z19" s="204"/>
      <c r="AA19" s="204"/>
      <c r="AB19" s="205"/>
      <c r="AC19" s="182"/>
      <c r="AD19" s="183"/>
      <c r="AE19" s="183"/>
      <c r="AF19" s="134"/>
      <c r="AG19" s="134"/>
      <c r="AH19" s="134"/>
      <c r="AI19" s="186"/>
      <c r="AJ19" s="186"/>
      <c r="AK19" s="189"/>
      <c r="AL19" s="134"/>
      <c r="AM19" s="134"/>
      <c r="AN19" s="134"/>
      <c r="AO19" s="134"/>
      <c r="AP19" s="134"/>
      <c r="AQ19" s="134"/>
      <c r="AR19" s="154"/>
      <c r="AS19" s="134"/>
      <c r="AT19" s="192"/>
      <c r="AU19" s="134"/>
      <c r="AV19" s="134"/>
      <c r="AW19" s="137"/>
      <c r="AX19" s="3"/>
      <c r="AY19" s="3"/>
      <c r="BI19" s="144"/>
      <c r="BJ19" s="134"/>
      <c r="BK19" s="172"/>
      <c r="BL19" s="172"/>
      <c r="BM19" s="172"/>
      <c r="BN19" s="172"/>
      <c r="BO19" s="172"/>
      <c r="BP19" s="172"/>
      <c r="BQ19" s="173"/>
      <c r="BR19" s="198"/>
      <c r="BS19" s="199"/>
      <c r="BT19" s="199"/>
      <c r="BU19" s="201"/>
      <c r="BV19" s="201"/>
      <c r="BW19" s="201"/>
      <c r="BX19" s="202"/>
      <c r="BY19" s="202"/>
      <c r="BZ19" s="202"/>
      <c r="CA19" s="203"/>
      <c r="CB19" s="204"/>
      <c r="CC19" s="204"/>
      <c r="CD19" s="204"/>
      <c r="CE19" s="204"/>
      <c r="CF19" s="204"/>
      <c r="CG19" s="204"/>
      <c r="CH19" s="204"/>
      <c r="CI19" s="205"/>
      <c r="CJ19" s="182"/>
      <c r="CK19" s="183"/>
      <c r="CL19" s="183"/>
      <c r="CM19" s="134"/>
      <c r="CN19" s="134"/>
      <c r="CO19" s="134"/>
      <c r="CP19" s="186"/>
      <c r="CQ19" s="186"/>
      <c r="CR19" s="189"/>
      <c r="CS19" s="134"/>
      <c r="CT19" s="134"/>
      <c r="CU19" s="134"/>
      <c r="CV19" s="134"/>
      <c r="CW19" s="134"/>
      <c r="CX19" s="134"/>
      <c r="CY19" s="154"/>
      <c r="CZ19" s="134"/>
      <c r="DA19" s="192"/>
      <c r="DB19" s="134"/>
      <c r="DC19" s="134"/>
      <c r="DD19" s="137"/>
      <c r="DE19" s="3"/>
      <c r="DF19" s="3"/>
      <c r="DG19" s="3"/>
      <c r="DH19" s="3"/>
      <c r="DI19" s="3"/>
      <c r="DJ19" s="3"/>
      <c r="DK19" s="3"/>
      <c r="DL19" s="3"/>
      <c r="DM19" s="3"/>
      <c r="DP19" s="144"/>
      <c r="DQ19" s="134"/>
      <c r="DR19" s="172"/>
      <c r="DS19" s="172"/>
      <c r="DT19" s="172"/>
      <c r="DU19" s="172"/>
      <c r="DV19" s="172"/>
      <c r="DW19" s="172"/>
      <c r="DX19" s="173"/>
      <c r="DY19" s="198"/>
      <c r="DZ19" s="199"/>
      <c r="EA19" s="199"/>
      <c r="EB19" s="201"/>
      <c r="EC19" s="201"/>
      <c r="ED19" s="201"/>
      <c r="EE19" s="202"/>
      <c r="EF19" s="202"/>
      <c r="EG19" s="202"/>
      <c r="EH19" s="203"/>
      <c r="EI19" s="204"/>
      <c r="EJ19" s="204"/>
      <c r="EK19" s="204"/>
      <c r="EL19" s="204"/>
      <c r="EM19" s="204"/>
      <c r="EN19" s="204"/>
      <c r="EO19" s="204"/>
      <c r="EP19" s="205"/>
      <c r="EQ19" s="182"/>
      <c r="ER19" s="183"/>
      <c r="ES19" s="183"/>
      <c r="ET19" s="134"/>
      <c r="EU19" s="134"/>
      <c r="EV19" s="134"/>
      <c r="EW19" s="186"/>
      <c r="EX19" s="186"/>
      <c r="EY19" s="189"/>
      <c r="EZ19" s="134"/>
      <c r="FA19" s="134"/>
      <c r="FB19" s="134"/>
      <c r="FC19" s="134"/>
      <c r="FD19" s="134"/>
      <c r="FE19" s="134"/>
      <c r="FF19" s="154"/>
      <c r="FG19" s="134"/>
      <c r="FH19" s="192"/>
      <c r="FI19" s="134"/>
      <c r="FJ19" s="134"/>
      <c r="FK19" s="137"/>
      <c r="FL19" s="3"/>
      <c r="FM19" s="3"/>
      <c r="FN19" s="3"/>
      <c r="FO19" s="3"/>
      <c r="FP19" s="3"/>
      <c r="FQ19" s="3"/>
      <c r="FR19" s="3"/>
      <c r="FS19" s="3"/>
      <c r="FT19" s="3"/>
      <c r="FU19" s="45"/>
      <c r="FV19" s="45"/>
      <c r="FW19" s="45"/>
      <c r="FX19" s="45"/>
      <c r="FY19" s="45"/>
      <c r="FZ19" s="3"/>
      <c r="GA19" s="3"/>
      <c r="GB19" s="3"/>
      <c r="GC19" s="45"/>
      <c r="GD19" s="45"/>
      <c r="GE19" s="45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</row>
    <row r="20" spans="2:205" ht="6" customHeight="1" x14ac:dyDescent="0.2">
      <c r="B20" s="144"/>
      <c r="C20" s="134"/>
      <c r="D20" s="172"/>
      <c r="E20" s="172"/>
      <c r="F20" s="172"/>
      <c r="G20" s="172"/>
      <c r="H20" s="172"/>
      <c r="I20" s="172"/>
      <c r="J20" s="173"/>
      <c r="K20" s="198"/>
      <c r="L20" s="199"/>
      <c r="M20" s="199"/>
      <c r="N20" s="201"/>
      <c r="O20" s="201"/>
      <c r="P20" s="201"/>
      <c r="Q20" s="202"/>
      <c r="R20" s="202"/>
      <c r="S20" s="202"/>
      <c r="T20" s="203"/>
      <c r="U20" s="204"/>
      <c r="V20" s="204"/>
      <c r="W20" s="204"/>
      <c r="X20" s="204"/>
      <c r="Y20" s="204"/>
      <c r="Z20" s="204"/>
      <c r="AA20" s="204"/>
      <c r="AB20" s="205"/>
      <c r="AC20" s="182"/>
      <c r="AD20" s="183"/>
      <c r="AE20" s="183"/>
      <c r="AF20" s="134"/>
      <c r="AG20" s="134"/>
      <c r="AH20" s="134"/>
      <c r="AI20" s="186"/>
      <c r="AJ20" s="186"/>
      <c r="AK20" s="189"/>
      <c r="AL20" s="134"/>
      <c r="AM20" s="134"/>
      <c r="AN20" s="134"/>
      <c r="AO20" s="134"/>
      <c r="AP20" s="134"/>
      <c r="AQ20" s="134"/>
      <c r="AR20" s="154"/>
      <c r="AS20" s="134"/>
      <c r="AT20" s="192"/>
      <c r="AU20" s="134"/>
      <c r="AV20" s="134"/>
      <c r="AW20" s="137"/>
      <c r="AX20" s="3"/>
      <c r="AY20" s="3"/>
      <c r="BI20" s="144"/>
      <c r="BJ20" s="134"/>
      <c r="BK20" s="172"/>
      <c r="BL20" s="172"/>
      <c r="BM20" s="172"/>
      <c r="BN20" s="172"/>
      <c r="BO20" s="172"/>
      <c r="BP20" s="172"/>
      <c r="BQ20" s="173"/>
      <c r="BR20" s="198"/>
      <c r="BS20" s="199"/>
      <c r="BT20" s="199"/>
      <c r="BU20" s="201"/>
      <c r="BV20" s="201"/>
      <c r="BW20" s="201"/>
      <c r="BX20" s="202"/>
      <c r="BY20" s="202"/>
      <c r="BZ20" s="202"/>
      <c r="CA20" s="203"/>
      <c r="CB20" s="204"/>
      <c r="CC20" s="204"/>
      <c r="CD20" s="204"/>
      <c r="CE20" s="204"/>
      <c r="CF20" s="204"/>
      <c r="CG20" s="204"/>
      <c r="CH20" s="204"/>
      <c r="CI20" s="205"/>
      <c r="CJ20" s="182"/>
      <c r="CK20" s="183"/>
      <c r="CL20" s="183"/>
      <c r="CM20" s="134"/>
      <c r="CN20" s="134"/>
      <c r="CO20" s="134"/>
      <c r="CP20" s="186"/>
      <c r="CQ20" s="186"/>
      <c r="CR20" s="189"/>
      <c r="CS20" s="134"/>
      <c r="CT20" s="134"/>
      <c r="CU20" s="134"/>
      <c r="CV20" s="134"/>
      <c r="CW20" s="134"/>
      <c r="CX20" s="134"/>
      <c r="CY20" s="154"/>
      <c r="CZ20" s="134"/>
      <c r="DA20" s="192"/>
      <c r="DB20" s="134"/>
      <c r="DC20" s="134"/>
      <c r="DD20" s="137"/>
      <c r="DE20" s="3"/>
      <c r="DF20" s="3"/>
      <c r="DG20" s="3"/>
      <c r="DH20" s="3"/>
      <c r="DI20" s="3"/>
      <c r="DJ20" s="3"/>
      <c r="DK20" s="3"/>
      <c r="DL20" s="3"/>
      <c r="DM20" s="3"/>
      <c r="DP20" s="144"/>
      <c r="DQ20" s="134"/>
      <c r="DR20" s="172"/>
      <c r="DS20" s="172"/>
      <c r="DT20" s="172"/>
      <c r="DU20" s="172"/>
      <c r="DV20" s="172"/>
      <c r="DW20" s="172"/>
      <c r="DX20" s="173"/>
      <c r="DY20" s="198"/>
      <c r="DZ20" s="199"/>
      <c r="EA20" s="199"/>
      <c r="EB20" s="201"/>
      <c r="EC20" s="201"/>
      <c r="ED20" s="201"/>
      <c r="EE20" s="202"/>
      <c r="EF20" s="202"/>
      <c r="EG20" s="202"/>
      <c r="EH20" s="203"/>
      <c r="EI20" s="204"/>
      <c r="EJ20" s="204"/>
      <c r="EK20" s="204"/>
      <c r="EL20" s="204"/>
      <c r="EM20" s="204"/>
      <c r="EN20" s="204"/>
      <c r="EO20" s="204"/>
      <c r="EP20" s="205"/>
      <c r="EQ20" s="182"/>
      <c r="ER20" s="183"/>
      <c r="ES20" s="183"/>
      <c r="ET20" s="134"/>
      <c r="EU20" s="134"/>
      <c r="EV20" s="134"/>
      <c r="EW20" s="186"/>
      <c r="EX20" s="186"/>
      <c r="EY20" s="189"/>
      <c r="EZ20" s="134"/>
      <c r="FA20" s="134"/>
      <c r="FB20" s="134"/>
      <c r="FC20" s="134"/>
      <c r="FD20" s="134"/>
      <c r="FE20" s="134"/>
      <c r="FF20" s="154"/>
      <c r="FG20" s="134"/>
      <c r="FH20" s="192"/>
      <c r="FI20" s="134"/>
      <c r="FJ20" s="134"/>
      <c r="FK20" s="137"/>
      <c r="FL20" s="3"/>
      <c r="FM20" s="3"/>
      <c r="FN20" s="3"/>
      <c r="FO20" s="3"/>
      <c r="FP20" s="3"/>
      <c r="FQ20" s="3"/>
      <c r="FR20" s="3"/>
      <c r="FS20" s="3"/>
      <c r="FT20" s="3"/>
      <c r="FU20" s="45"/>
      <c r="FV20" s="45"/>
      <c r="FW20" s="45"/>
      <c r="FX20" s="45"/>
      <c r="FY20" s="45"/>
      <c r="FZ20" s="3"/>
      <c r="GA20" s="3"/>
      <c r="GB20" s="3"/>
      <c r="GC20" s="45"/>
      <c r="GD20" s="45"/>
      <c r="GE20" s="45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</row>
    <row r="21" spans="2:205" ht="6" customHeight="1" x14ac:dyDescent="0.2">
      <c r="B21" s="197"/>
      <c r="C21" s="135"/>
      <c r="D21" s="172"/>
      <c r="E21" s="172"/>
      <c r="F21" s="172"/>
      <c r="G21" s="172"/>
      <c r="H21" s="172"/>
      <c r="I21" s="172"/>
      <c r="J21" s="173"/>
      <c r="K21" s="198"/>
      <c r="L21" s="199"/>
      <c r="M21" s="199"/>
      <c r="N21" s="201"/>
      <c r="O21" s="201"/>
      <c r="P21" s="201"/>
      <c r="Q21" s="202"/>
      <c r="R21" s="202"/>
      <c r="S21" s="202"/>
      <c r="T21" s="203"/>
      <c r="U21" s="204"/>
      <c r="V21" s="204"/>
      <c r="W21" s="204"/>
      <c r="X21" s="204"/>
      <c r="Y21" s="204"/>
      <c r="Z21" s="204"/>
      <c r="AA21" s="204"/>
      <c r="AB21" s="205"/>
      <c r="AC21" s="208"/>
      <c r="AD21" s="209"/>
      <c r="AE21" s="209"/>
      <c r="AF21" s="135"/>
      <c r="AG21" s="135"/>
      <c r="AH21" s="135"/>
      <c r="AI21" s="212"/>
      <c r="AJ21" s="212"/>
      <c r="AK21" s="213"/>
      <c r="AL21" s="135"/>
      <c r="AM21" s="135"/>
      <c r="AN21" s="135"/>
      <c r="AO21" s="135"/>
      <c r="AP21" s="135"/>
      <c r="AQ21" s="135"/>
      <c r="AR21" s="193"/>
      <c r="AS21" s="135"/>
      <c r="AT21" s="194"/>
      <c r="AU21" s="135"/>
      <c r="AV21" s="135"/>
      <c r="AW21" s="138"/>
      <c r="AX21" s="3"/>
      <c r="AY21" s="3"/>
      <c r="BI21" s="197"/>
      <c r="BJ21" s="135"/>
      <c r="BK21" s="172"/>
      <c r="BL21" s="172"/>
      <c r="BM21" s="172"/>
      <c r="BN21" s="172"/>
      <c r="BO21" s="172"/>
      <c r="BP21" s="172"/>
      <c r="BQ21" s="173"/>
      <c r="BR21" s="198"/>
      <c r="BS21" s="199"/>
      <c r="BT21" s="199"/>
      <c r="BU21" s="201"/>
      <c r="BV21" s="201"/>
      <c r="BW21" s="201"/>
      <c r="BX21" s="202"/>
      <c r="BY21" s="202"/>
      <c r="BZ21" s="202"/>
      <c r="CA21" s="203"/>
      <c r="CB21" s="204"/>
      <c r="CC21" s="204"/>
      <c r="CD21" s="204"/>
      <c r="CE21" s="204"/>
      <c r="CF21" s="204"/>
      <c r="CG21" s="204"/>
      <c r="CH21" s="204"/>
      <c r="CI21" s="205"/>
      <c r="CJ21" s="208"/>
      <c r="CK21" s="209"/>
      <c r="CL21" s="209"/>
      <c r="CM21" s="135"/>
      <c r="CN21" s="135"/>
      <c r="CO21" s="135"/>
      <c r="CP21" s="212"/>
      <c r="CQ21" s="212"/>
      <c r="CR21" s="213"/>
      <c r="CS21" s="135"/>
      <c r="CT21" s="135"/>
      <c r="CU21" s="135"/>
      <c r="CV21" s="135"/>
      <c r="CW21" s="135"/>
      <c r="CX21" s="135"/>
      <c r="CY21" s="193"/>
      <c r="CZ21" s="135"/>
      <c r="DA21" s="194"/>
      <c r="DB21" s="135"/>
      <c r="DC21" s="135"/>
      <c r="DD21" s="138"/>
      <c r="DE21" s="3"/>
      <c r="DF21" s="3"/>
      <c r="DG21" s="3"/>
      <c r="DH21" s="3"/>
      <c r="DI21" s="3"/>
      <c r="DJ21" s="3"/>
      <c r="DK21" s="3"/>
      <c r="DL21" s="3"/>
      <c r="DM21" s="3"/>
      <c r="DP21" s="197"/>
      <c r="DQ21" s="135"/>
      <c r="DR21" s="172"/>
      <c r="DS21" s="172"/>
      <c r="DT21" s="172"/>
      <c r="DU21" s="172"/>
      <c r="DV21" s="172"/>
      <c r="DW21" s="172"/>
      <c r="DX21" s="173"/>
      <c r="DY21" s="198"/>
      <c r="DZ21" s="199"/>
      <c r="EA21" s="199"/>
      <c r="EB21" s="201"/>
      <c r="EC21" s="201"/>
      <c r="ED21" s="201"/>
      <c r="EE21" s="202"/>
      <c r="EF21" s="202"/>
      <c r="EG21" s="202"/>
      <c r="EH21" s="203"/>
      <c r="EI21" s="204"/>
      <c r="EJ21" s="204"/>
      <c r="EK21" s="204"/>
      <c r="EL21" s="204"/>
      <c r="EM21" s="204"/>
      <c r="EN21" s="204"/>
      <c r="EO21" s="204"/>
      <c r="EP21" s="205"/>
      <c r="EQ21" s="208"/>
      <c r="ER21" s="209"/>
      <c r="ES21" s="209"/>
      <c r="ET21" s="135"/>
      <c r="EU21" s="135"/>
      <c r="EV21" s="135"/>
      <c r="EW21" s="212"/>
      <c r="EX21" s="212"/>
      <c r="EY21" s="213"/>
      <c r="EZ21" s="135"/>
      <c r="FA21" s="135"/>
      <c r="FB21" s="135"/>
      <c r="FC21" s="135"/>
      <c r="FD21" s="135"/>
      <c r="FE21" s="135"/>
      <c r="FF21" s="193"/>
      <c r="FG21" s="135"/>
      <c r="FH21" s="194"/>
      <c r="FI21" s="135"/>
      <c r="FJ21" s="135"/>
      <c r="FK21" s="138"/>
      <c r="FL21" s="3"/>
      <c r="FM21" s="3"/>
      <c r="FN21" s="3"/>
      <c r="FO21" s="3"/>
      <c r="FP21" s="3"/>
      <c r="FQ21" s="3"/>
      <c r="FR21" s="3"/>
      <c r="FS21" s="3"/>
      <c r="FT21" s="3"/>
      <c r="FU21" s="45"/>
      <c r="FV21" s="45"/>
      <c r="FW21" s="45"/>
      <c r="FX21" s="45"/>
      <c r="FY21" s="45"/>
      <c r="FZ21" s="3"/>
      <c r="GA21" s="3"/>
      <c r="GB21" s="3"/>
      <c r="GC21" s="45"/>
      <c r="GD21" s="45"/>
      <c r="GE21" s="45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</row>
    <row r="22" spans="2:205" ht="6" customHeight="1" x14ac:dyDescent="0.2">
      <c r="B22" s="195">
        <v>3</v>
      </c>
      <c r="C22" s="196"/>
      <c r="D22" s="172" t="s">
        <v>138</v>
      </c>
      <c r="E22" s="172"/>
      <c r="F22" s="172"/>
      <c r="G22" s="172"/>
      <c r="H22" s="172"/>
      <c r="I22" s="172"/>
      <c r="J22" s="173"/>
      <c r="K22" s="198">
        <f>IF(AI14="","",AI14)</f>
        <v>0</v>
      </c>
      <c r="L22" s="199"/>
      <c r="M22" s="199"/>
      <c r="N22" s="200" t="s">
        <v>13</v>
      </c>
      <c r="O22" s="201"/>
      <c r="P22" s="201"/>
      <c r="Q22" s="202">
        <f>IF(AC14="","",AC14)</f>
        <v>3</v>
      </c>
      <c r="R22" s="202"/>
      <c r="S22" s="202"/>
      <c r="T22" s="225">
        <f>IF(AI18="","",AI18)</f>
        <v>3</v>
      </c>
      <c r="U22" s="199"/>
      <c r="V22" s="199"/>
      <c r="W22" s="200" t="s">
        <v>13</v>
      </c>
      <c r="X22" s="201"/>
      <c r="Y22" s="201"/>
      <c r="Z22" s="202">
        <f>IF(AC18="","",AC18)</f>
        <v>1</v>
      </c>
      <c r="AA22" s="202"/>
      <c r="AB22" s="227"/>
      <c r="AC22" s="229"/>
      <c r="AD22" s="230"/>
      <c r="AE22" s="230"/>
      <c r="AF22" s="230"/>
      <c r="AG22" s="230"/>
      <c r="AH22" s="230"/>
      <c r="AI22" s="230"/>
      <c r="AJ22" s="230"/>
      <c r="AK22" s="231"/>
      <c r="AL22" s="196">
        <f>IF(AND(K22="",T22="",AC22=""),"",IF(K22=3,1,0)+IF(T22=3,1,0)+IF(AC22=3,1,0))</f>
        <v>1</v>
      </c>
      <c r="AM22" s="196"/>
      <c r="AN22" s="196" t="s">
        <v>74</v>
      </c>
      <c r="AO22" s="196"/>
      <c r="AP22" s="196">
        <f>IF(AND(Q22="",Z22="",AI22=""),"",IF(Q22=3,1,0)+IF(Z22=3,1,0)+IF(AI22=3,1,0))</f>
        <v>1</v>
      </c>
      <c r="AQ22" s="196"/>
      <c r="AR22" s="214">
        <f>IF(AL22="","",AL22*2+AP22)</f>
        <v>3</v>
      </c>
      <c r="AS22" s="196"/>
      <c r="AT22" s="215"/>
      <c r="AU22" s="196">
        <f>IF(AR22="","",RANK(AR22,AR14:AT25))</f>
        <v>2</v>
      </c>
      <c r="AV22" s="196"/>
      <c r="AW22" s="216"/>
      <c r="AX22" s="3"/>
      <c r="AY22" s="3"/>
      <c r="BI22" s="195">
        <v>3</v>
      </c>
      <c r="BJ22" s="196"/>
      <c r="BK22" s="172" t="s">
        <v>130</v>
      </c>
      <c r="BL22" s="172"/>
      <c r="BM22" s="172"/>
      <c r="BN22" s="172"/>
      <c r="BO22" s="172"/>
      <c r="BP22" s="172"/>
      <c r="BQ22" s="173"/>
      <c r="BR22" s="198">
        <f>IF(CP14="","",CP14)</f>
        <v>0</v>
      </c>
      <c r="BS22" s="199"/>
      <c r="BT22" s="199"/>
      <c r="BU22" s="200" t="s">
        <v>13</v>
      </c>
      <c r="BV22" s="201"/>
      <c r="BW22" s="201"/>
      <c r="BX22" s="202">
        <f>IF(CJ14="","",CJ14)</f>
        <v>3</v>
      </c>
      <c r="BY22" s="202"/>
      <c r="BZ22" s="202"/>
      <c r="CA22" s="225">
        <f>IF(CP18="","",CP18)</f>
        <v>3</v>
      </c>
      <c r="CB22" s="199"/>
      <c r="CC22" s="199"/>
      <c r="CD22" s="200" t="s">
        <v>13</v>
      </c>
      <c r="CE22" s="201"/>
      <c r="CF22" s="201"/>
      <c r="CG22" s="202">
        <f>IF(CJ18="","",CJ18)</f>
        <v>2</v>
      </c>
      <c r="CH22" s="202"/>
      <c r="CI22" s="227"/>
      <c r="CJ22" s="229"/>
      <c r="CK22" s="230"/>
      <c r="CL22" s="230"/>
      <c r="CM22" s="230"/>
      <c r="CN22" s="230"/>
      <c r="CO22" s="230"/>
      <c r="CP22" s="230"/>
      <c r="CQ22" s="230"/>
      <c r="CR22" s="231"/>
      <c r="CS22" s="196">
        <f>IF(AND(BR22="",CA22="",CJ22=""),"",IF(BR22=3,1,0)+IF(CA22=3,1,0)+IF(CJ22=3,1,0))</f>
        <v>1</v>
      </c>
      <c r="CT22" s="196"/>
      <c r="CU22" s="196" t="s">
        <v>13</v>
      </c>
      <c r="CV22" s="196"/>
      <c r="CW22" s="196">
        <f>IF(AND(BX22="",CG22="",CP22=""),"",IF(BX22=3,1,0)+IF(CG22=3,1,0)+IF(CP22=3,1,0))</f>
        <v>1</v>
      </c>
      <c r="CX22" s="196"/>
      <c r="CY22" s="214">
        <f>IF(CS22="","",CS22*2+CW22)</f>
        <v>3</v>
      </c>
      <c r="CZ22" s="196"/>
      <c r="DA22" s="215"/>
      <c r="DB22" s="196">
        <f>IF(CY22="","",RANK(CY22,CY14:DA25))</f>
        <v>2</v>
      </c>
      <c r="DC22" s="196"/>
      <c r="DD22" s="216"/>
      <c r="DE22" s="3"/>
      <c r="DF22" s="3"/>
      <c r="DG22" s="3"/>
      <c r="DH22" s="3"/>
      <c r="DI22" s="3"/>
      <c r="DJ22" s="3"/>
      <c r="DK22" s="3"/>
      <c r="DL22" s="3"/>
      <c r="DM22" s="3"/>
      <c r="DP22" s="195">
        <v>3</v>
      </c>
      <c r="DQ22" s="196"/>
      <c r="DR22" s="172" t="s">
        <v>139</v>
      </c>
      <c r="DS22" s="172"/>
      <c r="DT22" s="172"/>
      <c r="DU22" s="172"/>
      <c r="DV22" s="172"/>
      <c r="DW22" s="172"/>
      <c r="DX22" s="173"/>
      <c r="DY22" s="198">
        <f>IF(EW14="","",EW14)</f>
        <v>1</v>
      </c>
      <c r="DZ22" s="199"/>
      <c r="EA22" s="199"/>
      <c r="EB22" s="200" t="s">
        <v>13</v>
      </c>
      <c r="EC22" s="201"/>
      <c r="ED22" s="201"/>
      <c r="EE22" s="202">
        <f>IF(EQ14="","",EQ14)</f>
        <v>3</v>
      </c>
      <c r="EF22" s="202"/>
      <c r="EG22" s="202"/>
      <c r="EH22" s="225">
        <f>IF(EW18="","",EW18)</f>
        <v>3</v>
      </c>
      <c r="EI22" s="199"/>
      <c r="EJ22" s="199"/>
      <c r="EK22" s="200" t="s">
        <v>13</v>
      </c>
      <c r="EL22" s="201"/>
      <c r="EM22" s="201"/>
      <c r="EN22" s="202">
        <f>IF(EQ18="","",EQ18)</f>
        <v>0</v>
      </c>
      <c r="EO22" s="202"/>
      <c r="EP22" s="227"/>
      <c r="EQ22" s="229"/>
      <c r="ER22" s="230"/>
      <c r="ES22" s="230"/>
      <c r="ET22" s="230"/>
      <c r="EU22" s="230"/>
      <c r="EV22" s="230"/>
      <c r="EW22" s="230"/>
      <c r="EX22" s="230"/>
      <c r="EY22" s="231"/>
      <c r="EZ22" s="196">
        <f>IF(AND(DY22="",EH22="",EQ22=""),"",IF(DY22=3,1,0)+IF(EH22=3,1,0)+IF(EQ22=3,1,0))</f>
        <v>1</v>
      </c>
      <c r="FA22" s="196"/>
      <c r="FB22" s="196" t="s">
        <v>13</v>
      </c>
      <c r="FC22" s="196"/>
      <c r="FD22" s="196">
        <f>IF(AND(EE22="",EN22="",EW22=""),"",IF(EE22=3,1,0)+IF(EN22=3,1,0)+IF(EW22=3,1,0))</f>
        <v>1</v>
      </c>
      <c r="FE22" s="196"/>
      <c r="FF22" s="214">
        <f>IF(EZ22="","",EZ22*2+FD22)</f>
        <v>3</v>
      </c>
      <c r="FG22" s="196"/>
      <c r="FH22" s="215"/>
      <c r="FI22" s="196">
        <f>IF(FF22="","",RANK(FF22,FF14:FH25))</f>
        <v>2</v>
      </c>
      <c r="FJ22" s="196"/>
      <c r="FK22" s="216"/>
      <c r="FL22" s="3"/>
      <c r="FM22" s="3"/>
      <c r="FN22" s="3"/>
      <c r="FO22" s="3"/>
      <c r="FP22" s="3"/>
      <c r="FQ22" s="3"/>
      <c r="FR22" s="3"/>
      <c r="FS22" s="3"/>
      <c r="FT22" s="3"/>
      <c r="FU22" s="45"/>
      <c r="FV22" s="45"/>
      <c r="FW22" s="3"/>
      <c r="FX22" s="38"/>
      <c r="FY22" s="38"/>
      <c r="FZ22" s="38"/>
      <c r="GA22" s="38"/>
      <c r="GB22" s="38"/>
      <c r="GC22" s="38"/>
      <c r="GD22" s="38"/>
      <c r="GE22" s="38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</row>
    <row r="23" spans="2:205" ht="6" customHeight="1" x14ac:dyDescent="0.2">
      <c r="B23" s="144"/>
      <c r="C23" s="134"/>
      <c r="D23" s="172"/>
      <c r="E23" s="172"/>
      <c r="F23" s="172"/>
      <c r="G23" s="172"/>
      <c r="H23" s="172"/>
      <c r="I23" s="172"/>
      <c r="J23" s="173"/>
      <c r="K23" s="198"/>
      <c r="L23" s="199"/>
      <c r="M23" s="199"/>
      <c r="N23" s="201"/>
      <c r="O23" s="201"/>
      <c r="P23" s="201"/>
      <c r="Q23" s="202"/>
      <c r="R23" s="202"/>
      <c r="S23" s="202"/>
      <c r="T23" s="225"/>
      <c r="U23" s="199"/>
      <c r="V23" s="199"/>
      <c r="W23" s="201"/>
      <c r="X23" s="201"/>
      <c r="Y23" s="201"/>
      <c r="Z23" s="202"/>
      <c r="AA23" s="202"/>
      <c r="AB23" s="227"/>
      <c r="AC23" s="232"/>
      <c r="AD23" s="178"/>
      <c r="AE23" s="178"/>
      <c r="AF23" s="178"/>
      <c r="AG23" s="178"/>
      <c r="AH23" s="178"/>
      <c r="AI23" s="178"/>
      <c r="AJ23" s="178"/>
      <c r="AK23" s="233"/>
      <c r="AL23" s="134"/>
      <c r="AM23" s="134"/>
      <c r="AN23" s="134"/>
      <c r="AO23" s="134"/>
      <c r="AP23" s="134"/>
      <c r="AQ23" s="134"/>
      <c r="AR23" s="154"/>
      <c r="AS23" s="134"/>
      <c r="AT23" s="192"/>
      <c r="AU23" s="134"/>
      <c r="AV23" s="134"/>
      <c r="AW23" s="137"/>
      <c r="AX23" s="3"/>
      <c r="AY23" s="3"/>
      <c r="BI23" s="144"/>
      <c r="BJ23" s="134"/>
      <c r="BK23" s="172"/>
      <c r="BL23" s="172"/>
      <c r="BM23" s="172"/>
      <c r="BN23" s="172"/>
      <c r="BO23" s="172"/>
      <c r="BP23" s="172"/>
      <c r="BQ23" s="173"/>
      <c r="BR23" s="198"/>
      <c r="BS23" s="199"/>
      <c r="BT23" s="199"/>
      <c r="BU23" s="201"/>
      <c r="BV23" s="201"/>
      <c r="BW23" s="201"/>
      <c r="BX23" s="202"/>
      <c r="BY23" s="202"/>
      <c r="BZ23" s="202"/>
      <c r="CA23" s="225"/>
      <c r="CB23" s="199"/>
      <c r="CC23" s="199"/>
      <c r="CD23" s="201"/>
      <c r="CE23" s="201"/>
      <c r="CF23" s="201"/>
      <c r="CG23" s="202"/>
      <c r="CH23" s="202"/>
      <c r="CI23" s="227"/>
      <c r="CJ23" s="232"/>
      <c r="CK23" s="178"/>
      <c r="CL23" s="178"/>
      <c r="CM23" s="178"/>
      <c r="CN23" s="178"/>
      <c r="CO23" s="178"/>
      <c r="CP23" s="178"/>
      <c r="CQ23" s="178"/>
      <c r="CR23" s="233"/>
      <c r="CS23" s="134"/>
      <c r="CT23" s="134"/>
      <c r="CU23" s="134"/>
      <c r="CV23" s="134"/>
      <c r="CW23" s="134"/>
      <c r="CX23" s="134"/>
      <c r="CY23" s="154"/>
      <c r="CZ23" s="134"/>
      <c r="DA23" s="192"/>
      <c r="DB23" s="134"/>
      <c r="DC23" s="134"/>
      <c r="DD23" s="137"/>
      <c r="DE23" s="3"/>
      <c r="DF23" s="3"/>
      <c r="DG23" s="3"/>
      <c r="DH23" s="3"/>
      <c r="DI23" s="3"/>
      <c r="DJ23" s="3"/>
      <c r="DK23" s="3"/>
      <c r="DL23" s="3"/>
      <c r="DM23" s="3"/>
      <c r="DP23" s="144"/>
      <c r="DQ23" s="134"/>
      <c r="DR23" s="172"/>
      <c r="DS23" s="172"/>
      <c r="DT23" s="172"/>
      <c r="DU23" s="172"/>
      <c r="DV23" s="172"/>
      <c r="DW23" s="172"/>
      <c r="DX23" s="173"/>
      <c r="DY23" s="198"/>
      <c r="DZ23" s="199"/>
      <c r="EA23" s="199"/>
      <c r="EB23" s="201"/>
      <c r="EC23" s="201"/>
      <c r="ED23" s="201"/>
      <c r="EE23" s="202"/>
      <c r="EF23" s="202"/>
      <c r="EG23" s="202"/>
      <c r="EH23" s="225"/>
      <c r="EI23" s="199"/>
      <c r="EJ23" s="199"/>
      <c r="EK23" s="201"/>
      <c r="EL23" s="201"/>
      <c r="EM23" s="201"/>
      <c r="EN23" s="202"/>
      <c r="EO23" s="202"/>
      <c r="EP23" s="227"/>
      <c r="EQ23" s="232"/>
      <c r="ER23" s="178"/>
      <c r="ES23" s="178"/>
      <c r="ET23" s="178"/>
      <c r="EU23" s="178"/>
      <c r="EV23" s="178"/>
      <c r="EW23" s="178"/>
      <c r="EX23" s="178"/>
      <c r="EY23" s="233"/>
      <c r="EZ23" s="134"/>
      <c r="FA23" s="134"/>
      <c r="FB23" s="134"/>
      <c r="FC23" s="134"/>
      <c r="FD23" s="134"/>
      <c r="FE23" s="134"/>
      <c r="FF23" s="154"/>
      <c r="FG23" s="134"/>
      <c r="FH23" s="192"/>
      <c r="FI23" s="134"/>
      <c r="FJ23" s="134"/>
      <c r="FK23" s="137"/>
      <c r="FL23" s="3"/>
      <c r="FM23" s="3"/>
      <c r="FN23" s="3"/>
      <c r="FO23" s="3"/>
      <c r="FP23" s="3"/>
      <c r="FQ23" s="3"/>
      <c r="FR23" s="3"/>
      <c r="FS23" s="3"/>
      <c r="FT23" s="3"/>
      <c r="FU23" s="45"/>
      <c r="FV23" s="45"/>
      <c r="FW23" s="38"/>
      <c r="FX23" s="38"/>
      <c r="FY23" s="38"/>
      <c r="FZ23" s="38"/>
      <c r="GA23" s="38"/>
      <c r="GB23" s="38"/>
      <c r="GC23" s="38"/>
      <c r="GD23" s="38"/>
      <c r="GE23" s="38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</row>
    <row r="24" spans="2:205" ht="6" customHeight="1" x14ac:dyDescent="0.2">
      <c r="B24" s="144"/>
      <c r="C24" s="134"/>
      <c r="D24" s="172"/>
      <c r="E24" s="172"/>
      <c r="F24" s="172"/>
      <c r="G24" s="172"/>
      <c r="H24" s="172"/>
      <c r="I24" s="172"/>
      <c r="J24" s="173"/>
      <c r="K24" s="198"/>
      <c r="L24" s="199"/>
      <c r="M24" s="199"/>
      <c r="N24" s="201"/>
      <c r="O24" s="201"/>
      <c r="P24" s="201"/>
      <c r="Q24" s="202"/>
      <c r="R24" s="202"/>
      <c r="S24" s="202"/>
      <c r="T24" s="225"/>
      <c r="U24" s="199"/>
      <c r="V24" s="199"/>
      <c r="W24" s="201"/>
      <c r="X24" s="201"/>
      <c r="Y24" s="201"/>
      <c r="Z24" s="202"/>
      <c r="AA24" s="202"/>
      <c r="AB24" s="227"/>
      <c r="AC24" s="232"/>
      <c r="AD24" s="178"/>
      <c r="AE24" s="178"/>
      <c r="AF24" s="178"/>
      <c r="AG24" s="178"/>
      <c r="AH24" s="178"/>
      <c r="AI24" s="178"/>
      <c r="AJ24" s="178"/>
      <c r="AK24" s="233"/>
      <c r="AL24" s="134"/>
      <c r="AM24" s="134"/>
      <c r="AN24" s="134"/>
      <c r="AO24" s="134"/>
      <c r="AP24" s="134"/>
      <c r="AQ24" s="134"/>
      <c r="AR24" s="154"/>
      <c r="AS24" s="134"/>
      <c r="AT24" s="192"/>
      <c r="AU24" s="134"/>
      <c r="AV24" s="134"/>
      <c r="AW24" s="137"/>
      <c r="AX24" s="3"/>
      <c r="AY24" s="3"/>
      <c r="BI24" s="144"/>
      <c r="BJ24" s="134"/>
      <c r="BK24" s="172"/>
      <c r="BL24" s="172"/>
      <c r="BM24" s="172"/>
      <c r="BN24" s="172"/>
      <c r="BO24" s="172"/>
      <c r="BP24" s="172"/>
      <c r="BQ24" s="173"/>
      <c r="BR24" s="198"/>
      <c r="BS24" s="199"/>
      <c r="BT24" s="199"/>
      <c r="BU24" s="201"/>
      <c r="BV24" s="201"/>
      <c r="BW24" s="201"/>
      <c r="BX24" s="202"/>
      <c r="BY24" s="202"/>
      <c r="BZ24" s="202"/>
      <c r="CA24" s="225"/>
      <c r="CB24" s="199"/>
      <c r="CC24" s="199"/>
      <c r="CD24" s="201"/>
      <c r="CE24" s="201"/>
      <c r="CF24" s="201"/>
      <c r="CG24" s="202"/>
      <c r="CH24" s="202"/>
      <c r="CI24" s="227"/>
      <c r="CJ24" s="232"/>
      <c r="CK24" s="178"/>
      <c r="CL24" s="178"/>
      <c r="CM24" s="178"/>
      <c r="CN24" s="178"/>
      <c r="CO24" s="178"/>
      <c r="CP24" s="178"/>
      <c r="CQ24" s="178"/>
      <c r="CR24" s="233"/>
      <c r="CS24" s="134"/>
      <c r="CT24" s="134"/>
      <c r="CU24" s="134"/>
      <c r="CV24" s="134"/>
      <c r="CW24" s="134"/>
      <c r="CX24" s="134"/>
      <c r="CY24" s="154"/>
      <c r="CZ24" s="134"/>
      <c r="DA24" s="192"/>
      <c r="DB24" s="134"/>
      <c r="DC24" s="134"/>
      <c r="DD24" s="137"/>
      <c r="DE24" s="3"/>
      <c r="DF24" s="3"/>
      <c r="DG24" s="3"/>
      <c r="DH24" s="3"/>
      <c r="DI24" s="3"/>
      <c r="DJ24" s="3"/>
      <c r="DK24" s="3"/>
      <c r="DL24" s="3"/>
      <c r="DM24" s="3"/>
      <c r="DP24" s="144"/>
      <c r="DQ24" s="134"/>
      <c r="DR24" s="172"/>
      <c r="DS24" s="172"/>
      <c r="DT24" s="172"/>
      <c r="DU24" s="172"/>
      <c r="DV24" s="172"/>
      <c r="DW24" s="172"/>
      <c r="DX24" s="173"/>
      <c r="DY24" s="198"/>
      <c r="DZ24" s="199"/>
      <c r="EA24" s="199"/>
      <c r="EB24" s="201"/>
      <c r="EC24" s="201"/>
      <c r="ED24" s="201"/>
      <c r="EE24" s="202"/>
      <c r="EF24" s="202"/>
      <c r="EG24" s="202"/>
      <c r="EH24" s="225"/>
      <c r="EI24" s="199"/>
      <c r="EJ24" s="199"/>
      <c r="EK24" s="201"/>
      <c r="EL24" s="201"/>
      <c r="EM24" s="201"/>
      <c r="EN24" s="202"/>
      <c r="EO24" s="202"/>
      <c r="EP24" s="227"/>
      <c r="EQ24" s="232"/>
      <c r="ER24" s="178"/>
      <c r="ES24" s="178"/>
      <c r="ET24" s="178"/>
      <c r="EU24" s="178"/>
      <c r="EV24" s="178"/>
      <c r="EW24" s="178"/>
      <c r="EX24" s="178"/>
      <c r="EY24" s="233"/>
      <c r="EZ24" s="134"/>
      <c r="FA24" s="134"/>
      <c r="FB24" s="134"/>
      <c r="FC24" s="134"/>
      <c r="FD24" s="134"/>
      <c r="FE24" s="134"/>
      <c r="FF24" s="154"/>
      <c r="FG24" s="134"/>
      <c r="FH24" s="192"/>
      <c r="FI24" s="134"/>
      <c r="FJ24" s="134"/>
      <c r="FK24" s="137"/>
      <c r="FL24" s="3"/>
      <c r="FM24" s="3"/>
      <c r="FN24" s="3"/>
      <c r="FO24" s="3"/>
      <c r="FP24" s="3"/>
      <c r="FQ24" s="3"/>
      <c r="FR24" s="3"/>
      <c r="FS24" s="3"/>
      <c r="FT24" s="3"/>
      <c r="FU24" s="45"/>
      <c r="FV24" s="45"/>
      <c r="FW24" s="38"/>
      <c r="FX24" s="38"/>
      <c r="FY24" s="38"/>
      <c r="FZ24" s="38"/>
      <c r="GA24" s="38"/>
      <c r="GB24" s="38"/>
      <c r="GC24" s="38"/>
      <c r="GD24" s="38"/>
      <c r="GE24" s="38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</row>
    <row r="25" spans="2:205" ht="6" customHeight="1" thickBot="1" x14ac:dyDescent="0.25">
      <c r="B25" s="217"/>
      <c r="C25" s="218"/>
      <c r="D25" s="219"/>
      <c r="E25" s="219"/>
      <c r="F25" s="219"/>
      <c r="G25" s="219"/>
      <c r="H25" s="219"/>
      <c r="I25" s="219"/>
      <c r="J25" s="220"/>
      <c r="K25" s="221"/>
      <c r="L25" s="222"/>
      <c r="M25" s="222"/>
      <c r="N25" s="223"/>
      <c r="O25" s="223"/>
      <c r="P25" s="223"/>
      <c r="Q25" s="224"/>
      <c r="R25" s="224"/>
      <c r="S25" s="224"/>
      <c r="T25" s="226"/>
      <c r="U25" s="222"/>
      <c r="V25" s="222"/>
      <c r="W25" s="223"/>
      <c r="X25" s="223"/>
      <c r="Y25" s="223"/>
      <c r="Z25" s="224"/>
      <c r="AA25" s="224"/>
      <c r="AB25" s="228"/>
      <c r="AC25" s="234"/>
      <c r="AD25" s="235"/>
      <c r="AE25" s="235"/>
      <c r="AF25" s="235"/>
      <c r="AG25" s="235"/>
      <c r="AH25" s="235"/>
      <c r="AI25" s="235"/>
      <c r="AJ25" s="235"/>
      <c r="AK25" s="236"/>
      <c r="AL25" s="218"/>
      <c r="AM25" s="218"/>
      <c r="AN25" s="218"/>
      <c r="AO25" s="218"/>
      <c r="AP25" s="218"/>
      <c r="AQ25" s="218"/>
      <c r="AR25" s="237"/>
      <c r="AS25" s="218"/>
      <c r="AT25" s="238"/>
      <c r="AU25" s="218"/>
      <c r="AV25" s="218"/>
      <c r="AW25" s="239"/>
      <c r="AX25" s="3"/>
      <c r="AY25" s="3"/>
      <c r="BI25" s="217"/>
      <c r="BJ25" s="218"/>
      <c r="BK25" s="219"/>
      <c r="BL25" s="219"/>
      <c r="BM25" s="219"/>
      <c r="BN25" s="219"/>
      <c r="BO25" s="219"/>
      <c r="BP25" s="219"/>
      <c r="BQ25" s="220"/>
      <c r="BR25" s="221"/>
      <c r="BS25" s="222"/>
      <c r="BT25" s="222"/>
      <c r="BU25" s="223"/>
      <c r="BV25" s="223"/>
      <c r="BW25" s="223"/>
      <c r="BX25" s="224"/>
      <c r="BY25" s="224"/>
      <c r="BZ25" s="224"/>
      <c r="CA25" s="226"/>
      <c r="CB25" s="222"/>
      <c r="CC25" s="222"/>
      <c r="CD25" s="223"/>
      <c r="CE25" s="223"/>
      <c r="CF25" s="223"/>
      <c r="CG25" s="224"/>
      <c r="CH25" s="224"/>
      <c r="CI25" s="228"/>
      <c r="CJ25" s="234"/>
      <c r="CK25" s="235"/>
      <c r="CL25" s="235"/>
      <c r="CM25" s="235"/>
      <c r="CN25" s="235"/>
      <c r="CO25" s="235"/>
      <c r="CP25" s="235"/>
      <c r="CQ25" s="235"/>
      <c r="CR25" s="236"/>
      <c r="CS25" s="218"/>
      <c r="CT25" s="218"/>
      <c r="CU25" s="218"/>
      <c r="CV25" s="218"/>
      <c r="CW25" s="218"/>
      <c r="CX25" s="218"/>
      <c r="CY25" s="237"/>
      <c r="CZ25" s="218"/>
      <c r="DA25" s="238"/>
      <c r="DB25" s="218"/>
      <c r="DC25" s="218"/>
      <c r="DD25" s="239"/>
      <c r="DE25" s="3"/>
      <c r="DF25" s="3"/>
      <c r="DG25" s="3"/>
      <c r="DH25" s="3"/>
      <c r="DI25" s="3"/>
      <c r="DJ25" s="3"/>
      <c r="DK25" s="3"/>
      <c r="DL25" s="3"/>
      <c r="DM25" s="3"/>
      <c r="DP25" s="217"/>
      <c r="DQ25" s="218"/>
      <c r="DR25" s="219"/>
      <c r="DS25" s="219"/>
      <c r="DT25" s="219"/>
      <c r="DU25" s="219"/>
      <c r="DV25" s="219"/>
      <c r="DW25" s="219"/>
      <c r="DX25" s="220"/>
      <c r="DY25" s="221"/>
      <c r="DZ25" s="222"/>
      <c r="EA25" s="222"/>
      <c r="EB25" s="223"/>
      <c r="EC25" s="223"/>
      <c r="ED25" s="223"/>
      <c r="EE25" s="224"/>
      <c r="EF25" s="224"/>
      <c r="EG25" s="224"/>
      <c r="EH25" s="226"/>
      <c r="EI25" s="222"/>
      <c r="EJ25" s="222"/>
      <c r="EK25" s="223"/>
      <c r="EL25" s="223"/>
      <c r="EM25" s="223"/>
      <c r="EN25" s="224"/>
      <c r="EO25" s="224"/>
      <c r="EP25" s="228"/>
      <c r="EQ25" s="234"/>
      <c r="ER25" s="235"/>
      <c r="ES25" s="235"/>
      <c r="ET25" s="235"/>
      <c r="EU25" s="235"/>
      <c r="EV25" s="235"/>
      <c r="EW25" s="235"/>
      <c r="EX25" s="235"/>
      <c r="EY25" s="236"/>
      <c r="EZ25" s="218"/>
      <c r="FA25" s="218"/>
      <c r="FB25" s="218"/>
      <c r="FC25" s="218"/>
      <c r="FD25" s="218"/>
      <c r="FE25" s="218"/>
      <c r="FF25" s="237"/>
      <c r="FG25" s="218"/>
      <c r="FH25" s="238"/>
      <c r="FI25" s="218"/>
      <c r="FJ25" s="218"/>
      <c r="FK25" s="239"/>
      <c r="FL25" s="3"/>
      <c r="FM25" s="3"/>
      <c r="FN25" s="3"/>
      <c r="FO25" s="3"/>
      <c r="FP25" s="3"/>
      <c r="FQ25" s="3"/>
      <c r="FR25" s="3"/>
      <c r="FS25" s="3"/>
      <c r="FT25" s="3"/>
      <c r="FU25" s="45"/>
      <c r="FV25" s="45"/>
      <c r="FW25" s="38"/>
      <c r="FX25" s="38"/>
      <c r="FY25" s="38"/>
      <c r="FZ25" s="38"/>
      <c r="GA25" s="38"/>
      <c r="GB25" s="38"/>
      <c r="GC25" s="38"/>
      <c r="GD25" s="38"/>
      <c r="GE25" s="38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</row>
    <row r="26" spans="2:205" ht="6" customHeight="1" x14ac:dyDescent="0.2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39" t="s">
        <v>105</v>
      </c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3"/>
      <c r="BH26" s="3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3"/>
      <c r="CW26" s="139" t="s">
        <v>109</v>
      </c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44"/>
      <c r="DO26" s="44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3"/>
      <c r="FD26" s="139" t="s">
        <v>110</v>
      </c>
      <c r="FE26" s="139"/>
      <c r="FF26" s="139"/>
      <c r="FG26" s="139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44"/>
      <c r="FV26" s="44"/>
      <c r="FW26" s="3"/>
      <c r="FX26" s="3"/>
      <c r="FY26" s="44"/>
      <c r="FZ26" s="44"/>
      <c r="GA26" s="44"/>
      <c r="GB26" s="44"/>
      <c r="GC26" s="44"/>
      <c r="GD26" s="44"/>
      <c r="GE26" s="44"/>
      <c r="GF26" s="38"/>
      <c r="GG26" s="38"/>
      <c r="GH26" s="38"/>
      <c r="GI26" s="38"/>
      <c r="GJ26" s="38"/>
      <c r="GK26" s="38"/>
      <c r="GL26" s="38"/>
      <c r="GM26" s="38"/>
      <c r="GN26" s="38"/>
      <c r="GO26" s="38"/>
    </row>
    <row r="27" spans="2:205" ht="6" customHeight="1" thickBot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3"/>
      <c r="BH27" s="3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23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44"/>
      <c r="DO27" s="44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23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44"/>
      <c r="FV27" s="44"/>
      <c r="FW27" s="3"/>
      <c r="FX27" s="3"/>
      <c r="FY27" s="44"/>
      <c r="FZ27" s="44"/>
      <c r="GA27" s="44"/>
      <c r="GB27" s="44"/>
      <c r="GC27" s="44"/>
      <c r="GD27" s="44"/>
      <c r="GE27" s="44"/>
      <c r="GF27" s="38"/>
      <c r="GG27" s="38"/>
      <c r="GH27" s="38"/>
      <c r="GI27" s="38"/>
      <c r="GJ27" s="38"/>
      <c r="GK27" s="38"/>
      <c r="GL27" s="38"/>
      <c r="GM27" s="38"/>
      <c r="GN27" s="38"/>
      <c r="GO27" s="38"/>
    </row>
    <row r="28" spans="2:205" ht="6" customHeight="1" x14ac:dyDescent="0.2">
      <c r="B28" s="142" t="s">
        <v>75</v>
      </c>
      <c r="C28" s="143"/>
      <c r="D28" s="143" t="s">
        <v>12</v>
      </c>
      <c r="E28" s="143"/>
      <c r="F28" s="143"/>
      <c r="G28" s="143"/>
      <c r="H28" s="143"/>
      <c r="I28" s="143"/>
      <c r="J28" s="145"/>
      <c r="K28" s="142">
        <v>1</v>
      </c>
      <c r="L28" s="143"/>
      <c r="M28" s="147" t="str">
        <f>IF(D32="","",D32)</f>
        <v>高工芸</v>
      </c>
      <c r="N28" s="147"/>
      <c r="O28" s="147"/>
      <c r="P28" s="147"/>
      <c r="Q28" s="147"/>
      <c r="R28" s="147"/>
      <c r="S28" s="148"/>
      <c r="T28" s="153">
        <v>2</v>
      </c>
      <c r="U28" s="143"/>
      <c r="V28" s="147" t="str">
        <f>IF(D36="","",D36)</f>
        <v>高松東</v>
      </c>
      <c r="W28" s="147"/>
      <c r="X28" s="147"/>
      <c r="Y28" s="147"/>
      <c r="Z28" s="147"/>
      <c r="AA28" s="147"/>
      <c r="AB28" s="148"/>
      <c r="AC28" s="153">
        <v>3</v>
      </c>
      <c r="AD28" s="143"/>
      <c r="AE28" s="147" t="str">
        <f>IF(D40="","",D40)</f>
        <v>琴平</v>
      </c>
      <c r="AF28" s="147"/>
      <c r="AG28" s="147"/>
      <c r="AH28" s="147"/>
      <c r="AI28" s="147"/>
      <c r="AJ28" s="147"/>
      <c r="AK28" s="147"/>
      <c r="AL28" s="240">
        <v>4</v>
      </c>
      <c r="AM28" s="241"/>
      <c r="AN28" s="244" t="str">
        <f>IF(D44="","",D44)</f>
        <v>香誠陵</v>
      </c>
      <c r="AO28" s="244"/>
      <c r="AP28" s="244"/>
      <c r="AQ28" s="244"/>
      <c r="AR28" s="244"/>
      <c r="AS28" s="244"/>
      <c r="AT28" s="244"/>
      <c r="AU28" s="155" t="s">
        <v>2</v>
      </c>
      <c r="AV28" s="156"/>
      <c r="AW28" s="156"/>
      <c r="AX28" s="156"/>
      <c r="AY28" s="156"/>
      <c r="AZ28" s="157"/>
      <c r="BA28" s="121" t="s">
        <v>0</v>
      </c>
      <c r="BB28" s="122"/>
      <c r="BC28" s="123"/>
      <c r="BD28" s="121" t="s">
        <v>1</v>
      </c>
      <c r="BE28" s="122"/>
      <c r="BF28" s="130"/>
      <c r="BG28" s="44"/>
      <c r="BH28" s="44"/>
      <c r="BI28" s="142" t="s">
        <v>76</v>
      </c>
      <c r="BJ28" s="143"/>
      <c r="BK28" s="143" t="s">
        <v>12</v>
      </c>
      <c r="BL28" s="143"/>
      <c r="BM28" s="143"/>
      <c r="BN28" s="143"/>
      <c r="BO28" s="143"/>
      <c r="BP28" s="143"/>
      <c r="BQ28" s="145"/>
      <c r="BR28" s="142">
        <v>1</v>
      </c>
      <c r="BS28" s="143"/>
      <c r="BT28" s="147" t="str">
        <f>IF(BK32="","",BK32)</f>
        <v>高松西</v>
      </c>
      <c r="BU28" s="147"/>
      <c r="BV28" s="147"/>
      <c r="BW28" s="147"/>
      <c r="BX28" s="147"/>
      <c r="BY28" s="147"/>
      <c r="BZ28" s="148"/>
      <c r="CA28" s="153">
        <v>2</v>
      </c>
      <c r="CB28" s="143"/>
      <c r="CC28" s="147" t="str">
        <f>IF(BK36="","",BK36)</f>
        <v>観一</v>
      </c>
      <c r="CD28" s="147"/>
      <c r="CE28" s="147"/>
      <c r="CF28" s="147"/>
      <c r="CG28" s="147"/>
      <c r="CH28" s="147"/>
      <c r="CI28" s="148"/>
      <c r="CJ28" s="153">
        <v>3</v>
      </c>
      <c r="CK28" s="143"/>
      <c r="CL28" s="147" t="str">
        <f>IF(BK40="","",BK40)</f>
        <v>高専高</v>
      </c>
      <c r="CM28" s="147"/>
      <c r="CN28" s="147"/>
      <c r="CO28" s="147"/>
      <c r="CP28" s="147"/>
      <c r="CQ28" s="147"/>
      <c r="CR28" s="147"/>
      <c r="CS28" s="153">
        <v>4</v>
      </c>
      <c r="CT28" s="143"/>
      <c r="CU28" s="147" t="str">
        <f>IF(BK44="","",BK44)</f>
        <v>観中央</v>
      </c>
      <c r="CV28" s="147"/>
      <c r="CW28" s="147"/>
      <c r="CX28" s="147"/>
      <c r="CY28" s="147"/>
      <c r="CZ28" s="147"/>
      <c r="DA28" s="147"/>
      <c r="DB28" s="155" t="s">
        <v>2</v>
      </c>
      <c r="DC28" s="156"/>
      <c r="DD28" s="156"/>
      <c r="DE28" s="156"/>
      <c r="DF28" s="156"/>
      <c r="DG28" s="157"/>
      <c r="DH28" s="121" t="s">
        <v>0</v>
      </c>
      <c r="DI28" s="122"/>
      <c r="DJ28" s="123"/>
      <c r="DK28" s="121" t="s">
        <v>1</v>
      </c>
      <c r="DL28" s="122"/>
      <c r="DM28" s="130"/>
      <c r="DN28" s="3"/>
      <c r="DO28" s="3"/>
      <c r="DP28" s="142" t="s">
        <v>40</v>
      </c>
      <c r="DQ28" s="143"/>
      <c r="DR28" s="143" t="s">
        <v>12</v>
      </c>
      <c r="DS28" s="143"/>
      <c r="DT28" s="143"/>
      <c r="DU28" s="143"/>
      <c r="DV28" s="143"/>
      <c r="DW28" s="143"/>
      <c r="DX28" s="145"/>
      <c r="DY28" s="142">
        <v>1</v>
      </c>
      <c r="DZ28" s="143"/>
      <c r="EA28" s="147" t="str">
        <f>IF(DR32="","",DR32)</f>
        <v>丸亀</v>
      </c>
      <c r="EB28" s="147"/>
      <c r="EC28" s="147"/>
      <c r="ED28" s="147"/>
      <c r="EE28" s="147"/>
      <c r="EF28" s="147"/>
      <c r="EG28" s="148"/>
      <c r="EH28" s="153">
        <v>2</v>
      </c>
      <c r="EI28" s="143"/>
      <c r="EJ28" s="147" t="str">
        <f>IF(DR36="","",DR36)</f>
        <v>小豆島</v>
      </c>
      <c r="EK28" s="147"/>
      <c r="EL28" s="147"/>
      <c r="EM28" s="147"/>
      <c r="EN28" s="147"/>
      <c r="EO28" s="147"/>
      <c r="EP28" s="148"/>
      <c r="EQ28" s="153">
        <v>3</v>
      </c>
      <c r="ER28" s="143"/>
      <c r="ES28" s="147" t="str">
        <f>IF(DR40="","",DR40)</f>
        <v>坂出</v>
      </c>
      <c r="ET28" s="147"/>
      <c r="EU28" s="147"/>
      <c r="EV28" s="147"/>
      <c r="EW28" s="147"/>
      <c r="EX28" s="147"/>
      <c r="EY28" s="147"/>
      <c r="EZ28" s="153">
        <v>4</v>
      </c>
      <c r="FA28" s="143"/>
      <c r="FB28" s="147" t="str">
        <f>IF(DR44="","",DR44)</f>
        <v>丸城西</v>
      </c>
      <c r="FC28" s="147"/>
      <c r="FD28" s="147"/>
      <c r="FE28" s="147"/>
      <c r="FF28" s="147"/>
      <c r="FG28" s="147"/>
      <c r="FH28" s="147"/>
      <c r="FI28" s="155" t="s">
        <v>2</v>
      </c>
      <c r="FJ28" s="156"/>
      <c r="FK28" s="156"/>
      <c r="FL28" s="156"/>
      <c r="FM28" s="156"/>
      <c r="FN28" s="157"/>
      <c r="FO28" s="121" t="s">
        <v>0</v>
      </c>
      <c r="FP28" s="122"/>
      <c r="FQ28" s="123"/>
      <c r="FR28" s="121" t="s">
        <v>1</v>
      </c>
      <c r="FS28" s="122"/>
      <c r="FT28" s="130"/>
      <c r="FU28" s="45"/>
      <c r="FV28" s="45"/>
      <c r="FW28" s="45"/>
      <c r="FX28" s="45"/>
      <c r="FY28" s="45"/>
      <c r="FZ28" s="3"/>
      <c r="GA28" s="3"/>
      <c r="GB28" s="3"/>
      <c r="GC28" s="45"/>
      <c r="GD28" s="45"/>
      <c r="GE28" s="45"/>
      <c r="GF28" s="3"/>
      <c r="GG28" s="3"/>
      <c r="GH28" s="3"/>
      <c r="GI28" s="3"/>
      <c r="GJ28" s="3"/>
      <c r="GK28" s="3"/>
      <c r="GL28" s="3"/>
      <c r="GM28" s="3"/>
      <c r="GN28" s="3"/>
      <c r="GO28" s="3"/>
    </row>
    <row r="29" spans="2:205" ht="6" customHeight="1" x14ac:dyDescent="0.2">
      <c r="B29" s="144"/>
      <c r="C29" s="134"/>
      <c r="D29" s="134"/>
      <c r="E29" s="134"/>
      <c r="F29" s="134"/>
      <c r="G29" s="134"/>
      <c r="H29" s="134"/>
      <c r="I29" s="134"/>
      <c r="J29" s="146"/>
      <c r="K29" s="144"/>
      <c r="L29" s="134"/>
      <c r="M29" s="149"/>
      <c r="N29" s="149"/>
      <c r="O29" s="149"/>
      <c r="P29" s="149"/>
      <c r="Q29" s="149"/>
      <c r="R29" s="149"/>
      <c r="S29" s="150"/>
      <c r="T29" s="154"/>
      <c r="U29" s="134"/>
      <c r="V29" s="149"/>
      <c r="W29" s="149"/>
      <c r="X29" s="149"/>
      <c r="Y29" s="149"/>
      <c r="Z29" s="149"/>
      <c r="AA29" s="149"/>
      <c r="AB29" s="150"/>
      <c r="AC29" s="154"/>
      <c r="AD29" s="134"/>
      <c r="AE29" s="149"/>
      <c r="AF29" s="149"/>
      <c r="AG29" s="149"/>
      <c r="AH29" s="149"/>
      <c r="AI29" s="149"/>
      <c r="AJ29" s="149"/>
      <c r="AK29" s="149"/>
      <c r="AL29" s="242"/>
      <c r="AM29" s="243"/>
      <c r="AN29" s="245"/>
      <c r="AO29" s="245"/>
      <c r="AP29" s="245"/>
      <c r="AQ29" s="245"/>
      <c r="AR29" s="245"/>
      <c r="AS29" s="245"/>
      <c r="AT29" s="245"/>
      <c r="AU29" s="158"/>
      <c r="AV29" s="159"/>
      <c r="AW29" s="159"/>
      <c r="AX29" s="159"/>
      <c r="AY29" s="159"/>
      <c r="AZ29" s="160"/>
      <c r="BA29" s="124"/>
      <c r="BB29" s="125"/>
      <c r="BC29" s="126"/>
      <c r="BD29" s="124"/>
      <c r="BE29" s="125"/>
      <c r="BF29" s="131"/>
      <c r="BG29" s="44"/>
      <c r="BH29" s="44"/>
      <c r="BI29" s="144"/>
      <c r="BJ29" s="134"/>
      <c r="BK29" s="134"/>
      <c r="BL29" s="134"/>
      <c r="BM29" s="134"/>
      <c r="BN29" s="134"/>
      <c r="BO29" s="134"/>
      <c r="BP29" s="134"/>
      <c r="BQ29" s="146"/>
      <c r="BR29" s="144"/>
      <c r="BS29" s="134"/>
      <c r="BT29" s="149"/>
      <c r="BU29" s="149"/>
      <c r="BV29" s="149"/>
      <c r="BW29" s="149"/>
      <c r="BX29" s="149"/>
      <c r="BY29" s="149"/>
      <c r="BZ29" s="150"/>
      <c r="CA29" s="154"/>
      <c r="CB29" s="134"/>
      <c r="CC29" s="149"/>
      <c r="CD29" s="149"/>
      <c r="CE29" s="149"/>
      <c r="CF29" s="149"/>
      <c r="CG29" s="149"/>
      <c r="CH29" s="149"/>
      <c r="CI29" s="150"/>
      <c r="CJ29" s="154"/>
      <c r="CK29" s="134"/>
      <c r="CL29" s="149"/>
      <c r="CM29" s="149"/>
      <c r="CN29" s="149"/>
      <c r="CO29" s="149"/>
      <c r="CP29" s="149"/>
      <c r="CQ29" s="149"/>
      <c r="CR29" s="149"/>
      <c r="CS29" s="154"/>
      <c r="CT29" s="134"/>
      <c r="CU29" s="149"/>
      <c r="CV29" s="149"/>
      <c r="CW29" s="149"/>
      <c r="CX29" s="149"/>
      <c r="CY29" s="149"/>
      <c r="CZ29" s="149"/>
      <c r="DA29" s="149"/>
      <c r="DB29" s="158"/>
      <c r="DC29" s="159"/>
      <c r="DD29" s="159"/>
      <c r="DE29" s="159"/>
      <c r="DF29" s="159"/>
      <c r="DG29" s="160"/>
      <c r="DH29" s="124"/>
      <c r="DI29" s="125"/>
      <c r="DJ29" s="126"/>
      <c r="DK29" s="124"/>
      <c r="DL29" s="125"/>
      <c r="DM29" s="131"/>
      <c r="DN29" s="3"/>
      <c r="DO29" s="3"/>
      <c r="DP29" s="144"/>
      <c r="DQ29" s="134"/>
      <c r="DR29" s="134"/>
      <c r="DS29" s="134"/>
      <c r="DT29" s="134"/>
      <c r="DU29" s="134"/>
      <c r="DV29" s="134"/>
      <c r="DW29" s="134"/>
      <c r="DX29" s="146"/>
      <c r="DY29" s="144"/>
      <c r="DZ29" s="134"/>
      <c r="EA29" s="149"/>
      <c r="EB29" s="149"/>
      <c r="EC29" s="149"/>
      <c r="ED29" s="149"/>
      <c r="EE29" s="149"/>
      <c r="EF29" s="149"/>
      <c r="EG29" s="150"/>
      <c r="EH29" s="154"/>
      <c r="EI29" s="134"/>
      <c r="EJ29" s="149"/>
      <c r="EK29" s="149"/>
      <c r="EL29" s="149"/>
      <c r="EM29" s="149"/>
      <c r="EN29" s="149"/>
      <c r="EO29" s="149"/>
      <c r="EP29" s="150"/>
      <c r="EQ29" s="154"/>
      <c r="ER29" s="134"/>
      <c r="ES29" s="149"/>
      <c r="ET29" s="149"/>
      <c r="EU29" s="149"/>
      <c r="EV29" s="149"/>
      <c r="EW29" s="149"/>
      <c r="EX29" s="149"/>
      <c r="EY29" s="149"/>
      <c r="EZ29" s="154"/>
      <c r="FA29" s="134"/>
      <c r="FB29" s="149"/>
      <c r="FC29" s="149"/>
      <c r="FD29" s="149"/>
      <c r="FE29" s="149"/>
      <c r="FF29" s="149"/>
      <c r="FG29" s="149"/>
      <c r="FH29" s="149"/>
      <c r="FI29" s="158"/>
      <c r="FJ29" s="159"/>
      <c r="FK29" s="159"/>
      <c r="FL29" s="159"/>
      <c r="FM29" s="159"/>
      <c r="FN29" s="160"/>
      <c r="FO29" s="124"/>
      <c r="FP29" s="125"/>
      <c r="FQ29" s="126"/>
      <c r="FR29" s="124"/>
      <c r="FS29" s="125"/>
      <c r="FT29" s="131"/>
      <c r="FU29" s="45"/>
      <c r="FV29" s="45"/>
      <c r="FW29" s="45"/>
      <c r="FX29" s="45"/>
      <c r="FY29" s="45"/>
      <c r="FZ29" s="3"/>
      <c r="GA29" s="3"/>
      <c r="GB29" s="3"/>
      <c r="GC29" s="45"/>
      <c r="GD29" s="45"/>
      <c r="GE29" s="45"/>
      <c r="GF29" s="3"/>
      <c r="GG29" s="3"/>
      <c r="GH29" s="3"/>
      <c r="GI29" s="3"/>
      <c r="GJ29" s="3"/>
      <c r="GK29" s="3"/>
      <c r="GL29" s="3"/>
      <c r="GM29" s="3"/>
      <c r="GN29" s="3"/>
      <c r="GO29" s="3"/>
    </row>
    <row r="30" spans="2:205" ht="6" customHeight="1" x14ac:dyDescent="0.2">
      <c r="B30" s="144"/>
      <c r="C30" s="134"/>
      <c r="D30" s="134"/>
      <c r="E30" s="134"/>
      <c r="F30" s="134"/>
      <c r="G30" s="134"/>
      <c r="H30" s="134"/>
      <c r="I30" s="134"/>
      <c r="J30" s="146"/>
      <c r="K30" s="144"/>
      <c r="L30" s="134"/>
      <c r="M30" s="149"/>
      <c r="N30" s="149"/>
      <c r="O30" s="149"/>
      <c r="P30" s="149"/>
      <c r="Q30" s="149"/>
      <c r="R30" s="149"/>
      <c r="S30" s="150"/>
      <c r="T30" s="154"/>
      <c r="U30" s="134"/>
      <c r="V30" s="149"/>
      <c r="W30" s="149"/>
      <c r="X30" s="149"/>
      <c r="Y30" s="149"/>
      <c r="Z30" s="149"/>
      <c r="AA30" s="149"/>
      <c r="AB30" s="150"/>
      <c r="AC30" s="154"/>
      <c r="AD30" s="134"/>
      <c r="AE30" s="149"/>
      <c r="AF30" s="149"/>
      <c r="AG30" s="149"/>
      <c r="AH30" s="149"/>
      <c r="AI30" s="149"/>
      <c r="AJ30" s="149"/>
      <c r="AK30" s="149"/>
      <c r="AL30" s="242"/>
      <c r="AM30" s="243"/>
      <c r="AN30" s="245"/>
      <c r="AO30" s="245"/>
      <c r="AP30" s="245"/>
      <c r="AQ30" s="245"/>
      <c r="AR30" s="245"/>
      <c r="AS30" s="245"/>
      <c r="AT30" s="245"/>
      <c r="AU30" s="158"/>
      <c r="AV30" s="159"/>
      <c r="AW30" s="159"/>
      <c r="AX30" s="159"/>
      <c r="AY30" s="159"/>
      <c r="AZ30" s="160"/>
      <c r="BA30" s="124"/>
      <c r="BB30" s="125"/>
      <c r="BC30" s="126"/>
      <c r="BD30" s="124"/>
      <c r="BE30" s="125"/>
      <c r="BF30" s="131"/>
      <c r="BG30" s="44"/>
      <c r="BH30" s="44"/>
      <c r="BI30" s="144"/>
      <c r="BJ30" s="134"/>
      <c r="BK30" s="134"/>
      <c r="BL30" s="134"/>
      <c r="BM30" s="134"/>
      <c r="BN30" s="134"/>
      <c r="BO30" s="134"/>
      <c r="BP30" s="134"/>
      <c r="BQ30" s="146"/>
      <c r="BR30" s="144"/>
      <c r="BS30" s="134"/>
      <c r="BT30" s="149"/>
      <c r="BU30" s="149"/>
      <c r="BV30" s="149"/>
      <c r="BW30" s="149"/>
      <c r="BX30" s="149"/>
      <c r="BY30" s="149"/>
      <c r="BZ30" s="150"/>
      <c r="CA30" s="154"/>
      <c r="CB30" s="134"/>
      <c r="CC30" s="149"/>
      <c r="CD30" s="149"/>
      <c r="CE30" s="149"/>
      <c r="CF30" s="149"/>
      <c r="CG30" s="149"/>
      <c r="CH30" s="149"/>
      <c r="CI30" s="150"/>
      <c r="CJ30" s="154"/>
      <c r="CK30" s="134"/>
      <c r="CL30" s="149"/>
      <c r="CM30" s="149"/>
      <c r="CN30" s="149"/>
      <c r="CO30" s="149"/>
      <c r="CP30" s="149"/>
      <c r="CQ30" s="149"/>
      <c r="CR30" s="149"/>
      <c r="CS30" s="154"/>
      <c r="CT30" s="134"/>
      <c r="CU30" s="149"/>
      <c r="CV30" s="149"/>
      <c r="CW30" s="149"/>
      <c r="CX30" s="149"/>
      <c r="CY30" s="149"/>
      <c r="CZ30" s="149"/>
      <c r="DA30" s="149"/>
      <c r="DB30" s="158"/>
      <c r="DC30" s="159"/>
      <c r="DD30" s="159"/>
      <c r="DE30" s="159"/>
      <c r="DF30" s="159"/>
      <c r="DG30" s="160"/>
      <c r="DH30" s="124"/>
      <c r="DI30" s="125"/>
      <c r="DJ30" s="126"/>
      <c r="DK30" s="124"/>
      <c r="DL30" s="125"/>
      <c r="DM30" s="131"/>
      <c r="DN30" s="3"/>
      <c r="DO30" s="3"/>
      <c r="DP30" s="144"/>
      <c r="DQ30" s="134"/>
      <c r="DR30" s="134"/>
      <c r="DS30" s="134"/>
      <c r="DT30" s="134"/>
      <c r="DU30" s="134"/>
      <c r="DV30" s="134"/>
      <c r="DW30" s="134"/>
      <c r="DX30" s="146"/>
      <c r="DY30" s="144"/>
      <c r="DZ30" s="134"/>
      <c r="EA30" s="149"/>
      <c r="EB30" s="149"/>
      <c r="EC30" s="149"/>
      <c r="ED30" s="149"/>
      <c r="EE30" s="149"/>
      <c r="EF30" s="149"/>
      <c r="EG30" s="150"/>
      <c r="EH30" s="154"/>
      <c r="EI30" s="134"/>
      <c r="EJ30" s="149"/>
      <c r="EK30" s="149"/>
      <c r="EL30" s="149"/>
      <c r="EM30" s="149"/>
      <c r="EN30" s="149"/>
      <c r="EO30" s="149"/>
      <c r="EP30" s="150"/>
      <c r="EQ30" s="154"/>
      <c r="ER30" s="134"/>
      <c r="ES30" s="149"/>
      <c r="ET30" s="149"/>
      <c r="EU30" s="149"/>
      <c r="EV30" s="149"/>
      <c r="EW30" s="149"/>
      <c r="EX30" s="149"/>
      <c r="EY30" s="149"/>
      <c r="EZ30" s="154"/>
      <c r="FA30" s="134"/>
      <c r="FB30" s="149"/>
      <c r="FC30" s="149"/>
      <c r="FD30" s="149"/>
      <c r="FE30" s="149"/>
      <c r="FF30" s="149"/>
      <c r="FG30" s="149"/>
      <c r="FH30" s="149"/>
      <c r="FI30" s="158"/>
      <c r="FJ30" s="159"/>
      <c r="FK30" s="159"/>
      <c r="FL30" s="159"/>
      <c r="FM30" s="159"/>
      <c r="FN30" s="160"/>
      <c r="FO30" s="124"/>
      <c r="FP30" s="125"/>
      <c r="FQ30" s="126"/>
      <c r="FR30" s="124"/>
      <c r="FS30" s="125"/>
      <c r="FT30" s="131"/>
      <c r="FU30" s="45"/>
      <c r="FV30" s="45"/>
    </row>
    <row r="31" spans="2:205" ht="6" customHeight="1" thickBot="1" x14ac:dyDescent="0.25">
      <c r="B31" s="144"/>
      <c r="C31" s="134"/>
      <c r="D31" s="134"/>
      <c r="E31" s="134"/>
      <c r="F31" s="134"/>
      <c r="G31" s="134"/>
      <c r="H31" s="134"/>
      <c r="I31" s="134"/>
      <c r="J31" s="146"/>
      <c r="K31" s="144"/>
      <c r="L31" s="134"/>
      <c r="M31" s="151"/>
      <c r="N31" s="151"/>
      <c r="O31" s="151"/>
      <c r="P31" s="151"/>
      <c r="Q31" s="151"/>
      <c r="R31" s="151"/>
      <c r="S31" s="152"/>
      <c r="T31" s="154"/>
      <c r="U31" s="134"/>
      <c r="V31" s="151"/>
      <c r="W31" s="151"/>
      <c r="X31" s="151"/>
      <c r="Y31" s="151"/>
      <c r="Z31" s="151"/>
      <c r="AA31" s="151"/>
      <c r="AB31" s="152"/>
      <c r="AC31" s="154"/>
      <c r="AD31" s="134"/>
      <c r="AE31" s="151"/>
      <c r="AF31" s="151"/>
      <c r="AG31" s="151"/>
      <c r="AH31" s="151"/>
      <c r="AI31" s="151"/>
      <c r="AJ31" s="151"/>
      <c r="AK31" s="151"/>
      <c r="AL31" s="242"/>
      <c r="AM31" s="243"/>
      <c r="AN31" s="246"/>
      <c r="AO31" s="246"/>
      <c r="AP31" s="246"/>
      <c r="AQ31" s="246"/>
      <c r="AR31" s="246"/>
      <c r="AS31" s="246"/>
      <c r="AT31" s="246"/>
      <c r="AU31" s="161"/>
      <c r="AV31" s="162"/>
      <c r="AW31" s="162"/>
      <c r="AX31" s="162"/>
      <c r="AY31" s="162"/>
      <c r="AZ31" s="163"/>
      <c r="BA31" s="127"/>
      <c r="BB31" s="128"/>
      <c r="BC31" s="129"/>
      <c r="BD31" s="127"/>
      <c r="BE31" s="128"/>
      <c r="BF31" s="132"/>
      <c r="BG31" s="44"/>
      <c r="BH31" s="44"/>
      <c r="BI31" s="144"/>
      <c r="BJ31" s="134"/>
      <c r="BK31" s="134"/>
      <c r="BL31" s="134"/>
      <c r="BM31" s="134"/>
      <c r="BN31" s="134"/>
      <c r="BO31" s="134"/>
      <c r="BP31" s="134"/>
      <c r="BQ31" s="146"/>
      <c r="BR31" s="144"/>
      <c r="BS31" s="134"/>
      <c r="BT31" s="151"/>
      <c r="BU31" s="151"/>
      <c r="BV31" s="151"/>
      <c r="BW31" s="151"/>
      <c r="BX31" s="151"/>
      <c r="BY31" s="151"/>
      <c r="BZ31" s="152"/>
      <c r="CA31" s="154"/>
      <c r="CB31" s="134"/>
      <c r="CC31" s="151"/>
      <c r="CD31" s="151"/>
      <c r="CE31" s="151"/>
      <c r="CF31" s="151"/>
      <c r="CG31" s="151"/>
      <c r="CH31" s="151"/>
      <c r="CI31" s="152"/>
      <c r="CJ31" s="154"/>
      <c r="CK31" s="134"/>
      <c r="CL31" s="151"/>
      <c r="CM31" s="151"/>
      <c r="CN31" s="151"/>
      <c r="CO31" s="151"/>
      <c r="CP31" s="151"/>
      <c r="CQ31" s="151"/>
      <c r="CR31" s="151"/>
      <c r="CS31" s="154"/>
      <c r="CT31" s="134"/>
      <c r="CU31" s="151"/>
      <c r="CV31" s="151"/>
      <c r="CW31" s="151"/>
      <c r="CX31" s="151"/>
      <c r="CY31" s="151"/>
      <c r="CZ31" s="151"/>
      <c r="DA31" s="151"/>
      <c r="DB31" s="161"/>
      <c r="DC31" s="162"/>
      <c r="DD31" s="162"/>
      <c r="DE31" s="162"/>
      <c r="DF31" s="162"/>
      <c r="DG31" s="163"/>
      <c r="DH31" s="127"/>
      <c r="DI31" s="128"/>
      <c r="DJ31" s="129"/>
      <c r="DK31" s="127"/>
      <c r="DL31" s="128"/>
      <c r="DM31" s="132"/>
      <c r="DN31" s="3"/>
      <c r="DO31" s="3"/>
      <c r="DP31" s="144"/>
      <c r="DQ31" s="134"/>
      <c r="DR31" s="134"/>
      <c r="DS31" s="134"/>
      <c r="DT31" s="134"/>
      <c r="DU31" s="134"/>
      <c r="DV31" s="134"/>
      <c r="DW31" s="134"/>
      <c r="DX31" s="146"/>
      <c r="DY31" s="144"/>
      <c r="DZ31" s="134"/>
      <c r="EA31" s="151"/>
      <c r="EB31" s="151"/>
      <c r="EC31" s="151"/>
      <c r="ED31" s="151"/>
      <c r="EE31" s="151"/>
      <c r="EF31" s="151"/>
      <c r="EG31" s="152"/>
      <c r="EH31" s="154"/>
      <c r="EI31" s="134"/>
      <c r="EJ31" s="151"/>
      <c r="EK31" s="151"/>
      <c r="EL31" s="151"/>
      <c r="EM31" s="151"/>
      <c r="EN31" s="151"/>
      <c r="EO31" s="151"/>
      <c r="EP31" s="152"/>
      <c r="EQ31" s="154"/>
      <c r="ER31" s="134"/>
      <c r="ES31" s="151"/>
      <c r="ET31" s="151"/>
      <c r="EU31" s="151"/>
      <c r="EV31" s="151"/>
      <c r="EW31" s="151"/>
      <c r="EX31" s="151"/>
      <c r="EY31" s="151"/>
      <c r="EZ31" s="154"/>
      <c r="FA31" s="134"/>
      <c r="FB31" s="151"/>
      <c r="FC31" s="151"/>
      <c r="FD31" s="151"/>
      <c r="FE31" s="151"/>
      <c r="FF31" s="151"/>
      <c r="FG31" s="151"/>
      <c r="FH31" s="151"/>
      <c r="FI31" s="161"/>
      <c r="FJ31" s="162"/>
      <c r="FK31" s="162"/>
      <c r="FL31" s="162"/>
      <c r="FM31" s="162"/>
      <c r="FN31" s="163"/>
      <c r="FO31" s="127"/>
      <c r="FP31" s="128"/>
      <c r="FQ31" s="129"/>
      <c r="FR31" s="127"/>
      <c r="FS31" s="128"/>
      <c r="FT31" s="132"/>
      <c r="FU31" s="45"/>
      <c r="FV31" s="45"/>
    </row>
    <row r="32" spans="2:205" ht="6" customHeight="1" thickTop="1" x14ac:dyDescent="0.2">
      <c r="B32" s="169">
        <v>1</v>
      </c>
      <c r="C32" s="133"/>
      <c r="D32" s="170" t="s">
        <v>53</v>
      </c>
      <c r="E32" s="170"/>
      <c r="F32" s="170"/>
      <c r="G32" s="170"/>
      <c r="H32" s="170"/>
      <c r="I32" s="170"/>
      <c r="J32" s="171"/>
      <c r="K32" s="174"/>
      <c r="L32" s="175"/>
      <c r="M32" s="175"/>
      <c r="N32" s="175"/>
      <c r="O32" s="175"/>
      <c r="P32" s="175"/>
      <c r="Q32" s="175"/>
      <c r="R32" s="175"/>
      <c r="S32" s="176"/>
      <c r="T32" s="180">
        <v>3</v>
      </c>
      <c r="U32" s="181"/>
      <c r="V32" s="181"/>
      <c r="W32" s="133" t="s">
        <v>13</v>
      </c>
      <c r="X32" s="133"/>
      <c r="Y32" s="133"/>
      <c r="Z32" s="184">
        <v>0</v>
      </c>
      <c r="AA32" s="184"/>
      <c r="AB32" s="185"/>
      <c r="AC32" s="180">
        <v>3</v>
      </c>
      <c r="AD32" s="181"/>
      <c r="AE32" s="181"/>
      <c r="AF32" s="133" t="s">
        <v>13</v>
      </c>
      <c r="AG32" s="133"/>
      <c r="AH32" s="133"/>
      <c r="AI32" s="184">
        <v>0</v>
      </c>
      <c r="AJ32" s="184"/>
      <c r="AK32" s="185"/>
      <c r="AL32" s="247">
        <v>3</v>
      </c>
      <c r="AM32" s="247"/>
      <c r="AN32" s="247"/>
      <c r="AO32" s="249" t="s">
        <v>13</v>
      </c>
      <c r="AP32" s="249"/>
      <c r="AQ32" s="249"/>
      <c r="AR32" s="250">
        <v>0</v>
      </c>
      <c r="AS32" s="250"/>
      <c r="AT32" s="251"/>
      <c r="AU32" s="133">
        <f>IF(AND(T32="",AC32="",AL32="",K32=""),"",IF(T32=3,1,0)+IF(AC32=3,1,0)+IF(AL32=3,1,0)+IF(K32=3,1,0))</f>
        <v>3</v>
      </c>
      <c r="AV32" s="133"/>
      <c r="AW32" s="133" t="s">
        <v>13</v>
      </c>
      <c r="AX32" s="133"/>
      <c r="AY32" s="133">
        <f>IF(AND(Z32="",AI32="",AR32="",Q32=""),"",IF(Z32=3,1,0)+IF(AI32=3,1,0)+IF(AR32=3,1,0)+IF(Q32=3,1,0))</f>
        <v>0</v>
      </c>
      <c r="AZ32" s="133"/>
      <c r="BA32" s="190">
        <f>IF(AU32="","",AU32*2+AY32)</f>
        <v>6</v>
      </c>
      <c r="BB32" s="133"/>
      <c r="BC32" s="191"/>
      <c r="BD32" s="133">
        <f>IF(BA32="","",RANK(BA32,BA32:BC47))</f>
        <v>1</v>
      </c>
      <c r="BE32" s="133"/>
      <c r="BF32" s="136"/>
      <c r="BG32" s="44"/>
      <c r="BH32" s="44"/>
      <c r="BI32" s="169">
        <v>1</v>
      </c>
      <c r="BJ32" s="133"/>
      <c r="BK32" s="170" t="s">
        <v>90</v>
      </c>
      <c r="BL32" s="170"/>
      <c r="BM32" s="170"/>
      <c r="BN32" s="170"/>
      <c r="BO32" s="170"/>
      <c r="BP32" s="170"/>
      <c r="BQ32" s="171"/>
      <c r="BR32" s="174"/>
      <c r="BS32" s="175"/>
      <c r="BT32" s="175"/>
      <c r="BU32" s="175"/>
      <c r="BV32" s="175"/>
      <c r="BW32" s="175"/>
      <c r="BX32" s="175"/>
      <c r="BY32" s="175"/>
      <c r="BZ32" s="176"/>
      <c r="CA32" s="180">
        <v>2</v>
      </c>
      <c r="CB32" s="181"/>
      <c r="CC32" s="181"/>
      <c r="CD32" s="133" t="s">
        <v>13</v>
      </c>
      <c r="CE32" s="133"/>
      <c r="CF32" s="133"/>
      <c r="CG32" s="184">
        <v>3</v>
      </c>
      <c r="CH32" s="184"/>
      <c r="CI32" s="185"/>
      <c r="CJ32" s="180">
        <v>3</v>
      </c>
      <c r="CK32" s="181"/>
      <c r="CL32" s="181"/>
      <c r="CM32" s="133" t="s">
        <v>77</v>
      </c>
      <c r="CN32" s="133"/>
      <c r="CO32" s="133"/>
      <c r="CP32" s="184">
        <v>0</v>
      </c>
      <c r="CQ32" s="184"/>
      <c r="CR32" s="185"/>
      <c r="CS32" s="181">
        <v>3</v>
      </c>
      <c r="CT32" s="181"/>
      <c r="CU32" s="181"/>
      <c r="CV32" s="133" t="s">
        <v>13</v>
      </c>
      <c r="CW32" s="133"/>
      <c r="CX32" s="133"/>
      <c r="CY32" s="184">
        <v>0</v>
      </c>
      <c r="CZ32" s="184"/>
      <c r="DA32" s="188"/>
      <c r="DB32" s="133">
        <f>IF(AND(CA32="",CJ32="",CS32="",BR32=""),"",IF(CA32=3,1,0)+IF(CJ32=3,1,0)+IF(CS32=3,1,0)+IF(BR32=3,1,0))</f>
        <v>2</v>
      </c>
      <c r="DC32" s="133"/>
      <c r="DD32" s="133" t="s">
        <v>13</v>
      </c>
      <c r="DE32" s="133"/>
      <c r="DF32" s="133">
        <f>IF(AND(CG32="",CP32="",CY32="",BX32=""),"",IF(CG32=3,1,0)+IF(CP32=3,1,0)+IF(CY32=3,1,0)+IF(BX32=3,1,0))</f>
        <v>1</v>
      </c>
      <c r="DG32" s="133"/>
      <c r="DH32" s="190">
        <f>IF(DB32="","",DB32*2+DF32)</f>
        <v>5</v>
      </c>
      <c r="DI32" s="133"/>
      <c r="DJ32" s="191"/>
      <c r="DK32" s="133">
        <f>IF(DH32="","",RANK(DH32,DH32:DJ47))</f>
        <v>2</v>
      </c>
      <c r="DL32" s="133"/>
      <c r="DM32" s="136"/>
      <c r="DN32" s="45"/>
      <c r="DO32" s="45"/>
      <c r="DP32" s="169">
        <v>1</v>
      </c>
      <c r="DQ32" s="133"/>
      <c r="DR32" s="170" t="s">
        <v>85</v>
      </c>
      <c r="DS32" s="170"/>
      <c r="DT32" s="170"/>
      <c r="DU32" s="170"/>
      <c r="DV32" s="170"/>
      <c r="DW32" s="170"/>
      <c r="DX32" s="171"/>
      <c r="DY32" s="174"/>
      <c r="DZ32" s="175"/>
      <c r="EA32" s="175"/>
      <c r="EB32" s="175"/>
      <c r="EC32" s="175"/>
      <c r="ED32" s="175"/>
      <c r="EE32" s="175"/>
      <c r="EF32" s="175"/>
      <c r="EG32" s="176"/>
      <c r="EH32" s="180">
        <v>3</v>
      </c>
      <c r="EI32" s="181"/>
      <c r="EJ32" s="181"/>
      <c r="EK32" s="133" t="s">
        <v>13</v>
      </c>
      <c r="EL32" s="133"/>
      <c r="EM32" s="133"/>
      <c r="EN32" s="184">
        <v>1</v>
      </c>
      <c r="EO32" s="184"/>
      <c r="EP32" s="185"/>
      <c r="EQ32" s="180">
        <v>1</v>
      </c>
      <c r="ER32" s="181"/>
      <c r="ES32" s="181"/>
      <c r="ET32" s="133" t="s">
        <v>13</v>
      </c>
      <c r="EU32" s="133"/>
      <c r="EV32" s="133"/>
      <c r="EW32" s="184">
        <v>3</v>
      </c>
      <c r="EX32" s="184"/>
      <c r="EY32" s="185"/>
      <c r="EZ32" s="181">
        <v>3</v>
      </c>
      <c r="FA32" s="181"/>
      <c r="FB32" s="181"/>
      <c r="FC32" s="133" t="s">
        <v>13</v>
      </c>
      <c r="FD32" s="133"/>
      <c r="FE32" s="133"/>
      <c r="FF32" s="184">
        <v>1</v>
      </c>
      <c r="FG32" s="184"/>
      <c r="FH32" s="188"/>
      <c r="FI32" s="133">
        <f>IF(AND(EH32="",EQ32="",EZ32="",DY32=""),"",IF(EH32=3,1,0)+IF(EQ32=3,1,0)+IF(EZ32=3,1,0)+IF(DY32=3,1,0))</f>
        <v>2</v>
      </c>
      <c r="FJ32" s="133"/>
      <c r="FK32" s="133" t="s">
        <v>13</v>
      </c>
      <c r="FL32" s="133"/>
      <c r="FM32" s="133">
        <f>IF(AND(EN32="",EW32="",FF32="",EE32=""),"",IF(EN32=3,1,0)+IF(EW32=3,1,0)+IF(FF32=3,1,0)+IF(EE32=3,1,0))</f>
        <v>1</v>
      </c>
      <c r="FN32" s="133"/>
      <c r="FO32" s="190">
        <f>IF(FI32="","",FI32*2+FM32)</f>
        <v>5</v>
      </c>
      <c r="FP32" s="133"/>
      <c r="FQ32" s="191"/>
      <c r="FR32" s="133">
        <f>IF(FO32="","",RANK(FO32,FO32:FQ47))</f>
        <v>2</v>
      </c>
      <c r="FS32" s="133"/>
      <c r="FT32" s="136"/>
      <c r="FU32" s="45"/>
      <c r="FV32" s="45"/>
    </row>
    <row r="33" spans="2:204" ht="6" customHeight="1" x14ac:dyDescent="0.2">
      <c r="B33" s="144"/>
      <c r="C33" s="134"/>
      <c r="D33" s="172"/>
      <c r="E33" s="172"/>
      <c r="F33" s="172"/>
      <c r="G33" s="172"/>
      <c r="H33" s="172"/>
      <c r="I33" s="172"/>
      <c r="J33" s="173"/>
      <c r="K33" s="177"/>
      <c r="L33" s="178"/>
      <c r="M33" s="178"/>
      <c r="N33" s="178"/>
      <c r="O33" s="178"/>
      <c r="P33" s="178"/>
      <c r="Q33" s="178"/>
      <c r="R33" s="178"/>
      <c r="S33" s="179"/>
      <c r="T33" s="182"/>
      <c r="U33" s="183"/>
      <c r="V33" s="183"/>
      <c r="W33" s="134"/>
      <c r="X33" s="134"/>
      <c r="Y33" s="134"/>
      <c r="Z33" s="186"/>
      <c r="AA33" s="186"/>
      <c r="AB33" s="187"/>
      <c r="AC33" s="182"/>
      <c r="AD33" s="183"/>
      <c r="AE33" s="183"/>
      <c r="AF33" s="134"/>
      <c r="AG33" s="134"/>
      <c r="AH33" s="134"/>
      <c r="AI33" s="186"/>
      <c r="AJ33" s="186"/>
      <c r="AK33" s="187"/>
      <c r="AL33" s="248"/>
      <c r="AM33" s="248"/>
      <c r="AN33" s="248"/>
      <c r="AO33" s="243"/>
      <c r="AP33" s="243"/>
      <c r="AQ33" s="243"/>
      <c r="AR33" s="252"/>
      <c r="AS33" s="252"/>
      <c r="AT33" s="253"/>
      <c r="AU33" s="134"/>
      <c r="AV33" s="134"/>
      <c r="AW33" s="134"/>
      <c r="AX33" s="134"/>
      <c r="AY33" s="134"/>
      <c r="AZ33" s="134"/>
      <c r="BA33" s="154"/>
      <c r="BB33" s="134"/>
      <c r="BC33" s="192"/>
      <c r="BD33" s="134"/>
      <c r="BE33" s="134"/>
      <c r="BF33" s="137"/>
      <c r="BG33" s="44"/>
      <c r="BH33" s="44"/>
      <c r="BI33" s="144"/>
      <c r="BJ33" s="134"/>
      <c r="BK33" s="172"/>
      <c r="BL33" s="172"/>
      <c r="BM33" s="172"/>
      <c r="BN33" s="172"/>
      <c r="BO33" s="172"/>
      <c r="BP33" s="172"/>
      <c r="BQ33" s="173"/>
      <c r="BR33" s="177"/>
      <c r="BS33" s="178"/>
      <c r="BT33" s="178"/>
      <c r="BU33" s="178"/>
      <c r="BV33" s="178"/>
      <c r="BW33" s="178"/>
      <c r="BX33" s="178"/>
      <c r="BY33" s="178"/>
      <c r="BZ33" s="179"/>
      <c r="CA33" s="182"/>
      <c r="CB33" s="183"/>
      <c r="CC33" s="183"/>
      <c r="CD33" s="134"/>
      <c r="CE33" s="134"/>
      <c r="CF33" s="134"/>
      <c r="CG33" s="186"/>
      <c r="CH33" s="186"/>
      <c r="CI33" s="187"/>
      <c r="CJ33" s="182"/>
      <c r="CK33" s="183"/>
      <c r="CL33" s="183"/>
      <c r="CM33" s="134"/>
      <c r="CN33" s="134"/>
      <c r="CO33" s="134"/>
      <c r="CP33" s="186"/>
      <c r="CQ33" s="186"/>
      <c r="CR33" s="187"/>
      <c r="CS33" s="183"/>
      <c r="CT33" s="183"/>
      <c r="CU33" s="183"/>
      <c r="CV33" s="134"/>
      <c r="CW33" s="134"/>
      <c r="CX33" s="134"/>
      <c r="CY33" s="186"/>
      <c r="CZ33" s="186"/>
      <c r="DA33" s="189"/>
      <c r="DB33" s="134"/>
      <c r="DC33" s="134"/>
      <c r="DD33" s="134"/>
      <c r="DE33" s="134"/>
      <c r="DF33" s="134"/>
      <c r="DG33" s="134"/>
      <c r="DH33" s="154"/>
      <c r="DI33" s="134"/>
      <c r="DJ33" s="192"/>
      <c r="DK33" s="134"/>
      <c r="DL33" s="134"/>
      <c r="DM33" s="137"/>
      <c r="DN33" s="45"/>
      <c r="DO33" s="45"/>
      <c r="DP33" s="144"/>
      <c r="DQ33" s="134"/>
      <c r="DR33" s="172"/>
      <c r="DS33" s="172"/>
      <c r="DT33" s="172"/>
      <c r="DU33" s="172"/>
      <c r="DV33" s="172"/>
      <c r="DW33" s="172"/>
      <c r="DX33" s="173"/>
      <c r="DY33" s="177"/>
      <c r="DZ33" s="178"/>
      <c r="EA33" s="178"/>
      <c r="EB33" s="178"/>
      <c r="EC33" s="178"/>
      <c r="ED33" s="178"/>
      <c r="EE33" s="178"/>
      <c r="EF33" s="178"/>
      <c r="EG33" s="179"/>
      <c r="EH33" s="182"/>
      <c r="EI33" s="183"/>
      <c r="EJ33" s="183"/>
      <c r="EK33" s="134"/>
      <c r="EL33" s="134"/>
      <c r="EM33" s="134"/>
      <c r="EN33" s="186"/>
      <c r="EO33" s="186"/>
      <c r="EP33" s="187"/>
      <c r="EQ33" s="182"/>
      <c r="ER33" s="183"/>
      <c r="ES33" s="183"/>
      <c r="ET33" s="134"/>
      <c r="EU33" s="134"/>
      <c r="EV33" s="134"/>
      <c r="EW33" s="186"/>
      <c r="EX33" s="186"/>
      <c r="EY33" s="187"/>
      <c r="EZ33" s="183"/>
      <c r="FA33" s="183"/>
      <c r="FB33" s="183"/>
      <c r="FC33" s="134"/>
      <c r="FD33" s="134"/>
      <c r="FE33" s="134"/>
      <c r="FF33" s="186"/>
      <c r="FG33" s="186"/>
      <c r="FH33" s="189"/>
      <c r="FI33" s="134"/>
      <c r="FJ33" s="134"/>
      <c r="FK33" s="134"/>
      <c r="FL33" s="134"/>
      <c r="FM33" s="134"/>
      <c r="FN33" s="134"/>
      <c r="FO33" s="154"/>
      <c r="FP33" s="134"/>
      <c r="FQ33" s="192"/>
      <c r="FR33" s="134"/>
      <c r="FS33" s="134"/>
      <c r="FT33" s="137"/>
      <c r="FU33" s="45"/>
      <c r="FV33" s="45"/>
    </row>
    <row r="34" spans="2:204" ht="6" customHeight="1" x14ac:dyDescent="0.2">
      <c r="B34" s="144"/>
      <c r="C34" s="134"/>
      <c r="D34" s="172"/>
      <c r="E34" s="172"/>
      <c r="F34" s="172"/>
      <c r="G34" s="172"/>
      <c r="H34" s="172"/>
      <c r="I34" s="172"/>
      <c r="J34" s="173"/>
      <c r="K34" s="177"/>
      <c r="L34" s="178"/>
      <c r="M34" s="178"/>
      <c r="N34" s="178"/>
      <c r="O34" s="178"/>
      <c r="P34" s="178"/>
      <c r="Q34" s="178"/>
      <c r="R34" s="178"/>
      <c r="S34" s="179"/>
      <c r="T34" s="182"/>
      <c r="U34" s="183"/>
      <c r="V34" s="183"/>
      <c r="W34" s="134"/>
      <c r="X34" s="134"/>
      <c r="Y34" s="134"/>
      <c r="Z34" s="186"/>
      <c r="AA34" s="186"/>
      <c r="AB34" s="187"/>
      <c r="AC34" s="182"/>
      <c r="AD34" s="183"/>
      <c r="AE34" s="183"/>
      <c r="AF34" s="134"/>
      <c r="AG34" s="134"/>
      <c r="AH34" s="134"/>
      <c r="AI34" s="186"/>
      <c r="AJ34" s="186"/>
      <c r="AK34" s="187"/>
      <c r="AL34" s="248"/>
      <c r="AM34" s="248"/>
      <c r="AN34" s="248"/>
      <c r="AO34" s="243"/>
      <c r="AP34" s="243"/>
      <c r="AQ34" s="243"/>
      <c r="AR34" s="252"/>
      <c r="AS34" s="252"/>
      <c r="AT34" s="253"/>
      <c r="AU34" s="134"/>
      <c r="AV34" s="134"/>
      <c r="AW34" s="134"/>
      <c r="AX34" s="134"/>
      <c r="AY34" s="134"/>
      <c r="AZ34" s="134"/>
      <c r="BA34" s="154"/>
      <c r="BB34" s="134"/>
      <c r="BC34" s="192"/>
      <c r="BD34" s="134"/>
      <c r="BE34" s="134"/>
      <c r="BF34" s="137"/>
      <c r="BG34" s="44"/>
      <c r="BH34" s="44"/>
      <c r="BI34" s="144"/>
      <c r="BJ34" s="134"/>
      <c r="BK34" s="172"/>
      <c r="BL34" s="172"/>
      <c r="BM34" s="172"/>
      <c r="BN34" s="172"/>
      <c r="BO34" s="172"/>
      <c r="BP34" s="172"/>
      <c r="BQ34" s="173"/>
      <c r="BR34" s="177"/>
      <c r="BS34" s="178"/>
      <c r="BT34" s="178"/>
      <c r="BU34" s="178"/>
      <c r="BV34" s="178"/>
      <c r="BW34" s="178"/>
      <c r="BX34" s="178"/>
      <c r="BY34" s="178"/>
      <c r="BZ34" s="179"/>
      <c r="CA34" s="182"/>
      <c r="CB34" s="183"/>
      <c r="CC34" s="183"/>
      <c r="CD34" s="134"/>
      <c r="CE34" s="134"/>
      <c r="CF34" s="134"/>
      <c r="CG34" s="186"/>
      <c r="CH34" s="186"/>
      <c r="CI34" s="187"/>
      <c r="CJ34" s="182"/>
      <c r="CK34" s="183"/>
      <c r="CL34" s="183"/>
      <c r="CM34" s="134"/>
      <c r="CN34" s="134"/>
      <c r="CO34" s="134"/>
      <c r="CP34" s="186"/>
      <c r="CQ34" s="186"/>
      <c r="CR34" s="187"/>
      <c r="CS34" s="183"/>
      <c r="CT34" s="183"/>
      <c r="CU34" s="183"/>
      <c r="CV34" s="134"/>
      <c r="CW34" s="134"/>
      <c r="CX34" s="134"/>
      <c r="CY34" s="186"/>
      <c r="CZ34" s="186"/>
      <c r="DA34" s="189"/>
      <c r="DB34" s="134"/>
      <c r="DC34" s="134"/>
      <c r="DD34" s="134"/>
      <c r="DE34" s="134"/>
      <c r="DF34" s="134"/>
      <c r="DG34" s="134"/>
      <c r="DH34" s="154"/>
      <c r="DI34" s="134"/>
      <c r="DJ34" s="192"/>
      <c r="DK34" s="134"/>
      <c r="DL34" s="134"/>
      <c r="DM34" s="137"/>
      <c r="DN34" s="45"/>
      <c r="DO34" s="45"/>
      <c r="DP34" s="144"/>
      <c r="DQ34" s="134"/>
      <c r="DR34" s="172"/>
      <c r="DS34" s="172"/>
      <c r="DT34" s="172"/>
      <c r="DU34" s="172"/>
      <c r="DV34" s="172"/>
      <c r="DW34" s="172"/>
      <c r="DX34" s="173"/>
      <c r="DY34" s="177"/>
      <c r="DZ34" s="178"/>
      <c r="EA34" s="178"/>
      <c r="EB34" s="178"/>
      <c r="EC34" s="178"/>
      <c r="ED34" s="178"/>
      <c r="EE34" s="178"/>
      <c r="EF34" s="178"/>
      <c r="EG34" s="179"/>
      <c r="EH34" s="182"/>
      <c r="EI34" s="183"/>
      <c r="EJ34" s="183"/>
      <c r="EK34" s="134"/>
      <c r="EL34" s="134"/>
      <c r="EM34" s="134"/>
      <c r="EN34" s="186"/>
      <c r="EO34" s="186"/>
      <c r="EP34" s="187"/>
      <c r="EQ34" s="182"/>
      <c r="ER34" s="183"/>
      <c r="ES34" s="183"/>
      <c r="ET34" s="134"/>
      <c r="EU34" s="134"/>
      <c r="EV34" s="134"/>
      <c r="EW34" s="186"/>
      <c r="EX34" s="186"/>
      <c r="EY34" s="187"/>
      <c r="EZ34" s="183"/>
      <c r="FA34" s="183"/>
      <c r="FB34" s="183"/>
      <c r="FC34" s="134"/>
      <c r="FD34" s="134"/>
      <c r="FE34" s="134"/>
      <c r="FF34" s="186"/>
      <c r="FG34" s="186"/>
      <c r="FH34" s="189"/>
      <c r="FI34" s="134"/>
      <c r="FJ34" s="134"/>
      <c r="FK34" s="134"/>
      <c r="FL34" s="134"/>
      <c r="FM34" s="134"/>
      <c r="FN34" s="134"/>
      <c r="FO34" s="154"/>
      <c r="FP34" s="134"/>
      <c r="FQ34" s="192"/>
      <c r="FR34" s="134"/>
      <c r="FS34" s="134"/>
      <c r="FT34" s="137"/>
      <c r="FU34" s="45"/>
      <c r="FV34" s="45"/>
    </row>
    <row r="35" spans="2:204" ht="6" customHeight="1" x14ac:dyDescent="0.2">
      <c r="B35" s="144"/>
      <c r="C35" s="134"/>
      <c r="D35" s="172"/>
      <c r="E35" s="172"/>
      <c r="F35" s="172"/>
      <c r="G35" s="172"/>
      <c r="H35" s="172"/>
      <c r="I35" s="172"/>
      <c r="J35" s="173"/>
      <c r="K35" s="177"/>
      <c r="L35" s="178"/>
      <c r="M35" s="178"/>
      <c r="N35" s="178"/>
      <c r="O35" s="178"/>
      <c r="P35" s="178"/>
      <c r="Q35" s="178"/>
      <c r="R35" s="178"/>
      <c r="S35" s="179"/>
      <c r="T35" s="182"/>
      <c r="U35" s="183"/>
      <c r="V35" s="183"/>
      <c r="W35" s="134"/>
      <c r="X35" s="134"/>
      <c r="Y35" s="134"/>
      <c r="Z35" s="186"/>
      <c r="AA35" s="186"/>
      <c r="AB35" s="187"/>
      <c r="AC35" s="182"/>
      <c r="AD35" s="183"/>
      <c r="AE35" s="183"/>
      <c r="AF35" s="134"/>
      <c r="AG35" s="134"/>
      <c r="AH35" s="134"/>
      <c r="AI35" s="186"/>
      <c r="AJ35" s="186"/>
      <c r="AK35" s="187"/>
      <c r="AL35" s="248"/>
      <c r="AM35" s="248"/>
      <c r="AN35" s="248"/>
      <c r="AO35" s="243"/>
      <c r="AP35" s="243"/>
      <c r="AQ35" s="243"/>
      <c r="AR35" s="252"/>
      <c r="AS35" s="252"/>
      <c r="AT35" s="253"/>
      <c r="AU35" s="135"/>
      <c r="AV35" s="135"/>
      <c r="AW35" s="135"/>
      <c r="AX35" s="135"/>
      <c r="AY35" s="135"/>
      <c r="AZ35" s="135"/>
      <c r="BA35" s="193"/>
      <c r="BB35" s="135"/>
      <c r="BC35" s="194"/>
      <c r="BD35" s="135"/>
      <c r="BE35" s="135"/>
      <c r="BF35" s="138"/>
      <c r="BG35" s="44"/>
      <c r="BH35" s="44"/>
      <c r="BI35" s="144"/>
      <c r="BJ35" s="134"/>
      <c r="BK35" s="172"/>
      <c r="BL35" s="172"/>
      <c r="BM35" s="172"/>
      <c r="BN35" s="172"/>
      <c r="BO35" s="172"/>
      <c r="BP35" s="172"/>
      <c r="BQ35" s="173"/>
      <c r="BR35" s="177"/>
      <c r="BS35" s="178"/>
      <c r="BT35" s="178"/>
      <c r="BU35" s="178"/>
      <c r="BV35" s="178"/>
      <c r="BW35" s="178"/>
      <c r="BX35" s="178"/>
      <c r="BY35" s="178"/>
      <c r="BZ35" s="179"/>
      <c r="CA35" s="182"/>
      <c r="CB35" s="183"/>
      <c r="CC35" s="183"/>
      <c r="CD35" s="134"/>
      <c r="CE35" s="134"/>
      <c r="CF35" s="134"/>
      <c r="CG35" s="186"/>
      <c r="CH35" s="186"/>
      <c r="CI35" s="187"/>
      <c r="CJ35" s="182"/>
      <c r="CK35" s="183"/>
      <c r="CL35" s="183"/>
      <c r="CM35" s="134"/>
      <c r="CN35" s="134"/>
      <c r="CO35" s="134"/>
      <c r="CP35" s="186"/>
      <c r="CQ35" s="186"/>
      <c r="CR35" s="187"/>
      <c r="CS35" s="183"/>
      <c r="CT35" s="183"/>
      <c r="CU35" s="183"/>
      <c r="CV35" s="134"/>
      <c r="CW35" s="134"/>
      <c r="CX35" s="134"/>
      <c r="CY35" s="186"/>
      <c r="CZ35" s="186"/>
      <c r="DA35" s="189"/>
      <c r="DB35" s="135"/>
      <c r="DC35" s="135"/>
      <c r="DD35" s="135"/>
      <c r="DE35" s="135"/>
      <c r="DF35" s="135"/>
      <c r="DG35" s="135"/>
      <c r="DH35" s="193"/>
      <c r="DI35" s="135"/>
      <c r="DJ35" s="194"/>
      <c r="DK35" s="135"/>
      <c r="DL35" s="135"/>
      <c r="DM35" s="138"/>
      <c r="DN35" s="45"/>
      <c r="DO35" s="45"/>
      <c r="DP35" s="144"/>
      <c r="DQ35" s="134"/>
      <c r="DR35" s="172"/>
      <c r="DS35" s="172"/>
      <c r="DT35" s="172"/>
      <c r="DU35" s="172"/>
      <c r="DV35" s="172"/>
      <c r="DW35" s="172"/>
      <c r="DX35" s="173"/>
      <c r="DY35" s="177"/>
      <c r="DZ35" s="178"/>
      <c r="EA35" s="178"/>
      <c r="EB35" s="178"/>
      <c r="EC35" s="178"/>
      <c r="ED35" s="178"/>
      <c r="EE35" s="178"/>
      <c r="EF35" s="178"/>
      <c r="EG35" s="179"/>
      <c r="EH35" s="182"/>
      <c r="EI35" s="183"/>
      <c r="EJ35" s="183"/>
      <c r="EK35" s="134"/>
      <c r="EL35" s="134"/>
      <c r="EM35" s="134"/>
      <c r="EN35" s="186"/>
      <c r="EO35" s="186"/>
      <c r="EP35" s="187"/>
      <c r="EQ35" s="182"/>
      <c r="ER35" s="183"/>
      <c r="ES35" s="183"/>
      <c r="ET35" s="134"/>
      <c r="EU35" s="134"/>
      <c r="EV35" s="134"/>
      <c r="EW35" s="186"/>
      <c r="EX35" s="186"/>
      <c r="EY35" s="187"/>
      <c r="EZ35" s="183"/>
      <c r="FA35" s="183"/>
      <c r="FB35" s="183"/>
      <c r="FC35" s="134"/>
      <c r="FD35" s="134"/>
      <c r="FE35" s="134"/>
      <c r="FF35" s="186"/>
      <c r="FG35" s="186"/>
      <c r="FH35" s="189"/>
      <c r="FI35" s="135"/>
      <c r="FJ35" s="135"/>
      <c r="FK35" s="135"/>
      <c r="FL35" s="135"/>
      <c r="FM35" s="135"/>
      <c r="FN35" s="135"/>
      <c r="FO35" s="193"/>
      <c r="FP35" s="135"/>
      <c r="FQ35" s="194"/>
      <c r="FR35" s="135"/>
      <c r="FS35" s="135"/>
      <c r="FT35" s="138"/>
      <c r="FU35" s="45"/>
      <c r="FV35" s="45"/>
    </row>
    <row r="36" spans="2:204" ht="6" customHeight="1" x14ac:dyDescent="0.2">
      <c r="B36" s="195">
        <v>2</v>
      </c>
      <c r="C36" s="196"/>
      <c r="D36" s="172" t="s">
        <v>95</v>
      </c>
      <c r="E36" s="172"/>
      <c r="F36" s="172"/>
      <c r="G36" s="172"/>
      <c r="H36" s="172"/>
      <c r="I36" s="172"/>
      <c r="J36" s="173"/>
      <c r="K36" s="198">
        <f>IF(Z32="","",Z32)</f>
        <v>0</v>
      </c>
      <c r="L36" s="199"/>
      <c r="M36" s="199"/>
      <c r="N36" s="200" t="s">
        <v>13</v>
      </c>
      <c r="O36" s="201"/>
      <c r="P36" s="201"/>
      <c r="Q36" s="202">
        <f>IF(T32="","",T32)</f>
        <v>3</v>
      </c>
      <c r="R36" s="202"/>
      <c r="S36" s="202"/>
      <c r="T36" s="203"/>
      <c r="U36" s="204"/>
      <c r="V36" s="204"/>
      <c r="W36" s="204"/>
      <c r="X36" s="204"/>
      <c r="Y36" s="204"/>
      <c r="Z36" s="204"/>
      <c r="AA36" s="204"/>
      <c r="AB36" s="205"/>
      <c r="AC36" s="206">
        <v>3</v>
      </c>
      <c r="AD36" s="207"/>
      <c r="AE36" s="207"/>
      <c r="AF36" s="196" t="s">
        <v>13</v>
      </c>
      <c r="AG36" s="196"/>
      <c r="AH36" s="196"/>
      <c r="AI36" s="210">
        <v>1</v>
      </c>
      <c r="AJ36" s="210"/>
      <c r="AK36" s="254"/>
      <c r="AL36" s="256">
        <v>3</v>
      </c>
      <c r="AM36" s="256"/>
      <c r="AN36" s="256"/>
      <c r="AO36" s="258" t="s">
        <v>13</v>
      </c>
      <c r="AP36" s="258"/>
      <c r="AQ36" s="258"/>
      <c r="AR36" s="260">
        <v>0</v>
      </c>
      <c r="AS36" s="260"/>
      <c r="AT36" s="261"/>
      <c r="AU36" s="196">
        <f>IF(AND(T36="",AC36="",AL36="",K36=""),"",IF(T36=3,1,0)+IF(AC36=3,1,0)+IF(AL36=3,1,0)+IF(K36=3,1,0))</f>
        <v>2</v>
      </c>
      <c r="AV36" s="196"/>
      <c r="AW36" s="196" t="s">
        <v>13</v>
      </c>
      <c r="AX36" s="196"/>
      <c r="AY36" s="196">
        <f>IF(AND(Z36="",AI36="",AR36="",Q36=""),"",IF(Z36=3,1,0)+IF(AI36=3,1,0)+IF(AR36=3,1,0)+IF(Q36=3,1,0))</f>
        <v>1</v>
      </c>
      <c r="AZ36" s="196"/>
      <c r="BA36" s="214">
        <f>IF(AU36="","",AU36*2+AY36)</f>
        <v>5</v>
      </c>
      <c r="BB36" s="196"/>
      <c r="BC36" s="215"/>
      <c r="BD36" s="196">
        <f>IF(BA36="","",RANK(BA36,BA32:BC47))</f>
        <v>2</v>
      </c>
      <c r="BE36" s="196"/>
      <c r="BF36" s="216"/>
      <c r="BG36" s="44"/>
      <c r="BH36" s="44"/>
      <c r="BI36" s="195">
        <v>2</v>
      </c>
      <c r="BJ36" s="196"/>
      <c r="BK36" s="172" t="s">
        <v>126</v>
      </c>
      <c r="BL36" s="172"/>
      <c r="BM36" s="172"/>
      <c r="BN36" s="172"/>
      <c r="BO36" s="172"/>
      <c r="BP36" s="172"/>
      <c r="BQ36" s="173"/>
      <c r="BR36" s="198">
        <f>IF(CG32="","",CG32)</f>
        <v>3</v>
      </c>
      <c r="BS36" s="199"/>
      <c r="BT36" s="199"/>
      <c r="BU36" s="200" t="s">
        <v>13</v>
      </c>
      <c r="BV36" s="201"/>
      <c r="BW36" s="201"/>
      <c r="BX36" s="202">
        <f>IF(CA32="","",CA32)</f>
        <v>2</v>
      </c>
      <c r="BY36" s="202"/>
      <c r="BZ36" s="202"/>
      <c r="CA36" s="203"/>
      <c r="CB36" s="204"/>
      <c r="CC36" s="204"/>
      <c r="CD36" s="204"/>
      <c r="CE36" s="204"/>
      <c r="CF36" s="204"/>
      <c r="CG36" s="204"/>
      <c r="CH36" s="204"/>
      <c r="CI36" s="205"/>
      <c r="CJ36" s="206">
        <v>3</v>
      </c>
      <c r="CK36" s="207"/>
      <c r="CL36" s="207"/>
      <c r="CM36" s="196" t="s">
        <v>13</v>
      </c>
      <c r="CN36" s="196"/>
      <c r="CO36" s="196"/>
      <c r="CP36" s="210">
        <v>0</v>
      </c>
      <c r="CQ36" s="210"/>
      <c r="CR36" s="254"/>
      <c r="CS36" s="207">
        <v>3</v>
      </c>
      <c r="CT36" s="207"/>
      <c r="CU36" s="207"/>
      <c r="CV36" s="196" t="s">
        <v>13</v>
      </c>
      <c r="CW36" s="196"/>
      <c r="CX36" s="196"/>
      <c r="CY36" s="210">
        <v>0</v>
      </c>
      <c r="CZ36" s="210"/>
      <c r="DA36" s="211"/>
      <c r="DB36" s="196">
        <f>IF(AND(CA36="",CJ36="",CS36="",BR36=""),"",IF(CA36=3,1,0)+IF(CJ36=3,1,0)+IF(CS36=3,1,0)+IF(BR36=3,1,0))</f>
        <v>3</v>
      </c>
      <c r="DC36" s="196"/>
      <c r="DD36" s="196" t="s">
        <v>13</v>
      </c>
      <c r="DE36" s="196"/>
      <c r="DF36" s="196">
        <f>IF(AND(CG36="",CP36="",CY36="",BX36=""),"",IF(CG36=3,1,0)+IF(CP36=3,1,0)+IF(CY36=3,1,0)+IF(BX36=3,1,0))</f>
        <v>0</v>
      </c>
      <c r="DG36" s="196"/>
      <c r="DH36" s="214">
        <f>IF(DB36="","",DB36*2+DF36)</f>
        <v>6</v>
      </c>
      <c r="DI36" s="196"/>
      <c r="DJ36" s="215"/>
      <c r="DK36" s="196">
        <f>IF(DH36="","",RANK(DH36,DH32:DJ47))</f>
        <v>1</v>
      </c>
      <c r="DL36" s="196"/>
      <c r="DM36" s="216"/>
      <c r="DN36" s="45"/>
      <c r="DO36" s="45"/>
      <c r="DP36" s="195">
        <v>2</v>
      </c>
      <c r="DQ36" s="196"/>
      <c r="DR36" s="172" t="s">
        <v>141</v>
      </c>
      <c r="DS36" s="172"/>
      <c r="DT36" s="172"/>
      <c r="DU36" s="172"/>
      <c r="DV36" s="172"/>
      <c r="DW36" s="172"/>
      <c r="DX36" s="173"/>
      <c r="DY36" s="198">
        <f>IF(EN32="","",EN32)</f>
        <v>1</v>
      </c>
      <c r="DZ36" s="199"/>
      <c r="EA36" s="199"/>
      <c r="EB36" s="200" t="s">
        <v>13</v>
      </c>
      <c r="EC36" s="201"/>
      <c r="ED36" s="201"/>
      <c r="EE36" s="202">
        <f>IF(EH32="","",EH32)</f>
        <v>3</v>
      </c>
      <c r="EF36" s="202"/>
      <c r="EG36" s="202"/>
      <c r="EH36" s="203"/>
      <c r="EI36" s="204"/>
      <c r="EJ36" s="204"/>
      <c r="EK36" s="204"/>
      <c r="EL36" s="204"/>
      <c r="EM36" s="204"/>
      <c r="EN36" s="204"/>
      <c r="EO36" s="204"/>
      <c r="EP36" s="205"/>
      <c r="EQ36" s="206">
        <v>0</v>
      </c>
      <c r="ER36" s="207"/>
      <c r="ES36" s="207"/>
      <c r="ET36" s="196" t="s">
        <v>13</v>
      </c>
      <c r="EU36" s="196"/>
      <c r="EV36" s="196"/>
      <c r="EW36" s="210">
        <v>3</v>
      </c>
      <c r="EX36" s="210"/>
      <c r="EY36" s="254"/>
      <c r="EZ36" s="207">
        <v>1</v>
      </c>
      <c r="FA36" s="207"/>
      <c r="FB36" s="207"/>
      <c r="FC36" s="196" t="s">
        <v>13</v>
      </c>
      <c r="FD36" s="196"/>
      <c r="FE36" s="196"/>
      <c r="FF36" s="210">
        <v>3</v>
      </c>
      <c r="FG36" s="210"/>
      <c r="FH36" s="211"/>
      <c r="FI36" s="196">
        <f>IF(AND(EH36="",EQ36="",EZ36="",DY36=""),"",IF(EH36=3,1,0)+IF(EQ36=3,1,0)+IF(EZ36=3,1,0)+IF(DY36=3,1,0))</f>
        <v>0</v>
      </c>
      <c r="FJ36" s="196"/>
      <c r="FK36" s="196" t="s">
        <v>13</v>
      </c>
      <c r="FL36" s="196"/>
      <c r="FM36" s="196">
        <f>IF(AND(EN36="",EW36="",FF36="",EE36=""),"",IF(EN36=3,1,0)+IF(EW36=3,1,0)+IF(FF36=3,1,0)+IF(EE36=3,1,0))</f>
        <v>3</v>
      </c>
      <c r="FN36" s="196"/>
      <c r="FO36" s="214">
        <f>IF(FI36="","",FI36*2+FM36)</f>
        <v>3</v>
      </c>
      <c r="FP36" s="196"/>
      <c r="FQ36" s="215"/>
      <c r="FR36" s="196">
        <f>IF(FO36="","",RANK(FO36,FO32:FQ47))</f>
        <v>4</v>
      </c>
      <c r="FS36" s="196"/>
      <c r="FT36" s="216"/>
      <c r="FU36" s="45"/>
      <c r="FV36" s="45"/>
      <c r="FW36" s="13"/>
      <c r="FX36" s="13"/>
      <c r="FY36" s="13"/>
      <c r="FZ36" s="13"/>
      <c r="GA36" s="44"/>
      <c r="GB36" s="44"/>
      <c r="GC36" s="44"/>
      <c r="GD36" s="44"/>
      <c r="GE36" s="44"/>
      <c r="GF36" s="44"/>
      <c r="GG36" s="44"/>
      <c r="GH36" s="3"/>
      <c r="GI36" s="13"/>
    </row>
    <row r="37" spans="2:204" ht="6" customHeight="1" x14ac:dyDescent="0.2">
      <c r="B37" s="144"/>
      <c r="C37" s="134"/>
      <c r="D37" s="172"/>
      <c r="E37" s="172"/>
      <c r="F37" s="172"/>
      <c r="G37" s="172"/>
      <c r="H37" s="172"/>
      <c r="I37" s="172"/>
      <c r="J37" s="173"/>
      <c r="K37" s="198"/>
      <c r="L37" s="199"/>
      <c r="M37" s="199"/>
      <c r="N37" s="201"/>
      <c r="O37" s="201"/>
      <c r="P37" s="201"/>
      <c r="Q37" s="202"/>
      <c r="R37" s="202"/>
      <c r="S37" s="202"/>
      <c r="T37" s="203"/>
      <c r="U37" s="204"/>
      <c r="V37" s="204"/>
      <c r="W37" s="204"/>
      <c r="X37" s="204"/>
      <c r="Y37" s="204"/>
      <c r="Z37" s="204"/>
      <c r="AA37" s="204"/>
      <c r="AB37" s="205"/>
      <c r="AC37" s="182"/>
      <c r="AD37" s="183"/>
      <c r="AE37" s="183"/>
      <c r="AF37" s="134"/>
      <c r="AG37" s="134"/>
      <c r="AH37" s="134"/>
      <c r="AI37" s="186"/>
      <c r="AJ37" s="186"/>
      <c r="AK37" s="187"/>
      <c r="AL37" s="248"/>
      <c r="AM37" s="248"/>
      <c r="AN37" s="248"/>
      <c r="AO37" s="243"/>
      <c r="AP37" s="243"/>
      <c r="AQ37" s="243"/>
      <c r="AR37" s="252"/>
      <c r="AS37" s="252"/>
      <c r="AT37" s="253"/>
      <c r="AU37" s="134"/>
      <c r="AV37" s="134"/>
      <c r="AW37" s="134"/>
      <c r="AX37" s="134"/>
      <c r="AY37" s="134"/>
      <c r="AZ37" s="134"/>
      <c r="BA37" s="154"/>
      <c r="BB37" s="134"/>
      <c r="BC37" s="192"/>
      <c r="BD37" s="134"/>
      <c r="BE37" s="134"/>
      <c r="BF37" s="137"/>
      <c r="BG37" s="44"/>
      <c r="BH37" s="44"/>
      <c r="BI37" s="144"/>
      <c r="BJ37" s="134"/>
      <c r="BK37" s="172"/>
      <c r="BL37" s="172"/>
      <c r="BM37" s="172"/>
      <c r="BN37" s="172"/>
      <c r="BO37" s="172"/>
      <c r="BP37" s="172"/>
      <c r="BQ37" s="173"/>
      <c r="BR37" s="198"/>
      <c r="BS37" s="199"/>
      <c r="BT37" s="199"/>
      <c r="BU37" s="201"/>
      <c r="BV37" s="201"/>
      <c r="BW37" s="201"/>
      <c r="BX37" s="202"/>
      <c r="BY37" s="202"/>
      <c r="BZ37" s="202"/>
      <c r="CA37" s="203"/>
      <c r="CB37" s="204"/>
      <c r="CC37" s="204"/>
      <c r="CD37" s="204"/>
      <c r="CE37" s="204"/>
      <c r="CF37" s="204"/>
      <c r="CG37" s="204"/>
      <c r="CH37" s="204"/>
      <c r="CI37" s="205"/>
      <c r="CJ37" s="182"/>
      <c r="CK37" s="183"/>
      <c r="CL37" s="183"/>
      <c r="CM37" s="134"/>
      <c r="CN37" s="134"/>
      <c r="CO37" s="134"/>
      <c r="CP37" s="186"/>
      <c r="CQ37" s="186"/>
      <c r="CR37" s="187"/>
      <c r="CS37" s="183"/>
      <c r="CT37" s="183"/>
      <c r="CU37" s="183"/>
      <c r="CV37" s="134"/>
      <c r="CW37" s="134"/>
      <c r="CX37" s="134"/>
      <c r="CY37" s="186"/>
      <c r="CZ37" s="186"/>
      <c r="DA37" s="189"/>
      <c r="DB37" s="134"/>
      <c r="DC37" s="134"/>
      <c r="DD37" s="134"/>
      <c r="DE37" s="134"/>
      <c r="DF37" s="134"/>
      <c r="DG37" s="134"/>
      <c r="DH37" s="154"/>
      <c r="DI37" s="134"/>
      <c r="DJ37" s="192"/>
      <c r="DK37" s="134"/>
      <c r="DL37" s="134"/>
      <c r="DM37" s="137"/>
      <c r="DN37" s="45"/>
      <c r="DO37" s="45"/>
      <c r="DP37" s="144"/>
      <c r="DQ37" s="134"/>
      <c r="DR37" s="172"/>
      <c r="DS37" s="172"/>
      <c r="DT37" s="172"/>
      <c r="DU37" s="172"/>
      <c r="DV37" s="172"/>
      <c r="DW37" s="172"/>
      <c r="DX37" s="173"/>
      <c r="DY37" s="198"/>
      <c r="DZ37" s="199"/>
      <c r="EA37" s="199"/>
      <c r="EB37" s="201"/>
      <c r="EC37" s="201"/>
      <c r="ED37" s="201"/>
      <c r="EE37" s="202"/>
      <c r="EF37" s="202"/>
      <c r="EG37" s="202"/>
      <c r="EH37" s="203"/>
      <c r="EI37" s="204"/>
      <c r="EJ37" s="204"/>
      <c r="EK37" s="204"/>
      <c r="EL37" s="204"/>
      <c r="EM37" s="204"/>
      <c r="EN37" s="204"/>
      <c r="EO37" s="204"/>
      <c r="EP37" s="205"/>
      <c r="EQ37" s="182"/>
      <c r="ER37" s="183"/>
      <c r="ES37" s="183"/>
      <c r="ET37" s="134"/>
      <c r="EU37" s="134"/>
      <c r="EV37" s="134"/>
      <c r="EW37" s="186"/>
      <c r="EX37" s="186"/>
      <c r="EY37" s="187"/>
      <c r="EZ37" s="183"/>
      <c r="FA37" s="183"/>
      <c r="FB37" s="183"/>
      <c r="FC37" s="134"/>
      <c r="FD37" s="134"/>
      <c r="FE37" s="134"/>
      <c r="FF37" s="186"/>
      <c r="FG37" s="186"/>
      <c r="FH37" s="189"/>
      <c r="FI37" s="134"/>
      <c r="FJ37" s="134"/>
      <c r="FK37" s="134"/>
      <c r="FL37" s="134"/>
      <c r="FM37" s="134"/>
      <c r="FN37" s="134"/>
      <c r="FO37" s="154"/>
      <c r="FP37" s="134"/>
      <c r="FQ37" s="192"/>
      <c r="FR37" s="134"/>
      <c r="FS37" s="134"/>
      <c r="FT37" s="137"/>
      <c r="FU37" s="45"/>
      <c r="FV37" s="45"/>
      <c r="FW37" s="13"/>
      <c r="FX37" s="13"/>
      <c r="FY37" s="13"/>
      <c r="FZ37" s="13"/>
      <c r="GA37" s="44"/>
      <c r="GB37" s="44"/>
      <c r="GC37" s="44"/>
      <c r="GD37" s="44"/>
      <c r="GE37" s="44"/>
      <c r="GF37" s="44"/>
      <c r="GG37" s="44"/>
      <c r="GH37" s="3"/>
      <c r="GI37" s="13"/>
    </row>
    <row r="38" spans="2:204" ht="6" customHeight="1" x14ac:dyDescent="0.2">
      <c r="B38" s="144"/>
      <c r="C38" s="134"/>
      <c r="D38" s="172"/>
      <c r="E38" s="172"/>
      <c r="F38" s="172"/>
      <c r="G38" s="172"/>
      <c r="H38" s="172"/>
      <c r="I38" s="172"/>
      <c r="J38" s="173"/>
      <c r="K38" s="198"/>
      <c r="L38" s="199"/>
      <c r="M38" s="199"/>
      <c r="N38" s="201"/>
      <c r="O38" s="201"/>
      <c r="P38" s="201"/>
      <c r="Q38" s="202"/>
      <c r="R38" s="202"/>
      <c r="S38" s="202"/>
      <c r="T38" s="203"/>
      <c r="U38" s="204"/>
      <c r="V38" s="204"/>
      <c r="W38" s="204"/>
      <c r="X38" s="204"/>
      <c r="Y38" s="204"/>
      <c r="Z38" s="204"/>
      <c r="AA38" s="204"/>
      <c r="AB38" s="205"/>
      <c r="AC38" s="182"/>
      <c r="AD38" s="183"/>
      <c r="AE38" s="183"/>
      <c r="AF38" s="134"/>
      <c r="AG38" s="134"/>
      <c r="AH38" s="134"/>
      <c r="AI38" s="186"/>
      <c r="AJ38" s="186"/>
      <c r="AK38" s="187"/>
      <c r="AL38" s="248"/>
      <c r="AM38" s="248"/>
      <c r="AN38" s="248"/>
      <c r="AO38" s="243"/>
      <c r="AP38" s="243"/>
      <c r="AQ38" s="243"/>
      <c r="AR38" s="252"/>
      <c r="AS38" s="252"/>
      <c r="AT38" s="253"/>
      <c r="AU38" s="134"/>
      <c r="AV38" s="134"/>
      <c r="AW38" s="134"/>
      <c r="AX38" s="134"/>
      <c r="AY38" s="134"/>
      <c r="AZ38" s="134"/>
      <c r="BA38" s="154"/>
      <c r="BB38" s="134"/>
      <c r="BC38" s="192"/>
      <c r="BD38" s="134"/>
      <c r="BE38" s="134"/>
      <c r="BF38" s="137"/>
      <c r="BG38" s="44"/>
      <c r="BH38" s="44"/>
      <c r="BI38" s="144"/>
      <c r="BJ38" s="134"/>
      <c r="BK38" s="172"/>
      <c r="BL38" s="172"/>
      <c r="BM38" s="172"/>
      <c r="BN38" s="172"/>
      <c r="BO38" s="172"/>
      <c r="BP38" s="172"/>
      <c r="BQ38" s="173"/>
      <c r="BR38" s="198"/>
      <c r="BS38" s="199"/>
      <c r="BT38" s="199"/>
      <c r="BU38" s="201"/>
      <c r="BV38" s="201"/>
      <c r="BW38" s="201"/>
      <c r="BX38" s="202"/>
      <c r="BY38" s="202"/>
      <c r="BZ38" s="202"/>
      <c r="CA38" s="203"/>
      <c r="CB38" s="204"/>
      <c r="CC38" s="204"/>
      <c r="CD38" s="204"/>
      <c r="CE38" s="204"/>
      <c r="CF38" s="204"/>
      <c r="CG38" s="204"/>
      <c r="CH38" s="204"/>
      <c r="CI38" s="205"/>
      <c r="CJ38" s="182"/>
      <c r="CK38" s="183"/>
      <c r="CL38" s="183"/>
      <c r="CM38" s="134"/>
      <c r="CN38" s="134"/>
      <c r="CO38" s="134"/>
      <c r="CP38" s="186"/>
      <c r="CQ38" s="186"/>
      <c r="CR38" s="187"/>
      <c r="CS38" s="183"/>
      <c r="CT38" s="183"/>
      <c r="CU38" s="183"/>
      <c r="CV38" s="134"/>
      <c r="CW38" s="134"/>
      <c r="CX38" s="134"/>
      <c r="CY38" s="186"/>
      <c r="CZ38" s="186"/>
      <c r="DA38" s="189"/>
      <c r="DB38" s="134"/>
      <c r="DC38" s="134"/>
      <c r="DD38" s="134"/>
      <c r="DE38" s="134"/>
      <c r="DF38" s="134"/>
      <c r="DG38" s="134"/>
      <c r="DH38" s="154"/>
      <c r="DI38" s="134"/>
      <c r="DJ38" s="192"/>
      <c r="DK38" s="134"/>
      <c r="DL38" s="134"/>
      <c r="DM38" s="137"/>
      <c r="DN38" s="45"/>
      <c r="DO38" s="45"/>
      <c r="DP38" s="144"/>
      <c r="DQ38" s="134"/>
      <c r="DR38" s="172"/>
      <c r="DS38" s="172"/>
      <c r="DT38" s="172"/>
      <c r="DU38" s="172"/>
      <c r="DV38" s="172"/>
      <c r="DW38" s="172"/>
      <c r="DX38" s="173"/>
      <c r="DY38" s="198"/>
      <c r="DZ38" s="199"/>
      <c r="EA38" s="199"/>
      <c r="EB38" s="201"/>
      <c r="EC38" s="201"/>
      <c r="ED38" s="201"/>
      <c r="EE38" s="202"/>
      <c r="EF38" s="202"/>
      <c r="EG38" s="202"/>
      <c r="EH38" s="203"/>
      <c r="EI38" s="204"/>
      <c r="EJ38" s="204"/>
      <c r="EK38" s="204"/>
      <c r="EL38" s="204"/>
      <c r="EM38" s="204"/>
      <c r="EN38" s="204"/>
      <c r="EO38" s="204"/>
      <c r="EP38" s="205"/>
      <c r="EQ38" s="182"/>
      <c r="ER38" s="183"/>
      <c r="ES38" s="183"/>
      <c r="ET38" s="134"/>
      <c r="EU38" s="134"/>
      <c r="EV38" s="134"/>
      <c r="EW38" s="186"/>
      <c r="EX38" s="186"/>
      <c r="EY38" s="187"/>
      <c r="EZ38" s="183"/>
      <c r="FA38" s="183"/>
      <c r="FB38" s="183"/>
      <c r="FC38" s="134"/>
      <c r="FD38" s="134"/>
      <c r="FE38" s="134"/>
      <c r="FF38" s="186"/>
      <c r="FG38" s="186"/>
      <c r="FH38" s="189"/>
      <c r="FI38" s="134"/>
      <c r="FJ38" s="134"/>
      <c r="FK38" s="134"/>
      <c r="FL38" s="134"/>
      <c r="FM38" s="134"/>
      <c r="FN38" s="134"/>
      <c r="FO38" s="154"/>
      <c r="FP38" s="134"/>
      <c r="FQ38" s="192"/>
      <c r="FR38" s="134"/>
      <c r="FS38" s="134"/>
      <c r="FT38" s="137"/>
      <c r="FU38" s="45"/>
      <c r="FV38" s="45"/>
      <c r="FW38" s="13"/>
      <c r="FX38" s="13"/>
      <c r="FY38" s="13"/>
      <c r="FZ38" s="13"/>
      <c r="GA38" s="44"/>
      <c r="GB38" s="44"/>
      <c r="GC38" s="44"/>
      <c r="GD38" s="44"/>
      <c r="GE38" s="44"/>
      <c r="GF38" s="44"/>
      <c r="GG38" s="44"/>
      <c r="GH38" s="3"/>
      <c r="GI38" s="13"/>
      <c r="GJ38" s="16"/>
      <c r="GK38" s="16"/>
      <c r="GL38" s="16"/>
      <c r="GM38" s="16"/>
    </row>
    <row r="39" spans="2:204" ht="6" customHeight="1" x14ac:dyDescent="0.2">
      <c r="B39" s="197"/>
      <c r="C39" s="135"/>
      <c r="D39" s="172"/>
      <c r="E39" s="172"/>
      <c r="F39" s="172"/>
      <c r="G39" s="172"/>
      <c r="H39" s="172"/>
      <c r="I39" s="172"/>
      <c r="J39" s="173"/>
      <c r="K39" s="198"/>
      <c r="L39" s="199"/>
      <c r="M39" s="199"/>
      <c r="N39" s="201"/>
      <c r="O39" s="201"/>
      <c r="P39" s="201"/>
      <c r="Q39" s="202"/>
      <c r="R39" s="202"/>
      <c r="S39" s="202"/>
      <c r="T39" s="203"/>
      <c r="U39" s="204"/>
      <c r="V39" s="204"/>
      <c r="W39" s="204"/>
      <c r="X39" s="204"/>
      <c r="Y39" s="204"/>
      <c r="Z39" s="204"/>
      <c r="AA39" s="204"/>
      <c r="AB39" s="205"/>
      <c r="AC39" s="208"/>
      <c r="AD39" s="209"/>
      <c r="AE39" s="209"/>
      <c r="AF39" s="135"/>
      <c r="AG39" s="135"/>
      <c r="AH39" s="135"/>
      <c r="AI39" s="212"/>
      <c r="AJ39" s="212"/>
      <c r="AK39" s="255"/>
      <c r="AL39" s="257"/>
      <c r="AM39" s="257"/>
      <c r="AN39" s="257"/>
      <c r="AO39" s="259"/>
      <c r="AP39" s="259"/>
      <c r="AQ39" s="259"/>
      <c r="AR39" s="262"/>
      <c r="AS39" s="262"/>
      <c r="AT39" s="263"/>
      <c r="AU39" s="135"/>
      <c r="AV39" s="135"/>
      <c r="AW39" s="135"/>
      <c r="AX39" s="135"/>
      <c r="AY39" s="135"/>
      <c r="AZ39" s="135"/>
      <c r="BA39" s="193"/>
      <c r="BB39" s="135"/>
      <c r="BC39" s="194"/>
      <c r="BD39" s="135"/>
      <c r="BE39" s="135"/>
      <c r="BF39" s="138"/>
      <c r="BG39" s="44"/>
      <c r="BH39" s="44"/>
      <c r="BI39" s="197"/>
      <c r="BJ39" s="135"/>
      <c r="BK39" s="172"/>
      <c r="BL39" s="172"/>
      <c r="BM39" s="172"/>
      <c r="BN39" s="172"/>
      <c r="BO39" s="172"/>
      <c r="BP39" s="172"/>
      <c r="BQ39" s="173"/>
      <c r="BR39" s="198"/>
      <c r="BS39" s="199"/>
      <c r="BT39" s="199"/>
      <c r="BU39" s="201"/>
      <c r="BV39" s="201"/>
      <c r="BW39" s="201"/>
      <c r="BX39" s="202"/>
      <c r="BY39" s="202"/>
      <c r="BZ39" s="202"/>
      <c r="CA39" s="203"/>
      <c r="CB39" s="204"/>
      <c r="CC39" s="204"/>
      <c r="CD39" s="204"/>
      <c r="CE39" s="204"/>
      <c r="CF39" s="204"/>
      <c r="CG39" s="204"/>
      <c r="CH39" s="204"/>
      <c r="CI39" s="205"/>
      <c r="CJ39" s="208"/>
      <c r="CK39" s="209"/>
      <c r="CL39" s="209"/>
      <c r="CM39" s="135"/>
      <c r="CN39" s="135"/>
      <c r="CO39" s="135"/>
      <c r="CP39" s="212"/>
      <c r="CQ39" s="212"/>
      <c r="CR39" s="255"/>
      <c r="CS39" s="209"/>
      <c r="CT39" s="209"/>
      <c r="CU39" s="209"/>
      <c r="CV39" s="135"/>
      <c r="CW39" s="135"/>
      <c r="CX39" s="135"/>
      <c r="CY39" s="212"/>
      <c r="CZ39" s="212"/>
      <c r="DA39" s="213"/>
      <c r="DB39" s="135"/>
      <c r="DC39" s="135"/>
      <c r="DD39" s="135"/>
      <c r="DE39" s="135"/>
      <c r="DF39" s="135"/>
      <c r="DG39" s="135"/>
      <c r="DH39" s="193"/>
      <c r="DI39" s="135"/>
      <c r="DJ39" s="194"/>
      <c r="DK39" s="135"/>
      <c r="DL39" s="135"/>
      <c r="DM39" s="138"/>
      <c r="DN39" s="45"/>
      <c r="DO39" s="45"/>
      <c r="DP39" s="197"/>
      <c r="DQ39" s="135"/>
      <c r="DR39" s="172"/>
      <c r="DS39" s="172"/>
      <c r="DT39" s="172"/>
      <c r="DU39" s="172"/>
      <c r="DV39" s="172"/>
      <c r="DW39" s="172"/>
      <c r="DX39" s="173"/>
      <c r="DY39" s="198"/>
      <c r="DZ39" s="199"/>
      <c r="EA39" s="199"/>
      <c r="EB39" s="201"/>
      <c r="EC39" s="201"/>
      <c r="ED39" s="201"/>
      <c r="EE39" s="202"/>
      <c r="EF39" s="202"/>
      <c r="EG39" s="202"/>
      <c r="EH39" s="203"/>
      <c r="EI39" s="204"/>
      <c r="EJ39" s="204"/>
      <c r="EK39" s="204"/>
      <c r="EL39" s="204"/>
      <c r="EM39" s="204"/>
      <c r="EN39" s="204"/>
      <c r="EO39" s="204"/>
      <c r="EP39" s="205"/>
      <c r="EQ39" s="208"/>
      <c r="ER39" s="209"/>
      <c r="ES39" s="209"/>
      <c r="ET39" s="135"/>
      <c r="EU39" s="135"/>
      <c r="EV39" s="135"/>
      <c r="EW39" s="212"/>
      <c r="EX39" s="212"/>
      <c r="EY39" s="255"/>
      <c r="EZ39" s="209"/>
      <c r="FA39" s="209"/>
      <c r="FB39" s="209"/>
      <c r="FC39" s="135"/>
      <c r="FD39" s="135"/>
      <c r="FE39" s="135"/>
      <c r="FF39" s="212"/>
      <c r="FG39" s="212"/>
      <c r="FH39" s="213"/>
      <c r="FI39" s="135"/>
      <c r="FJ39" s="135"/>
      <c r="FK39" s="135"/>
      <c r="FL39" s="135"/>
      <c r="FM39" s="135"/>
      <c r="FN39" s="135"/>
      <c r="FO39" s="193"/>
      <c r="FP39" s="135"/>
      <c r="FQ39" s="194"/>
      <c r="FR39" s="135"/>
      <c r="FS39" s="135"/>
      <c r="FT39" s="138"/>
      <c r="FU39" s="45"/>
      <c r="FV39" s="45"/>
      <c r="FW39" s="13"/>
      <c r="FX39" s="13"/>
      <c r="FY39" s="13"/>
      <c r="FZ39" s="13"/>
      <c r="GA39" s="44"/>
      <c r="GB39" s="44"/>
      <c r="GC39" s="44"/>
      <c r="GD39" s="44"/>
      <c r="GE39" s="44"/>
      <c r="GF39" s="44"/>
      <c r="GG39" s="44"/>
      <c r="GH39" s="3"/>
      <c r="GI39" s="13"/>
      <c r="GJ39" s="16"/>
      <c r="GK39" s="16"/>
      <c r="GL39" s="16"/>
      <c r="GM39" s="16"/>
    </row>
    <row r="40" spans="2:204" ht="6" customHeight="1" x14ac:dyDescent="0.2">
      <c r="B40" s="195">
        <v>3</v>
      </c>
      <c r="C40" s="196"/>
      <c r="D40" s="172" t="s">
        <v>131</v>
      </c>
      <c r="E40" s="172"/>
      <c r="F40" s="172"/>
      <c r="G40" s="172"/>
      <c r="H40" s="172"/>
      <c r="I40" s="172"/>
      <c r="J40" s="173"/>
      <c r="K40" s="198">
        <f>IF(AI32="","",AI32)</f>
        <v>0</v>
      </c>
      <c r="L40" s="199"/>
      <c r="M40" s="199"/>
      <c r="N40" s="200" t="s">
        <v>13</v>
      </c>
      <c r="O40" s="201"/>
      <c r="P40" s="201"/>
      <c r="Q40" s="202">
        <f>IF(AC32="","",AC32)</f>
        <v>3</v>
      </c>
      <c r="R40" s="202"/>
      <c r="S40" s="202"/>
      <c r="T40" s="225">
        <f>IF(AI36="","",AI36)</f>
        <v>1</v>
      </c>
      <c r="U40" s="199"/>
      <c r="V40" s="199"/>
      <c r="W40" s="200" t="s">
        <v>13</v>
      </c>
      <c r="X40" s="201"/>
      <c r="Y40" s="201"/>
      <c r="Z40" s="202">
        <f>IF(AC36="","",AC36)</f>
        <v>3</v>
      </c>
      <c r="AA40" s="202"/>
      <c r="AB40" s="227"/>
      <c r="AC40" s="264"/>
      <c r="AD40" s="265"/>
      <c r="AE40" s="265"/>
      <c r="AF40" s="265"/>
      <c r="AG40" s="265"/>
      <c r="AH40" s="265"/>
      <c r="AI40" s="265"/>
      <c r="AJ40" s="265"/>
      <c r="AK40" s="265"/>
      <c r="AL40" s="266">
        <v>3</v>
      </c>
      <c r="AM40" s="256"/>
      <c r="AN40" s="256"/>
      <c r="AO40" s="258" t="s">
        <v>13</v>
      </c>
      <c r="AP40" s="258"/>
      <c r="AQ40" s="258"/>
      <c r="AR40" s="260">
        <v>0</v>
      </c>
      <c r="AS40" s="260"/>
      <c r="AT40" s="261"/>
      <c r="AU40" s="196">
        <f>IF(AND(T40="",AC40="",AL40="",K40=""),"",IF(T40=3,1,0)+IF(AC40=3,1,0)+IF(AL40=3,1,0)+IF(K40=3,1,0))</f>
        <v>1</v>
      </c>
      <c r="AV40" s="196"/>
      <c r="AW40" s="196" t="s">
        <v>13</v>
      </c>
      <c r="AX40" s="196"/>
      <c r="AY40" s="196">
        <f>IF(AND(Z40="",AI40="",AR40="",Q40=""),"",IF(Z40=3,1,0)+IF(AI40=3,1,0)+IF(AR40=3,1,0)+IF(Q40=3,1,0))</f>
        <v>2</v>
      </c>
      <c r="AZ40" s="196"/>
      <c r="BA40" s="214">
        <f>IF(AU40="","",AU40*2+AY40)</f>
        <v>4</v>
      </c>
      <c r="BB40" s="196"/>
      <c r="BC40" s="215"/>
      <c r="BD40" s="196">
        <f>IF(BA40="","",RANK(BA40,BA32:BC47))</f>
        <v>3</v>
      </c>
      <c r="BE40" s="196"/>
      <c r="BF40" s="216"/>
      <c r="BG40" s="16"/>
      <c r="BH40" s="16"/>
      <c r="BI40" s="195">
        <v>3</v>
      </c>
      <c r="BJ40" s="196"/>
      <c r="BK40" s="172" t="s">
        <v>140</v>
      </c>
      <c r="BL40" s="172"/>
      <c r="BM40" s="172"/>
      <c r="BN40" s="172"/>
      <c r="BO40" s="172"/>
      <c r="BP40" s="172"/>
      <c r="BQ40" s="173"/>
      <c r="BR40" s="198">
        <f>IF(CP32="","",CP32)</f>
        <v>0</v>
      </c>
      <c r="BS40" s="199"/>
      <c r="BT40" s="199"/>
      <c r="BU40" s="200" t="s">
        <v>13</v>
      </c>
      <c r="BV40" s="201"/>
      <c r="BW40" s="201"/>
      <c r="BX40" s="202">
        <f>IF(CJ32="","",CJ32)</f>
        <v>3</v>
      </c>
      <c r="BY40" s="202"/>
      <c r="BZ40" s="202"/>
      <c r="CA40" s="225">
        <f>IF(CP36="","",CP36)</f>
        <v>0</v>
      </c>
      <c r="CB40" s="199"/>
      <c r="CC40" s="199"/>
      <c r="CD40" s="200" t="s">
        <v>13</v>
      </c>
      <c r="CE40" s="201"/>
      <c r="CF40" s="201"/>
      <c r="CG40" s="202">
        <f>IF(CJ36="","",CJ36)</f>
        <v>3</v>
      </c>
      <c r="CH40" s="202"/>
      <c r="CI40" s="227"/>
      <c r="CJ40" s="264"/>
      <c r="CK40" s="265"/>
      <c r="CL40" s="265"/>
      <c r="CM40" s="265"/>
      <c r="CN40" s="265"/>
      <c r="CO40" s="265"/>
      <c r="CP40" s="265"/>
      <c r="CQ40" s="265"/>
      <c r="CR40" s="265"/>
      <c r="CS40" s="206">
        <v>3</v>
      </c>
      <c r="CT40" s="207"/>
      <c r="CU40" s="207"/>
      <c r="CV40" s="196" t="s">
        <v>13</v>
      </c>
      <c r="CW40" s="196"/>
      <c r="CX40" s="196"/>
      <c r="CY40" s="210">
        <v>0</v>
      </c>
      <c r="CZ40" s="210"/>
      <c r="DA40" s="211"/>
      <c r="DB40" s="196">
        <f>IF(AND(CA40="",CJ40="",CS40="",BR40=""),"",IF(CA40=3,1,0)+IF(CJ40=3,1,0)+IF(CS40=3,1,0)+IF(BR40=3,1,0))</f>
        <v>1</v>
      </c>
      <c r="DC40" s="196"/>
      <c r="DD40" s="196" t="s">
        <v>13</v>
      </c>
      <c r="DE40" s="196"/>
      <c r="DF40" s="196">
        <f>IF(AND(CG40="",CP40="",CY40="",BX40=""),"",IF(CG40=3,1,0)+IF(CP40=3,1,0)+IF(CY40=3,1,0)+IF(BX40=3,1,0))</f>
        <v>2</v>
      </c>
      <c r="DG40" s="196"/>
      <c r="DH40" s="214">
        <f>IF(DB40="","",DB40*2+DF40)</f>
        <v>4</v>
      </c>
      <c r="DI40" s="196"/>
      <c r="DJ40" s="215"/>
      <c r="DK40" s="196">
        <f>IF(DH40="","",RANK(DH40,DH32:DJ47))</f>
        <v>3</v>
      </c>
      <c r="DL40" s="196"/>
      <c r="DM40" s="216"/>
      <c r="DN40" s="16"/>
      <c r="DO40" s="16"/>
      <c r="DP40" s="195">
        <v>3</v>
      </c>
      <c r="DQ40" s="196"/>
      <c r="DR40" s="172" t="s">
        <v>142</v>
      </c>
      <c r="DS40" s="172"/>
      <c r="DT40" s="172"/>
      <c r="DU40" s="172"/>
      <c r="DV40" s="172"/>
      <c r="DW40" s="172"/>
      <c r="DX40" s="173"/>
      <c r="DY40" s="198">
        <f>IF(EW32="","",EW32)</f>
        <v>3</v>
      </c>
      <c r="DZ40" s="199"/>
      <c r="EA40" s="199"/>
      <c r="EB40" s="200" t="s">
        <v>13</v>
      </c>
      <c r="EC40" s="201"/>
      <c r="ED40" s="201"/>
      <c r="EE40" s="202">
        <f>IF(EQ32="","",EQ32)</f>
        <v>1</v>
      </c>
      <c r="EF40" s="202"/>
      <c r="EG40" s="202"/>
      <c r="EH40" s="225">
        <f>IF(EW36="","",EW36)</f>
        <v>3</v>
      </c>
      <c r="EI40" s="199"/>
      <c r="EJ40" s="199"/>
      <c r="EK40" s="200" t="s">
        <v>13</v>
      </c>
      <c r="EL40" s="201"/>
      <c r="EM40" s="201"/>
      <c r="EN40" s="202">
        <f>IF(EQ36="","",EQ36)</f>
        <v>0</v>
      </c>
      <c r="EO40" s="202"/>
      <c r="EP40" s="227"/>
      <c r="EQ40" s="264"/>
      <c r="ER40" s="265"/>
      <c r="ES40" s="265"/>
      <c r="ET40" s="265"/>
      <c r="EU40" s="265"/>
      <c r="EV40" s="265"/>
      <c r="EW40" s="265"/>
      <c r="EX40" s="265"/>
      <c r="EY40" s="265"/>
      <c r="EZ40" s="206">
        <v>3</v>
      </c>
      <c r="FA40" s="207"/>
      <c r="FB40" s="207"/>
      <c r="FC40" s="196" t="s">
        <v>13</v>
      </c>
      <c r="FD40" s="196"/>
      <c r="FE40" s="196"/>
      <c r="FF40" s="210">
        <v>0</v>
      </c>
      <c r="FG40" s="210"/>
      <c r="FH40" s="211"/>
      <c r="FI40" s="196">
        <f>IF(AND(EH40="",EQ40="",EZ40="",DY40=""),"",IF(EH40=3,1,0)+IF(EQ40=3,1,0)+IF(EZ40=3,1,0)+IF(DY40=3,1,0))</f>
        <v>3</v>
      </c>
      <c r="FJ40" s="196"/>
      <c r="FK40" s="196" t="s">
        <v>13</v>
      </c>
      <c r="FL40" s="196"/>
      <c r="FM40" s="196">
        <f>IF(AND(EN40="",EW40="",FF40="",EE40=""),"",IF(EN40=3,1,0)+IF(EW40=3,1,0)+IF(FF40=3,1,0)+IF(EE40=3,1,0))</f>
        <v>0</v>
      </c>
      <c r="FN40" s="196"/>
      <c r="FO40" s="214">
        <f>IF(FI40="","",FI40*2+FM40)</f>
        <v>6</v>
      </c>
      <c r="FP40" s="196"/>
      <c r="FQ40" s="215"/>
      <c r="FR40" s="196">
        <f>IF(FO40="","",RANK(FO40,FO32:FQ47))</f>
        <v>1</v>
      </c>
      <c r="FS40" s="196"/>
      <c r="FT40" s="216"/>
      <c r="FU40" s="16"/>
      <c r="FV40" s="16"/>
      <c r="FW40" s="13"/>
      <c r="FX40" s="13"/>
      <c r="FY40" s="13"/>
      <c r="FZ40" s="13"/>
      <c r="GA40" s="44"/>
      <c r="GB40" s="44"/>
      <c r="GC40" s="44"/>
      <c r="GD40" s="44"/>
      <c r="GE40" s="44"/>
      <c r="GF40" s="44"/>
      <c r="GG40" s="44"/>
      <c r="GH40" s="3"/>
      <c r="GI40" s="13"/>
      <c r="GJ40" s="16"/>
      <c r="GK40" s="16"/>
      <c r="GL40" s="16"/>
      <c r="GM40" s="16"/>
      <c r="GP40" s="46"/>
      <c r="GQ40" s="46"/>
    </row>
    <row r="41" spans="2:204" ht="6" customHeight="1" x14ac:dyDescent="0.2">
      <c r="B41" s="144"/>
      <c r="C41" s="134"/>
      <c r="D41" s="172"/>
      <c r="E41" s="172"/>
      <c r="F41" s="172"/>
      <c r="G41" s="172"/>
      <c r="H41" s="172"/>
      <c r="I41" s="172"/>
      <c r="J41" s="173"/>
      <c r="K41" s="198"/>
      <c r="L41" s="199"/>
      <c r="M41" s="199"/>
      <c r="N41" s="201"/>
      <c r="O41" s="201"/>
      <c r="P41" s="201"/>
      <c r="Q41" s="202"/>
      <c r="R41" s="202"/>
      <c r="S41" s="202"/>
      <c r="T41" s="225"/>
      <c r="U41" s="199"/>
      <c r="V41" s="199"/>
      <c r="W41" s="201"/>
      <c r="X41" s="201"/>
      <c r="Y41" s="201"/>
      <c r="Z41" s="202"/>
      <c r="AA41" s="202"/>
      <c r="AB41" s="227"/>
      <c r="AC41" s="264"/>
      <c r="AD41" s="265"/>
      <c r="AE41" s="265"/>
      <c r="AF41" s="265"/>
      <c r="AG41" s="265"/>
      <c r="AH41" s="265"/>
      <c r="AI41" s="265"/>
      <c r="AJ41" s="265"/>
      <c r="AK41" s="265"/>
      <c r="AL41" s="267"/>
      <c r="AM41" s="248"/>
      <c r="AN41" s="248"/>
      <c r="AO41" s="243"/>
      <c r="AP41" s="243"/>
      <c r="AQ41" s="243"/>
      <c r="AR41" s="252"/>
      <c r="AS41" s="252"/>
      <c r="AT41" s="253"/>
      <c r="AU41" s="134"/>
      <c r="AV41" s="134"/>
      <c r="AW41" s="134"/>
      <c r="AX41" s="134"/>
      <c r="AY41" s="134"/>
      <c r="AZ41" s="134"/>
      <c r="BA41" s="154"/>
      <c r="BB41" s="134"/>
      <c r="BC41" s="192"/>
      <c r="BD41" s="134"/>
      <c r="BE41" s="134"/>
      <c r="BF41" s="137"/>
      <c r="BG41" s="16"/>
      <c r="BH41" s="16"/>
      <c r="BI41" s="144"/>
      <c r="BJ41" s="134"/>
      <c r="BK41" s="172"/>
      <c r="BL41" s="172"/>
      <c r="BM41" s="172"/>
      <c r="BN41" s="172"/>
      <c r="BO41" s="172"/>
      <c r="BP41" s="172"/>
      <c r="BQ41" s="173"/>
      <c r="BR41" s="198"/>
      <c r="BS41" s="199"/>
      <c r="BT41" s="199"/>
      <c r="BU41" s="201"/>
      <c r="BV41" s="201"/>
      <c r="BW41" s="201"/>
      <c r="BX41" s="202"/>
      <c r="BY41" s="202"/>
      <c r="BZ41" s="202"/>
      <c r="CA41" s="225"/>
      <c r="CB41" s="199"/>
      <c r="CC41" s="199"/>
      <c r="CD41" s="201"/>
      <c r="CE41" s="201"/>
      <c r="CF41" s="201"/>
      <c r="CG41" s="202"/>
      <c r="CH41" s="202"/>
      <c r="CI41" s="227"/>
      <c r="CJ41" s="264"/>
      <c r="CK41" s="265"/>
      <c r="CL41" s="265"/>
      <c r="CM41" s="265"/>
      <c r="CN41" s="265"/>
      <c r="CO41" s="265"/>
      <c r="CP41" s="265"/>
      <c r="CQ41" s="265"/>
      <c r="CR41" s="265"/>
      <c r="CS41" s="182"/>
      <c r="CT41" s="183"/>
      <c r="CU41" s="183"/>
      <c r="CV41" s="134"/>
      <c r="CW41" s="134"/>
      <c r="CX41" s="134"/>
      <c r="CY41" s="186"/>
      <c r="CZ41" s="186"/>
      <c r="DA41" s="189"/>
      <c r="DB41" s="134"/>
      <c r="DC41" s="134"/>
      <c r="DD41" s="134"/>
      <c r="DE41" s="134"/>
      <c r="DF41" s="134"/>
      <c r="DG41" s="134"/>
      <c r="DH41" s="154"/>
      <c r="DI41" s="134"/>
      <c r="DJ41" s="192"/>
      <c r="DK41" s="134"/>
      <c r="DL41" s="134"/>
      <c r="DM41" s="137"/>
      <c r="DN41" s="16"/>
      <c r="DO41" s="16"/>
      <c r="DP41" s="144"/>
      <c r="DQ41" s="134"/>
      <c r="DR41" s="172"/>
      <c r="DS41" s="172"/>
      <c r="DT41" s="172"/>
      <c r="DU41" s="172"/>
      <c r="DV41" s="172"/>
      <c r="DW41" s="172"/>
      <c r="DX41" s="173"/>
      <c r="DY41" s="198"/>
      <c r="DZ41" s="199"/>
      <c r="EA41" s="199"/>
      <c r="EB41" s="201"/>
      <c r="EC41" s="201"/>
      <c r="ED41" s="201"/>
      <c r="EE41" s="202"/>
      <c r="EF41" s="202"/>
      <c r="EG41" s="202"/>
      <c r="EH41" s="225"/>
      <c r="EI41" s="199"/>
      <c r="EJ41" s="199"/>
      <c r="EK41" s="201"/>
      <c r="EL41" s="201"/>
      <c r="EM41" s="201"/>
      <c r="EN41" s="202"/>
      <c r="EO41" s="202"/>
      <c r="EP41" s="227"/>
      <c r="EQ41" s="264"/>
      <c r="ER41" s="265"/>
      <c r="ES41" s="265"/>
      <c r="ET41" s="265"/>
      <c r="EU41" s="265"/>
      <c r="EV41" s="265"/>
      <c r="EW41" s="265"/>
      <c r="EX41" s="265"/>
      <c r="EY41" s="265"/>
      <c r="EZ41" s="182"/>
      <c r="FA41" s="183"/>
      <c r="FB41" s="183"/>
      <c r="FC41" s="134"/>
      <c r="FD41" s="134"/>
      <c r="FE41" s="134"/>
      <c r="FF41" s="186"/>
      <c r="FG41" s="186"/>
      <c r="FH41" s="189"/>
      <c r="FI41" s="134"/>
      <c r="FJ41" s="134"/>
      <c r="FK41" s="134"/>
      <c r="FL41" s="134"/>
      <c r="FM41" s="134"/>
      <c r="FN41" s="134"/>
      <c r="FO41" s="154"/>
      <c r="FP41" s="134"/>
      <c r="FQ41" s="192"/>
      <c r="FR41" s="134"/>
      <c r="FS41" s="134"/>
      <c r="FT41" s="137"/>
      <c r="FU41" s="16"/>
      <c r="FV41" s="16"/>
      <c r="FW41" s="13"/>
      <c r="FX41" s="13"/>
      <c r="FY41" s="13"/>
      <c r="FZ41" s="13"/>
      <c r="GA41" s="44"/>
      <c r="GB41" s="44"/>
      <c r="GC41" s="44"/>
      <c r="GD41" s="44"/>
      <c r="GE41" s="44"/>
      <c r="GF41" s="44"/>
      <c r="GG41" s="44"/>
      <c r="GH41" s="3"/>
      <c r="GI41" s="13"/>
      <c r="GJ41" s="16"/>
      <c r="GK41" s="16"/>
      <c r="GL41" s="16"/>
      <c r="GM41" s="16"/>
      <c r="GP41" s="46"/>
      <c r="GQ41" s="46"/>
    </row>
    <row r="42" spans="2:204" ht="6" customHeight="1" x14ac:dyDescent="0.2">
      <c r="B42" s="144"/>
      <c r="C42" s="134"/>
      <c r="D42" s="172"/>
      <c r="E42" s="172"/>
      <c r="F42" s="172"/>
      <c r="G42" s="172"/>
      <c r="H42" s="172"/>
      <c r="I42" s="172"/>
      <c r="J42" s="173"/>
      <c r="K42" s="198"/>
      <c r="L42" s="199"/>
      <c r="M42" s="199"/>
      <c r="N42" s="201"/>
      <c r="O42" s="201"/>
      <c r="P42" s="201"/>
      <c r="Q42" s="202"/>
      <c r="R42" s="202"/>
      <c r="S42" s="202"/>
      <c r="T42" s="225"/>
      <c r="U42" s="199"/>
      <c r="V42" s="199"/>
      <c r="W42" s="201"/>
      <c r="X42" s="201"/>
      <c r="Y42" s="201"/>
      <c r="Z42" s="202"/>
      <c r="AA42" s="202"/>
      <c r="AB42" s="227"/>
      <c r="AC42" s="264"/>
      <c r="AD42" s="265"/>
      <c r="AE42" s="265"/>
      <c r="AF42" s="265"/>
      <c r="AG42" s="265"/>
      <c r="AH42" s="265"/>
      <c r="AI42" s="265"/>
      <c r="AJ42" s="265"/>
      <c r="AK42" s="265"/>
      <c r="AL42" s="267"/>
      <c r="AM42" s="248"/>
      <c r="AN42" s="248"/>
      <c r="AO42" s="243"/>
      <c r="AP42" s="243"/>
      <c r="AQ42" s="243"/>
      <c r="AR42" s="252"/>
      <c r="AS42" s="252"/>
      <c r="AT42" s="253"/>
      <c r="AU42" s="134"/>
      <c r="AV42" s="134"/>
      <c r="AW42" s="134"/>
      <c r="AX42" s="134"/>
      <c r="AY42" s="134"/>
      <c r="AZ42" s="134"/>
      <c r="BA42" s="154"/>
      <c r="BB42" s="134"/>
      <c r="BC42" s="192"/>
      <c r="BD42" s="134"/>
      <c r="BE42" s="134"/>
      <c r="BF42" s="137"/>
      <c r="BG42" s="3"/>
      <c r="BH42" s="3"/>
      <c r="BI42" s="144"/>
      <c r="BJ42" s="134"/>
      <c r="BK42" s="172"/>
      <c r="BL42" s="172"/>
      <c r="BM42" s="172"/>
      <c r="BN42" s="172"/>
      <c r="BO42" s="172"/>
      <c r="BP42" s="172"/>
      <c r="BQ42" s="173"/>
      <c r="BR42" s="198"/>
      <c r="BS42" s="199"/>
      <c r="BT42" s="199"/>
      <c r="BU42" s="201"/>
      <c r="BV42" s="201"/>
      <c r="BW42" s="201"/>
      <c r="BX42" s="202"/>
      <c r="BY42" s="202"/>
      <c r="BZ42" s="202"/>
      <c r="CA42" s="225"/>
      <c r="CB42" s="199"/>
      <c r="CC42" s="199"/>
      <c r="CD42" s="201"/>
      <c r="CE42" s="201"/>
      <c r="CF42" s="201"/>
      <c r="CG42" s="202"/>
      <c r="CH42" s="202"/>
      <c r="CI42" s="227"/>
      <c r="CJ42" s="264"/>
      <c r="CK42" s="265"/>
      <c r="CL42" s="265"/>
      <c r="CM42" s="265"/>
      <c r="CN42" s="265"/>
      <c r="CO42" s="265"/>
      <c r="CP42" s="265"/>
      <c r="CQ42" s="265"/>
      <c r="CR42" s="265"/>
      <c r="CS42" s="182"/>
      <c r="CT42" s="183"/>
      <c r="CU42" s="183"/>
      <c r="CV42" s="134"/>
      <c r="CW42" s="134"/>
      <c r="CX42" s="134"/>
      <c r="CY42" s="186"/>
      <c r="CZ42" s="186"/>
      <c r="DA42" s="189"/>
      <c r="DB42" s="134"/>
      <c r="DC42" s="134"/>
      <c r="DD42" s="134"/>
      <c r="DE42" s="134"/>
      <c r="DF42" s="134"/>
      <c r="DG42" s="134"/>
      <c r="DH42" s="154"/>
      <c r="DI42" s="134"/>
      <c r="DJ42" s="192"/>
      <c r="DK42" s="134"/>
      <c r="DL42" s="134"/>
      <c r="DM42" s="137"/>
      <c r="DN42" s="44"/>
      <c r="DO42" s="44"/>
      <c r="DP42" s="144"/>
      <c r="DQ42" s="134"/>
      <c r="DR42" s="172"/>
      <c r="DS42" s="172"/>
      <c r="DT42" s="172"/>
      <c r="DU42" s="172"/>
      <c r="DV42" s="172"/>
      <c r="DW42" s="172"/>
      <c r="DX42" s="173"/>
      <c r="DY42" s="198"/>
      <c r="DZ42" s="199"/>
      <c r="EA42" s="199"/>
      <c r="EB42" s="201"/>
      <c r="EC42" s="201"/>
      <c r="ED42" s="201"/>
      <c r="EE42" s="202"/>
      <c r="EF42" s="202"/>
      <c r="EG42" s="202"/>
      <c r="EH42" s="225"/>
      <c r="EI42" s="199"/>
      <c r="EJ42" s="199"/>
      <c r="EK42" s="201"/>
      <c r="EL42" s="201"/>
      <c r="EM42" s="201"/>
      <c r="EN42" s="202"/>
      <c r="EO42" s="202"/>
      <c r="EP42" s="227"/>
      <c r="EQ42" s="264"/>
      <c r="ER42" s="265"/>
      <c r="ES42" s="265"/>
      <c r="ET42" s="265"/>
      <c r="EU42" s="265"/>
      <c r="EV42" s="265"/>
      <c r="EW42" s="265"/>
      <c r="EX42" s="265"/>
      <c r="EY42" s="265"/>
      <c r="EZ42" s="182"/>
      <c r="FA42" s="183"/>
      <c r="FB42" s="183"/>
      <c r="FC42" s="134"/>
      <c r="FD42" s="134"/>
      <c r="FE42" s="134"/>
      <c r="FF42" s="186"/>
      <c r="FG42" s="186"/>
      <c r="FH42" s="189"/>
      <c r="FI42" s="134"/>
      <c r="FJ42" s="134"/>
      <c r="FK42" s="134"/>
      <c r="FL42" s="134"/>
      <c r="FM42" s="134"/>
      <c r="FN42" s="134"/>
      <c r="FO42" s="154"/>
      <c r="FP42" s="134"/>
      <c r="FQ42" s="192"/>
      <c r="FR42" s="134"/>
      <c r="FS42" s="134"/>
      <c r="FT42" s="137"/>
      <c r="FU42" s="44"/>
      <c r="FV42" s="44"/>
      <c r="FW42" s="13"/>
      <c r="FX42" s="13"/>
      <c r="FY42" s="13"/>
      <c r="FZ42" s="13"/>
      <c r="GA42" s="44"/>
      <c r="GB42" s="44"/>
      <c r="GC42" s="44"/>
      <c r="GD42" s="44"/>
      <c r="GE42" s="44"/>
      <c r="GF42" s="44"/>
      <c r="GG42" s="44"/>
      <c r="GH42" s="3"/>
      <c r="GI42" s="13"/>
      <c r="GJ42" s="16"/>
      <c r="GK42" s="16"/>
      <c r="GL42" s="16"/>
      <c r="GM42" s="16"/>
      <c r="GP42" s="3"/>
      <c r="GQ42" s="3"/>
    </row>
    <row r="43" spans="2:204" ht="6" customHeight="1" x14ac:dyDescent="0.2">
      <c r="B43" s="197"/>
      <c r="C43" s="135"/>
      <c r="D43" s="172"/>
      <c r="E43" s="172"/>
      <c r="F43" s="172"/>
      <c r="G43" s="172"/>
      <c r="H43" s="172"/>
      <c r="I43" s="172"/>
      <c r="J43" s="173"/>
      <c r="K43" s="198"/>
      <c r="L43" s="199"/>
      <c r="M43" s="199"/>
      <c r="N43" s="201"/>
      <c r="O43" s="201"/>
      <c r="P43" s="201"/>
      <c r="Q43" s="202"/>
      <c r="R43" s="202"/>
      <c r="S43" s="202"/>
      <c r="T43" s="225"/>
      <c r="U43" s="199"/>
      <c r="V43" s="199"/>
      <c r="W43" s="201"/>
      <c r="X43" s="201"/>
      <c r="Y43" s="201"/>
      <c r="Z43" s="202"/>
      <c r="AA43" s="202"/>
      <c r="AB43" s="227"/>
      <c r="AC43" s="264"/>
      <c r="AD43" s="265"/>
      <c r="AE43" s="265"/>
      <c r="AF43" s="265"/>
      <c r="AG43" s="265"/>
      <c r="AH43" s="265"/>
      <c r="AI43" s="265"/>
      <c r="AJ43" s="265"/>
      <c r="AK43" s="265"/>
      <c r="AL43" s="268"/>
      <c r="AM43" s="257"/>
      <c r="AN43" s="257"/>
      <c r="AO43" s="259"/>
      <c r="AP43" s="259"/>
      <c r="AQ43" s="259"/>
      <c r="AR43" s="262"/>
      <c r="AS43" s="262"/>
      <c r="AT43" s="263"/>
      <c r="AU43" s="135"/>
      <c r="AV43" s="135"/>
      <c r="AW43" s="135"/>
      <c r="AX43" s="135"/>
      <c r="AY43" s="135"/>
      <c r="AZ43" s="135"/>
      <c r="BA43" s="193"/>
      <c r="BB43" s="135"/>
      <c r="BC43" s="194"/>
      <c r="BD43" s="135"/>
      <c r="BE43" s="135"/>
      <c r="BF43" s="138"/>
      <c r="BG43" s="3"/>
      <c r="BH43" s="3"/>
      <c r="BI43" s="197"/>
      <c r="BJ43" s="135"/>
      <c r="BK43" s="172"/>
      <c r="BL43" s="172"/>
      <c r="BM43" s="172"/>
      <c r="BN43" s="172"/>
      <c r="BO43" s="172"/>
      <c r="BP43" s="172"/>
      <c r="BQ43" s="173"/>
      <c r="BR43" s="198"/>
      <c r="BS43" s="199"/>
      <c r="BT43" s="199"/>
      <c r="BU43" s="201"/>
      <c r="BV43" s="201"/>
      <c r="BW43" s="201"/>
      <c r="BX43" s="202"/>
      <c r="BY43" s="202"/>
      <c r="BZ43" s="202"/>
      <c r="CA43" s="225"/>
      <c r="CB43" s="199"/>
      <c r="CC43" s="199"/>
      <c r="CD43" s="201"/>
      <c r="CE43" s="201"/>
      <c r="CF43" s="201"/>
      <c r="CG43" s="202"/>
      <c r="CH43" s="202"/>
      <c r="CI43" s="227"/>
      <c r="CJ43" s="264"/>
      <c r="CK43" s="265"/>
      <c r="CL43" s="265"/>
      <c r="CM43" s="265"/>
      <c r="CN43" s="265"/>
      <c r="CO43" s="265"/>
      <c r="CP43" s="265"/>
      <c r="CQ43" s="265"/>
      <c r="CR43" s="265"/>
      <c r="CS43" s="208"/>
      <c r="CT43" s="209"/>
      <c r="CU43" s="209"/>
      <c r="CV43" s="135"/>
      <c r="CW43" s="135"/>
      <c r="CX43" s="135"/>
      <c r="CY43" s="212"/>
      <c r="CZ43" s="212"/>
      <c r="DA43" s="213"/>
      <c r="DB43" s="135"/>
      <c r="DC43" s="135"/>
      <c r="DD43" s="135"/>
      <c r="DE43" s="135"/>
      <c r="DF43" s="135"/>
      <c r="DG43" s="135"/>
      <c r="DH43" s="193"/>
      <c r="DI43" s="135"/>
      <c r="DJ43" s="194"/>
      <c r="DK43" s="135"/>
      <c r="DL43" s="135"/>
      <c r="DM43" s="138"/>
      <c r="DN43" s="44"/>
      <c r="DO43" s="44"/>
      <c r="DP43" s="197"/>
      <c r="DQ43" s="135"/>
      <c r="DR43" s="172"/>
      <c r="DS43" s="172"/>
      <c r="DT43" s="172"/>
      <c r="DU43" s="172"/>
      <c r="DV43" s="172"/>
      <c r="DW43" s="172"/>
      <c r="DX43" s="173"/>
      <c r="DY43" s="198"/>
      <c r="DZ43" s="199"/>
      <c r="EA43" s="199"/>
      <c r="EB43" s="201"/>
      <c r="EC43" s="201"/>
      <c r="ED43" s="201"/>
      <c r="EE43" s="202"/>
      <c r="EF43" s="202"/>
      <c r="EG43" s="202"/>
      <c r="EH43" s="225"/>
      <c r="EI43" s="199"/>
      <c r="EJ43" s="199"/>
      <c r="EK43" s="201"/>
      <c r="EL43" s="201"/>
      <c r="EM43" s="201"/>
      <c r="EN43" s="202"/>
      <c r="EO43" s="202"/>
      <c r="EP43" s="227"/>
      <c r="EQ43" s="264"/>
      <c r="ER43" s="265"/>
      <c r="ES43" s="265"/>
      <c r="ET43" s="265"/>
      <c r="EU43" s="265"/>
      <c r="EV43" s="265"/>
      <c r="EW43" s="265"/>
      <c r="EX43" s="265"/>
      <c r="EY43" s="265"/>
      <c r="EZ43" s="208"/>
      <c r="FA43" s="209"/>
      <c r="FB43" s="209"/>
      <c r="FC43" s="135"/>
      <c r="FD43" s="135"/>
      <c r="FE43" s="135"/>
      <c r="FF43" s="212"/>
      <c r="FG43" s="212"/>
      <c r="FH43" s="213"/>
      <c r="FI43" s="135"/>
      <c r="FJ43" s="135"/>
      <c r="FK43" s="135"/>
      <c r="FL43" s="135"/>
      <c r="FM43" s="135"/>
      <c r="FN43" s="135"/>
      <c r="FO43" s="193"/>
      <c r="FP43" s="135"/>
      <c r="FQ43" s="194"/>
      <c r="FR43" s="135"/>
      <c r="FS43" s="135"/>
      <c r="FT43" s="138"/>
      <c r="FU43" s="44"/>
      <c r="FV43" s="44"/>
      <c r="GB43" s="164" t="s">
        <v>52</v>
      </c>
      <c r="GC43" s="164"/>
      <c r="GD43" s="164"/>
      <c r="GE43" s="164"/>
      <c r="GF43" s="164"/>
      <c r="GG43" s="164"/>
      <c r="GH43" s="164"/>
      <c r="GI43" s="164"/>
      <c r="GJ43" s="164"/>
      <c r="GK43" s="164"/>
      <c r="GL43" s="164"/>
      <c r="GM43" s="164"/>
      <c r="GN43" s="164"/>
      <c r="GO43" s="164"/>
      <c r="GP43" s="164"/>
      <c r="GQ43" s="164"/>
      <c r="GR43" s="164"/>
      <c r="GS43" s="164"/>
      <c r="GU43" s="3"/>
      <c r="GV43" s="3"/>
    </row>
    <row r="44" spans="2:204" ht="6" customHeight="1" x14ac:dyDescent="0.2">
      <c r="B44" s="269">
        <v>4</v>
      </c>
      <c r="C44" s="243"/>
      <c r="D44" s="272" t="s">
        <v>124</v>
      </c>
      <c r="E44" s="272"/>
      <c r="F44" s="272"/>
      <c r="G44" s="272"/>
      <c r="H44" s="272"/>
      <c r="I44" s="272"/>
      <c r="J44" s="273"/>
      <c r="K44" s="276">
        <f>IF(AR32="","",AR32)</f>
        <v>0</v>
      </c>
      <c r="L44" s="277"/>
      <c r="M44" s="277"/>
      <c r="N44" s="280" t="s">
        <v>13</v>
      </c>
      <c r="O44" s="281"/>
      <c r="P44" s="281"/>
      <c r="Q44" s="283">
        <f>IF(AL32="","",AL32)</f>
        <v>3</v>
      </c>
      <c r="R44" s="283"/>
      <c r="S44" s="283"/>
      <c r="T44" s="285">
        <f>IF(AR36="","",AR36)</f>
        <v>0</v>
      </c>
      <c r="U44" s="277"/>
      <c r="V44" s="277"/>
      <c r="W44" s="280" t="s">
        <v>13</v>
      </c>
      <c r="X44" s="281"/>
      <c r="Y44" s="281"/>
      <c r="Z44" s="283">
        <f>IF(AL36="","",AL36)</f>
        <v>3</v>
      </c>
      <c r="AA44" s="283"/>
      <c r="AB44" s="287"/>
      <c r="AC44" s="285">
        <f>IF(AR40="","",AR40)</f>
        <v>0</v>
      </c>
      <c r="AD44" s="277"/>
      <c r="AE44" s="277"/>
      <c r="AF44" s="280" t="s">
        <v>13</v>
      </c>
      <c r="AG44" s="281"/>
      <c r="AH44" s="281"/>
      <c r="AI44" s="283">
        <f>IF(AL40="","",AL40)</f>
        <v>3</v>
      </c>
      <c r="AJ44" s="283"/>
      <c r="AK44" s="283"/>
      <c r="AL44" s="289"/>
      <c r="AM44" s="290"/>
      <c r="AN44" s="290"/>
      <c r="AO44" s="290"/>
      <c r="AP44" s="290"/>
      <c r="AQ44" s="290"/>
      <c r="AR44" s="290"/>
      <c r="AS44" s="290"/>
      <c r="AT44" s="291"/>
      <c r="AU44" s="196">
        <f>IF(AND(T44="",AC44="",AL44="",K44=""),"",IF(T44=3,1,0)+IF(AC44=3,1,0)+IF(AL44=3,1,0)+IF(K44=3,1,0))</f>
        <v>0</v>
      </c>
      <c r="AV44" s="196"/>
      <c r="AW44" s="196" t="s">
        <v>13</v>
      </c>
      <c r="AX44" s="196"/>
      <c r="AY44" s="196">
        <f>IF(AND(Z44="",AI44="",AR44="",Q44=""),"",IF(Z44=3,1,0)+IF(AI44=3,1,0)+IF(AR44=3,1,0)+IF(Q44=3,1,0))</f>
        <v>3</v>
      </c>
      <c r="AZ44" s="196"/>
      <c r="BA44" s="214">
        <f>IF(AU44="","",AU44*2+AY44)</f>
        <v>3</v>
      </c>
      <c r="BB44" s="196"/>
      <c r="BC44" s="215"/>
      <c r="BD44" s="196">
        <f>IF(BA44="","",RANK(BA44,BA32:BC47))</f>
        <v>4</v>
      </c>
      <c r="BE44" s="196"/>
      <c r="BF44" s="216"/>
      <c r="BG44" s="3"/>
      <c r="BH44" s="3"/>
      <c r="BI44" s="144">
        <v>4</v>
      </c>
      <c r="BJ44" s="134"/>
      <c r="BK44" s="172" t="s">
        <v>136</v>
      </c>
      <c r="BL44" s="172"/>
      <c r="BM44" s="172"/>
      <c r="BN44" s="172"/>
      <c r="BO44" s="172"/>
      <c r="BP44" s="172"/>
      <c r="BQ44" s="173"/>
      <c r="BR44" s="198">
        <f>IF(CY32="","",CY32)</f>
        <v>0</v>
      </c>
      <c r="BS44" s="199"/>
      <c r="BT44" s="199"/>
      <c r="BU44" s="200" t="s">
        <v>13</v>
      </c>
      <c r="BV44" s="201"/>
      <c r="BW44" s="201"/>
      <c r="BX44" s="202">
        <f>IF(CS32="","",CS32)</f>
        <v>3</v>
      </c>
      <c r="BY44" s="202"/>
      <c r="BZ44" s="202"/>
      <c r="CA44" s="225">
        <f>IF(CY36="","",CY36)</f>
        <v>0</v>
      </c>
      <c r="CB44" s="199"/>
      <c r="CC44" s="199"/>
      <c r="CD44" s="200" t="s">
        <v>13</v>
      </c>
      <c r="CE44" s="201"/>
      <c r="CF44" s="201"/>
      <c r="CG44" s="202">
        <f>IF(CS36="","",CS36)</f>
        <v>3</v>
      </c>
      <c r="CH44" s="202"/>
      <c r="CI44" s="227"/>
      <c r="CJ44" s="225">
        <f>IF(CY40="","",CY40)</f>
        <v>0</v>
      </c>
      <c r="CK44" s="199"/>
      <c r="CL44" s="199"/>
      <c r="CM44" s="200" t="s">
        <v>13</v>
      </c>
      <c r="CN44" s="201"/>
      <c r="CO44" s="201"/>
      <c r="CP44" s="202">
        <f>IF(CS40="","",CS40)</f>
        <v>3</v>
      </c>
      <c r="CQ44" s="202"/>
      <c r="CR44" s="202"/>
      <c r="CS44" s="232"/>
      <c r="CT44" s="178"/>
      <c r="CU44" s="178"/>
      <c r="CV44" s="178"/>
      <c r="CW44" s="178"/>
      <c r="CX44" s="178"/>
      <c r="CY44" s="178"/>
      <c r="CZ44" s="178"/>
      <c r="DA44" s="233"/>
      <c r="DB44" s="196">
        <f>IF(AND(CA44="",CJ44="",CS44="",BR44=""),"",IF(CA44=3,1,0)+IF(CJ44=3,1,0)+IF(CS44=3,1,0)+IF(BR44=3,1,0))</f>
        <v>0</v>
      </c>
      <c r="DC44" s="196"/>
      <c r="DD44" s="196" t="s">
        <v>13</v>
      </c>
      <c r="DE44" s="196"/>
      <c r="DF44" s="196">
        <f>IF(AND(CG44="",CP44="",CY44="",BX44=""),"",IF(CG44=3,1,0)+IF(CP44=3,1,0)+IF(CY44=3,1,0)+IF(BX44=3,1,0))</f>
        <v>3</v>
      </c>
      <c r="DG44" s="196"/>
      <c r="DH44" s="214">
        <f>IF(DB44="","",DB44*2+DF44)</f>
        <v>3</v>
      </c>
      <c r="DI44" s="196"/>
      <c r="DJ44" s="215"/>
      <c r="DK44" s="196">
        <f>IF(DH44="","",RANK(DH44,DH32:DJ47))</f>
        <v>4</v>
      </c>
      <c r="DL44" s="196"/>
      <c r="DM44" s="216"/>
      <c r="DN44" s="44"/>
      <c r="DO44" s="44"/>
      <c r="DP44" s="144">
        <v>4</v>
      </c>
      <c r="DQ44" s="134"/>
      <c r="DR44" s="172" t="s">
        <v>132</v>
      </c>
      <c r="DS44" s="172"/>
      <c r="DT44" s="172"/>
      <c r="DU44" s="172"/>
      <c r="DV44" s="172"/>
      <c r="DW44" s="172"/>
      <c r="DX44" s="173"/>
      <c r="DY44" s="198">
        <f>IF(FF32="","",FF32)</f>
        <v>1</v>
      </c>
      <c r="DZ44" s="199"/>
      <c r="EA44" s="199"/>
      <c r="EB44" s="200" t="s">
        <v>13</v>
      </c>
      <c r="EC44" s="201"/>
      <c r="ED44" s="201"/>
      <c r="EE44" s="202">
        <f>IF(EZ32="","",EZ32)</f>
        <v>3</v>
      </c>
      <c r="EF44" s="202"/>
      <c r="EG44" s="202"/>
      <c r="EH44" s="225">
        <f>IF(FF36="","",FF36)</f>
        <v>3</v>
      </c>
      <c r="EI44" s="199"/>
      <c r="EJ44" s="199"/>
      <c r="EK44" s="200" t="s">
        <v>13</v>
      </c>
      <c r="EL44" s="201"/>
      <c r="EM44" s="201"/>
      <c r="EN44" s="202">
        <f>IF(EZ36="","",EZ36)</f>
        <v>1</v>
      </c>
      <c r="EO44" s="202"/>
      <c r="EP44" s="227"/>
      <c r="EQ44" s="225">
        <f>IF(FF40="","",FF40)</f>
        <v>0</v>
      </c>
      <c r="ER44" s="199"/>
      <c r="ES44" s="199"/>
      <c r="ET44" s="200" t="s">
        <v>13</v>
      </c>
      <c r="EU44" s="201"/>
      <c r="EV44" s="201"/>
      <c r="EW44" s="202">
        <f>IF(EZ40="","",EZ40)</f>
        <v>3</v>
      </c>
      <c r="EX44" s="202"/>
      <c r="EY44" s="202"/>
      <c r="EZ44" s="232"/>
      <c r="FA44" s="178"/>
      <c r="FB44" s="178"/>
      <c r="FC44" s="178"/>
      <c r="FD44" s="178"/>
      <c r="FE44" s="178"/>
      <c r="FF44" s="178"/>
      <c r="FG44" s="178"/>
      <c r="FH44" s="233"/>
      <c r="FI44" s="196">
        <f>IF(AND(EH44="",EQ44="",EZ44="",DY44=""),"",IF(EH44=3,1,0)+IF(EQ44=3,1,0)+IF(EZ44=3,1,0)+IF(DY44=3,1,0))</f>
        <v>1</v>
      </c>
      <c r="FJ44" s="196"/>
      <c r="FK44" s="196" t="s">
        <v>13</v>
      </c>
      <c r="FL44" s="196"/>
      <c r="FM44" s="196">
        <f>IF(AND(EN44="",EW44="",FF44="",EE44=""),"",IF(EN44=3,1,0)+IF(EW44=3,1,0)+IF(FF44=3,1,0)+IF(EE44=3,1,0))</f>
        <v>2</v>
      </c>
      <c r="FN44" s="196"/>
      <c r="FO44" s="214">
        <f>IF(FI44="","",FI44*2+FM44)</f>
        <v>4</v>
      </c>
      <c r="FP44" s="196"/>
      <c r="FQ44" s="215"/>
      <c r="FR44" s="196">
        <f>IF(FO44="","",RANK(FO44,FO32:FQ47))</f>
        <v>3</v>
      </c>
      <c r="FS44" s="196"/>
      <c r="FT44" s="216"/>
      <c r="FU44" s="44"/>
      <c r="FV44" s="44"/>
      <c r="GB44" s="164"/>
      <c r="GC44" s="164"/>
      <c r="GD44" s="164"/>
      <c r="GE44" s="164"/>
      <c r="GF44" s="164"/>
      <c r="GG44" s="164"/>
      <c r="GH44" s="164"/>
      <c r="GI44" s="164"/>
      <c r="GJ44" s="164"/>
      <c r="GK44" s="164"/>
      <c r="GL44" s="164"/>
      <c r="GM44" s="164"/>
      <c r="GN44" s="164"/>
      <c r="GO44" s="164"/>
      <c r="GP44" s="164"/>
      <c r="GQ44" s="164"/>
      <c r="GR44" s="164"/>
      <c r="GS44" s="164"/>
      <c r="GU44" s="3"/>
      <c r="GV44" s="3"/>
    </row>
    <row r="45" spans="2:204" ht="6" customHeight="1" x14ac:dyDescent="0.2">
      <c r="B45" s="269"/>
      <c r="C45" s="243"/>
      <c r="D45" s="272"/>
      <c r="E45" s="272"/>
      <c r="F45" s="272"/>
      <c r="G45" s="272"/>
      <c r="H45" s="272"/>
      <c r="I45" s="272"/>
      <c r="J45" s="273"/>
      <c r="K45" s="276"/>
      <c r="L45" s="277"/>
      <c r="M45" s="277"/>
      <c r="N45" s="281"/>
      <c r="O45" s="281"/>
      <c r="P45" s="281"/>
      <c r="Q45" s="283"/>
      <c r="R45" s="283"/>
      <c r="S45" s="283"/>
      <c r="T45" s="285"/>
      <c r="U45" s="277"/>
      <c r="V45" s="277"/>
      <c r="W45" s="281"/>
      <c r="X45" s="281"/>
      <c r="Y45" s="281"/>
      <c r="Z45" s="283"/>
      <c r="AA45" s="283"/>
      <c r="AB45" s="287"/>
      <c r="AC45" s="285"/>
      <c r="AD45" s="277"/>
      <c r="AE45" s="277"/>
      <c r="AF45" s="281"/>
      <c r="AG45" s="281"/>
      <c r="AH45" s="281"/>
      <c r="AI45" s="283"/>
      <c r="AJ45" s="283"/>
      <c r="AK45" s="283"/>
      <c r="AL45" s="289"/>
      <c r="AM45" s="290"/>
      <c r="AN45" s="290"/>
      <c r="AO45" s="290"/>
      <c r="AP45" s="290"/>
      <c r="AQ45" s="290"/>
      <c r="AR45" s="290"/>
      <c r="AS45" s="290"/>
      <c r="AT45" s="291"/>
      <c r="AU45" s="134"/>
      <c r="AV45" s="134"/>
      <c r="AW45" s="134"/>
      <c r="AX45" s="134"/>
      <c r="AY45" s="134"/>
      <c r="AZ45" s="134"/>
      <c r="BA45" s="154"/>
      <c r="BB45" s="134"/>
      <c r="BC45" s="192"/>
      <c r="BD45" s="134"/>
      <c r="BE45" s="134"/>
      <c r="BF45" s="137"/>
      <c r="BG45" s="3"/>
      <c r="BH45" s="3"/>
      <c r="BI45" s="144"/>
      <c r="BJ45" s="134"/>
      <c r="BK45" s="172"/>
      <c r="BL45" s="172"/>
      <c r="BM45" s="172"/>
      <c r="BN45" s="172"/>
      <c r="BO45" s="172"/>
      <c r="BP45" s="172"/>
      <c r="BQ45" s="173"/>
      <c r="BR45" s="198"/>
      <c r="BS45" s="199"/>
      <c r="BT45" s="199"/>
      <c r="BU45" s="201"/>
      <c r="BV45" s="201"/>
      <c r="BW45" s="201"/>
      <c r="BX45" s="202"/>
      <c r="BY45" s="202"/>
      <c r="BZ45" s="202"/>
      <c r="CA45" s="225"/>
      <c r="CB45" s="199"/>
      <c r="CC45" s="199"/>
      <c r="CD45" s="201"/>
      <c r="CE45" s="201"/>
      <c r="CF45" s="201"/>
      <c r="CG45" s="202"/>
      <c r="CH45" s="202"/>
      <c r="CI45" s="227"/>
      <c r="CJ45" s="225"/>
      <c r="CK45" s="199"/>
      <c r="CL45" s="199"/>
      <c r="CM45" s="201"/>
      <c r="CN45" s="201"/>
      <c r="CO45" s="201"/>
      <c r="CP45" s="202"/>
      <c r="CQ45" s="202"/>
      <c r="CR45" s="202"/>
      <c r="CS45" s="232"/>
      <c r="CT45" s="178"/>
      <c r="CU45" s="178"/>
      <c r="CV45" s="178"/>
      <c r="CW45" s="178"/>
      <c r="CX45" s="178"/>
      <c r="CY45" s="178"/>
      <c r="CZ45" s="178"/>
      <c r="DA45" s="233"/>
      <c r="DB45" s="134"/>
      <c r="DC45" s="134"/>
      <c r="DD45" s="134"/>
      <c r="DE45" s="134"/>
      <c r="DF45" s="134"/>
      <c r="DG45" s="134"/>
      <c r="DH45" s="154"/>
      <c r="DI45" s="134"/>
      <c r="DJ45" s="192"/>
      <c r="DK45" s="134"/>
      <c r="DL45" s="134"/>
      <c r="DM45" s="137"/>
      <c r="DN45" s="44"/>
      <c r="DO45" s="44"/>
      <c r="DP45" s="144"/>
      <c r="DQ45" s="134"/>
      <c r="DR45" s="172"/>
      <c r="DS45" s="172"/>
      <c r="DT45" s="172"/>
      <c r="DU45" s="172"/>
      <c r="DV45" s="172"/>
      <c r="DW45" s="172"/>
      <c r="DX45" s="173"/>
      <c r="DY45" s="198"/>
      <c r="DZ45" s="199"/>
      <c r="EA45" s="199"/>
      <c r="EB45" s="201"/>
      <c r="EC45" s="201"/>
      <c r="ED45" s="201"/>
      <c r="EE45" s="202"/>
      <c r="EF45" s="202"/>
      <c r="EG45" s="202"/>
      <c r="EH45" s="225"/>
      <c r="EI45" s="199"/>
      <c r="EJ45" s="199"/>
      <c r="EK45" s="201"/>
      <c r="EL45" s="201"/>
      <c r="EM45" s="201"/>
      <c r="EN45" s="202"/>
      <c r="EO45" s="202"/>
      <c r="EP45" s="227"/>
      <c r="EQ45" s="225"/>
      <c r="ER45" s="199"/>
      <c r="ES45" s="199"/>
      <c r="ET45" s="201"/>
      <c r="EU45" s="201"/>
      <c r="EV45" s="201"/>
      <c r="EW45" s="202"/>
      <c r="EX45" s="202"/>
      <c r="EY45" s="202"/>
      <c r="EZ45" s="232"/>
      <c r="FA45" s="178"/>
      <c r="FB45" s="178"/>
      <c r="FC45" s="178"/>
      <c r="FD45" s="178"/>
      <c r="FE45" s="178"/>
      <c r="FF45" s="178"/>
      <c r="FG45" s="178"/>
      <c r="FH45" s="233"/>
      <c r="FI45" s="134"/>
      <c r="FJ45" s="134"/>
      <c r="FK45" s="134"/>
      <c r="FL45" s="134"/>
      <c r="FM45" s="134"/>
      <c r="FN45" s="134"/>
      <c r="FO45" s="154"/>
      <c r="FP45" s="134"/>
      <c r="FQ45" s="192"/>
      <c r="FR45" s="134"/>
      <c r="FS45" s="134"/>
      <c r="FT45" s="137"/>
      <c r="FU45" s="44"/>
      <c r="FV45" s="44"/>
      <c r="GB45" s="13"/>
      <c r="GC45" s="13"/>
      <c r="GD45" s="13"/>
      <c r="GE45" s="13"/>
      <c r="GF45" s="44"/>
      <c r="GG45" s="44"/>
      <c r="GH45" s="44"/>
      <c r="GI45" s="44"/>
      <c r="GJ45" s="44"/>
      <c r="GK45" s="44"/>
      <c r="GL45" s="44"/>
      <c r="GM45" s="3"/>
      <c r="GN45" s="13"/>
      <c r="GO45" s="16"/>
      <c r="GP45" s="16"/>
      <c r="GQ45" s="16"/>
      <c r="GR45" s="16"/>
      <c r="GU45" s="3"/>
      <c r="GV45" s="3"/>
    </row>
    <row r="46" spans="2:204" ht="6" customHeight="1" x14ac:dyDescent="0.2">
      <c r="B46" s="269"/>
      <c r="C46" s="243"/>
      <c r="D46" s="272"/>
      <c r="E46" s="272"/>
      <c r="F46" s="272"/>
      <c r="G46" s="272"/>
      <c r="H46" s="272"/>
      <c r="I46" s="272"/>
      <c r="J46" s="273"/>
      <c r="K46" s="276"/>
      <c r="L46" s="277"/>
      <c r="M46" s="277"/>
      <c r="N46" s="281"/>
      <c r="O46" s="281"/>
      <c r="P46" s="281"/>
      <c r="Q46" s="283"/>
      <c r="R46" s="283"/>
      <c r="S46" s="283"/>
      <c r="T46" s="285"/>
      <c r="U46" s="277"/>
      <c r="V46" s="277"/>
      <c r="W46" s="281"/>
      <c r="X46" s="281"/>
      <c r="Y46" s="281"/>
      <c r="Z46" s="283"/>
      <c r="AA46" s="283"/>
      <c r="AB46" s="287"/>
      <c r="AC46" s="285"/>
      <c r="AD46" s="277"/>
      <c r="AE46" s="277"/>
      <c r="AF46" s="281"/>
      <c r="AG46" s="281"/>
      <c r="AH46" s="281"/>
      <c r="AI46" s="283"/>
      <c r="AJ46" s="283"/>
      <c r="AK46" s="283"/>
      <c r="AL46" s="289"/>
      <c r="AM46" s="290"/>
      <c r="AN46" s="290"/>
      <c r="AO46" s="290"/>
      <c r="AP46" s="290"/>
      <c r="AQ46" s="290"/>
      <c r="AR46" s="290"/>
      <c r="AS46" s="290"/>
      <c r="AT46" s="291"/>
      <c r="AU46" s="134"/>
      <c r="AV46" s="134"/>
      <c r="AW46" s="134"/>
      <c r="AX46" s="134"/>
      <c r="AY46" s="134"/>
      <c r="AZ46" s="134"/>
      <c r="BA46" s="154"/>
      <c r="BB46" s="134"/>
      <c r="BC46" s="192"/>
      <c r="BD46" s="134"/>
      <c r="BE46" s="134"/>
      <c r="BF46" s="137"/>
      <c r="BG46" s="44"/>
      <c r="BH46" s="44"/>
      <c r="BI46" s="144"/>
      <c r="BJ46" s="134"/>
      <c r="BK46" s="172"/>
      <c r="BL46" s="172"/>
      <c r="BM46" s="172"/>
      <c r="BN46" s="172"/>
      <c r="BO46" s="172"/>
      <c r="BP46" s="172"/>
      <c r="BQ46" s="173"/>
      <c r="BR46" s="198"/>
      <c r="BS46" s="199"/>
      <c r="BT46" s="199"/>
      <c r="BU46" s="201"/>
      <c r="BV46" s="201"/>
      <c r="BW46" s="201"/>
      <c r="BX46" s="202"/>
      <c r="BY46" s="202"/>
      <c r="BZ46" s="202"/>
      <c r="CA46" s="225"/>
      <c r="CB46" s="199"/>
      <c r="CC46" s="199"/>
      <c r="CD46" s="201"/>
      <c r="CE46" s="201"/>
      <c r="CF46" s="201"/>
      <c r="CG46" s="202"/>
      <c r="CH46" s="202"/>
      <c r="CI46" s="227"/>
      <c r="CJ46" s="225"/>
      <c r="CK46" s="199"/>
      <c r="CL46" s="199"/>
      <c r="CM46" s="201"/>
      <c r="CN46" s="201"/>
      <c r="CO46" s="201"/>
      <c r="CP46" s="202"/>
      <c r="CQ46" s="202"/>
      <c r="CR46" s="202"/>
      <c r="CS46" s="232"/>
      <c r="CT46" s="178"/>
      <c r="CU46" s="178"/>
      <c r="CV46" s="178"/>
      <c r="CW46" s="178"/>
      <c r="CX46" s="178"/>
      <c r="CY46" s="178"/>
      <c r="CZ46" s="178"/>
      <c r="DA46" s="233"/>
      <c r="DB46" s="134"/>
      <c r="DC46" s="134"/>
      <c r="DD46" s="134"/>
      <c r="DE46" s="134"/>
      <c r="DF46" s="134"/>
      <c r="DG46" s="134"/>
      <c r="DH46" s="154"/>
      <c r="DI46" s="134"/>
      <c r="DJ46" s="192"/>
      <c r="DK46" s="134"/>
      <c r="DL46" s="134"/>
      <c r="DM46" s="137"/>
      <c r="DN46" s="3"/>
      <c r="DO46" s="3"/>
      <c r="DP46" s="144"/>
      <c r="DQ46" s="134"/>
      <c r="DR46" s="172"/>
      <c r="DS46" s="172"/>
      <c r="DT46" s="172"/>
      <c r="DU46" s="172"/>
      <c r="DV46" s="172"/>
      <c r="DW46" s="172"/>
      <c r="DX46" s="173"/>
      <c r="DY46" s="198"/>
      <c r="DZ46" s="199"/>
      <c r="EA46" s="199"/>
      <c r="EB46" s="201"/>
      <c r="EC46" s="201"/>
      <c r="ED46" s="201"/>
      <c r="EE46" s="202"/>
      <c r="EF46" s="202"/>
      <c r="EG46" s="202"/>
      <c r="EH46" s="225"/>
      <c r="EI46" s="199"/>
      <c r="EJ46" s="199"/>
      <c r="EK46" s="201"/>
      <c r="EL46" s="201"/>
      <c r="EM46" s="201"/>
      <c r="EN46" s="202"/>
      <c r="EO46" s="202"/>
      <c r="EP46" s="227"/>
      <c r="EQ46" s="225"/>
      <c r="ER46" s="199"/>
      <c r="ES46" s="199"/>
      <c r="ET46" s="201"/>
      <c r="EU46" s="201"/>
      <c r="EV46" s="201"/>
      <c r="EW46" s="202"/>
      <c r="EX46" s="202"/>
      <c r="EY46" s="202"/>
      <c r="EZ46" s="232"/>
      <c r="FA46" s="178"/>
      <c r="FB46" s="178"/>
      <c r="FC46" s="178"/>
      <c r="FD46" s="178"/>
      <c r="FE46" s="178"/>
      <c r="FF46" s="178"/>
      <c r="FG46" s="178"/>
      <c r="FH46" s="233"/>
      <c r="FI46" s="134"/>
      <c r="FJ46" s="134"/>
      <c r="FK46" s="134"/>
      <c r="FL46" s="134"/>
      <c r="FM46" s="134"/>
      <c r="FN46" s="134"/>
      <c r="FO46" s="154"/>
      <c r="FP46" s="134"/>
      <c r="FQ46" s="192"/>
      <c r="FR46" s="134"/>
      <c r="FS46" s="134"/>
      <c r="FT46" s="137"/>
      <c r="FU46" s="47"/>
      <c r="FV46" s="47"/>
      <c r="GB46" s="297" t="s">
        <v>42</v>
      </c>
      <c r="GC46" s="297"/>
      <c r="GD46" s="297" t="s">
        <v>14</v>
      </c>
      <c r="GE46" s="297"/>
      <c r="GF46" s="149" t="s">
        <v>124</v>
      </c>
      <c r="GG46" s="149"/>
      <c r="GH46" s="149"/>
      <c r="GI46" s="149"/>
      <c r="GJ46" s="149"/>
      <c r="GK46" s="149"/>
      <c r="GL46" s="149"/>
      <c r="GM46" s="134" t="s">
        <v>15</v>
      </c>
      <c r="GN46" s="134"/>
      <c r="GO46" s="16"/>
      <c r="GP46" s="16"/>
      <c r="GQ46" s="16"/>
      <c r="GR46" s="16"/>
      <c r="GS46" s="16"/>
      <c r="GT46" s="16"/>
      <c r="GU46" s="3"/>
      <c r="GV46" s="3"/>
    </row>
    <row r="47" spans="2:204" ht="6" customHeight="1" thickBot="1" x14ac:dyDescent="0.25">
      <c r="B47" s="270"/>
      <c r="C47" s="271"/>
      <c r="D47" s="274"/>
      <c r="E47" s="274"/>
      <c r="F47" s="274"/>
      <c r="G47" s="274"/>
      <c r="H47" s="274"/>
      <c r="I47" s="274"/>
      <c r="J47" s="275"/>
      <c r="K47" s="278"/>
      <c r="L47" s="279"/>
      <c r="M47" s="279"/>
      <c r="N47" s="282"/>
      <c r="O47" s="282"/>
      <c r="P47" s="282"/>
      <c r="Q47" s="284"/>
      <c r="R47" s="284"/>
      <c r="S47" s="284"/>
      <c r="T47" s="286"/>
      <c r="U47" s="279"/>
      <c r="V47" s="279"/>
      <c r="W47" s="282"/>
      <c r="X47" s="282"/>
      <c r="Y47" s="282"/>
      <c r="Z47" s="284"/>
      <c r="AA47" s="284"/>
      <c r="AB47" s="288"/>
      <c r="AC47" s="286"/>
      <c r="AD47" s="279"/>
      <c r="AE47" s="279"/>
      <c r="AF47" s="282"/>
      <c r="AG47" s="282"/>
      <c r="AH47" s="282"/>
      <c r="AI47" s="284"/>
      <c r="AJ47" s="284"/>
      <c r="AK47" s="284"/>
      <c r="AL47" s="292"/>
      <c r="AM47" s="293"/>
      <c r="AN47" s="293"/>
      <c r="AO47" s="293"/>
      <c r="AP47" s="293"/>
      <c r="AQ47" s="293"/>
      <c r="AR47" s="293"/>
      <c r="AS47" s="293"/>
      <c r="AT47" s="294"/>
      <c r="AU47" s="218"/>
      <c r="AV47" s="218"/>
      <c r="AW47" s="218"/>
      <c r="AX47" s="218"/>
      <c r="AY47" s="218"/>
      <c r="AZ47" s="218"/>
      <c r="BA47" s="237"/>
      <c r="BB47" s="218"/>
      <c r="BC47" s="238"/>
      <c r="BD47" s="218"/>
      <c r="BE47" s="218"/>
      <c r="BF47" s="239"/>
      <c r="BG47" s="44"/>
      <c r="BH47" s="44"/>
      <c r="BI47" s="217"/>
      <c r="BJ47" s="218"/>
      <c r="BK47" s="219"/>
      <c r="BL47" s="219"/>
      <c r="BM47" s="219"/>
      <c r="BN47" s="219"/>
      <c r="BO47" s="219"/>
      <c r="BP47" s="219"/>
      <c r="BQ47" s="220"/>
      <c r="BR47" s="221"/>
      <c r="BS47" s="222"/>
      <c r="BT47" s="222"/>
      <c r="BU47" s="223"/>
      <c r="BV47" s="223"/>
      <c r="BW47" s="223"/>
      <c r="BX47" s="224"/>
      <c r="BY47" s="224"/>
      <c r="BZ47" s="224"/>
      <c r="CA47" s="226"/>
      <c r="CB47" s="222"/>
      <c r="CC47" s="222"/>
      <c r="CD47" s="223"/>
      <c r="CE47" s="223"/>
      <c r="CF47" s="223"/>
      <c r="CG47" s="224"/>
      <c r="CH47" s="224"/>
      <c r="CI47" s="228"/>
      <c r="CJ47" s="226"/>
      <c r="CK47" s="222"/>
      <c r="CL47" s="222"/>
      <c r="CM47" s="223"/>
      <c r="CN47" s="223"/>
      <c r="CO47" s="223"/>
      <c r="CP47" s="224"/>
      <c r="CQ47" s="224"/>
      <c r="CR47" s="224"/>
      <c r="CS47" s="234"/>
      <c r="CT47" s="235"/>
      <c r="CU47" s="235"/>
      <c r="CV47" s="235"/>
      <c r="CW47" s="235"/>
      <c r="CX47" s="235"/>
      <c r="CY47" s="235"/>
      <c r="CZ47" s="235"/>
      <c r="DA47" s="236"/>
      <c r="DB47" s="218"/>
      <c r="DC47" s="218"/>
      <c r="DD47" s="218"/>
      <c r="DE47" s="218"/>
      <c r="DF47" s="218"/>
      <c r="DG47" s="218"/>
      <c r="DH47" s="237"/>
      <c r="DI47" s="218"/>
      <c r="DJ47" s="238"/>
      <c r="DK47" s="218"/>
      <c r="DL47" s="218"/>
      <c r="DM47" s="239"/>
      <c r="DN47" s="3"/>
      <c r="DO47" s="3"/>
      <c r="DP47" s="217"/>
      <c r="DQ47" s="218"/>
      <c r="DR47" s="219"/>
      <c r="DS47" s="219"/>
      <c r="DT47" s="219"/>
      <c r="DU47" s="219"/>
      <c r="DV47" s="219"/>
      <c r="DW47" s="219"/>
      <c r="DX47" s="220"/>
      <c r="DY47" s="221"/>
      <c r="DZ47" s="222"/>
      <c r="EA47" s="222"/>
      <c r="EB47" s="223"/>
      <c r="EC47" s="223"/>
      <c r="ED47" s="223"/>
      <c r="EE47" s="224"/>
      <c r="EF47" s="224"/>
      <c r="EG47" s="224"/>
      <c r="EH47" s="226"/>
      <c r="EI47" s="222"/>
      <c r="EJ47" s="222"/>
      <c r="EK47" s="223"/>
      <c r="EL47" s="223"/>
      <c r="EM47" s="223"/>
      <c r="EN47" s="224"/>
      <c r="EO47" s="224"/>
      <c r="EP47" s="228"/>
      <c r="EQ47" s="226"/>
      <c r="ER47" s="222"/>
      <c r="ES47" s="222"/>
      <c r="ET47" s="223"/>
      <c r="EU47" s="223"/>
      <c r="EV47" s="223"/>
      <c r="EW47" s="224"/>
      <c r="EX47" s="224"/>
      <c r="EY47" s="224"/>
      <c r="EZ47" s="234"/>
      <c r="FA47" s="235"/>
      <c r="FB47" s="235"/>
      <c r="FC47" s="235"/>
      <c r="FD47" s="235"/>
      <c r="FE47" s="235"/>
      <c r="FF47" s="235"/>
      <c r="FG47" s="235"/>
      <c r="FH47" s="236"/>
      <c r="FI47" s="218"/>
      <c r="FJ47" s="218"/>
      <c r="FK47" s="218"/>
      <c r="FL47" s="218"/>
      <c r="FM47" s="218"/>
      <c r="FN47" s="218"/>
      <c r="FO47" s="237"/>
      <c r="FP47" s="218"/>
      <c r="FQ47" s="238"/>
      <c r="FR47" s="218"/>
      <c r="FS47" s="218"/>
      <c r="FT47" s="239"/>
      <c r="FU47" s="47"/>
      <c r="FV47" s="47"/>
      <c r="GB47" s="297"/>
      <c r="GC47" s="297"/>
      <c r="GD47" s="297"/>
      <c r="GE47" s="297"/>
      <c r="GF47" s="149"/>
      <c r="GG47" s="149"/>
      <c r="GH47" s="149"/>
      <c r="GI47" s="149"/>
      <c r="GJ47" s="149"/>
      <c r="GK47" s="149"/>
      <c r="GL47" s="149"/>
      <c r="GM47" s="134"/>
      <c r="GN47" s="134"/>
      <c r="GO47" s="16"/>
      <c r="GP47" s="16"/>
      <c r="GQ47" s="16"/>
      <c r="GR47" s="16"/>
      <c r="GS47" s="16"/>
      <c r="GT47" s="16"/>
      <c r="GU47" s="3"/>
      <c r="GV47" s="3"/>
    </row>
    <row r="48" spans="2:204" ht="6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3"/>
      <c r="AP48" s="139" t="s">
        <v>111</v>
      </c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3"/>
      <c r="BH48" s="3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295" t="s">
        <v>112</v>
      </c>
      <c r="CR48" s="295"/>
      <c r="CS48" s="295"/>
      <c r="CT48" s="295"/>
      <c r="CU48" s="295"/>
      <c r="CV48" s="295"/>
      <c r="CW48" s="295"/>
      <c r="CX48" s="295"/>
      <c r="CY48" s="295"/>
      <c r="CZ48" s="295"/>
      <c r="DA48" s="295"/>
      <c r="DB48" s="295"/>
      <c r="DC48" s="295"/>
      <c r="DD48" s="295"/>
      <c r="DE48" s="295"/>
      <c r="DF48" s="295"/>
      <c r="DG48" s="295"/>
      <c r="DH48" s="295"/>
      <c r="DI48" s="295"/>
      <c r="DJ48" s="295"/>
      <c r="DK48" s="295"/>
      <c r="DL48" s="295"/>
      <c r="DM48" s="295"/>
      <c r="DN48" s="44"/>
      <c r="DO48" s="44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295" t="s">
        <v>113</v>
      </c>
      <c r="EX48" s="295"/>
      <c r="EY48" s="295"/>
      <c r="EZ48" s="295"/>
      <c r="FA48" s="295"/>
      <c r="FB48" s="295"/>
      <c r="FC48" s="295"/>
      <c r="FD48" s="295"/>
      <c r="FE48" s="295"/>
      <c r="FF48" s="295"/>
      <c r="FG48" s="295"/>
      <c r="FH48" s="295"/>
      <c r="FI48" s="295"/>
      <c r="FJ48" s="295"/>
      <c r="FK48" s="295"/>
      <c r="FL48" s="295"/>
      <c r="FM48" s="295"/>
      <c r="FN48" s="295"/>
      <c r="FO48" s="295"/>
      <c r="FP48" s="295"/>
      <c r="FQ48" s="295"/>
      <c r="FR48" s="295"/>
      <c r="FS48" s="295"/>
      <c r="FT48" s="295"/>
      <c r="FU48" s="13"/>
      <c r="FV48" s="47"/>
      <c r="GB48" s="297"/>
      <c r="GC48" s="297"/>
      <c r="GD48" s="297"/>
      <c r="GE48" s="297"/>
      <c r="GF48" s="149"/>
      <c r="GG48" s="149"/>
      <c r="GH48" s="149"/>
      <c r="GI48" s="149"/>
      <c r="GJ48" s="149"/>
      <c r="GK48" s="149"/>
      <c r="GL48" s="149"/>
      <c r="GM48" s="134"/>
      <c r="GN48" s="134"/>
      <c r="GO48" s="14"/>
      <c r="GP48" s="14"/>
      <c r="GQ48" s="14"/>
      <c r="GR48" s="15"/>
      <c r="GS48" s="21"/>
      <c r="GT48" s="16"/>
      <c r="GU48" s="3"/>
      <c r="GV48" s="3"/>
    </row>
    <row r="49" spans="2:208" ht="6" customHeight="1" thickBo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23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3"/>
      <c r="BH49" s="3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40"/>
      <c r="CR49" s="140"/>
      <c r="CS49" s="140"/>
      <c r="CT49" s="140"/>
      <c r="CU49" s="140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M49" s="140"/>
      <c r="DN49" s="44"/>
      <c r="DO49" s="44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3"/>
      <c r="FV49" s="47"/>
      <c r="GB49" s="297"/>
      <c r="GC49" s="297"/>
      <c r="GD49" s="297"/>
      <c r="GE49" s="297"/>
      <c r="GF49" s="149"/>
      <c r="GG49" s="149"/>
      <c r="GH49" s="149"/>
      <c r="GI49" s="149"/>
      <c r="GJ49" s="149"/>
      <c r="GK49" s="149"/>
      <c r="GL49" s="149"/>
      <c r="GM49" s="134"/>
      <c r="GN49" s="134"/>
      <c r="GO49" s="16"/>
      <c r="GP49" s="16"/>
      <c r="GQ49" s="16"/>
      <c r="GR49" s="17"/>
      <c r="GS49" s="21"/>
      <c r="GT49" s="16"/>
      <c r="GU49" s="3"/>
      <c r="GV49" s="3"/>
    </row>
    <row r="50" spans="2:208" ht="6" customHeight="1" thickBot="1" x14ac:dyDescent="0.25">
      <c r="B50" s="142" t="s">
        <v>44</v>
      </c>
      <c r="C50" s="143"/>
      <c r="D50" s="143" t="s">
        <v>12</v>
      </c>
      <c r="E50" s="143"/>
      <c r="F50" s="143"/>
      <c r="G50" s="143"/>
      <c r="H50" s="143"/>
      <c r="I50" s="143"/>
      <c r="J50" s="145"/>
      <c r="K50" s="142">
        <v>1</v>
      </c>
      <c r="L50" s="143"/>
      <c r="M50" s="147" t="str">
        <f>IF(D54="","",D54)</f>
        <v>志度</v>
      </c>
      <c r="N50" s="147"/>
      <c r="O50" s="147"/>
      <c r="P50" s="147"/>
      <c r="Q50" s="147"/>
      <c r="R50" s="147"/>
      <c r="S50" s="148"/>
      <c r="T50" s="153">
        <v>2</v>
      </c>
      <c r="U50" s="143"/>
      <c r="V50" s="147" t="str">
        <f>IF(D58="","",D58)</f>
        <v>坂出工</v>
      </c>
      <c r="W50" s="147"/>
      <c r="X50" s="147"/>
      <c r="Y50" s="147"/>
      <c r="Z50" s="147"/>
      <c r="AA50" s="147"/>
      <c r="AB50" s="148"/>
      <c r="AC50" s="153">
        <v>3</v>
      </c>
      <c r="AD50" s="143"/>
      <c r="AE50" s="147" t="str">
        <f>IF(D62="","",D62)</f>
        <v>高松一</v>
      </c>
      <c r="AF50" s="147"/>
      <c r="AG50" s="147"/>
      <c r="AH50" s="147"/>
      <c r="AI50" s="147"/>
      <c r="AJ50" s="147"/>
      <c r="AK50" s="147"/>
      <c r="AL50" s="153">
        <v>4</v>
      </c>
      <c r="AM50" s="143"/>
      <c r="AN50" s="147" t="str">
        <f>IF(D66="","",D66)</f>
        <v>津田</v>
      </c>
      <c r="AO50" s="147"/>
      <c r="AP50" s="147"/>
      <c r="AQ50" s="147"/>
      <c r="AR50" s="147"/>
      <c r="AS50" s="147"/>
      <c r="AT50" s="147"/>
      <c r="AU50" s="155" t="s">
        <v>2</v>
      </c>
      <c r="AV50" s="156"/>
      <c r="AW50" s="156"/>
      <c r="AX50" s="156"/>
      <c r="AY50" s="156"/>
      <c r="AZ50" s="157"/>
      <c r="BA50" s="121" t="s">
        <v>0</v>
      </c>
      <c r="BB50" s="122"/>
      <c r="BC50" s="123"/>
      <c r="BD50" s="121" t="s">
        <v>1</v>
      </c>
      <c r="BE50" s="122"/>
      <c r="BF50" s="130"/>
      <c r="BG50" s="44"/>
      <c r="BH50" s="44"/>
      <c r="BI50" s="142" t="s">
        <v>45</v>
      </c>
      <c r="BJ50" s="143"/>
      <c r="BK50" s="143" t="s">
        <v>12</v>
      </c>
      <c r="BL50" s="143"/>
      <c r="BM50" s="143"/>
      <c r="BN50" s="143"/>
      <c r="BO50" s="143"/>
      <c r="BP50" s="143"/>
      <c r="BQ50" s="145"/>
      <c r="BR50" s="142">
        <v>1</v>
      </c>
      <c r="BS50" s="143"/>
      <c r="BT50" s="147" t="str">
        <f>IF(BK54="","",BK54)</f>
        <v>三豊工</v>
      </c>
      <c r="BU50" s="147"/>
      <c r="BV50" s="147"/>
      <c r="BW50" s="147"/>
      <c r="BX50" s="147"/>
      <c r="BY50" s="147"/>
      <c r="BZ50" s="148"/>
      <c r="CA50" s="153">
        <v>2</v>
      </c>
      <c r="CB50" s="143"/>
      <c r="CC50" s="147" t="str">
        <f>IF(BK58="","",BK58)</f>
        <v>英明</v>
      </c>
      <c r="CD50" s="147"/>
      <c r="CE50" s="147"/>
      <c r="CF50" s="147"/>
      <c r="CG50" s="147"/>
      <c r="CH50" s="147"/>
      <c r="CI50" s="148"/>
      <c r="CJ50" s="153">
        <v>3</v>
      </c>
      <c r="CK50" s="143"/>
      <c r="CL50" s="147" t="str">
        <f>IF(BK62="","",BK62)</f>
        <v>香中央</v>
      </c>
      <c r="CM50" s="147"/>
      <c r="CN50" s="147"/>
      <c r="CO50" s="147"/>
      <c r="CP50" s="147"/>
      <c r="CQ50" s="147"/>
      <c r="CR50" s="147"/>
      <c r="CS50" s="153">
        <v>4</v>
      </c>
      <c r="CT50" s="143"/>
      <c r="CU50" s="147" t="str">
        <f>IF(BK66="","",BK66)</f>
        <v>高松南</v>
      </c>
      <c r="CV50" s="147"/>
      <c r="CW50" s="147"/>
      <c r="CX50" s="147"/>
      <c r="CY50" s="147"/>
      <c r="CZ50" s="147"/>
      <c r="DA50" s="147"/>
      <c r="DB50" s="155" t="s">
        <v>2</v>
      </c>
      <c r="DC50" s="156"/>
      <c r="DD50" s="156"/>
      <c r="DE50" s="156"/>
      <c r="DF50" s="156"/>
      <c r="DG50" s="157"/>
      <c r="DH50" s="121" t="s">
        <v>0</v>
      </c>
      <c r="DI50" s="122"/>
      <c r="DJ50" s="123"/>
      <c r="DK50" s="121" t="s">
        <v>1</v>
      </c>
      <c r="DL50" s="122"/>
      <c r="DM50" s="130"/>
      <c r="DN50" s="3"/>
      <c r="DO50" s="3"/>
      <c r="DP50" s="142" t="s">
        <v>78</v>
      </c>
      <c r="DQ50" s="143"/>
      <c r="DR50" s="143" t="s">
        <v>12</v>
      </c>
      <c r="DS50" s="143"/>
      <c r="DT50" s="143"/>
      <c r="DU50" s="143"/>
      <c r="DV50" s="143"/>
      <c r="DW50" s="143"/>
      <c r="DX50" s="145"/>
      <c r="DY50" s="142">
        <v>1</v>
      </c>
      <c r="DZ50" s="143"/>
      <c r="EA50" s="147" t="str">
        <f>IF(DR54="","",DR54)</f>
        <v>三本松</v>
      </c>
      <c r="EB50" s="147"/>
      <c r="EC50" s="147"/>
      <c r="ED50" s="147"/>
      <c r="EE50" s="147"/>
      <c r="EF50" s="147"/>
      <c r="EG50" s="148"/>
      <c r="EH50" s="153">
        <v>2</v>
      </c>
      <c r="EI50" s="143"/>
      <c r="EJ50" s="147" t="str">
        <f>IF(DR58="","",DR58)</f>
        <v>高瀬</v>
      </c>
      <c r="EK50" s="147"/>
      <c r="EL50" s="147"/>
      <c r="EM50" s="147"/>
      <c r="EN50" s="147"/>
      <c r="EO50" s="147"/>
      <c r="EP50" s="148"/>
      <c r="EQ50" s="153">
        <v>3</v>
      </c>
      <c r="ER50" s="143"/>
      <c r="ES50" s="147" t="str">
        <f>IF(DR62="","",DR62)</f>
        <v>飯山</v>
      </c>
      <c r="ET50" s="147"/>
      <c r="EU50" s="147"/>
      <c r="EV50" s="147"/>
      <c r="EW50" s="147"/>
      <c r="EX50" s="147"/>
      <c r="EY50" s="147"/>
      <c r="EZ50" s="153">
        <v>4</v>
      </c>
      <c r="FA50" s="143"/>
      <c r="FB50" s="147" t="str">
        <f>IF(DR66="","",DR66)</f>
        <v>高桜井</v>
      </c>
      <c r="FC50" s="147"/>
      <c r="FD50" s="147"/>
      <c r="FE50" s="147"/>
      <c r="FF50" s="147"/>
      <c r="FG50" s="147"/>
      <c r="FH50" s="147"/>
      <c r="FI50" s="155" t="s">
        <v>2</v>
      </c>
      <c r="FJ50" s="156"/>
      <c r="FK50" s="156"/>
      <c r="FL50" s="156"/>
      <c r="FM50" s="156"/>
      <c r="FN50" s="157"/>
      <c r="FO50" s="121" t="s">
        <v>0</v>
      </c>
      <c r="FP50" s="122"/>
      <c r="FQ50" s="123"/>
      <c r="FR50" s="121" t="s">
        <v>1</v>
      </c>
      <c r="FS50" s="122"/>
      <c r="FT50" s="130"/>
      <c r="FU50" s="3"/>
      <c r="FV50" s="47"/>
      <c r="GB50" s="297" t="s">
        <v>45</v>
      </c>
      <c r="GC50" s="297"/>
      <c r="GD50" s="297" t="s">
        <v>14</v>
      </c>
      <c r="GE50" s="297"/>
      <c r="GF50" s="149" t="s">
        <v>146</v>
      </c>
      <c r="GG50" s="149"/>
      <c r="GH50" s="149"/>
      <c r="GI50" s="149"/>
      <c r="GJ50" s="149"/>
      <c r="GK50" s="149"/>
      <c r="GL50" s="149"/>
      <c r="GM50" s="134" t="s">
        <v>15</v>
      </c>
      <c r="GN50" s="134"/>
      <c r="GO50" s="16"/>
      <c r="GP50" s="16"/>
      <c r="GQ50" s="16"/>
      <c r="GR50" s="17"/>
      <c r="GS50" s="21"/>
      <c r="GT50" s="16"/>
      <c r="GU50" s="3"/>
      <c r="GV50" s="3"/>
    </row>
    <row r="51" spans="2:208" ht="6" customHeight="1" thickTop="1" thickBot="1" x14ac:dyDescent="0.25">
      <c r="B51" s="144"/>
      <c r="C51" s="134"/>
      <c r="D51" s="134"/>
      <c r="E51" s="134"/>
      <c r="F51" s="134"/>
      <c r="G51" s="134"/>
      <c r="H51" s="134"/>
      <c r="I51" s="134"/>
      <c r="J51" s="146"/>
      <c r="K51" s="144"/>
      <c r="L51" s="134"/>
      <c r="M51" s="149"/>
      <c r="N51" s="149"/>
      <c r="O51" s="149"/>
      <c r="P51" s="149"/>
      <c r="Q51" s="149"/>
      <c r="R51" s="149"/>
      <c r="S51" s="150"/>
      <c r="T51" s="154"/>
      <c r="U51" s="134"/>
      <c r="V51" s="149"/>
      <c r="W51" s="149"/>
      <c r="X51" s="149"/>
      <c r="Y51" s="149"/>
      <c r="Z51" s="149"/>
      <c r="AA51" s="149"/>
      <c r="AB51" s="150"/>
      <c r="AC51" s="154"/>
      <c r="AD51" s="134"/>
      <c r="AE51" s="149"/>
      <c r="AF51" s="149"/>
      <c r="AG51" s="149"/>
      <c r="AH51" s="149"/>
      <c r="AI51" s="149"/>
      <c r="AJ51" s="149"/>
      <c r="AK51" s="149"/>
      <c r="AL51" s="154"/>
      <c r="AM51" s="134"/>
      <c r="AN51" s="149"/>
      <c r="AO51" s="149"/>
      <c r="AP51" s="149"/>
      <c r="AQ51" s="149"/>
      <c r="AR51" s="149"/>
      <c r="AS51" s="149"/>
      <c r="AT51" s="149"/>
      <c r="AU51" s="158"/>
      <c r="AV51" s="159"/>
      <c r="AW51" s="159"/>
      <c r="AX51" s="159"/>
      <c r="AY51" s="159"/>
      <c r="AZ51" s="160"/>
      <c r="BA51" s="124"/>
      <c r="BB51" s="125"/>
      <c r="BC51" s="126"/>
      <c r="BD51" s="124"/>
      <c r="BE51" s="125"/>
      <c r="BF51" s="131"/>
      <c r="BG51" s="44"/>
      <c r="BH51" s="44"/>
      <c r="BI51" s="144"/>
      <c r="BJ51" s="134"/>
      <c r="BK51" s="134"/>
      <c r="BL51" s="134"/>
      <c r="BM51" s="134"/>
      <c r="BN51" s="134"/>
      <c r="BO51" s="134"/>
      <c r="BP51" s="134"/>
      <c r="BQ51" s="146"/>
      <c r="BR51" s="144"/>
      <c r="BS51" s="134"/>
      <c r="BT51" s="149"/>
      <c r="BU51" s="149"/>
      <c r="BV51" s="149"/>
      <c r="BW51" s="149"/>
      <c r="BX51" s="149"/>
      <c r="BY51" s="149"/>
      <c r="BZ51" s="150"/>
      <c r="CA51" s="154"/>
      <c r="CB51" s="134"/>
      <c r="CC51" s="149"/>
      <c r="CD51" s="149"/>
      <c r="CE51" s="149"/>
      <c r="CF51" s="149"/>
      <c r="CG51" s="149"/>
      <c r="CH51" s="149"/>
      <c r="CI51" s="150"/>
      <c r="CJ51" s="154"/>
      <c r="CK51" s="134"/>
      <c r="CL51" s="149"/>
      <c r="CM51" s="149"/>
      <c r="CN51" s="149"/>
      <c r="CO51" s="149"/>
      <c r="CP51" s="149"/>
      <c r="CQ51" s="149"/>
      <c r="CR51" s="149"/>
      <c r="CS51" s="154"/>
      <c r="CT51" s="134"/>
      <c r="CU51" s="149"/>
      <c r="CV51" s="149"/>
      <c r="CW51" s="149"/>
      <c r="CX51" s="149"/>
      <c r="CY51" s="149"/>
      <c r="CZ51" s="149"/>
      <c r="DA51" s="149"/>
      <c r="DB51" s="158"/>
      <c r="DC51" s="159"/>
      <c r="DD51" s="159"/>
      <c r="DE51" s="159"/>
      <c r="DF51" s="159"/>
      <c r="DG51" s="160"/>
      <c r="DH51" s="124"/>
      <c r="DI51" s="125"/>
      <c r="DJ51" s="126"/>
      <c r="DK51" s="124"/>
      <c r="DL51" s="125"/>
      <c r="DM51" s="131"/>
      <c r="DN51" s="3"/>
      <c r="DO51" s="3"/>
      <c r="DP51" s="144"/>
      <c r="DQ51" s="134"/>
      <c r="DR51" s="134"/>
      <c r="DS51" s="134"/>
      <c r="DT51" s="134"/>
      <c r="DU51" s="134"/>
      <c r="DV51" s="134"/>
      <c r="DW51" s="134"/>
      <c r="DX51" s="146"/>
      <c r="DY51" s="144"/>
      <c r="DZ51" s="134"/>
      <c r="EA51" s="149"/>
      <c r="EB51" s="149"/>
      <c r="EC51" s="149"/>
      <c r="ED51" s="149"/>
      <c r="EE51" s="149"/>
      <c r="EF51" s="149"/>
      <c r="EG51" s="150"/>
      <c r="EH51" s="154"/>
      <c r="EI51" s="134"/>
      <c r="EJ51" s="149"/>
      <c r="EK51" s="149"/>
      <c r="EL51" s="149"/>
      <c r="EM51" s="149"/>
      <c r="EN51" s="149"/>
      <c r="EO51" s="149"/>
      <c r="EP51" s="150"/>
      <c r="EQ51" s="154"/>
      <c r="ER51" s="134"/>
      <c r="ES51" s="149"/>
      <c r="ET51" s="149"/>
      <c r="EU51" s="149"/>
      <c r="EV51" s="149"/>
      <c r="EW51" s="149"/>
      <c r="EX51" s="149"/>
      <c r="EY51" s="149"/>
      <c r="EZ51" s="154"/>
      <c r="FA51" s="134"/>
      <c r="FB51" s="149"/>
      <c r="FC51" s="149"/>
      <c r="FD51" s="149"/>
      <c r="FE51" s="149"/>
      <c r="FF51" s="149"/>
      <c r="FG51" s="149"/>
      <c r="FH51" s="149"/>
      <c r="FI51" s="158"/>
      <c r="FJ51" s="159"/>
      <c r="FK51" s="159"/>
      <c r="FL51" s="159"/>
      <c r="FM51" s="159"/>
      <c r="FN51" s="160"/>
      <c r="FO51" s="124"/>
      <c r="FP51" s="125"/>
      <c r="FQ51" s="126"/>
      <c r="FR51" s="124"/>
      <c r="FS51" s="125"/>
      <c r="FT51" s="131"/>
      <c r="FU51" s="3"/>
      <c r="FV51" s="47"/>
      <c r="GB51" s="297"/>
      <c r="GC51" s="297"/>
      <c r="GD51" s="297"/>
      <c r="GE51" s="297"/>
      <c r="GF51" s="149"/>
      <c r="GG51" s="149"/>
      <c r="GH51" s="149"/>
      <c r="GI51" s="149"/>
      <c r="GJ51" s="149"/>
      <c r="GK51" s="149"/>
      <c r="GL51" s="149"/>
      <c r="GM51" s="134"/>
      <c r="GN51" s="134"/>
      <c r="GO51" s="16"/>
      <c r="GP51" s="16"/>
      <c r="GQ51" s="16"/>
      <c r="GR51" s="80"/>
      <c r="GS51" s="96"/>
      <c r="GT51" s="97"/>
    </row>
    <row r="52" spans="2:208" ht="6" customHeight="1" thickTop="1" x14ac:dyDescent="0.2">
      <c r="B52" s="144"/>
      <c r="C52" s="134"/>
      <c r="D52" s="134"/>
      <c r="E52" s="134"/>
      <c r="F52" s="134"/>
      <c r="G52" s="134"/>
      <c r="H52" s="134"/>
      <c r="I52" s="134"/>
      <c r="J52" s="146"/>
      <c r="K52" s="144"/>
      <c r="L52" s="134"/>
      <c r="M52" s="149"/>
      <c r="N52" s="149"/>
      <c r="O52" s="149"/>
      <c r="P52" s="149"/>
      <c r="Q52" s="149"/>
      <c r="R52" s="149"/>
      <c r="S52" s="150"/>
      <c r="T52" s="154"/>
      <c r="U52" s="134"/>
      <c r="V52" s="149"/>
      <c r="W52" s="149"/>
      <c r="X52" s="149"/>
      <c r="Y52" s="149"/>
      <c r="Z52" s="149"/>
      <c r="AA52" s="149"/>
      <c r="AB52" s="150"/>
      <c r="AC52" s="154"/>
      <c r="AD52" s="134"/>
      <c r="AE52" s="149"/>
      <c r="AF52" s="149"/>
      <c r="AG52" s="149"/>
      <c r="AH52" s="149"/>
      <c r="AI52" s="149"/>
      <c r="AJ52" s="149"/>
      <c r="AK52" s="149"/>
      <c r="AL52" s="154"/>
      <c r="AM52" s="134"/>
      <c r="AN52" s="149"/>
      <c r="AO52" s="149"/>
      <c r="AP52" s="149"/>
      <c r="AQ52" s="149"/>
      <c r="AR52" s="149"/>
      <c r="AS52" s="149"/>
      <c r="AT52" s="149"/>
      <c r="AU52" s="158"/>
      <c r="AV52" s="159"/>
      <c r="AW52" s="159"/>
      <c r="AX52" s="159"/>
      <c r="AY52" s="159"/>
      <c r="AZ52" s="160"/>
      <c r="BA52" s="124"/>
      <c r="BB52" s="125"/>
      <c r="BC52" s="126"/>
      <c r="BD52" s="124"/>
      <c r="BE52" s="125"/>
      <c r="BF52" s="131"/>
      <c r="BG52" s="44"/>
      <c r="BH52" s="44"/>
      <c r="BI52" s="144"/>
      <c r="BJ52" s="134"/>
      <c r="BK52" s="134"/>
      <c r="BL52" s="134"/>
      <c r="BM52" s="134"/>
      <c r="BN52" s="134"/>
      <c r="BO52" s="134"/>
      <c r="BP52" s="134"/>
      <c r="BQ52" s="146"/>
      <c r="BR52" s="144"/>
      <c r="BS52" s="134"/>
      <c r="BT52" s="149"/>
      <c r="BU52" s="149"/>
      <c r="BV52" s="149"/>
      <c r="BW52" s="149"/>
      <c r="BX52" s="149"/>
      <c r="BY52" s="149"/>
      <c r="BZ52" s="150"/>
      <c r="CA52" s="154"/>
      <c r="CB52" s="134"/>
      <c r="CC52" s="149"/>
      <c r="CD52" s="149"/>
      <c r="CE52" s="149"/>
      <c r="CF52" s="149"/>
      <c r="CG52" s="149"/>
      <c r="CH52" s="149"/>
      <c r="CI52" s="150"/>
      <c r="CJ52" s="154"/>
      <c r="CK52" s="134"/>
      <c r="CL52" s="149"/>
      <c r="CM52" s="149"/>
      <c r="CN52" s="149"/>
      <c r="CO52" s="149"/>
      <c r="CP52" s="149"/>
      <c r="CQ52" s="149"/>
      <c r="CR52" s="149"/>
      <c r="CS52" s="154"/>
      <c r="CT52" s="134"/>
      <c r="CU52" s="149"/>
      <c r="CV52" s="149"/>
      <c r="CW52" s="149"/>
      <c r="CX52" s="149"/>
      <c r="CY52" s="149"/>
      <c r="CZ52" s="149"/>
      <c r="DA52" s="149"/>
      <c r="DB52" s="158"/>
      <c r="DC52" s="159"/>
      <c r="DD52" s="159"/>
      <c r="DE52" s="159"/>
      <c r="DF52" s="159"/>
      <c r="DG52" s="160"/>
      <c r="DH52" s="124"/>
      <c r="DI52" s="125"/>
      <c r="DJ52" s="126"/>
      <c r="DK52" s="124"/>
      <c r="DL52" s="125"/>
      <c r="DM52" s="131"/>
      <c r="DN52" s="3"/>
      <c r="DO52" s="3"/>
      <c r="DP52" s="144"/>
      <c r="DQ52" s="134"/>
      <c r="DR52" s="134"/>
      <c r="DS52" s="134"/>
      <c r="DT52" s="134"/>
      <c r="DU52" s="134"/>
      <c r="DV52" s="134"/>
      <c r="DW52" s="134"/>
      <c r="DX52" s="146"/>
      <c r="DY52" s="144"/>
      <c r="DZ52" s="134"/>
      <c r="EA52" s="149"/>
      <c r="EB52" s="149"/>
      <c r="EC52" s="149"/>
      <c r="ED52" s="149"/>
      <c r="EE52" s="149"/>
      <c r="EF52" s="149"/>
      <c r="EG52" s="150"/>
      <c r="EH52" s="154"/>
      <c r="EI52" s="134"/>
      <c r="EJ52" s="149"/>
      <c r="EK52" s="149"/>
      <c r="EL52" s="149"/>
      <c r="EM52" s="149"/>
      <c r="EN52" s="149"/>
      <c r="EO52" s="149"/>
      <c r="EP52" s="150"/>
      <c r="EQ52" s="154"/>
      <c r="ER52" s="134"/>
      <c r="ES52" s="149"/>
      <c r="ET52" s="149"/>
      <c r="EU52" s="149"/>
      <c r="EV52" s="149"/>
      <c r="EW52" s="149"/>
      <c r="EX52" s="149"/>
      <c r="EY52" s="149"/>
      <c r="EZ52" s="154"/>
      <c r="FA52" s="134"/>
      <c r="FB52" s="149"/>
      <c r="FC52" s="149"/>
      <c r="FD52" s="149"/>
      <c r="FE52" s="149"/>
      <c r="FF52" s="149"/>
      <c r="FG52" s="149"/>
      <c r="FH52" s="149"/>
      <c r="FI52" s="158"/>
      <c r="FJ52" s="159"/>
      <c r="FK52" s="159"/>
      <c r="FL52" s="159"/>
      <c r="FM52" s="159"/>
      <c r="FN52" s="160"/>
      <c r="FO52" s="124"/>
      <c r="FP52" s="125"/>
      <c r="FQ52" s="126"/>
      <c r="FR52" s="124"/>
      <c r="FS52" s="125"/>
      <c r="FT52" s="131"/>
      <c r="FU52" s="3"/>
      <c r="FV52" s="47"/>
      <c r="GB52" s="297"/>
      <c r="GC52" s="297"/>
      <c r="GD52" s="297"/>
      <c r="GE52" s="297"/>
      <c r="GF52" s="149"/>
      <c r="GG52" s="149"/>
      <c r="GH52" s="149"/>
      <c r="GI52" s="149"/>
      <c r="GJ52" s="149"/>
      <c r="GK52" s="149"/>
      <c r="GL52" s="149"/>
      <c r="GM52" s="134"/>
      <c r="GN52" s="134"/>
      <c r="GO52" s="84"/>
      <c r="GP52" s="85"/>
      <c r="GQ52" s="16"/>
      <c r="GR52" s="80"/>
      <c r="GS52" s="98"/>
      <c r="GT52" s="17"/>
    </row>
    <row r="53" spans="2:208" ht="6" customHeight="1" thickBot="1" x14ac:dyDescent="0.25">
      <c r="B53" s="144"/>
      <c r="C53" s="134"/>
      <c r="D53" s="134"/>
      <c r="E53" s="134"/>
      <c r="F53" s="134"/>
      <c r="G53" s="134"/>
      <c r="H53" s="134"/>
      <c r="I53" s="134"/>
      <c r="J53" s="146"/>
      <c r="K53" s="144"/>
      <c r="L53" s="134"/>
      <c r="M53" s="151"/>
      <c r="N53" s="151"/>
      <c r="O53" s="151"/>
      <c r="P53" s="151"/>
      <c r="Q53" s="151"/>
      <c r="R53" s="151"/>
      <c r="S53" s="152"/>
      <c r="T53" s="154"/>
      <c r="U53" s="134"/>
      <c r="V53" s="151"/>
      <c r="W53" s="151"/>
      <c r="X53" s="151"/>
      <c r="Y53" s="151"/>
      <c r="Z53" s="151"/>
      <c r="AA53" s="151"/>
      <c r="AB53" s="152"/>
      <c r="AC53" s="154"/>
      <c r="AD53" s="134"/>
      <c r="AE53" s="151"/>
      <c r="AF53" s="151"/>
      <c r="AG53" s="151"/>
      <c r="AH53" s="151"/>
      <c r="AI53" s="151"/>
      <c r="AJ53" s="151"/>
      <c r="AK53" s="151"/>
      <c r="AL53" s="154"/>
      <c r="AM53" s="134"/>
      <c r="AN53" s="151"/>
      <c r="AO53" s="151"/>
      <c r="AP53" s="151"/>
      <c r="AQ53" s="151"/>
      <c r="AR53" s="151"/>
      <c r="AS53" s="151"/>
      <c r="AT53" s="151"/>
      <c r="AU53" s="161"/>
      <c r="AV53" s="162"/>
      <c r="AW53" s="162"/>
      <c r="AX53" s="162"/>
      <c r="AY53" s="162"/>
      <c r="AZ53" s="163"/>
      <c r="BA53" s="127"/>
      <c r="BB53" s="128"/>
      <c r="BC53" s="129"/>
      <c r="BD53" s="127"/>
      <c r="BE53" s="128"/>
      <c r="BF53" s="132"/>
      <c r="BG53" s="44"/>
      <c r="BH53" s="44"/>
      <c r="BI53" s="144"/>
      <c r="BJ53" s="134"/>
      <c r="BK53" s="134"/>
      <c r="BL53" s="134"/>
      <c r="BM53" s="134"/>
      <c r="BN53" s="134"/>
      <c r="BO53" s="134"/>
      <c r="BP53" s="134"/>
      <c r="BQ53" s="146"/>
      <c r="BR53" s="144"/>
      <c r="BS53" s="134"/>
      <c r="BT53" s="151"/>
      <c r="BU53" s="151"/>
      <c r="BV53" s="151"/>
      <c r="BW53" s="151"/>
      <c r="BX53" s="151"/>
      <c r="BY53" s="151"/>
      <c r="BZ53" s="152"/>
      <c r="CA53" s="154"/>
      <c r="CB53" s="134"/>
      <c r="CC53" s="151"/>
      <c r="CD53" s="151"/>
      <c r="CE53" s="151"/>
      <c r="CF53" s="151"/>
      <c r="CG53" s="151"/>
      <c r="CH53" s="151"/>
      <c r="CI53" s="152"/>
      <c r="CJ53" s="154"/>
      <c r="CK53" s="134"/>
      <c r="CL53" s="151"/>
      <c r="CM53" s="151"/>
      <c r="CN53" s="151"/>
      <c r="CO53" s="151"/>
      <c r="CP53" s="151"/>
      <c r="CQ53" s="151"/>
      <c r="CR53" s="151"/>
      <c r="CS53" s="154"/>
      <c r="CT53" s="134"/>
      <c r="CU53" s="151"/>
      <c r="CV53" s="151"/>
      <c r="CW53" s="151"/>
      <c r="CX53" s="151"/>
      <c r="CY53" s="151"/>
      <c r="CZ53" s="151"/>
      <c r="DA53" s="151"/>
      <c r="DB53" s="161"/>
      <c r="DC53" s="162"/>
      <c r="DD53" s="162"/>
      <c r="DE53" s="162"/>
      <c r="DF53" s="162"/>
      <c r="DG53" s="163"/>
      <c r="DH53" s="127"/>
      <c r="DI53" s="128"/>
      <c r="DJ53" s="129"/>
      <c r="DK53" s="127"/>
      <c r="DL53" s="128"/>
      <c r="DM53" s="132"/>
      <c r="DN53" s="3"/>
      <c r="DO53" s="3"/>
      <c r="DP53" s="144"/>
      <c r="DQ53" s="134"/>
      <c r="DR53" s="134"/>
      <c r="DS53" s="134"/>
      <c r="DT53" s="134"/>
      <c r="DU53" s="134"/>
      <c r="DV53" s="134"/>
      <c r="DW53" s="134"/>
      <c r="DX53" s="146"/>
      <c r="DY53" s="144"/>
      <c r="DZ53" s="134"/>
      <c r="EA53" s="151"/>
      <c r="EB53" s="151"/>
      <c r="EC53" s="151"/>
      <c r="ED53" s="151"/>
      <c r="EE53" s="151"/>
      <c r="EF53" s="151"/>
      <c r="EG53" s="152"/>
      <c r="EH53" s="154"/>
      <c r="EI53" s="134"/>
      <c r="EJ53" s="151"/>
      <c r="EK53" s="151"/>
      <c r="EL53" s="151"/>
      <c r="EM53" s="151"/>
      <c r="EN53" s="151"/>
      <c r="EO53" s="151"/>
      <c r="EP53" s="152"/>
      <c r="EQ53" s="154"/>
      <c r="ER53" s="134"/>
      <c r="ES53" s="151"/>
      <c r="ET53" s="151"/>
      <c r="EU53" s="151"/>
      <c r="EV53" s="151"/>
      <c r="EW53" s="151"/>
      <c r="EX53" s="151"/>
      <c r="EY53" s="151"/>
      <c r="EZ53" s="154"/>
      <c r="FA53" s="134"/>
      <c r="FB53" s="151"/>
      <c r="FC53" s="151"/>
      <c r="FD53" s="151"/>
      <c r="FE53" s="151"/>
      <c r="FF53" s="151"/>
      <c r="FG53" s="151"/>
      <c r="FH53" s="151"/>
      <c r="FI53" s="161"/>
      <c r="FJ53" s="162"/>
      <c r="FK53" s="162"/>
      <c r="FL53" s="162"/>
      <c r="FM53" s="162"/>
      <c r="FN53" s="163"/>
      <c r="FO53" s="127"/>
      <c r="FP53" s="128"/>
      <c r="FQ53" s="129"/>
      <c r="FR53" s="127"/>
      <c r="FS53" s="128"/>
      <c r="FT53" s="132"/>
      <c r="FU53" s="3"/>
      <c r="FV53" s="47"/>
      <c r="GB53" s="297"/>
      <c r="GC53" s="297"/>
      <c r="GD53" s="297"/>
      <c r="GE53" s="297"/>
      <c r="GF53" s="149"/>
      <c r="GG53" s="149"/>
      <c r="GH53" s="149"/>
      <c r="GI53" s="149"/>
      <c r="GJ53" s="149"/>
      <c r="GK53" s="149"/>
      <c r="GL53" s="149"/>
      <c r="GM53" s="134"/>
      <c r="GN53" s="134"/>
      <c r="GO53" s="16"/>
      <c r="GP53" s="80"/>
      <c r="GQ53" s="81"/>
      <c r="GR53" s="82"/>
      <c r="GS53" s="16"/>
      <c r="GT53" s="17"/>
    </row>
    <row r="54" spans="2:208" ht="6" customHeight="1" thickTop="1" x14ac:dyDescent="0.2">
      <c r="B54" s="169">
        <v>1</v>
      </c>
      <c r="C54" s="133"/>
      <c r="D54" s="170" t="s">
        <v>86</v>
      </c>
      <c r="E54" s="170"/>
      <c r="F54" s="170"/>
      <c r="G54" s="170"/>
      <c r="H54" s="170"/>
      <c r="I54" s="170"/>
      <c r="J54" s="171"/>
      <c r="K54" s="174"/>
      <c r="L54" s="175"/>
      <c r="M54" s="175"/>
      <c r="N54" s="175"/>
      <c r="O54" s="175"/>
      <c r="P54" s="175"/>
      <c r="Q54" s="175"/>
      <c r="R54" s="175"/>
      <c r="S54" s="176"/>
      <c r="T54" s="180">
        <v>3</v>
      </c>
      <c r="U54" s="181"/>
      <c r="V54" s="181"/>
      <c r="W54" s="133" t="s">
        <v>13</v>
      </c>
      <c r="X54" s="133"/>
      <c r="Y54" s="133"/>
      <c r="Z54" s="184">
        <v>0</v>
      </c>
      <c r="AA54" s="184"/>
      <c r="AB54" s="185"/>
      <c r="AC54" s="180">
        <v>3</v>
      </c>
      <c r="AD54" s="181"/>
      <c r="AE54" s="181"/>
      <c r="AF54" s="133" t="s">
        <v>13</v>
      </c>
      <c r="AG54" s="133"/>
      <c r="AH54" s="133"/>
      <c r="AI54" s="184">
        <v>1</v>
      </c>
      <c r="AJ54" s="184"/>
      <c r="AK54" s="185"/>
      <c r="AL54" s="181">
        <v>3</v>
      </c>
      <c r="AM54" s="181"/>
      <c r="AN54" s="181"/>
      <c r="AO54" s="133" t="s">
        <v>13</v>
      </c>
      <c r="AP54" s="133"/>
      <c r="AQ54" s="133"/>
      <c r="AR54" s="184">
        <v>1</v>
      </c>
      <c r="AS54" s="184"/>
      <c r="AT54" s="188"/>
      <c r="AU54" s="133">
        <f>IF(AND(T54="",AC54="",AL54="",K54=""),"",IF(T54=3,1,0)+IF(AC54=3,1,0)+IF(AL54=3,1,0)+IF(K54=3,1,0))</f>
        <v>3</v>
      </c>
      <c r="AV54" s="133"/>
      <c r="AW54" s="133" t="s">
        <v>13</v>
      </c>
      <c r="AX54" s="133"/>
      <c r="AY54" s="133">
        <f>IF(AND(Z54="",AI54="",AR54="",Q54=""),"",IF(Z54=3,1,0)+IF(AI54=3,1,0)+IF(AR54=3,1,0)+IF(Q54=3,1,0))</f>
        <v>0</v>
      </c>
      <c r="AZ54" s="133"/>
      <c r="BA54" s="190">
        <f>IF(AU54="","",AU54*2+AY54)</f>
        <v>6</v>
      </c>
      <c r="BB54" s="133"/>
      <c r="BC54" s="191"/>
      <c r="BD54" s="133">
        <f>IF(BA54="","",RANK(BA54,BA54:BC69))</f>
        <v>1</v>
      </c>
      <c r="BE54" s="133"/>
      <c r="BF54" s="136"/>
      <c r="BG54" s="44"/>
      <c r="BH54" s="44"/>
      <c r="BI54" s="169">
        <v>1</v>
      </c>
      <c r="BJ54" s="133"/>
      <c r="BK54" s="170" t="s">
        <v>91</v>
      </c>
      <c r="BL54" s="170"/>
      <c r="BM54" s="170"/>
      <c r="BN54" s="170"/>
      <c r="BO54" s="170"/>
      <c r="BP54" s="170"/>
      <c r="BQ54" s="171"/>
      <c r="BR54" s="174"/>
      <c r="BS54" s="175"/>
      <c r="BT54" s="175"/>
      <c r="BU54" s="175"/>
      <c r="BV54" s="175"/>
      <c r="BW54" s="175"/>
      <c r="BX54" s="175"/>
      <c r="BY54" s="175"/>
      <c r="BZ54" s="176"/>
      <c r="CA54" s="180">
        <v>3</v>
      </c>
      <c r="CB54" s="181"/>
      <c r="CC54" s="181"/>
      <c r="CD54" s="133" t="s">
        <v>13</v>
      </c>
      <c r="CE54" s="133"/>
      <c r="CF54" s="133"/>
      <c r="CG54" s="184">
        <v>0</v>
      </c>
      <c r="CH54" s="184"/>
      <c r="CI54" s="185"/>
      <c r="CJ54" s="180">
        <v>1</v>
      </c>
      <c r="CK54" s="181"/>
      <c r="CL54" s="181"/>
      <c r="CM54" s="133" t="s">
        <v>13</v>
      </c>
      <c r="CN54" s="133"/>
      <c r="CO54" s="133"/>
      <c r="CP54" s="184">
        <v>3</v>
      </c>
      <c r="CQ54" s="184"/>
      <c r="CR54" s="185"/>
      <c r="CS54" s="181">
        <v>3</v>
      </c>
      <c r="CT54" s="181"/>
      <c r="CU54" s="181"/>
      <c r="CV54" s="133" t="s">
        <v>13</v>
      </c>
      <c r="CW54" s="133"/>
      <c r="CX54" s="133"/>
      <c r="CY54" s="184">
        <v>0</v>
      </c>
      <c r="CZ54" s="184"/>
      <c r="DA54" s="188"/>
      <c r="DB54" s="133">
        <f>IF(AND(CA54="",CJ54="",CS54="",BR54=""),"",IF(CA54=3,1,0)+IF(CJ54=3,1,0)+IF(CS54=3,1,0)+IF(BR54=3,1,0))</f>
        <v>2</v>
      </c>
      <c r="DC54" s="133"/>
      <c r="DD54" s="133" t="s">
        <v>13</v>
      </c>
      <c r="DE54" s="133"/>
      <c r="DF54" s="133">
        <f>IF(AND(CG54="",CP54="",CY54="",BX54=""),"",IF(CG54=3,1,0)+IF(CP54=3,1,0)+IF(CY54=3,1,0)+IF(BX54=3,1,0))</f>
        <v>1</v>
      </c>
      <c r="DG54" s="133"/>
      <c r="DH54" s="190">
        <f>IF(DB54="","",DB54*2+DF54)</f>
        <v>5</v>
      </c>
      <c r="DI54" s="133"/>
      <c r="DJ54" s="191"/>
      <c r="DK54" s="133">
        <f>IF(DH54="","",RANK(DH54,DH54:DJ69))</f>
        <v>2</v>
      </c>
      <c r="DL54" s="133"/>
      <c r="DM54" s="136"/>
      <c r="DN54" s="45"/>
      <c r="DO54" s="45"/>
      <c r="DP54" s="169">
        <v>1</v>
      </c>
      <c r="DQ54" s="133"/>
      <c r="DR54" s="170" t="s">
        <v>92</v>
      </c>
      <c r="DS54" s="170"/>
      <c r="DT54" s="170"/>
      <c r="DU54" s="170"/>
      <c r="DV54" s="170"/>
      <c r="DW54" s="170"/>
      <c r="DX54" s="171"/>
      <c r="DY54" s="174"/>
      <c r="DZ54" s="175"/>
      <c r="EA54" s="175"/>
      <c r="EB54" s="175"/>
      <c r="EC54" s="175"/>
      <c r="ED54" s="175"/>
      <c r="EE54" s="175"/>
      <c r="EF54" s="175"/>
      <c r="EG54" s="176"/>
      <c r="EH54" s="180">
        <v>1</v>
      </c>
      <c r="EI54" s="181"/>
      <c r="EJ54" s="181"/>
      <c r="EK54" s="133" t="s">
        <v>13</v>
      </c>
      <c r="EL54" s="133"/>
      <c r="EM54" s="133"/>
      <c r="EN54" s="184">
        <v>3</v>
      </c>
      <c r="EO54" s="184"/>
      <c r="EP54" s="185"/>
      <c r="EQ54" s="180">
        <v>2</v>
      </c>
      <c r="ER54" s="181"/>
      <c r="ES54" s="181"/>
      <c r="ET54" s="133" t="s">
        <v>13</v>
      </c>
      <c r="EU54" s="133"/>
      <c r="EV54" s="133"/>
      <c r="EW54" s="184">
        <v>3</v>
      </c>
      <c r="EX54" s="184"/>
      <c r="EY54" s="185"/>
      <c r="EZ54" s="181">
        <v>3</v>
      </c>
      <c r="FA54" s="181"/>
      <c r="FB54" s="181"/>
      <c r="FC54" s="133" t="s">
        <v>13</v>
      </c>
      <c r="FD54" s="133"/>
      <c r="FE54" s="133"/>
      <c r="FF54" s="184">
        <v>0</v>
      </c>
      <c r="FG54" s="184"/>
      <c r="FH54" s="188"/>
      <c r="FI54" s="133">
        <f>IF(AND(EH54="",EQ54="",EZ54="",DY54=""),"",IF(EH54=3,1,0)+IF(EQ54=3,1,0)+IF(EZ54=3,1,0)+IF(DY54=3,1,0))</f>
        <v>1</v>
      </c>
      <c r="FJ54" s="133"/>
      <c r="FK54" s="133" t="s">
        <v>13</v>
      </c>
      <c r="FL54" s="133"/>
      <c r="FM54" s="133">
        <f>IF(AND(EN54="",EW54="",FF54="",EE54=""),"",IF(EN54=3,1,0)+IF(EW54=3,1,0)+IF(FF54=3,1,0)+IF(EE54=3,1,0))</f>
        <v>2</v>
      </c>
      <c r="FN54" s="133"/>
      <c r="FO54" s="190">
        <f>IF(FI54="","",FI54*2+FM54)</f>
        <v>4</v>
      </c>
      <c r="FP54" s="133"/>
      <c r="FQ54" s="191"/>
      <c r="FR54" s="133">
        <f>IF(FO54="","",RANK(FO54,FO54:FQ69))</f>
        <v>2</v>
      </c>
      <c r="FS54" s="133"/>
      <c r="FT54" s="136"/>
      <c r="FU54" s="3"/>
      <c r="FV54" s="363">
        <v>4</v>
      </c>
      <c r="FW54" s="363"/>
      <c r="FX54" s="363"/>
      <c r="GB54" s="297" t="s">
        <v>44</v>
      </c>
      <c r="GC54" s="297"/>
      <c r="GD54" s="297" t="s">
        <v>14</v>
      </c>
      <c r="GE54" s="297"/>
      <c r="GF54" s="149" t="s">
        <v>143</v>
      </c>
      <c r="GG54" s="149"/>
      <c r="GH54" s="149"/>
      <c r="GI54" s="149"/>
      <c r="GJ54" s="149"/>
      <c r="GK54" s="149"/>
      <c r="GL54" s="149"/>
      <c r="GM54" s="134" t="s">
        <v>15</v>
      </c>
      <c r="GN54" s="134"/>
      <c r="GO54" s="16"/>
      <c r="GP54" s="17"/>
      <c r="GS54" s="16"/>
      <c r="GT54" s="17"/>
    </row>
    <row r="55" spans="2:208" ht="6" customHeight="1" x14ac:dyDescent="0.2">
      <c r="B55" s="144"/>
      <c r="C55" s="134"/>
      <c r="D55" s="172"/>
      <c r="E55" s="172"/>
      <c r="F55" s="172"/>
      <c r="G55" s="172"/>
      <c r="H55" s="172"/>
      <c r="I55" s="172"/>
      <c r="J55" s="173"/>
      <c r="K55" s="177"/>
      <c r="L55" s="178"/>
      <c r="M55" s="178"/>
      <c r="N55" s="178"/>
      <c r="O55" s="178"/>
      <c r="P55" s="178"/>
      <c r="Q55" s="178"/>
      <c r="R55" s="178"/>
      <c r="S55" s="179"/>
      <c r="T55" s="182"/>
      <c r="U55" s="183"/>
      <c r="V55" s="183"/>
      <c r="W55" s="134"/>
      <c r="X55" s="134"/>
      <c r="Y55" s="134"/>
      <c r="Z55" s="186"/>
      <c r="AA55" s="186"/>
      <c r="AB55" s="187"/>
      <c r="AC55" s="182"/>
      <c r="AD55" s="183"/>
      <c r="AE55" s="183"/>
      <c r="AF55" s="134"/>
      <c r="AG55" s="134"/>
      <c r="AH55" s="134"/>
      <c r="AI55" s="186"/>
      <c r="AJ55" s="186"/>
      <c r="AK55" s="187"/>
      <c r="AL55" s="183"/>
      <c r="AM55" s="183"/>
      <c r="AN55" s="183"/>
      <c r="AO55" s="134"/>
      <c r="AP55" s="134"/>
      <c r="AQ55" s="134"/>
      <c r="AR55" s="186"/>
      <c r="AS55" s="186"/>
      <c r="AT55" s="189"/>
      <c r="AU55" s="134"/>
      <c r="AV55" s="134"/>
      <c r="AW55" s="134"/>
      <c r="AX55" s="134"/>
      <c r="AY55" s="134"/>
      <c r="AZ55" s="134"/>
      <c r="BA55" s="154"/>
      <c r="BB55" s="134"/>
      <c r="BC55" s="192"/>
      <c r="BD55" s="134"/>
      <c r="BE55" s="134"/>
      <c r="BF55" s="137"/>
      <c r="BG55" s="44"/>
      <c r="BH55" s="44"/>
      <c r="BI55" s="144"/>
      <c r="BJ55" s="134"/>
      <c r="BK55" s="172"/>
      <c r="BL55" s="172"/>
      <c r="BM55" s="172"/>
      <c r="BN55" s="172"/>
      <c r="BO55" s="172"/>
      <c r="BP55" s="172"/>
      <c r="BQ55" s="173"/>
      <c r="BR55" s="177"/>
      <c r="BS55" s="178"/>
      <c r="BT55" s="178"/>
      <c r="BU55" s="178"/>
      <c r="BV55" s="178"/>
      <c r="BW55" s="178"/>
      <c r="BX55" s="178"/>
      <c r="BY55" s="178"/>
      <c r="BZ55" s="179"/>
      <c r="CA55" s="182"/>
      <c r="CB55" s="183"/>
      <c r="CC55" s="183"/>
      <c r="CD55" s="134"/>
      <c r="CE55" s="134"/>
      <c r="CF55" s="134"/>
      <c r="CG55" s="186"/>
      <c r="CH55" s="186"/>
      <c r="CI55" s="187"/>
      <c r="CJ55" s="182"/>
      <c r="CK55" s="183"/>
      <c r="CL55" s="183"/>
      <c r="CM55" s="134"/>
      <c r="CN55" s="134"/>
      <c r="CO55" s="134"/>
      <c r="CP55" s="186"/>
      <c r="CQ55" s="186"/>
      <c r="CR55" s="187"/>
      <c r="CS55" s="183"/>
      <c r="CT55" s="183"/>
      <c r="CU55" s="183"/>
      <c r="CV55" s="134"/>
      <c r="CW55" s="134"/>
      <c r="CX55" s="134"/>
      <c r="CY55" s="186"/>
      <c r="CZ55" s="186"/>
      <c r="DA55" s="189"/>
      <c r="DB55" s="134"/>
      <c r="DC55" s="134"/>
      <c r="DD55" s="134"/>
      <c r="DE55" s="134"/>
      <c r="DF55" s="134"/>
      <c r="DG55" s="134"/>
      <c r="DH55" s="154"/>
      <c r="DI55" s="134"/>
      <c r="DJ55" s="192"/>
      <c r="DK55" s="134"/>
      <c r="DL55" s="134"/>
      <c r="DM55" s="137"/>
      <c r="DN55" s="45"/>
      <c r="DO55" s="45"/>
      <c r="DP55" s="144"/>
      <c r="DQ55" s="134"/>
      <c r="DR55" s="172"/>
      <c r="DS55" s="172"/>
      <c r="DT55" s="172"/>
      <c r="DU55" s="172"/>
      <c r="DV55" s="172"/>
      <c r="DW55" s="172"/>
      <c r="DX55" s="173"/>
      <c r="DY55" s="177"/>
      <c r="DZ55" s="178"/>
      <c r="EA55" s="178"/>
      <c r="EB55" s="178"/>
      <c r="EC55" s="178"/>
      <c r="ED55" s="178"/>
      <c r="EE55" s="178"/>
      <c r="EF55" s="178"/>
      <c r="EG55" s="179"/>
      <c r="EH55" s="182"/>
      <c r="EI55" s="183"/>
      <c r="EJ55" s="183"/>
      <c r="EK55" s="134"/>
      <c r="EL55" s="134"/>
      <c r="EM55" s="134"/>
      <c r="EN55" s="186"/>
      <c r="EO55" s="186"/>
      <c r="EP55" s="187"/>
      <c r="EQ55" s="182"/>
      <c r="ER55" s="183"/>
      <c r="ES55" s="183"/>
      <c r="ET55" s="134"/>
      <c r="EU55" s="134"/>
      <c r="EV55" s="134"/>
      <c r="EW55" s="186"/>
      <c r="EX55" s="186"/>
      <c r="EY55" s="187"/>
      <c r="EZ55" s="183"/>
      <c r="FA55" s="183"/>
      <c r="FB55" s="183"/>
      <c r="FC55" s="134"/>
      <c r="FD55" s="134"/>
      <c r="FE55" s="134"/>
      <c r="FF55" s="186"/>
      <c r="FG55" s="186"/>
      <c r="FH55" s="189"/>
      <c r="FI55" s="134"/>
      <c r="FJ55" s="134"/>
      <c r="FK55" s="134"/>
      <c r="FL55" s="134"/>
      <c r="FM55" s="134"/>
      <c r="FN55" s="134"/>
      <c r="FO55" s="154"/>
      <c r="FP55" s="134"/>
      <c r="FQ55" s="192"/>
      <c r="FR55" s="134"/>
      <c r="FS55" s="134"/>
      <c r="FT55" s="137"/>
      <c r="FU55" s="3"/>
      <c r="FV55" s="364"/>
      <c r="FW55" s="364"/>
      <c r="FX55" s="364"/>
      <c r="GB55" s="297"/>
      <c r="GC55" s="297"/>
      <c r="GD55" s="297"/>
      <c r="GE55" s="297"/>
      <c r="GF55" s="149"/>
      <c r="GG55" s="149"/>
      <c r="GH55" s="149"/>
      <c r="GI55" s="149"/>
      <c r="GJ55" s="149"/>
      <c r="GK55" s="149"/>
      <c r="GL55" s="149"/>
      <c r="GM55" s="134"/>
      <c r="GN55" s="134"/>
      <c r="GO55" s="18"/>
      <c r="GP55" s="19"/>
      <c r="GS55" s="16"/>
      <c r="GT55" s="17"/>
      <c r="GU55" s="34"/>
      <c r="GV55" s="34"/>
      <c r="GW55" s="296" t="s">
        <v>137</v>
      </c>
      <c r="GX55" s="296"/>
      <c r="GY55" s="296"/>
      <c r="GZ55" s="296"/>
    </row>
    <row r="56" spans="2:208" ht="6" customHeight="1" x14ac:dyDescent="0.2">
      <c r="B56" s="144"/>
      <c r="C56" s="134"/>
      <c r="D56" s="172"/>
      <c r="E56" s="172"/>
      <c r="F56" s="172"/>
      <c r="G56" s="172"/>
      <c r="H56" s="172"/>
      <c r="I56" s="172"/>
      <c r="J56" s="173"/>
      <c r="K56" s="177"/>
      <c r="L56" s="178"/>
      <c r="M56" s="178"/>
      <c r="N56" s="178"/>
      <c r="O56" s="178"/>
      <c r="P56" s="178"/>
      <c r="Q56" s="178"/>
      <c r="R56" s="178"/>
      <c r="S56" s="179"/>
      <c r="T56" s="182"/>
      <c r="U56" s="183"/>
      <c r="V56" s="183"/>
      <c r="W56" s="134"/>
      <c r="X56" s="134"/>
      <c r="Y56" s="134"/>
      <c r="Z56" s="186"/>
      <c r="AA56" s="186"/>
      <c r="AB56" s="187"/>
      <c r="AC56" s="182"/>
      <c r="AD56" s="183"/>
      <c r="AE56" s="183"/>
      <c r="AF56" s="134"/>
      <c r="AG56" s="134"/>
      <c r="AH56" s="134"/>
      <c r="AI56" s="186"/>
      <c r="AJ56" s="186"/>
      <c r="AK56" s="187"/>
      <c r="AL56" s="183"/>
      <c r="AM56" s="183"/>
      <c r="AN56" s="183"/>
      <c r="AO56" s="134"/>
      <c r="AP56" s="134"/>
      <c r="AQ56" s="134"/>
      <c r="AR56" s="186"/>
      <c r="AS56" s="186"/>
      <c r="AT56" s="189"/>
      <c r="AU56" s="134"/>
      <c r="AV56" s="134"/>
      <c r="AW56" s="134"/>
      <c r="AX56" s="134"/>
      <c r="AY56" s="134"/>
      <c r="AZ56" s="134"/>
      <c r="BA56" s="154"/>
      <c r="BB56" s="134"/>
      <c r="BC56" s="192"/>
      <c r="BD56" s="134"/>
      <c r="BE56" s="134"/>
      <c r="BF56" s="137"/>
      <c r="BG56" s="44"/>
      <c r="BH56" s="44"/>
      <c r="BI56" s="144"/>
      <c r="BJ56" s="134"/>
      <c r="BK56" s="172"/>
      <c r="BL56" s="172"/>
      <c r="BM56" s="172"/>
      <c r="BN56" s="172"/>
      <c r="BO56" s="172"/>
      <c r="BP56" s="172"/>
      <c r="BQ56" s="173"/>
      <c r="BR56" s="177"/>
      <c r="BS56" s="178"/>
      <c r="BT56" s="178"/>
      <c r="BU56" s="178"/>
      <c r="BV56" s="178"/>
      <c r="BW56" s="178"/>
      <c r="BX56" s="178"/>
      <c r="BY56" s="178"/>
      <c r="BZ56" s="179"/>
      <c r="CA56" s="182"/>
      <c r="CB56" s="183"/>
      <c r="CC56" s="183"/>
      <c r="CD56" s="134"/>
      <c r="CE56" s="134"/>
      <c r="CF56" s="134"/>
      <c r="CG56" s="186"/>
      <c r="CH56" s="186"/>
      <c r="CI56" s="187"/>
      <c r="CJ56" s="182"/>
      <c r="CK56" s="183"/>
      <c r="CL56" s="183"/>
      <c r="CM56" s="134"/>
      <c r="CN56" s="134"/>
      <c r="CO56" s="134"/>
      <c r="CP56" s="186"/>
      <c r="CQ56" s="186"/>
      <c r="CR56" s="187"/>
      <c r="CS56" s="183"/>
      <c r="CT56" s="183"/>
      <c r="CU56" s="183"/>
      <c r="CV56" s="134"/>
      <c r="CW56" s="134"/>
      <c r="CX56" s="134"/>
      <c r="CY56" s="186"/>
      <c r="CZ56" s="186"/>
      <c r="DA56" s="189"/>
      <c r="DB56" s="134"/>
      <c r="DC56" s="134"/>
      <c r="DD56" s="134"/>
      <c r="DE56" s="134"/>
      <c r="DF56" s="134"/>
      <c r="DG56" s="134"/>
      <c r="DH56" s="154"/>
      <c r="DI56" s="134"/>
      <c r="DJ56" s="192"/>
      <c r="DK56" s="134"/>
      <c r="DL56" s="134"/>
      <c r="DM56" s="137"/>
      <c r="DN56" s="45"/>
      <c r="DO56" s="45"/>
      <c r="DP56" s="144"/>
      <c r="DQ56" s="134"/>
      <c r="DR56" s="172"/>
      <c r="DS56" s="172"/>
      <c r="DT56" s="172"/>
      <c r="DU56" s="172"/>
      <c r="DV56" s="172"/>
      <c r="DW56" s="172"/>
      <c r="DX56" s="173"/>
      <c r="DY56" s="177"/>
      <c r="DZ56" s="178"/>
      <c r="EA56" s="178"/>
      <c r="EB56" s="178"/>
      <c r="EC56" s="178"/>
      <c r="ED56" s="178"/>
      <c r="EE56" s="178"/>
      <c r="EF56" s="178"/>
      <c r="EG56" s="179"/>
      <c r="EH56" s="182"/>
      <c r="EI56" s="183"/>
      <c r="EJ56" s="183"/>
      <c r="EK56" s="134"/>
      <c r="EL56" s="134"/>
      <c r="EM56" s="134"/>
      <c r="EN56" s="186"/>
      <c r="EO56" s="186"/>
      <c r="EP56" s="187"/>
      <c r="EQ56" s="182"/>
      <c r="ER56" s="183"/>
      <c r="ES56" s="183"/>
      <c r="ET56" s="134"/>
      <c r="EU56" s="134"/>
      <c r="EV56" s="134"/>
      <c r="EW56" s="186"/>
      <c r="EX56" s="186"/>
      <c r="EY56" s="187"/>
      <c r="EZ56" s="183"/>
      <c r="FA56" s="183"/>
      <c r="FB56" s="183"/>
      <c r="FC56" s="134"/>
      <c r="FD56" s="134"/>
      <c r="FE56" s="134"/>
      <c r="FF56" s="186"/>
      <c r="FG56" s="186"/>
      <c r="FH56" s="189"/>
      <c r="FI56" s="134"/>
      <c r="FJ56" s="134"/>
      <c r="FK56" s="134"/>
      <c r="FL56" s="134"/>
      <c r="FM56" s="134"/>
      <c r="FN56" s="134"/>
      <c r="FO56" s="154"/>
      <c r="FP56" s="134"/>
      <c r="FQ56" s="192"/>
      <c r="FR56" s="134"/>
      <c r="FS56" s="134"/>
      <c r="FT56" s="137"/>
      <c r="FU56" s="3"/>
      <c r="FV56" s="365">
        <v>3</v>
      </c>
      <c r="FW56" s="365"/>
      <c r="FX56" s="365"/>
      <c r="GB56" s="297"/>
      <c r="GC56" s="297"/>
      <c r="GD56" s="297"/>
      <c r="GE56" s="297"/>
      <c r="GF56" s="149"/>
      <c r="GG56" s="149"/>
      <c r="GH56" s="149"/>
      <c r="GI56" s="149"/>
      <c r="GJ56" s="149"/>
      <c r="GK56" s="149"/>
      <c r="GL56" s="149"/>
      <c r="GM56" s="134"/>
      <c r="GN56" s="134"/>
      <c r="GS56" s="16"/>
      <c r="GT56" s="17"/>
      <c r="GU56" s="34"/>
      <c r="GV56" s="34"/>
      <c r="GW56" s="296"/>
      <c r="GX56" s="296"/>
      <c r="GY56" s="296"/>
      <c r="GZ56" s="296"/>
    </row>
    <row r="57" spans="2:208" ht="6" customHeight="1" thickBot="1" x14ac:dyDescent="0.25">
      <c r="B57" s="144"/>
      <c r="C57" s="134"/>
      <c r="D57" s="172"/>
      <c r="E57" s="172"/>
      <c r="F57" s="172"/>
      <c r="G57" s="172"/>
      <c r="H57" s="172"/>
      <c r="I57" s="172"/>
      <c r="J57" s="173"/>
      <c r="K57" s="177"/>
      <c r="L57" s="178"/>
      <c r="M57" s="178"/>
      <c r="N57" s="178"/>
      <c r="O57" s="178"/>
      <c r="P57" s="178"/>
      <c r="Q57" s="178"/>
      <c r="R57" s="178"/>
      <c r="S57" s="179"/>
      <c r="T57" s="182"/>
      <c r="U57" s="183"/>
      <c r="V57" s="183"/>
      <c r="W57" s="134"/>
      <c r="X57" s="134"/>
      <c r="Y57" s="134"/>
      <c r="Z57" s="186"/>
      <c r="AA57" s="186"/>
      <c r="AB57" s="187"/>
      <c r="AC57" s="182"/>
      <c r="AD57" s="183"/>
      <c r="AE57" s="183"/>
      <c r="AF57" s="134"/>
      <c r="AG57" s="134"/>
      <c r="AH57" s="134"/>
      <c r="AI57" s="186"/>
      <c r="AJ57" s="186"/>
      <c r="AK57" s="187"/>
      <c r="AL57" s="183"/>
      <c r="AM57" s="183"/>
      <c r="AN57" s="183"/>
      <c r="AO57" s="134"/>
      <c r="AP57" s="134"/>
      <c r="AQ57" s="134"/>
      <c r="AR57" s="186"/>
      <c r="AS57" s="186"/>
      <c r="AT57" s="189"/>
      <c r="AU57" s="135"/>
      <c r="AV57" s="135"/>
      <c r="AW57" s="135"/>
      <c r="AX57" s="135"/>
      <c r="AY57" s="135"/>
      <c r="AZ57" s="135"/>
      <c r="BA57" s="193"/>
      <c r="BB57" s="135"/>
      <c r="BC57" s="194"/>
      <c r="BD57" s="135"/>
      <c r="BE57" s="135"/>
      <c r="BF57" s="138"/>
      <c r="BG57" s="44"/>
      <c r="BH57" s="44"/>
      <c r="BI57" s="144"/>
      <c r="BJ57" s="134"/>
      <c r="BK57" s="172"/>
      <c r="BL57" s="172"/>
      <c r="BM57" s="172"/>
      <c r="BN57" s="172"/>
      <c r="BO57" s="172"/>
      <c r="BP57" s="172"/>
      <c r="BQ57" s="173"/>
      <c r="BR57" s="177"/>
      <c r="BS57" s="178"/>
      <c r="BT57" s="178"/>
      <c r="BU57" s="178"/>
      <c r="BV57" s="178"/>
      <c r="BW57" s="178"/>
      <c r="BX57" s="178"/>
      <c r="BY57" s="178"/>
      <c r="BZ57" s="179"/>
      <c r="CA57" s="182"/>
      <c r="CB57" s="183"/>
      <c r="CC57" s="183"/>
      <c r="CD57" s="134"/>
      <c r="CE57" s="134"/>
      <c r="CF57" s="134"/>
      <c r="CG57" s="186"/>
      <c r="CH57" s="186"/>
      <c r="CI57" s="187"/>
      <c r="CJ57" s="182"/>
      <c r="CK57" s="183"/>
      <c r="CL57" s="183"/>
      <c r="CM57" s="134"/>
      <c r="CN57" s="134"/>
      <c r="CO57" s="134"/>
      <c r="CP57" s="186"/>
      <c r="CQ57" s="186"/>
      <c r="CR57" s="187"/>
      <c r="CS57" s="183"/>
      <c r="CT57" s="183"/>
      <c r="CU57" s="183"/>
      <c r="CV57" s="134"/>
      <c r="CW57" s="134"/>
      <c r="CX57" s="134"/>
      <c r="CY57" s="186"/>
      <c r="CZ57" s="186"/>
      <c r="DA57" s="189"/>
      <c r="DB57" s="135"/>
      <c r="DC57" s="135"/>
      <c r="DD57" s="135"/>
      <c r="DE57" s="135"/>
      <c r="DF57" s="135"/>
      <c r="DG57" s="135"/>
      <c r="DH57" s="193"/>
      <c r="DI57" s="135"/>
      <c r="DJ57" s="194"/>
      <c r="DK57" s="135"/>
      <c r="DL57" s="135"/>
      <c r="DM57" s="138"/>
      <c r="DN57" s="45"/>
      <c r="DO57" s="45"/>
      <c r="DP57" s="144"/>
      <c r="DQ57" s="134"/>
      <c r="DR57" s="172"/>
      <c r="DS57" s="172"/>
      <c r="DT57" s="172"/>
      <c r="DU57" s="172"/>
      <c r="DV57" s="172"/>
      <c r="DW57" s="172"/>
      <c r="DX57" s="173"/>
      <c r="DY57" s="177"/>
      <c r="DZ57" s="178"/>
      <c r="EA57" s="178"/>
      <c r="EB57" s="178"/>
      <c r="EC57" s="178"/>
      <c r="ED57" s="178"/>
      <c r="EE57" s="178"/>
      <c r="EF57" s="178"/>
      <c r="EG57" s="179"/>
      <c r="EH57" s="182"/>
      <c r="EI57" s="183"/>
      <c r="EJ57" s="183"/>
      <c r="EK57" s="134"/>
      <c r="EL57" s="134"/>
      <c r="EM57" s="134"/>
      <c r="EN57" s="186"/>
      <c r="EO57" s="186"/>
      <c r="EP57" s="187"/>
      <c r="EQ57" s="182"/>
      <c r="ER57" s="183"/>
      <c r="ES57" s="183"/>
      <c r="ET57" s="134"/>
      <c r="EU57" s="134"/>
      <c r="EV57" s="134"/>
      <c r="EW57" s="186"/>
      <c r="EX57" s="186"/>
      <c r="EY57" s="187"/>
      <c r="EZ57" s="183"/>
      <c r="FA57" s="183"/>
      <c r="FB57" s="183"/>
      <c r="FC57" s="134"/>
      <c r="FD57" s="134"/>
      <c r="FE57" s="134"/>
      <c r="FF57" s="186"/>
      <c r="FG57" s="186"/>
      <c r="FH57" s="189"/>
      <c r="FI57" s="135"/>
      <c r="FJ57" s="135"/>
      <c r="FK57" s="135"/>
      <c r="FL57" s="135"/>
      <c r="FM57" s="135"/>
      <c r="FN57" s="135"/>
      <c r="FO57" s="193"/>
      <c r="FP57" s="135"/>
      <c r="FQ57" s="194"/>
      <c r="FR57" s="135"/>
      <c r="FS57" s="135"/>
      <c r="FT57" s="138"/>
      <c r="FU57" s="3"/>
      <c r="FV57" s="366"/>
      <c r="FW57" s="366"/>
      <c r="FX57" s="366"/>
      <c r="GB57" s="297"/>
      <c r="GC57" s="297"/>
      <c r="GD57" s="297"/>
      <c r="GE57" s="297"/>
      <c r="GF57" s="149"/>
      <c r="GG57" s="149"/>
      <c r="GH57" s="149"/>
      <c r="GI57" s="149"/>
      <c r="GJ57" s="149"/>
      <c r="GK57" s="149"/>
      <c r="GL57" s="149"/>
      <c r="GM57" s="134"/>
      <c r="GN57" s="134"/>
      <c r="GS57" s="16"/>
      <c r="GT57" s="17"/>
      <c r="GU57" s="34"/>
      <c r="GV57" s="34"/>
      <c r="GW57" s="296"/>
      <c r="GX57" s="296"/>
      <c r="GY57" s="296"/>
      <c r="GZ57" s="296"/>
    </row>
    <row r="58" spans="2:208" ht="6" customHeight="1" thickTop="1" x14ac:dyDescent="0.2">
      <c r="B58" s="195">
        <v>2</v>
      </c>
      <c r="C58" s="196"/>
      <c r="D58" s="172" t="s">
        <v>143</v>
      </c>
      <c r="E58" s="172"/>
      <c r="F58" s="172"/>
      <c r="G58" s="172"/>
      <c r="H58" s="172"/>
      <c r="I58" s="172"/>
      <c r="J58" s="173"/>
      <c r="K58" s="198">
        <f>IF(Z54="","",Z54)</f>
        <v>0</v>
      </c>
      <c r="L58" s="199"/>
      <c r="M58" s="199"/>
      <c r="N58" s="200" t="s">
        <v>13</v>
      </c>
      <c r="O58" s="201"/>
      <c r="P58" s="201"/>
      <c r="Q58" s="202">
        <f>IF(T54="","",T54)</f>
        <v>3</v>
      </c>
      <c r="R58" s="202"/>
      <c r="S58" s="202"/>
      <c r="T58" s="203"/>
      <c r="U58" s="204"/>
      <c r="V58" s="204"/>
      <c r="W58" s="204"/>
      <c r="X58" s="204"/>
      <c r="Y58" s="204"/>
      <c r="Z58" s="204"/>
      <c r="AA58" s="204"/>
      <c r="AB58" s="205"/>
      <c r="AC58" s="206">
        <v>0</v>
      </c>
      <c r="AD58" s="207"/>
      <c r="AE58" s="207"/>
      <c r="AF58" s="196" t="s">
        <v>13</v>
      </c>
      <c r="AG58" s="196"/>
      <c r="AH58" s="196"/>
      <c r="AI58" s="210">
        <v>3</v>
      </c>
      <c r="AJ58" s="210"/>
      <c r="AK58" s="254"/>
      <c r="AL58" s="207">
        <v>1</v>
      </c>
      <c r="AM58" s="207"/>
      <c r="AN58" s="207"/>
      <c r="AO58" s="196" t="s">
        <v>13</v>
      </c>
      <c r="AP58" s="196"/>
      <c r="AQ58" s="196"/>
      <c r="AR58" s="210">
        <v>3</v>
      </c>
      <c r="AS58" s="210"/>
      <c r="AT58" s="211"/>
      <c r="AU58" s="196">
        <f>IF(AND(T58="",AC58="",AL58="",K58=""),"",IF(T58=3,1,0)+IF(AC58=3,1,0)+IF(AL58=3,1,0)+IF(K58=3,1,0))</f>
        <v>0</v>
      </c>
      <c r="AV58" s="196"/>
      <c r="AW58" s="196" t="s">
        <v>13</v>
      </c>
      <c r="AX58" s="196"/>
      <c r="AY58" s="196">
        <f>IF(AND(Z58="",AI58="",AR58="",Q58=""),"",IF(Z58=3,1,0)+IF(AI58=3,1,0)+IF(AR58=3,1,0)+IF(Q58=3,1,0))</f>
        <v>3</v>
      </c>
      <c r="AZ58" s="196"/>
      <c r="BA58" s="214">
        <f>IF(AU58="","",AU58*2+AY58)</f>
        <v>3</v>
      </c>
      <c r="BB58" s="196"/>
      <c r="BC58" s="215"/>
      <c r="BD58" s="196">
        <f>IF(BA58="","",RANK(BA58,BA54:BC69))</f>
        <v>4</v>
      </c>
      <c r="BE58" s="196"/>
      <c r="BF58" s="216"/>
      <c r="BG58" s="44"/>
      <c r="BH58" s="44"/>
      <c r="BI58" s="195">
        <v>2</v>
      </c>
      <c r="BJ58" s="196"/>
      <c r="BK58" s="172" t="s">
        <v>146</v>
      </c>
      <c r="BL58" s="172"/>
      <c r="BM58" s="172"/>
      <c r="BN58" s="172"/>
      <c r="BO58" s="172"/>
      <c r="BP58" s="172"/>
      <c r="BQ58" s="173"/>
      <c r="BR58" s="198">
        <f>IF(CG54="","",CG54)</f>
        <v>0</v>
      </c>
      <c r="BS58" s="199"/>
      <c r="BT58" s="199"/>
      <c r="BU58" s="200" t="s">
        <v>13</v>
      </c>
      <c r="BV58" s="201"/>
      <c r="BW58" s="201"/>
      <c r="BX58" s="202">
        <f>IF(CA54="","",CA54)</f>
        <v>3</v>
      </c>
      <c r="BY58" s="202"/>
      <c r="BZ58" s="202"/>
      <c r="CA58" s="203"/>
      <c r="CB58" s="204"/>
      <c r="CC58" s="204"/>
      <c r="CD58" s="204"/>
      <c r="CE58" s="204"/>
      <c r="CF58" s="204"/>
      <c r="CG58" s="204"/>
      <c r="CH58" s="204"/>
      <c r="CI58" s="205"/>
      <c r="CJ58" s="206">
        <v>0</v>
      </c>
      <c r="CK58" s="207"/>
      <c r="CL58" s="207"/>
      <c r="CM58" s="196" t="s">
        <v>13</v>
      </c>
      <c r="CN58" s="196"/>
      <c r="CO58" s="196"/>
      <c r="CP58" s="210">
        <v>3</v>
      </c>
      <c r="CQ58" s="210"/>
      <c r="CR58" s="254"/>
      <c r="CS58" s="207">
        <v>2</v>
      </c>
      <c r="CT58" s="207"/>
      <c r="CU58" s="207"/>
      <c r="CV58" s="196" t="s">
        <v>13</v>
      </c>
      <c r="CW58" s="196"/>
      <c r="CX58" s="196"/>
      <c r="CY58" s="210">
        <v>3</v>
      </c>
      <c r="CZ58" s="210"/>
      <c r="DA58" s="211"/>
      <c r="DB58" s="196">
        <f>IF(AND(CA58="",CJ58="",CS58="",BR58=""),"",IF(CA58=3,1,0)+IF(CJ58=3,1,0)+IF(CS58=3,1,0)+IF(BR58=3,1,0))</f>
        <v>0</v>
      </c>
      <c r="DC58" s="196"/>
      <c r="DD58" s="196" t="s">
        <v>13</v>
      </c>
      <c r="DE58" s="196"/>
      <c r="DF58" s="196">
        <f>IF(AND(CG58="",CP58="",CY58="",BX58=""),"",IF(CG58=3,1,0)+IF(CP58=3,1,0)+IF(CY58=3,1,0)+IF(BX58=3,1,0))</f>
        <v>3</v>
      </c>
      <c r="DG58" s="196"/>
      <c r="DH58" s="214">
        <f>IF(DB58="","",DB58*2+DF58)</f>
        <v>3</v>
      </c>
      <c r="DI58" s="196"/>
      <c r="DJ58" s="215"/>
      <c r="DK58" s="196">
        <f>IF(DH58="","",RANK(DH58,DH54:DJ69))</f>
        <v>4</v>
      </c>
      <c r="DL58" s="196"/>
      <c r="DM58" s="216"/>
      <c r="DN58" s="45"/>
      <c r="DO58" s="45"/>
      <c r="DP58" s="195">
        <v>2</v>
      </c>
      <c r="DQ58" s="196"/>
      <c r="DR58" s="172" t="s">
        <v>87</v>
      </c>
      <c r="DS58" s="172"/>
      <c r="DT58" s="172"/>
      <c r="DU58" s="172"/>
      <c r="DV58" s="172"/>
      <c r="DW58" s="172"/>
      <c r="DX58" s="173"/>
      <c r="DY58" s="198">
        <f>IF(EN54="","",EN54)</f>
        <v>3</v>
      </c>
      <c r="DZ58" s="199"/>
      <c r="EA58" s="199"/>
      <c r="EB58" s="200" t="s">
        <v>13</v>
      </c>
      <c r="EC58" s="201"/>
      <c r="ED58" s="201"/>
      <c r="EE58" s="202">
        <f>IF(EH54="","",EH54)</f>
        <v>1</v>
      </c>
      <c r="EF58" s="202"/>
      <c r="EG58" s="202"/>
      <c r="EH58" s="203"/>
      <c r="EI58" s="204"/>
      <c r="EJ58" s="204"/>
      <c r="EK58" s="204"/>
      <c r="EL58" s="204"/>
      <c r="EM58" s="204"/>
      <c r="EN58" s="204"/>
      <c r="EO58" s="204"/>
      <c r="EP58" s="205"/>
      <c r="EQ58" s="206">
        <v>2</v>
      </c>
      <c r="ER58" s="207"/>
      <c r="ES58" s="207"/>
      <c r="ET58" s="196" t="s">
        <v>13</v>
      </c>
      <c r="EU58" s="196"/>
      <c r="EV58" s="196"/>
      <c r="EW58" s="210">
        <v>3</v>
      </c>
      <c r="EX58" s="210"/>
      <c r="EY58" s="254"/>
      <c r="EZ58" s="207">
        <v>1</v>
      </c>
      <c r="FA58" s="207"/>
      <c r="FB58" s="207"/>
      <c r="FC58" s="196" t="s">
        <v>13</v>
      </c>
      <c r="FD58" s="196"/>
      <c r="FE58" s="196"/>
      <c r="FF58" s="210">
        <v>3</v>
      </c>
      <c r="FG58" s="210"/>
      <c r="FH58" s="211"/>
      <c r="FI58" s="196">
        <f>IF(AND(EH58="",EQ58="",EZ58="",DY58=""),"",IF(EH58=3,1,0)+IF(EQ58=3,1,0)+IF(EZ58=3,1,0)+IF(DY58=3,1,0))</f>
        <v>1</v>
      </c>
      <c r="FJ58" s="196"/>
      <c r="FK58" s="196" t="s">
        <v>13</v>
      </c>
      <c r="FL58" s="196"/>
      <c r="FM58" s="196">
        <f>IF(AND(EN58="",EW58="",FF58="",EE58=""),"",IF(EN58=3,1,0)+IF(EW58=3,1,0)+IF(FF58=3,1,0)+IF(EE58=3,1,0))</f>
        <v>2</v>
      </c>
      <c r="FN58" s="196"/>
      <c r="FO58" s="214">
        <f>IF(FI58="","",FI58*2+FM58)</f>
        <v>4</v>
      </c>
      <c r="FP58" s="196"/>
      <c r="FQ58" s="215"/>
      <c r="FR58" s="196">
        <v>3</v>
      </c>
      <c r="FS58" s="196"/>
      <c r="FT58" s="216"/>
      <c r="FU58" s="3"/>
      <c r="FV58" s="363">
        <v>4</v>
      </c>
      <c r="FW58" s="363"/>
      <c r="FX58" s="363"/>
      <c r="GB58" s="297" t="s">
        <v>40</v>
      </c>
      <c r="GC58" s="297"/>
      <c r="GD58" s="297" t="s">
        <v>14</v>
      </c>
      <c r="GE58" s="297"/>
      <c r="GF58" s="149" t="s">
        <v>141</v>
      </c>
      <c r="GG58" s="149"/>
      <c r="GH58" s="149"/>
      <c r="GI58" s="149"/>
      <c r="GJ58" s="149"/>
      <c r="GK58" s="149"/>
      <c r="GL58" s="149"/>
      <c r="GM58" s="134" t="s">
        <v>15</v>
      </c>
      <c r="GN58" s="134"/>
      <c r="GQ58" s="16"/>
      <c r="GR58" s="16"/>
      <c r="GS58" s="16"/>
      <c r="GT58" s="16"/>
      <c r="GU58" s="111"/>
      <c r="GV58" s="66"/>
      <c r="GW58" s="296"/>
      <c r="GX58" s="296"/>
      <c r="GY58" s="296"/>
      <c r="GZ58" s="296"/>
    </row>
    <row r="59" spans="2:208" ht="6" customHeight="1" x14ac:dyDescent="0.2">
      <c r="B59" s="144"/>
      <c r="C59" s="134"/>
      <c r="D59" s="172"/>
      <c r="E59" s="172"/>
      <c r="F59" s="172"/>
      <c r="G59" s="172"/>
      <c r="H59" s="172"/>
      <c r="I59" s="172"/>
      <c r="J59" s="173"/>
      <c r="K59" s="198"/>
      <c r="L59" s="199"/>
      <c r="M59" s="199"/>
      <c r="N59" s="201"/>
      <c r="O59" s="201"/>
      <c r="P59" s="201"/>
      <c r="Q59" s="202"/>
      <c r="R59" s="202"/>
      <c r="S59" s="202"/>
      <c r="T59" s="203"/>
      <c r="U59" s="204"/>
      <c r="V59" s="204"/>
      <c r="W59" s="204"/>
      <c r="X59" s="204"/>
      <c r="Y59" s="204"/>
      <c r="Z59" s="204"/>
      <c r="AA59" s="204"/>
      <c r="AB59" s="205"/>
      <c r="AC59" s="182"/>
      <c r="AD59" s="183"/>
      <c r="AE59" s="183"/>
      <c r="AF59" s="134"/>
      <c r="AG59" s="134"/>
      <c r="AH59" s="134"/>
      <c r="AI59" s="186"/>
      <c r="AJ59" s="186"/>
      <c r="AK59" s="187"/>
      <c r="AL59" s="183"/>
      <c r="AM59" s="183"/>
      <c r="AN59" s="183"/>
      <c r="AO59" s="134"/>
      <c r="AP59" s="134"/>
      <c r="AQ59" s="134"/>
      <c r="AR59" s="186"/>
      <c r="AS59" s="186"/>
      <c r="AT59" s="189"/>
      <c r="AU59" s="134"/>
      <c r="AV59" s="134"/>
      <c r="AW59" s="134"/>
      <c r="AX59" s="134"/>
      <c r="AY59" s="134"/>
      <c r="AZ59" s="134"/>
      <c r="BA59" s="154"/>
      <c r="BB59" s="134"/>
      <c r="BC59" s="192"/>
      <c r="BD59" s="134"/>
      <c r="BE59" s="134"/>
      <c r="BF59" s="137"/>
      <c r="BG59" s="44"/>
      <c r="BH59" s="44"/>
      <c r="BI59" s="144"/>
      <c r="BJ59" s="134"/>
      <c r="BK59" s="172"/>
      <c r="BL59" s="172"/>
      <c r="BM59" s="172"/>
      <c r="BN59" s="172"/>
      <c r="BO59" s="172"/>
      <c r="BP59" s="172"/>
      <c r="BQ59" s="173"/>
      <c r="BR59" s="198"/>
      <c r="BS59" s="199"/>
      <c r="BT59" s="199"/>
      <c r="BU59" s="201"/>
      <c r="BV59" s="201"/>
      <c r="BW59" s="201"/>
      <c r="BX59" s="202"/>
      <c r="BY59" s="202"/>
      <c r="BZ59" s="202"/>
      <c r="CA59" s="203"/>
      <c r="CB59" s="204"/>
      <c r="CC59" s="204"/>
      <c r="CD59" s="204"/>
      <c r="CE59" s="204"/>
      <c r="CF59" s="204"/>
      <c r="CG59" s="204"/>
      <c r="CH59" s="204"/>
      <c r="CI59" s="205"/>
      <c r="CJ59" s="182"/>
      <c r="CK59" s="183"/>
      <c r="CL59" s="183"/>
      <c r="CM59" s="134"/>
      <c r="CN59" s="134"/>
      <c r="CO59" s="134"/>
      <c r="CP59" s="186"/>
      <c r="CQ59" s="186"/>
      <c r="CR59" s="187"/>
      <c r="CS59" s="183"/>
      <c r="CT59" s="183"/>
      <c r="CU59" s="183"/>
      <c r="CV59" s="134"/>
      <c r="CW59" s="134"/>
      <c r="CX59" s="134"/>
      <c r="CY59" s="186"/>
      <c r="CZ59" s="186"/>
      <c r="DA59" s="189"/>
      <c r="DB59" s="134"/>
      <c r="DC59" s="134"/>
      <c r="DD59" s="134"/>
      <c r="DE59" s="134"/>
      <c r="DF59" s="134"/>
      <c r="DG59" s="134"/>
      <c r="DH59" s="154"/>
      <c r="DI59" s="134"/>
      <c r="DJ59" s="192"/>
      <c r="DK59" s="134"/>
      <c r="DL59" s="134"/>
      <c r="DM59" s="137"/>
      <c r="DN59" s="45"/>
      <c r="DO59" s="45"/>
      <c r="DP59" s="144"/>
      <c r="DQ59" s="134"/>
      <c r="DR59" s="172"/>
      <c r="DS59" s="172"/>
      <c r="DT59" s="172"/>
      <c r="DU59" s="172"/>
      <c r="DV59" s="172"/>
      <c r="DW59" s="172"/>
      <c r="DX59" s="173"/>
      <c r="DY59" s="198"/>
      <c r="DZ59" s="199"/>
      <c r="EA59" s="199"/>
      <c r="EB59" s="201"/>
      <c r="EC59" s="201"/>
      <c r="ED59" s="201"/>
      <c r="EE59" s="202"/>
      <c r="EF59" s="202"/>
      <c r="EG59" s="202"/>
      <c r="EH59" s="203"/>
      <c r="EI59" s="204"/>
      <c r="EJ59" s="204"/>
      <c r="EK59" s="204"/>
      <c r="EL59" s="204"/>
      <c r="EM59" s="204"/>
      <c r="EN59" s="204"/>
      <c r="EO59" s="204"/>
      <c r="EP59" s="205"/>
      <c r="EQ59" s="182"/>
      <c r="ER59" s="183"/>
      <c r="ES59" s="183"/>
      <c r="ET59" s="134"/>
      <c r="EU59" s="134"/>
      <c r="EV59" s="134"/>
      <c r="EW59" s="186"/>
      <c r="EX59" s="186"/>
      <c r="EY59" s="187"/>
      <c r="EZ59" s="183"/>
      <c r="FA59" s="183"/>
      <c r="FB59" s="183"/>
      <c r="FC59" s="134"/>
      <c r="FD59" s="134"/>
      <c r="FE59" s="134"/>
      <c r="FF59" s="186"/>
      <c r="FG59" s="186"/>
      <c r="FH59" s="189"/>
      <c r="FI59" s="134"/>
      <c r="FJ59" s="134"/>
      <c r="FK59" s="134"/>
      <c r="FL59" s="134"/>
      <c r="FM59" s="134"/>
      <c r="FN59" s="134"/>
      <c r="FO59" s="154"/>
      <c r="FP59" s="134"/>
      <c r="FQ59" s="192"/>
      <c r="FR59" s="134"/>
      <c r="FS59" s="134"/>
      <c r="FT59" s="137"/>
      <c r="FU59" s="3"/>
      <c r="FV59" s="364"/>
      <c r="FW59" s="364"/>
      <c r="FX59" s="364"/>
      <c r="GB59" s="297"/>
      <c r="GC59" s="297"/>
      <c r="GD59" s="297"/>
      <c r="GE59" s="297"/>
      <c r="GF59" s="149"/>
      <c r="GG59" s="149"/>
      <c r="GH59" s="149"/>
      <c r="GI59" s="149"/>
      <c r="GJ59" s="149"/>
      <c r="GK59" s="149"/>
      <c r="GL59" s="149"/>
      <c r="GM59" s="134"/>
      <c r="GN59" s="134"/>
      <c r="GQ59" s="16"/>
      <c r="GR59" s="16"/>
      <c r="GS59" s="16"/>
      <c r="GT59" s="16"/>
      <c r="GU59" s="79"/>
      <c r="GV59" s="34"/>
      <c r="GW59" s="296"/>
      <c r="GX59" s="296"/>
      <c r="GY59" s="296"/>
      <c r="GZ59" s="296"/>
    </row>
    <row r="60" spans="2:208" ht="6" customHeight="1" x14ac:dyDescent="0.2">
      <c r="B60" s="144"/>
      <c r="C60" s="134"/>
      <c r="D60" s="172"/>
      <c r="E60" s="172"/>
      <c r="F60" s="172"/>
      <c r="G60" s="172"/>
      <c r="H60" s="172"/>
      <c r="I60" s="172"/>
      <c r="J60" s="173"/>
      <c r="K60" s="198"/>
      <c r="L60" s="199"/>
      <c r="M60" s="199"/>
      <c r="N60" s="201"/>
      <c r="O60" s="201"/>
      <c r="P60" s="201"/>
      <c r="Q60" s="202"/>
      <c r="R60" s="202"/>
      <c r="S60" s="202"/>
      <c r="T60" s="203"/>
      <c r="U60" s="204"/>
      <c r="V60" s="204"/>
      <c r="W60" s="204"/>
      <c r="X60" s="204"/>
      <c r="Y60" s="204"/>
      <c r="Z60" s="204"/>
      <c r="AA60" s="204"/>
      <c r="AB60" s="205"/>
      <c r="AC60" s="182"/>
      <c r="AD60" s="183"/>
      <c r="AE60" s="183"/>
      <c r="AF60" s="134"/>
      <c r="AG60" s="134"/>
      <c r="AH60" s="134"/>
      <c r="AI60" s="186"/>
      <c r="AJ60" s="186"/>
      <c r="AK60" s="187"/>
      <c r="AL60" s="183"/>
      <c r="AM60" s="183"/>
      <c r="AN60" s="183"/>
      <c r="AO60" s="134"/>
      <c r="AP60" s="134"/>
      <c r="AQ60" s="134"/>
      <c r="AR60" s="186"/>
      <c r="AS60" s="186"/>
      <c r="AT60" s="189"/>
      <c r="AU60" s="134"/>
      <c r="AV60" s="134"/>
      <c r="AW60" s="134"/>
      <c r="AX60" s="134"/>
      <c r="AY60" s="134"/>
      <c r="AZ60" s="134"/>
      <c r="BA60" s="154"/>
      <c r="BB60" s="134"/>
      <c r="BC60" s="192"/>
      <c r="BD60" s="134"/>
      <c r="BE60" s="134"/>
      <c r="BF60" s="137"/>
      <c r="BG60" s="44"/>
      <c r="BH60" s="44"/>
      <c r="BI60" s="144"/>
      <c r="BJ60" s="134"/>
      <c r="BK60" s="172"/>
      <c r="BL60" s="172"/>
      <c r="BM60" s="172"/>
      <c r="BN60" s="172"/>
      <c r="BO60" s="172"/>
      <c r="BP60" s="172"/>
      <c r="BQ60" s="173"/>
      <c r="BR60" s="198"/>
      <c r="BS60" s="199"/>
      <c r="BT60" s="199"/>
      <c r="BU60" s="201"/>
      <c r="BV60" s="201"/>
      <c r="BW60" s="201"/>
      <c r="BX60" s="202"/>
      <c r="BY60" s="202"/>
      <c r="BZ60" s="202"/>
      <c r="CA60" s="203"/>
      <c r="CB60" s="204"/>
      <c r="CC60" s="204"/>
      <c r="CD60" s="204"/>
      <c r="CE60" s="204"/>
      <c r="CF60" s="204"/>
      <c r="CG60" s="204"/>
      <c r="CH60" s="204"/>
      <c r="CI60" s="205"/>
      <c r="CJ60" s="182"/>
      <c r="CK60" s="183"/>
      <c r="CL60" s="183"/>
      <c r="CM60" s="134"/>
      <c r="CN60" s="134"/>
      <c r="CO60" s="134"/>
      <c r="CP60" s="186"/>
      <c r="CQ60" s="186"/>
      <c r="CR60" s="187"/>
      <c r="CS60" s="183"/>
      <c r="CT60" s="183"/>
      <c r="CU60" s="183"/>
      <c r="CV60" s="134"/>
      <c r="CW60" s="134"/>
      <c r="CX60" s="134"/>
      <c r="CY60" s="186"/>
      <c r="CZ60" s="186"/>
      <c r="DA60" s="189"/>
      <c r="DB60" s="134"/>
      <c r="DC60" s="134"/>
      <c r="DD60" s="134"/>
      <c r="DE60" s="134"/>
      <c r="DF60" s="134"/>
      <c r="DG60" s="134"/>
      <c r="DH60" s="154"/>
      <c r="DI60" s="134"/>
      <c r="DJ60" s="192"/>
      <c r="DK60" s="134"/>
      <c r="DL60" s="134"/>
      <c r="DM60" s="137"/>
      <c r="DN60" s="45"/>
      <c r="DO60" s="45"/>
      <c r="DP60" s="144"/>
      <c r="DQ60" s="134"/>
      <c r="DR60" s="172"/>
      <c r="DS60" s="172"/>
      <c r="DT60" s="172"/>
      <c r="DU60" s="172"/>
      <c r="DV60" s="172"/>
      <c r="DW60" s="172"/>
      <c r="DX60" s="173"/>
      <c r="DY60" s="198"/>
      <c r="DZ60" s="199"/>
      <c r="EA60" s="199"/>
      <c r="EB60" s="201"/>
      <c r="EC60" s="201"/>
      <c r="ED60" s="201"/>
      <c r="EE60" s="202"/>
      <c r="EF60" s="202"/>
      <c r="EG60" s="202"/>
      <c r="EH60" s="203"/>
      <c r="EI60" s="204"/>
      <c r="EJ60" s="204"/>
      <c r="EK60" s="204"/>
      <c r="EL60" s="204"/>
      <c r="EM60" s="204"/>
      <c r="EN60" s="204"/>
      <c r="EO60" s="204"/>
      <c r="EP60" s="205"/>
      <c r="EQ60" s="182"/>
      <c r="ER60" s="183"/>
      <c r="ES60" s="183"/>
      <c r="ET60" s="134"/>
      <c r="EU60" s="134"/>
      <c r="EV60" s="134"/>
      <c r="EW60" s="186"/>
      <c r="EX60" s="186"/>
      <c r="EY60" s="187"/>
      <c r="EZ60" s="183"/>
      <c r="FA60" s="183"/>
      <c r="FB60" s="183"/>
      <c r="FC60" s="134"/>
      <c r="FD60" s="134"/>
      <c r="FE60" s="134"/>
      <c r="FF60" s="186"/>
      <c r="FG60" s="186"/>
      <c r="FH60" s="189"/>
      <c r="FI60" s="134"/>
      <c r="FJ60" s="134"/>
      <c r="FK60" s="134"/>
      <c r="FL60" s="134"/>
      <c r="FM60" s="134"/>
      <c r="FN60" s="134"/>
      <c r="FO60" s="154"/>
      <c r="FP60" s="134"/>
      <c r="FQ60" s="192"/>
      <c r="FR60" s="134"/>
      <c r="FS60" s="134"/>
      <c r="FT60" s="137"/>
      <c r="FU60" s="3"/>
      <c r="FV60" s="365">
        <v>4</v>
      </c>
      <c r="FW60" s="365"/>
      <c r="FX60" s="365"/>
      <c r="GB60" s="297"/>
      <c r="GC60" s="297"/>
      <c r="GD60" s="297"/>
      <c r="GE60" s="297"/>
      <c r="GF60" s="149"/>
      <c r="GG60" s="149"/>
      <c r="GH60" s="149"/>
      <c r="GI60" s="149"/>
      <c r="GJ60" s="149"/>
      <c r="GK60" s="149"/>
      <c r="GL60" s="149"/>
      <c r="GM60" s="134"/>
      <c r="GN60" s="134"/>
      <c r="GO60" s="14"/>
      <c r="GP60" s="15"/>
      <c r="GQ60" s="16"/>
      <c r="GR60" s="16"/>
      <c r="GS60" s="16"/>
      <c r="GT60" s="16"/>
      <c r="GU60" s="79"/>
      <c r="GV60" s="34"/>
      <c r="GW60" s="296"/>
      <c r="GX60" s="296"/>
      <c r="GY60" s="296"/>
      <c r="GZ60" s="296"/>
    </row>
    <row r="61" spans="2:208" ht="6" customHeight="1" thickBot="1" x14ac:dyDescent="0.25">
      <c r="B61" s="197"/>
      <c r="C61" s="135"/>
      <c r="D61" s="172"/>
      <c r="E61" s="172"/>
      <c r="F61" s="172"/>
      <c r="G61" s="172"/>
      <c r="H61" s="172"/>
      <c r="I61" s="172"/>
      <c r="J61" s="173"/>
      <c r="K61" s="198"/>
      <c r="L61" s="199"/>
      <c r="M61" s="199"/>
      <c r="N61" s="201"/>
      <c r="O61" s="201"/>
      <c r="P61" s="201"/>
      <c r="Q61" s="202"/>
      <c r="R61" s="202"/>
      <c r="S61" s="202"/>
      <c r="T61" s="203"/>
      <c r="U61" s="204"/>
      <c r="V61" s="204"/>
      <c r="W61" s="204"/>
      <c r="X61" s="204"/>
      <c r="Y61" s="204"/>
      <c r="Z61" s="204"/>
      <c r="AA61" s="204"/>
      <c r="AB61" s="205"/>
      <c r="AC61" s="208"/>
      <c r="AD61" s="209"/>
      <c r="AE61" s="209"/>
      <c r="AF61" s="135"/>
      <c r="AG61" s="135"/>
      <c r="AH61" s="135"/>
      <c r="AI61" s="212"/>
      <c r="AJ61" s="212"/>
      <c r="AK61" s="255"/>
      <c r="AL61" s="209"/>
      <c r="AM61" s="209"/>
      <c r="AN61" s="209"/>
      <c r="AO61" s="135"/>
      <c r="AP61" s="135"/>
      <c r="AQ61" s="135"/>
      <c r="AR61" s="212"/>
      <c r="AS61" s="212"/>
      <c r="AT61" s="213"/>
      <c r="AU61" s="135"/>
      <c r="AV61" s="135"/>
      <c r="AW61" s="135"/>
      <c r="AX61" s="135"/>
      <c r="AY61" s="135"/>
      <c r="AZ61" s="135"/>
      <c r="BA61" s="193"/>
      <c r="BB61" s="135"/>
      <c r="BC61" s="194"/>
      <c r="BD61" s="135"/>
      <c r="BE61" s="135"/>
      <c r="BF61" s="138"/>
      <c r="BG61" s="44"/>
      <c r="BH61" s="44"/>
      <c r="BI61" s="197"/>
      <c r="BJ61" s="135"/>
      <c r="BK61" s="172"/>
      <c r="BL61" s="172"/>
      <c r="BM61" s="172"/>
      <c r="BN61" s="172"/>
      <c r="BO61" s="172"/>
      <c r="BP61" s="172"/>
      <c r="BQ61" s="173"/>
      <c r="BR61" s="198"/>
      <c r="BS61" s="199"/>
      <c r="BT61" s="199"/>
      <c r="BU61" s="201"/>
      <c r="BV61" s="201"/>
      <c r="BW61" s="201"/>
      <c r="BX61" s="202"/>
      <c r="BY61" s="202"/>
      <c r="BZ61" s="202"/>
      <c r="CA61" s="203"/>
      <c r="CB61" s="204"/>
      <c r="CC61" s="204"/>
      <c r="CD61" s="204"/>
      <c r="CE61" s="204"/>
      <c r="CF61" s="204"/>
      <c r="CG61" s="204"/>
      <c r="CH61" s="204"/>
      <c r="CI61" s="205"/>
      <c r="CJ61" s="208"/>
      <c r="CK61" s="209"/>
      <c r="CL61" s="209"/>
      <c r="CM61" s="135"/>
      <c r="CN61" s="135"/>
      <c r="CO61" s="135"/>
      <c r="CP61" s="212"/>
      <c r="CQ61" s="212"/>
      <c r="CR61" s="255"/>
      <c r="CS61" s="209"/>
      <c r="CT61" s="209"/>
      <c r="CU61" s="209"/>
      <c r="CV61" s="135"/>
      <c r="CW61" s="135"/>
      <c r="CX61" s="135"/>
      <c r="CY61" s="212"/>
      <c r="CZ61" s="212"/>
      <c r="DA61" s="213"/>
      <c r="DB61" s="135"/>
      <c r="DC61" s="135"/>
      <c r="DD61" s="135"/>
      <c r="DE61" s="135"/>
      <c r="DF61" s="135"/>
      <c r="DG61" s="135"/>
      <c r="DH61" s="193"/>
      <c r="DI61" s="135"/>
      <c r="DJ61" s="194"/>
      <c r="DK61" s="135"/>
      <c r="DL61" s="135"/>
      <c r="DM61" s="138"/>
      <c r="DN61" s="45"/>
      <c r="DO61" s="45"/>
      <c r="DP61" s="197"/>
      <c r="DQ61" s="135"/>
      <c r="DR61" s="172"/>
      <c r="DS61" s="172"/>
      <c r="DT61" s="172"/>
      <c r="DU61" s="172"/>
      <c r="DV61" s="172"/>
      <c r="DW61" s="172"/>
      <c r="DX61" s="173"/>
      <c r="DY61" s="198"/>
      <c r="DZ61" s="199"/>
      <c r="EA61" s="199"/>
      <c r="EB61" s="201"/>
      <c r="EC61" s="201"/>
      <c r="ED61" s="201"/>
      <c r="EE61" s="202"/>
      <c r="EF61" s="202"/>
      <c r="EG61" s="202"/>
      <c r="EH61" s="203"/>
      <c r="EI61" s="204"/>
      <c r="EJ61" s="204"/>
      <c r="EK61" s="204"/>
      <c r="EL61" s="204"/>
      <c r="EM61" s="204"/>
      <c r="EN61" s="204"/>
      <c r="EO61" s="204"/>
      <c r="EP61" s="205"/>
      <c r="EQ61" s="208"/>
      <c r="ER61" s="209"/>
      <c r="ES61" s="209"/>
      <c r="ET61" s="135"/>
      <c r="EU61" s="135"/>
      <c r="EV61" s="135"/>
      <c r="EW61" s="212"/>
      <c r="EX61" s="212"/>
      <c r="EY61" s="255"/>
      <c r="EZ61" s="209"/>
      <c r="FA61" s="209"/>
      <c r="FB61" s="209"/>
      <c r="FC61" s="135"/>
      <c r="FD61" s="135"/>
      <c r="FE61" s="135"/>
      <c r="FF61" s="212"/>
      <c r="FG61" s="212"/>
      <c r="FH61" s="213"/>
      <c r="FI61" s="135"/>
      <c r="FJ61" s="135"/>
      <c r="FK61" s="135"/>
      <c r="FL61" s="135"/>
      <c r="FM61" s="135"/>
      <c r="FN61" s="135"/>
      <c r="FO61" s="193"/>
      <c r="FP61" s="135"/>
      <c r="FQ61" s="194"/>
      <c r="FR61" s="135"/>
      <c r="FS61" s="135"/>
      <c r="FT61" s="138"/>
      <c r="FU61" s="3"/>
      <c r="FV61" s="366"/>
      <c r="FW61" s="366"/>
      <c r="FX61" s="366"/>
      <c r="GB61" s="297"/>
      <c r="GC61" s="297"/>
      <c r="GD61" s="297"/>
      <c r="GE61" s="297"/>
      <c r="GF61" s="149"/>
      <c r="GG61" s="149"/>
      <c r="GH61" s="149"/>
      <c r="GI61" s="149"/>
      <c r="GJ61" s="149"/>
      <c r="GK61" s="149"/>
      <c r="GL61" s="149"/>
      <c r="GM61" s="134"/>
      <c r="GN61" s="134"/>
      <c r="GO61" s="16"/>
      <c r="GP61" s="17"/>
      <c r="GQ61" s="16"/>
      <c r="GR61" s="16"/>
      <c r="GS61" s="16"/>
      <c r="GT61" s="16"/>
      <c r="GU61" s="98"/>
      <c r="GV61" s="16"/>
    </row>
    <row r="62" spans="2:208" ht="6" customHeight="1" thickTop="1" x14ac:dyDescent="0.2">
      <c r="B62" s="195">
        <v>3</v>
      </c>
      <c r="C62" s="196"/>
      <c r="D62" s="172" t="s">
        <v>144</v>
      </c>
      <c r="E62" s="172"/>
      <c r="F62" s="172"/>
      <c r="G62" s="172"/>
      <c r="H62" s="172"/>
      <c r="I62" s="172"/>
      <c r="J62" s="173"/>
      <c r="K62" s="198">
        <f>IF(AI54="","",AI54)</f>
        <v>1</v>
      </c>
      <c r="L62" s="199"/>
      <c r="M62" s="199"/>
      <c r="N62" s="200" t="s">
        <v>13</v>
      </c>
      <c r="O62" s="201"/>
      <c r="P62" s="201"/>
      <c r="Q62" s="202">
        <f>IF(AC54="","",AC54)</f>
        <v>3</v>
      </c>
      <c r="R62" s="202"/>
      <c r="S62" s="202"/>
      <c r="T62" s="225">
        <f>IF(AI58="","",AI58)</f>
        <v>3</v>
      </c>
      <c r="U62" s="199"/>
      <c r="V62" s="199"/>
      <c r="W62" s="200" t="s">
        <v>13</v>
      </c>
      <c r="X62" s="201"/>
      <c r="Y62" s="201"/>
      <c r="Z62" s="202">
        <f>IF(AC58="","",AC58)</f>
        <v>0</v>
      </c>
      <c r="AA62" s="202"/>
      <c r="AB62" s="227"/>
      <c r="AC62" s="264"/>
      <c r="AD62" s="265"/>
      <c r="AE62" s="265"/>
      <c r="AF62" s="265"/>
      <c r="AG62" s="265"/>
      <c r="AH62" s="265"/>
      <c r="AI62" s="265"/>
      <c r="AJ62" s="265"/>
      <c r="AK62" s="265"/>
      <c r="AL62" s="206">
        <v>3</v>
      </c>
      <c r="AM62" s="207"/>
      <c r="AN62" s="207"/>
      <c r="AO62" s="196" t="s">
        <v>13</v>
      </c>
      <c r="AP62" s="196"/>
      <c r="AQ62" s="196"/>
      <c r="AR62" s="210">
        <v>1</v>
      </c>
      <c r="AS62" s="210"/>
      <c r="AT62" s="211"/>
      <c r="AU62" s="196">
        <f>IF(AND(T62="",AC62="",AL62="",K62=""),"",IF(T62=3,1,0)+IF(AC62=3,1,0)+IF(AL62=3,1,0)+IF(K62=3,1,0))</f>
        <v>2</v>
      </c>
      <c r="AV62" s="196"/>
      <c r="AW62" s="196" t="s">
        <v>13</v>
      </c>
      <c r="AX62" s="196"/>
      <c r="AY62" s="196">
        <f>IF(AND(Z62="",AI62="",AR62="",Q62=""),"",IF(Z62=3,1,0)+IF(AI62=3,1,0)+IF(AR62=3,1,0)+IF(Q62=3,1,0))</f>
        <v>1</v>
      </c>
      <c r="AZ62" s="196"/>
      <c r="BA62" s="214">
        <f>IF(AU62="","",AU62*2+AY62)</f>
        <v>5</v>
      </c>
      <c r="BB62" s="196"/>
      <c r="BC62" s="215"/>
      <c r="BD62" s="196">
        <f>IF(BA62="","",RANK(BA62,BA54:BC69))</f>
        <v>2</v>
      </c>
      <c r="BE62" s="196"/>
      <c r="BF62" s="216"/>
      <c r="BG62" s="16"/>
      <c r="BH62" s="16"/>
      <c r="BI62" s="195">
        <v>3</v>
      </c>
      <c r="BJ62" s="196"/>
      <c r="BK62" s="172" t="s">
        <v>147</v>
      </c>
      <c r="BL62" s="172"/>
      <c r="BM62" s="172"/>
      <c r="BN62" s="172"/>
      <c r="BO62" s="172"/>
      <c r="BP62" s="172"/>
      <c r="BQ62" s="173"/>
      <c r="BR62" s="198">
        <f>IF(CP54="","",CP54)</f>
        <v>3</v>
      </c>
      <c r="BS62" s="199"/>
      <c r="BT62" s="199"/>
      <c r="BU62" s="200" t="s">
        <v>13</v>
      </c>
      <c r="BV62" s="201"/>
      <c r="BW62" s="201"/>
      <c r="BX62" s="202">
        <f>IF(CJ54="","",CJ54)</f>
        <v>1</v>
      </c>
      <c r="BY62" s="202"/>
      <c r="BZ62" s="202"/>
      <c r="CA62" s="225">
        <f>IF(CP58="","",CP58)</f>
        <v>3</v>
      </c>
      <c r="CB62" s="199"/>
      <c r="CC62" s="199"/>
      <c r="CD62" s="200" t="s">
        <v>13</v>
      </c>
      <c r="CE62" s="201"/>
      <c r="CF62" s="201"/>
      <c r="CG62" s="202">
        <f>IF(CJ58="","",CJ58)</f>
        <v>0</v>
      </c>
      <c r="CH62" s="202"/>
      <c r="CI62" s="227"/>
      <c r="CJ62" s="264"/>
      <c r="CK62" s="265"/>
      <c r="CL62" s="265"/>
      <c r="CM62" s="265"/>
      <c r="CN62" s="265"/>
      <c r="CO62" s="265"/>
      <c r="CP62" s="265"/>
      <c r="CQ62" s="265"/>
      <c r="CR62" s="265"/>
      <c r="CS62" s="206">
        <v>3</v>
      </c>
      <c r="CT62" s="207"/>
      <c r="CU62" s="207"/>
      <c r="CV62" s="196" t="s">
        <v>13</v>
      </c>
      <c r="CW62" s="196"/>
      <c r="CX62" s="196"/>
      <c r="CY62" s="210">
        <v>0</v>
      </c>
      <c r="CZ62" s="210"/>
      <c r="DA62" s="211"/>
      <c r="DB62" s="196">
        <f>IF(AND(CA62="",CJ62="",CS62="",BR62=""),"",IF(CA62=3,1,0)+IF(CJ62=3,1,0)+IF(CS62=3,1,0)+IF(BR62=3,1,0))</f>
        <v>3</v>
      </c>
      <c r="DC62" s="196"/>
      <c r="DD62" s="196" t="s">
        <v>13</v>
      </c>
      <c r="DE62" s="196"/>
      <c r="DF62" s="196">
        <f>IF(AND(CG62="",CP62="",CY62="",BX62=""),"",IF(CG62=3,1,0)+IF(CP62=3,1,0)+IF(CY62=3,1,0)+IF(BX62=3,1,0))</f>
        <v>0</v>
      </c>
      <c r="DG62" s="196"/>
      <c r="DH62" s="214">
        <f>IF(DB62="","",DB62*2+DF62)</f>
        <v>6</v>
      </c>
      <c r="DI62" s="196"/>
      <c r="DJ62" s="215"/>
      <c r="DK62" s="196">
        <f>IF(DH62="","",RANK(DH62,DH54:DJ69))</f>
        <v>1</v>
      </c>
      <c r="DL62" s="196"/>
      <c r="DM62" s="216"/>
      <c r="DN62" s="16"/>
      <c r="DO62" s="16"/>
      <c r="DP62" s="195">
        <v>3</v>
      </c>
      <c r="DQ62" s="196"/>
      <c r="DR62" s="172" t="s">
        <v>134</v>
      </c>
      <c r="DS62" s="172"/>
      <c r="DT62" s="172"/>
      <c r="DU62" s="172"/>
      <c r="DV62" s="172"/>
      <c r="DW62" s="172"/>
      <c r="DX62" s="173"/>
      <c r="DY62" s="198">
        <f>IF(EW54="","",EW54)</f>
        <v>3</v>
      </c>
      <c r="DZ62" s="199"/>
      <c r="EA62" s="199"/>
      <c r="EB62" s="200" t="s">
        <v>13</v>
      </c>
      <c r="EC62" s="201"/>
      <c r="ED62" s="201"/>
      <c r="EE62" s="202">
        <f>IF(EQ54="","",EQ54)</f>
        <v>2</v>
      </c>
      <c r="EF62" s="202"/>
      <c r="EG62" s="202"/>
      <c r="EH62" s="225">
        <f>IF(EW58="","",EW58)</f>
        <v>3</v>
      </c>
      <c r="EI62" s="199"/>
      <c r="EJ62" s="199"/>
      <c r="EK62" s="200" t="s">
        <v>13</v>
      </c>
      <c r="EL62" s="201"/>
      <c r="EM62" s="201"/>
      <c r="EN62" s="202">
        <f>IF(EQ58="","",EQ58)</f>
        <v>2</v>
      </c>
      <c r="EO62" s="202"/>
      <c r="EP62" s="227"/>
      <c r="EQ62" s="264"/>
      <c r="ER62" s="265"/>
      <c r="ES62" s="265"/>
      <c r="ET62" s="265"/>
      <c r="EU62" s="265"/>
      <c r="EV62" s="265"/>
      <c r="EW62" s="265"/>
      <c r="EX62" s="265"/>
      <c r="EY62" s="265"/>
      <c r="EZ62" s="206">
        <v>3</v>
      </c>
      <c r="FA62" s="207"/>
      <c r="FB62" s="207"/>
      <c r="FC62" s="196" t="s">
        <v>13</v>
      </c>
      <c r="FD62" s="196"/>
      <c r="FE62" s="196"/>
      <c r="FF62" s="210">
        <v>1</v>
      </c>
      <c r="FG62" s="210"/>
      <c r="FH62" s="211"/>
      <c r="FI62" s="196">
        <f>IF(AND(EH62="",EQ62="",EZ62="",DY62=""),"",IF(EH62=3,1,0)+IF(EQ62=3,1,0)+IF(EZ62=3,1,0)+IF(DY62=3,1,0))</f>
        <v>3</v>
      </c>
      <c r="FJ62" s="196"/>
      <c r="FK62" s="196" t="s">
        <v>13</v>
      </c>
      <c r="FL62" s="196"/>
      <c r="FM62" s="196">
        <f>IF(AND(EN62="",EW62="",FF62="",EE62=""),"",IF(EN62=3,1,0)+IF(EW62=3,1,0)+IF(FF62=3,1,0)+IF(EE62=3,1,0))</f>
        <v>0</v>
      </c>
      <c r="FN62" s="196"/>
      <c r="FO62" s="214">
        <f>IF(FI62="","",FI62*2+FM62)</f>
        <v>6</v>
      </c>
      <c r="FP62" s="196"/>
      <c r="FQ62" s="215"/>
      <c r="FR62" s="196">
        <f>IF(FO62="","",RANK(FO62,FO54:FQ69))</f>
        <v>1</v>
      </c>
      <c r="FS62" s="196"/>
      <c r="FT62" s="216"/>
      <c r="FU62" s="3"/>
      <c r="FV62" s="47"/>
      <c r="GB62" s="297" t="s">
        <v>103</v>
      </c>
      <c r="GC62" s="297"/>
      <c r="GD62" s="297" t="s">
        <v>14</v>
      </c>
      <c r="GE62" s="297"/>
      <c r="GF62" s="149" t="s">
        <v>137</v>
      </c>
      <c r="GG62" s="149"/>
      <c r="GH62" s="149"/>
      <c r="GI62" s="149"/>
      <c r="GJ62" s="149"/>
      <c r="GK62" s="149"/>
      <c r="GL62" s="149"/>
      <c r="GM62" s="134" t="s">
        <v>15</v>
      </c>
      <c r="GN62" s="134"/>
      <c r="GO62" s="16"/>
      <c r="GP62" s="80"/>
      <c r="GQ62" s="84"/>
      <c r="GR62" s="85"/>
      <c r="GS62" s="98"/>
      <c r="GT62" s="16"/>
      <c r="GU62" s="98"/>
      <c r="GV62" s="16"/>
    </row>
    <row r="63" spans="2:208" ht="6" customHeight="1" thickBot="1" x14ac:dyDescent="0.25">
      <c r="B63" s="144"/>
      <c r="C63" s="134"/>
      <c r="D63" s="172"/>
      <c r="E63" s="172"/>
      <c r="F63" s="172"/>
      <c r="G63" s="172"/>
      <c r="H63" s="172"/>
      <c r="I63" s="172"/>
      <c r="J63" s="173"/>
      <c r="K63" s="198"/>
      <c r="L63" s="199"/>
      <c r="M63" s="199"/>
      <c r="N63" s="201"/>
      <c r="O63" s="201"/>
      <c r="P63" s="201"/>
      <c r="Q63" s="202"/>
      <c r="R63" s="202"/>
      <c r="S63" s="202"/>
      <c r="T63" s="225"/>
      <c r="U63" s="199"/>
      <c r="V63" s="199"/>
      <c r="W63" s="201"/>
      <c r="X63" s="201"/>
      <c r="Y63" s="201"/>
      <c r="Z63" s="202"/>
      <c r="AA63" s="202"/>
      <c r="AB63" s="227"/>
      <c r="AC63" s="264"/>
      <c r="AD63" s="265"/>
      <c r="AE63" s="265"/>
      <c r="AF63" s="265"/>
      <c r="AG63" s="265"/>
      <c r="AH63" s="265"/>
      <c r="AI63" s="265"/>
      <c r="AJ63" s="265"/>
      <c r="AK63" s="265"/>
      <c r="AL63" s="182"/>
      <c r="AM63" s="183"/>
      <c r="AN63" s="183"/>
      <c r="AO63" s="134"/>
      <c r="AP63" s="134"/>
      <c r="AQ63" s="134"/>
      <c r="AR63" s="186"/>
      <c r="AS63" s="186"/>
      <c r="AT63" s="189"/>
      <c r="AU63" s="134"/>
      <c r="AV63" s="134"/>
      <c r="AW63" s="134"/>
      <c r="AX63" s="134"/>
      <c r="AY63" s="134"/>
      <c r="AZ63" s="134"/>
      <c r="BA63" s="154"/>
      <c r="BB63" s="134"/>
      <c r="BC63" s="192"/>
      <c r="BD63" s="134"/>
      <c r="BE63" s="134"/>
      <c r="BF63" s="137"/>
      <c r="BG63" s="16"/>
      <c r="BH63" s="16"/>
      <c r="BI63" s="144"/>
      <c r="BJ63" s="134"/>
      <c r="BK63" s="172"/>
      <c r="BL63" s="172"/>
      <c r="BM63" s="172"/>
      <c r="BN63" s="172"/>
      <c r="BO63" s="172"/>
      <c r="BP63" s="172"/>
      <c r="BQ63" s="173"/>
      <c r="BR63" s="198"/>
      <c r="BS63" s="199"/>
      <c r="BT63" s="199"/>
      <c r="BU63" s="201"/>
      <c r="BV63" s="201"/>
      <c r="BW63" s="201"/>
      <c r="BX63" s="202"/>
      <c r="BY63" s="202"/>
      <c r="BZ63" s="202"/>
      <c r="CA63" s="225"/>
      <c r="CB63" s="199"/>
      <c r="CC63" s="199"/>
      <c r="CD63" s="201"/>
      <c r="CE63" s="201"/>
      <c r="CF63" s="201"/>
      <c r="CG63" s="202"/>
      <c r="CH63" s="202"/>
      <c r="CI63" s="227"/>
      <c r="CJ63" s="264"/>
      <c r="CK63" s="265"/>
      <c r="CL63" s="265"/>
      <c r="CM63" s="265"/>
      <c r="CN63" s="265"/>
      <c r="CO63" s="265"/>
      <c r="CP63" s="265"/>
      <c r="CQ63" s="265"/>
      <c r="CR63" s="265"/>
      <c r="CS63" s="182"/>
      <c r="CT63" s="183"/>
      <c r="CU63" s="183"/>
      <c r="CV63" s="134"/>
      <c r="CW63" s="134"/>
      <c r="CX63" s="134"/>
      <c r="CY63" s="186"/>
      <c r="CZ63" s="186"/>
      <c r="DA63" s="189"/>
      <c r="DB63" s="134"/>
      <c r="DC63" s="134"/>
      <c r="DD63" s="134"/>
      <c r="DE63" s="134"/>
      <c r="DF63" s="134"/>
      <c r="DG63" s="134"/>
      <c r="DH63" s="154"/>
      <c r="DI63" s="134"/>
      <c r="DJ63" s="192"/>
      <c r="DK63" s="134"/>
      <c r="DL63" s="134"/>
      <c r="DM63" s="137"/>
      <c r="DN63" s="16"/>
      <c r="DO63" s="16"/>
      <c r="DP63" s="144"/>
      <c r="DQ63" s="134"/>
      <c r="DR63" s="172"/>
      <c r="DS63" s="172"/>
      <c r="DT63" s="172"/>
      <c r="DU63" s="172"/>
      <c r="DV63" s="172"/>
      <c r="DW63" s="172"/>
      <c r="DX63" s="173"/>
      <c r="DY63" s="198"/>
      <c r="DZ63" s="199"/>
      <c r="EA63" s="199"/>
      <c r="EB63" s="201"/>
      <c r="EC63" s="201"/>
      <c r="ED63" s="201"/>
      <c r="EE63" s="202"/>
      <c r="EF63" s="202"/>
      <c r="EG63" s="202"/>
      <c r="EH63" s="225"/>
      <c r="EI63" s="199"/>
      <c r="EJ63" s="199"/>
      <c r="EK63" s="201"/>
      <c r="EL63" s="201"/>
      <c r="EM63" s="201"/>
      <c r="EN63" s="202"/>
      <c r="EO63" s="202"/>
      <c r="EP63" s="227"/>
      <c r="EQ63" s="264"/>
      <c r="ER63" s="265"/>
      <c r="ES63" s="265"/>
      <c r="ET63" s="265"/>
      <c r="EU63" s="265"/>
      <c r="EV63" s="265"/>
      <c r="EW63" s="265"/>
      <c r="EX63" s="265"/>
      <c r="EY63" s="265"/>
      <c r="EZ63" s="182"/>
      <c r="FA63" s="183"/>
      <c r="FB63" s="183"/>
      <c r="FC63" s="134"/>
      <c r="FD63" s="134"/>
      <c r="FE63" s="134"/>
      <c r="FF63" s="186"/>
      <c r="FG63" s="186"/>
      <c r="FH63" s="189"/>
      <c r="FI63" s="134"/>
      <c r="FJ63" s="134"/>
      <c r="FK63" s="134"/>
      <c r="FL63" s="134"/>
      <c r="FM63" s="134"/>
      <c r="FN63" s="134"/>
      <c r="FO63" s="154"/>
      <c r="FP63" s="134"/>
      <c r="FQ63" s="192"/>
      <c r="FR63" s="134"/>
      <c r="FS63" s="134"/>
      <c r="FT63" s="137"/>
      <c r="FU63" s="3"/>
      <c r="FV63" s="47"/>
      <c r="GB63" s="297"/>
      <c r="GC63" s="297"/>
      <c r="GD63" s="297"/>
      <c r="GE63" s="297"/>
      <c r="GF63" s="149"/>
      <c r="GG63" s="149"/>
      <c r="GH63" s="149"/>
      <c r="GI63" s="149"/>
      <c r="GJ63" s="149"/>
      <c r="GK63" s="149"/>
      <c r="GL63" s="149"/>
      <c r="GM63" s="134"/>
      <c r="GN63" s="134"/>
      <c r="GO63" s="81"/>
      <c r="GP63" s="82"/>
      <c r="GQ63" s="16"/>
      <c r="GR63" s="80"/>
      <c r="GS63" s="98"/>
      <c r="GT63" s="16"/>
      <c r="GU63" s="98"/>
      <c r="GV63" s="16"/>
    </row>
    <row r="64" spans="2:208" ht="6" customHeight="1" thickTop="1" thickBot="1" x14ac:dyDescent="0.25">
      <c r="B64" s="144"/>
      <c r="C64" s="134"/>
      <c r="D64" s="172"/>
      <c r="E64" s="172"/>
      <c r="F64" s="172"/>
      <c r="G64" s="172"/>
      <c r="H64" s="172"/>
      <c r="I64" s="172"/>
      <c r="J64" s="173"/>
      <c r="K64" s="198"/>
      <c r="L64" s="199"/>
      <c r="M64" s="199"/>
      <c r="N64" s="201"/>
      <c r="O64" s="201"/>
      <c r="P64" s="201"/>
      <c r="Q64" s="202"/>
      <c r="R64" s="202"/>
      <c r="S64" s="202"/>
      <c r="T64" s="225"/>
      <c r="U64" s="199"/>
      <c r="V64" s="199"/>
      <c r="W64" s="201"/>
      <c r="X64" s="201"/>
      <c r="Y64" s="201"/>
      <c r="Z64" s="202"/>
      <c r="AA64" s="202"/>
      <c r="AB64" s="227"/>
      <c r="AC64" s="264"/>
      <c r="AD64" s="265"/>
      <c r="AE64" s="265"/>
      <c r="AF64" s="265"/>
      <c r="AG64" s="265"/>
      <c r="AH64" s="265"/>
      <c r="AI64" s="265"/>
      <c r="AJ64" s="265"/>
      <c r="AK64" s="265"/>
      <c r="AL64" s="182"/>
      <c r="AM64" s="183"/>
      <c r="AN64" s="183"/>
      <c r="AO64" s="134"/>
      <c r="AP64" s="134"/>
      <c r="AQ64" s="134"/>
      <c r="AR64" s="186"/>
      <c r="AS64" s="186"/>
      <c r="AT64" s="189"/>
      <c r="AU64" s="134"/>
      <c r="AV64" s="134"/>
      <c r="AW64" s="134"/>
      <c r="AX64" s="134"/>
      <c r="AY64" s="134"/>
      <c r="AZ64" s="134"/>
      <c r="BA64" s="154"/>
      <c r="BB64" s="134"/>
      <c r="BC64" s="192"/>
      <c r="BD64" s="134"/>
      <c r="BE64" s="134"/>
      <c r="BF64" s="137"/>
      <c r="BG64" s="3"/>
      <c r="BH64" s="3"/>
      <c r="BI64" s="144"/>
      <c r="BJ64" s="134"/>
      <c r="BK64" s="172"/>
      <c r="BL64" s="172"/>
      <c r="BM64" s="172"/>
      <c r="BN64" s="172"/>
      <c r="BO64" s="172"/>
      <c r="BP64" s="172"/>
      <c r="BQ64" s="173"/>
      <c r="BR64" s="198"/>
      <c r="BS64" s="199"/>
      <c r="BT64" s="199"/>
      <c r="BU64" s="201"/>
      <c r="BV64" s="201"/>
      <c r="BW64" s="201"/>
      <c r="BX64" s="202"/>
      <c r="BY64" s="202"/>
      <c r="BZ64" s="202"/>
      <c r="CA64" s="225"/>
      <c r="CB64" s="199"/>
      <c r="CC64" s="199"/>
      <c r="CD64" s="201"/>
      <c r="CE64" s="201"/>
      <c r="CF64" s="201"/>
      <c r="CG64" s="202"/>
      <c r="CH64" s="202"/>
      <c r="CI64" s="227"/>
      <c r="CJ64" s="264"/>
      <c r="CK64" s="265"/>
      <c r="CL64" s="265"/>
      <c r="CM64" s="265"/>
      <c r="CN64" s="265"/>
      <c r="CO64" s="265"/>
      <c r="CP64" s="265"/>
      <c r="CQ64" s="265"/>
      <c r="CR64" s="265"/>
      <c r="CS64" s="182"/>
      <c r="CT64" s="183"/>
      <c r="CU64" s="183"/>
      <c r="CV64" s="134"/>
      <c r="CW64" s="134"/>
      <c r="CX64" s="134"/>
      <c r="CY64" s="186"/>
      <c r="CZ64" s="186"/>
      <c r="DA64" s="189"/>
      <c r="DB64" s="134"/>
      <c r="DC64" s="134"/>
      <c r="DD64" s="134"/>
      <c r="DE64" s="134"/>
      <c r="DF64" s="134"/>
      <c r="DG64" s="134"/>
      <c r="DH64" s="154"/>
      <c r="DI64" s="134"/>
      <c r="DJ64" s="192"/>
      <c r="DK64" s="134"/>
      <c r="DL64" s="134"/>
      <c r="DM64" s="137"/>
      <c r="DN64" s="44"/>
      <c r="DO64" s="44"/>
      <c r="DP64" s="144"/>
      <c r="DQ64" s="134"/>
      <c r="DR64" s="172"/>
      <c r="DS64" s="172"/>
      <c r="DT64" s="172"/>
      <c r="DU64" s="172"/>
      <c r="DV64" s="172"/>
      <c r="DW64" s="172"/>
      <c r="DX64" s="173"/>
      <c r="DY64" s="198"/>
      <c r="DZ64" s="199"/>
      <c r="EA64" s="199"/>
      <c r="EB64" s="201"/>
      <c r="EC64" s="201"/>
      <c r="ED64" s="201"/>
      <c r="EE64" s="202"/>
      <c r="EF64" s="202"/>
      <c r="EG64" s="202"/>
      <c r="EH64" s="225"/>
      <c r="EI64" s="199"/>
      <c r="EJ64" s="199"/>
      <c r="EK64" s="201"/>
      <c r="EL64" s="201"/>
      <c r="EM64" s="201"/>
      <c r="EN64" s="202"/>
      <c r="EO64" s="202"/>
      <c r="EP64" s="227"/>
      <c r="EQ64" s="264"/>
      <c r="ER64" s="265"/>
      <c r="ES64" s="265"/>
      <c r="ET64" s="265"/>
      <c r="EU64" s="265"/>
      <c r="EV64" s="265"/>
      <c r="EW64" s="265"/>
      <c r="EX64" s="265"/>
      <c r="EY64" s="265"/>
      <c r="EZ64" s="182"/>
      <c r="FA64" s="183"/>
      <c r="FB64" s="183"/>
      <c r="FC64" s="134"/>
      <c r="FD64" s="134"/>
      <c r="FE64" s="134"/>
      <c r="FF64" s="186"/>
      <c r="FG64" s="186"/>
      <c r="FH64" s="189"/>
      <c r="FI64" s="134"/>
      <c r="FJ64" s="134"/>
      <c r="FK64" s="134"/>
      <c r="FL64" s="134"/>
      <c r="FM64" s="134"/>
      <c r="FN64" s="134"/>
      <c r="FO64" s="154"/>
      <c r="FP64" s="134"/>
      <c r="FQ64" s="192"/>
      <c r="FR64" s="134"/>
      <c r="FS64" s="134"/>
      <c r="FT64" s="137"/>
      <c r="FU64" s="3"/>
      <c r="FV64" s="47"/>
      <c r="GB64" s="297"/>
      <c r="GC64" s="297"/>
      <c r="GD64" s="297"/>
      <c r="GE64" s="297"/>
      <c r="GF64" s="149"/>
      <c r="GG64" s="149"/>
      <c r="GH64" s="149"/>
      <c r="GI64" s="149"/>
      <c r="GJ64" s="149"/>
      <c r="GK64" s="149"/>
      <c r="GL64" s="149"/>
      <c r="GM64" s="134"/>
      <c r="GN64" s="134"/>
      <c r="GQ64" s="16"/>
      <c r="GR64" s="80"/>
      <c r="GS64" s="99"/>
      <c r="GT64" s="81"/>
      <c r="GU64" s="98"/>
      <c r="GV64" s="16"/>
    </row>
    <row r="65" spans="2:207" ht="6" customHeight="1" thickTop="1" x14ac:dyDescent="0.2">
      <c r="B65" s="197"/>
      <c r="C65" s="135"/>
      <c r="D65" s="172"/>
      <c r="E65" s="172"/>
      <c r="F65" s="172"/>
      <c r="G65" s="172"/>
      <c r="H65" s="172"/>
      <c r="I65" s="172"/>
      <c r="J65" s="173"/>
      <c r="K65" s="198"/>
      <c r="L65" s="199"/>
      <c r="M65" s="199"/>
      <c r="N65" s="201"/>
      <c r="O65" s="201"/>
      <c r="P65" s="201"/>
      <c r="Q65" s="202"/>
      <c r="R65" s="202"/>
      <c r="S65" s="202"/>
      <c r="T65" s="225"/>
      <c r="U65" s="199"/>
      <c r="V65" s="199"/>
      <c r="W65" s="201"/>
      <c r="X65" s="201"/>
      <c r="Y65" s="201"/>
      <c r="Z65" s="202"/>
      <c r="AA65" s="202"/>
      <c r="AB65" s="227"/>
      <c r="AC65" s="264"/>
      <c r="AD65" s="265"/>
      <c r="AE65" s="265"/>
      <c r="AF65" s="265"/>
      <c r="AG65" s="265"/>
      <c r="AH65" s="265"/>
      <c r="AI65" s="265"/>
      <c r="AJ65" s="265"/>
      <c r="AK65" s="265"/>
      <c r="AL65" s="208"/>
      <c r="AM65" s="209"/>
      <c r="AN65" s="209"/>
      <c r="AO65" s="135"/>
      <c r="AP65" s="135"/>
      <c r="AQ65" s="135"/>
      <c r="AR65" s="212"/>
      <c r="AS65" s="212"/>
      <c r="AT65" s="213"/>
      <c r="AU65" s="135"/>
      <c r="AV65" s="135"/>
      <c r="AW65" s="135"/>
      <c r="AX65" s="135"/>
      <c r="AY65" s="135"/>
      <c r="AZ65" s="135"/>
      <c r="BA65" s="193"/>
      <c r="BB65" s="135"/>
      <c r="BC65" s="194"/>
      <c r="BD65" s="135"/>
      <c r="BE65" s="135"/>
      <c r="BF65" s="138"/>
      <c r="BG65" s="3"/>
      <c r="BH65" s="3"/>
      <c r="BI65" s="197"/>
      <c r="BJ65" s="135"/>
      <c r="BK65" s="172"/>
      <c r="BL65" s="172"/>
      <c r="BM65" s="172"/>
      <c r="BN65" s="172"/>
      <c r="BO65" s="172"/>
      <c r="BP65" s="172"/>
      <c r="BQ65" s="173"/>
      <c r="BR65" s="198"/>
      <c r="BS65" s="199"/>
      <c r="BT65" s="199"/>
      <c r="BU65" s="201"/>
      <c r="BV65" s="201"/>
      <c r="BW65" s="201"/>
      <c r="BX65" s="202"/>
      <c r="BY65" s="202"/>
      <c r="BZ65" s="202"/>
      <c r="CA65" s="225"/>
      <c r="CB65" s="199"/>
      <c r="CC65" s="199"/>
      <c r="CD65" s="201"/>
      <c r="CE65" s="201"/>
      <c r="CF65" s="201"/>
      <c r="CG65" s="202"/>
      <c r="CH65" s="202"/>
      <c r="CI65" s="227"/>
      <c r="CJ65" s="264"/>
      <c r="CK65" s="265"/>
      <c r="CL65" s="265"/>
      <c r="CM65" s="265"/>
      <c r="CN65" s="265"/>
      <c r="CO65" s="265"/>
      <c r="CP65" s="265"/>
      <c r="CQ65" s="265"/>
      <c r="CR65" s="265"/>
      <c r="CS65" s="208"/>
      <c r="CT65" s="209"/>
      <c r="CU65" s="209"/>
      <c r="CV65" s="135"/>
      <c r="CW65" s="135"/>
      <c r="CX65" s="135"/>
      <c r="CY65" s="212"/>
      <c r="CZ65" s="212"/>
      <c r="DA65" s="213"/>
      <c r="DB65" s="135"/>
      <c r="DC65" s="135"/>
      <c r="DD65" s="135"/>
      <c r="DE65" s="135"/>
      <c r="DF65" s="135"/>
      <c r="DG65" s="135"/>
      <c r="DH65" s="193"/>
      <c r="DI65" s="135"/>
      <c r="DJ65" s="194"/>
      <c r="DK65" s="135"/>
      <c r="DL65" s="135"/>
      <c r="DM65" s="138"/>
      <c r="DN65" s="44"/>
      <c r="DO65" s="44"/>
      <c r="DP65" s="197"/>
      <c r="DQ65" s="135"/>
      <c r="DR65" s="172"/>
      <c r="DS65" s="172"/>
      <c r="DT65" s="172"/>
      <c r="DU65" s="172"/>
      <c r="DV65" s="172"/>
      <c r="DW65" s="172"/>
      <c r="DX65" s="173"/>
      <c r="DY65" s="198"/>
      <c r="DZ65" s="199"/>
      <c r="EA65" s="199"/>
      <c r="EB65" s="201"/>
      <c r="EC65" s="201"/>
      <c r="ED65" s="201"/>
      <c r="EE65" s="202"/>
      <c r="EF65" s="202"/>
      <c r="EG65" s="202"/>
      <c r="EH65" s="225"/>
      <c r="EI65" s="199"/>
      <c r="EJ65" s="199"/>
      <c r="EK65" s="201"/>
      <c r="EL65" s="201"/>
      <c r="EM65" s="201"/>
      <c r="EN65" s="202"/>
      <c r="EO65" s="202"/>
      <c r="EP65" s="227"/>
      <c r="EQ65" s="264"/>
      <c r="ER65" s="265"/>
      <c r="ES65" s="265"/>
      <c r="ET65" s="265"/>
      <c r="EU65" s="265"/>
      <c r="EV65" s="265"/>
      <c r="EW65" s="265"/>
      <c r="EX65" s="265"/>
      <c r="EY65" s="265"/>
      <c r="EZ65" s="208"/>
      <c r="FA65" s="209"/>
      <c r="FB65" s="209"/>
      <c r="FC65" s="135"/>
      <c r="FD65" s="135"/>
      <c r="FE65" s="135"/>
      <c r="FF65" s="212"/>
      <c r="FG65" s="212"/>
      <c r="FH65" s="213"/>
      <c r="FI65" s="135"/>
      <c r="FJ65" s="135"/>
      <c r="FK65" s="135"/>
      <c r="FL65" s="135"/>
      <c r="FM65" s="135"/>
      <c r="FN65" s="135"/>
      <c r="FO65" s="193"/>
      <c r="FP65" s="135"/>
      <c r="FQ65" s="194"/>
      <c r="FR65" s="135"/>
      <c r="FS65" s="135"/>
      <c r="FT65" s="138"/>
      <c r="FU65" s="3"/>
      <c r="FV65" s="45"/>
      <c r="GB65" s="297"/>
      <c r="GC65" s="297"/>
      <c r="GD65" s="297"/>
      <c r="GE65" s="297"/>
      <c r="GF65" s="149"/>
      <c r="GG65" s="149"/>
      <c r="GH65" s="149"/>
      <c r="GI65" s="149"/>
      <c r="GJ65" s="149"/>
      <c r="GK65" s="149"/>
      <c r="GL65" s="149"/>
      <c r="GM65" s="134"/>
      <c r="GN65" s="134"/>
      <c r="GQ65" s="16"/>
      <c r="GR65" s="16"/>
      <c r="GS65" s="21"/>
      <c r="GT65" s="16"/>
    </row>
    <row r="66" spans="2:207" ht="6" customHeight="1" x14ac:dyDescent="0.2">
      <c r="B66" s="144">
        <v>4</v>
      </c>
      <c r="C66" s="134"/>
      <c r="D66" s="172" t="s">
        <v>145</v>
      </c>
      <c r="E66" s="172"/>
      <c r="F66" s="172"/>
      <c r="G66" s="172"/>
      <c r="H66" s="172"/>
      <c r="I66" s="172"/>
      <c r="J66" s="173"/>
      <c r="K66" s="198">
        <f>IF(AR54="","",AR54)</f>
        <v>1</v>
      </c>
      <c r="L66" s="199"/>
      <c r="M66" s="199"/>
      <c r="N66" s="200" t="s">
        <v>13</v>
      </c>
      <c r="O66" s="201"/>
      <c r="P66" s="201"/>
      <c r="Q66" s="202">
        <f>IF(AL54="","",AL54)</f>
        <v>3</v>
      </c>
      <c r="R66" s="202"/>
      <c r="S66" s="202"/>
      <c r="T66" s="225">
        <f>IF(AR58="","",AR58)</f>
        <v>3</v>
      </c>
      <c r="U66" s="199"/>
      <c r="V66" s="199"/>
      <c r="W66" s="200" t="s">
        <v>13</v>
      </c>
      <c r="X66" s="201"/>
      <c r="Y66" s="201"/>
      <c r="Z66" s="202">
        <f>IF(AL58="","",AL58)</f>
        <v>1</v>
      </c>
      <c r="AA66" s="202"/>
      <c r="AB66" s="227"/>
      <c r="AC66" s="225">
        <f>IF(AR62="","",AR62)</f>
        <v>1</v>
      </c>
      <c r="AD66" s="199"/>
      <c r="AE66" s="199"/>
      <c r="AF66" s="200" t="s">
        <v>13</v>
      </c>
      <c r="AG66" s="201"/>
      <c r="AH66" s="201"/>
      <c r="AI66" s="202">
        <f>IF(AL62="","",AL62)</f>
        <v>3</v>
      </c>
      <c r="AJ66" s="202"/>
      <c r="AK66" s="202"/>
      <c r="AL66" s="232"/>
      <c r="AM66" s="178"/>
      <c r="AN66" s="178"/>
      <c r="AO66" s="178"/>
      <c r="AP66" s="178"/>
      <c r="AQ66" s="178"/>
      <c r="AR66" s="178"/>
      <c r="AS66" s="178"/>
      <c r="AT66" s="233"/>
      <c r="AU66" s="196">
        <f>IF(AND(T66="",AC66="",AL66="",K66=""),"",IF(T66=3,1,0)+IF(AC66=3,1,0)+IF(AL66=3,1,0)+IF(K66=3,1,0))</f>
        <v>1</v>
      </c>
      <c r="AV66" s="196"/>
      <c r="AW66" s="196" t="s">
        <v>13</v>
      </c>
      <c r="AX66" s="196"/>
      <c r="AY66" s="196">
        <f>IF(AND(Z66="",AI66="",AR66="",Q66=""),"",IF(Z66=3,1,0)+IF(AI66=3,1,0)+IF(AR66=3,1,0)+IF(Q66=3,1,0))</f>
        <v>2</v>
      </c>
      <c r="AZ66" s="196"/>
      <c r="BA66" s="214">
        <f>IF(AU66="","",AU66*2+AY66)</f>
        <v>4</v>
      </c>
      <c r="BB66" s="196"/>
      <c r="BC66" s="215"/>
      <c r="BD66" s="196">
        <f>IF(BA66="","",RANK(BA66,BA54:BC69))</f>
        <v>3</v>
      </c>
      <c r="BE66" s="196"/>
      <c r="BF66" s="216"/>
      <c r="BG66" s="3"/>
      <c r="BH66" s="3"/>
      <c r="BI66" s="144">
        <v>4</v>
      </c>
      <c r="BJ66" s="134"/>
      <c r="BK66" s="172" t="s">
        <v>148</v>
      </c>
      <c r="BL66" s="172"/>
      <c r="BM66" s="172"/>
      <c r="BN66" s="172"/>
      <c r="BO66" s="172"/>
      <c r="BP66" s="172"/>
      <c r="BQ66" s="173"/>
      <c r="BR66" s="198">
        <f>IF(CY54="","",CY54)</f>
        <v>0</v>
      </c>
      <c r="BS66" s="199"/>
      <c r="BT66" s="199"/>
      <c r="BU66" s="200" t="s">
        <v>13</v>
      </c>
      <c r="BV66" s="201"/>
      <c r="BW66" s="201"/>
      <c r="BX66" s="202">
        <f>IF(CS54="","",CS54)</f>
        <v>3</v>
      </c>
      <c r="BY66" s="202"/>
      <c r="BZ66" s="202"/>
      <c r="CA66" s="225">
        <f>IF(CY58="","",CY58)</f>
        <v>3</v>
      </c>
      <c r="CB66" s="199"/>
      <c r="CC66" s="199"/>
      <c r="CD66" s="200" t="s">
        <v>13</v>
      </c>
      <c r="CE66" s="201"/>
      <c r="CF66" s="201"/>
      <c r="CG66" s="202">
        <f>IF(CS58="","",CS58)</f>
        <v>2</v>
      </c>
      <c r="CH66" s="202"/>
      <c r="CI66" s="227"/>
      <c r="CJ66" s="225">
        <f>IF(CY62="","",CY62)</f>
        <v>0</v>
      </c>
      <c r="CK66" s="199"/>
      <c r="CL66" s="199"/>
      <c r="CM66" s="200" t="s">
        <v>13</v>
      </c>
      <c r="CN66" s="201"/>
      <c r="CO66" s="201"/>
      <c r="CP66" s="202">
        <f>IF(CS62="","",CS62)</f>
        <v>3</v>
      </c>
      <c r="CQ66" s="202"/>
      <c r="CR66" s="202"/>
      <c r="CS66" s="232"/>
      <c r="CT66" s="178"/>
      <c r="CU66" s="178"/>
      <c r="CV66" s="178"/>
      <c r="CW66" s="178"/>
      <c r="CX66" s="178"/>
      <c r="CY66" s="178"/>
      <c r="CZ66" s="178"/>
      <c r="DA66" s="233"/>
      <c r="DB66" s="196">
        <f>IF(AND(CA66="",CJ66="",CS66="",BR66=""),"",IF(CA66=3,1,0)+IF(CJ66=3,1,0)+IF(CS66=3,1,0)+IF(BR66=3,1,0))</f>
        <v>1</v>
      </c>
      <c r="DC66" s="196"/>
      <c r="DD66" s="196" t="s">
        <v>13</v>
      </c>
      <c r="DE66" s="196"/>
      <c r="DF66" s="196">
        <f>IF(AND(CG66="",CP66="",CY66="",BX66=""),"",IF(CG66=3,1,0)+IF(CP66=3,1,0)+IF(CY66=3,1,0)+IF(BX66=3,1,0))</f>
        <v>2</v>
      </c>
      <c r="DG66" s="196"/>
      <c r="DH66" s="214">
        <f>IF(DB66="","",DB66*2+DF66)</f>
        <v>4</v>
      </c>
      <c r="DI66" s="196"/>
      <c r="DJ66" s="215"/>
      <c r="DK66" s="196">
        <f>IF(DH66="","",RANK(DH66,DH54:DJ69))</f>
        <v>3</v>
      </c>
      <c r="DL66" s="196"/>
      <c r="DM66" s="216"/>
      <c r="DN66" s="44"/>
      <c r="DO66" s="44"/>
      <c r="DP66" s="144">
        <v>4</v>
      </c>
      <c r="DQ66" s="134"/>
      <c r="DR66" s="172" t="s">
        <v>137</v>
      </c>
      <c r="DS66" s="172"/>
      <c r="DT66" s="172"/>
      <c r="DU66" s="172"/>
      <c r="DV66" s="172"/>
      <c r="DW66" s="172"/>
      <c r="DX66" s="173"/>
      <c r="DY66" s="198">
        <f>IF(FF54="","",FF54)</f>
        <v>0</v>
      </c>
      <c r="DZ66" s="199"/>
      <c r="EA66" s="199"/>
      <c r="EB66" s="200" t="s">
        <v>13</v>
      </c>
      <c r="EC66" s="201"/>
      <c r="ED66" s="201"/>
      <c r="EE66" s="202">
        <f>IF(EZ54="","",EZ54)</f>
        <v>3</v>
      </c>
      <c r="EF66" s="202"/>
      <c r="EG66" s="202"/>
      <c r="EH66" s="225">
        <f>IF(FF58="","",FF58)</f>
        <v>3</v>
      </c>
      <c r="EI66" s="199"/>
      <c r="EJ66" s="199"/>
      <c r="EK66" s="200" t="s">
        <v>13</v>
      </c>
      <c r="EL66" s="201"/>
      <c r="EM66" s="201"/>
      <c r="EN66" s="202">
        <f>IF(EZ58="","",EZ58)</f>
        <v>1</v>
      </c>
      <c r="EO66" s="202"/>
      <c r="EP66" s="227"/>
      <c r="EQ66" s="225">
        <f>IF(FF62="","",FF62)</f>
        <v>1</v>
      </c>
      <c r="ER66" s="199"/>
      <c r="ES66" s="199"/>
      <c r="ET66" s="200" t="s">
        <v>13</v>
      </c>
      <c r="EU66" s="201"/>
      <c r="EV66" s="201"/>
      <c r="EW66" s="202">
        <f>IF(EZ62="","",EZ62)</f>
        <v>3</v>
      </c>
      <c r="EX66" s="202"/>
      <c r="EY66" s="202"/>
      <c r="EZ66" s="232"/>
      <c r="FA66" s="178"/>
      <c r="FB66" s="178"/>
      <c r="FC66" s="178"/>
      <c r="FD66" s="178"/>
      <c r="FE66" s="178"/>
      <c r="FF66" s="178"/>
      <c r="FG66" s="178"/>
      <c r="FH66" s="233"/>
      <c r="FI66" s="196">
        <f>IF(AND(EH66="",EQ66="",EZ66="",DY66=""),"",IF(EH66=3,1,0)+IF(EQ66=3,1,0)+IF(EZ66=3,1,0)+IF(DY66=3,1,0))</f>
        <v>1</v>
      </c>
      <c r="FJ66" s="196"/>
      <c r="FK66" s="196" t="s">
        <v>13</v>
      </c>
      <c r="FL66" s="196"/>
      <c r="FM66" s="196">
        <f>IF(AND(EN66="",EW66="",FF66="",EE66=""),"",IF(EN66=3,1,0)+IF(EW66=3,1,0)+IF(FF66=3,1,0)+IF(EE66=3,1,0))</f>
        <v>2</v>
      </c>
      <c r="FN66" s="196"/>
      <c r="FO66" s="214">
        <f>IF(FI66="","",FI66*2+FM66)</f>
        <v>4</v>
      </c>
      <c r="FP66" s="196"/>
      <c r="FQ66" s="215"/>
      <c r="FR66" s="196">
        <v>4</v>
      </c>
      <c r="FS66" s="196"/>
      <c r="FT66" s="216"/>
      <c r="FU66" s="3"/>
      <c r="FV66" s="363">
        <v>3</v>
      </c>
      <c r="FW66" s="363"/>
      <c r="FX66" s="363"/>
      <c r="GB66" s="297" t="s">
        <v>41</v>
      </c>
      <c r="GC66" s="297"/>
      <c r="GD66" s="297" t="s">
        <v>14</v>
      </c>
      <c r="GE66" s="297"/>
      <c r="GF66" s="149" t="s">
        <v>136</v>
      </c>
      <c r="GG66" s="149"/>
      <c r="GH66" s="149"/>
      <c r="GI66" s="149"/>
      <c r="GJ66" s="149"/>
      <c r="GK66" s="149"/>
      <c r="GL66" s="149"/>
      <c r="GM66" s="134" t="s">
        <v>15</v>
      </c>
      <c r="GN66" s="134"/>
      <c r="GO66" s="16"/>
      <c r="GP66" s="16"/>
      <c r="GQ66" s="16"/>
      <c r="GR66" s="17"/>
    </row>
    <row r="67" spans="2:207" ht="6" customHeight="1" x14ac:dyDescent="0.2">
      <c r="B67" s="144"/>
      <c r="C67" s="134"/>
      <c r="D67" s="172"/>
      <c r="E67" s="172"/>
      <c r="F67" s="172"/>
      <c r="G67" s="172"/>
      <c r="H67" s="172"/>
      <c r="I67" s="172"/>
      <c r="J67" s="173"/>
      <c r="K67" s="198"/>
      <c r="L67" s="199"/>
      <c r="M67" s="199"/>
      <c r="N67" s="201"/>
      <c r="O67" s="201"/>
      <c r="P67" s="201"/>
      <c r="Q67" s="202"/>
      <c r="R67" s="202"/>
      <c r="S67" s="202"/>
      <c r="T67" s="225"/>
      <c r="U67" s="199"/>
      <c r="V67" s="199"/>
      <c r="W67" s="201"/>
      <c r="X67" s="201"/>
      <c r="Y67" s="201"/>
      <c r="Z67" s="202"/>
      <c r="AA67" s="202"/>
      <c r="AB67" s="227"/>
      <c r="AC67" s="225"/>
      <c r="AD67" s="199"/>
      <c r="AE67" s="199"/>
      <c r="AF67" s="201"/>
      <c r="AG67" s="201"/>
      <c r="AH67" s="201"/>
      <c r="AI67" s="202"/>
      <c r="AJ67" s="202"/>
      <c r="AK67" s="202"/>
      <c r="AL67" s="232"/>
      <c r="AM67" s="178"/>
      <c r="AN67" s="178"/>
      <c r="AO67" s="178"/>
      <c r="AP67" s="178"/>
      <c r="AQ67" s="178"/>
      <c r="AR67" s="178"/>
      <c r="AS67" s="178"/>
      <c r="AT67" s="233"/>
      <c r="AU67" s="134"/>
      <c r="AV67" s="134"/>
      <c r="AW67" s="134"/>
      <c r="AX67" s="134"/>
      <c r="AY67" s="134"/>
      <c r="AZ67" s="134"/>
      <c r="BA67" s="154"/>
      <c r="BB67" s="134"/>
      <c r="BC67" s="192"/>
      <c r="BD67" s="134"/>
      <c r="BE67" s="134"/>
      <c r="BF67" s="137"/>
      <c r="BG67" s="3"/>
      <c r="BH67" s="3"/>
      <c r="BI67" s="144"/>
      <c r="BJ67" s="134"/>
      <c r="BK67" s="172"/>
      <c r="BL67" s="172"/>
      <c r="BM67" s="172"/>
      <c r="BN67" s="172"/>
      <c r="BO67" s="172"/>
      <c r="BP67" s="172"/>
      <c r="BQ67" s="173"/>
      <c r="BR67" s="198"/>
      <c r="BS67" s="199"/>
      <c r="BT67" s="199"/>
      <c r="BU67" s="201"/>
      <c r="BV67" s="201"/>
      <c r="BW67" s="201"/>
      <c r="BX67" s="202"/>
      <c r="BY67" s="202"/>
      <c r="BZ67" s="202"/>
      <c r="CA67" s="225"/>
      <c r="CB67" s="199"/>
      <c r="CC67" s="199"/>
      <c r="CD67" s="201"/>
      <c r="CE67" s="201"/>
      <c r="CF67" s="201"/>
      <c r="CG67" s="202"/>
      <c r="CH67" s="202"/>
      <c r="CI67" s="227"/>
      <c r="CJ67" s="225"/>
      <c r="CK67" s="199"/>
      <c r="CL67" s="199"/>
      <c r="CM67" s="201"/>
      <c r="CN67" s="201"/>
      <c r="CO67" s="201"/>
      <c r="CP67" s="202"/>
      <c r="CQ67" s="202"/>
      <c r="CR67" s="202"/>
      <c r="CS67" s="232"/>
      <c r="CT67" s="178"/>
      <c r="CU67" s="178"/>
      <c r="CV67" s="178"/>
      <c r="CW67" s="178"/>
      <c r="CX67" s="178"/>
      <c r="CY67" s="178"/>
      <c r="CZ67" s="178"/>
      <c r="DA67" s="233"/>
      <c r="DB67" s="134"/>
      <c r="DC67" s="134"/>
      <c r="DD67" s="134"/>
      <c r="DE67" s="134"/>
      <c r="DF67" s="134"/>
      <c r="DG67" s="134"/>
      <c r="DH67" s="154"/>
      <c r="DI67" s="134"/>
      <c r="DJ67" s="192"/>
      <c r="DK67" s="134"/>
      <c r="DL67" s="134"/>
      <c r="DM67" s="137"/>
      <c r="DN67" s="44"/>
      <c r="DO67" s="44"/>
      <c r="DP67" s="144"/>
      <c r="DQ67" s="134"/>
      <c r="DR67" s="172"/>
      <c r="DS67" s="172"/>
      <c r="DT67" s="172"/>
      <c r="DU67" s="172"/>
      <c r="DV67" s="172"/>
      <c r="DW67" s="172"/>
      <c r="DX67" s="173"/>
      <c r="DY67" s="198"/>
      <c r="DZ67" s="199"/>
      <c r="EA67" s="199"/>
      <c r="EB67" s="201"/>
      <c r="EC67" s="201"/>
      <c r="ED67" s="201"/>
      <c r="EE67" s="202"/>
      <c r="EF67" s="202"/>
      <c r="EG67" s="202"/>
      <c r="EH67" s="225"/>
      <c r="EI67" s="199"/>
      <c r="EJ67" s="199"/>
      <c r="EK67" s="201"/>
      <c r="EL67" s="201"/>
      <c r="EM67" s="201"/>
      <c r="EN67" s="202"/>
      <c r="EO67" s="202"/>
      <c r="EP67" s="227"/>
      <c r="EQ67" s="225"/>
      <c r="ER67" s="199"/>
      <c r="ES67" s="199"/>
      <c r="ET67" s="201"/>
      <c r="EU67" s="201"/>
      <c r="EV67" s="201"/>
      <c r="EW67" s="202"/>
      <c r="EX67" s="202"/>
      <c r="EY67" s="202"/>
      <c r="EZ67" s="232"/>
      <c r="FA67" s="178"/>
      <c r="FB67" s="178"/>
      <c r="FC67" s="178"/>
      <c r="FD67" s="178"/>
      <c r="FE67" s="178"/>
      <c r="FF67" s="178"/>
      <c r="FG67" s="178"/>
      <c r="FH67" s="233"/>
      <c r="FI67" s="134"/>
      <c r="FJ67" s="134"/>
      <c r="FK67" s="134"/>
      <c r="FL67" s="134"/>
      <c r="FM67" s="134"/>
      <c r="FN67" s="134"/>
      <c r="FO67" s="154"/>
      <c r="FP67" s="134"/>
      <c r="FQ67" s="192"/>
      <c r="FR67" s="134"/>
      <c r="FS67" s="134"/>
      <c r="FT67" s="137"/>
      <c r="FU67" s="3"/>
      <c r="FV67" s="364"/>
      <c r="FW67" s="364"/>
      <c r="FX67" s="364"/>
      <c r="GB67" s="297"/>
      <c r="GC67" s="297"/>
      <c r="GD67" s="297"/>
      <c r="GE67" s="297"/>
      <c r="GF67" s="149"/>
      <c r="GG67" s="149"/>
      <c r="GH67" s="149"/>
      <c r="GI67" s="149"/>
      <c r="GJ67" s="149"/>
      <c r="GK67" s="149"/>
      <c r="GL67" s="149"/>
      <c r="GM67" s="134"/>
      <c r="GN67" s="134"/>
      <c r="GO67" s="18"/>
      <c r="GP67" s="18"/>
      <c r="GQ67" s="18"/>
      <c r="GR67" s="19"/>
    </row>
    <row r="68" spans="2:207" ht="6" customHeight="1" x14ac:dyDescent="0.2">
      <c r="B68" s="144"/>
      <c r="C68" s="134"/>
      <c r="D68" s="172"/>
      <c r="E68" s="172"/>
      <c r="F68" s="172"/>
      <c r="G68" s="172"/>
      <c r="H68" s="172"/>
      <c r="I68" s="172"/>
      <c r="J68" s="173"/>
      <c r="K68" s="198"/>
      <c r="L68" s="199"/>
      <c r="M68" s="199"/>
      <c r="N68" s="201"/>
      <c r="O68" s="201"/>
      <c r="P68" s="201"/>
      <c r="Q68" s="202"/>
      <c r="R68" s="202"/>
      <c r="S68" s="202"/>
      <c r="T68" s="225"/>
      <c r="U68" s="199"/>
      <c r="V68" s="199"/>
      <c r="W68" s="201"/>
      <c r="X68" s="201"/>
      <c r="Y68" s="201"/>
      <c r="Z68" s="202"/>
      <c r="AA68" s="202"/>
      <c r="AB68" s="227"/>
      <c r="AC68" s="225"/>
      <c r="AD68" s="199"/>
      <c r="AE68" s="199"/>
      <c r="AF68" s="201"/>
      <c r="AG68" s="201"/>
      <c r="AH68" s="201"/>
      <c r="AI68" s="202"/>
      <c r="AJ68" s="202"/>
      <c r="AK68" s="202"/>
      <c r="AL68" s="232"/>
      <c r="AM68" s="178"/>
      <c r="AN68" s="178"/>
      <c r="AO68" s="178"/>
      <c r="AP68" s="178"/>
      <c r="AQ68" s="178"/>
      <c r="AR68" s="178"/>
      <c r="AS68" s="178"/>
      <c r="AT68" s="233"/>
      <c r="AU68" s="134"/>
      <c r="AV68" s="134"/>
      <c r="AW68" s="134"/>
      <c r="AX68" s="134"/>
      <c r="AY68" s="134"/>
      <c r="AZ68" s="134"/>
      <c r="BA68" s="154"/>
      <c r="BB68" s="134"/>
      <c r="BC68" s="192"/>
      <c r="BD68" s="134"/>
      <c r="BE68" s="134"/>
      <c r="BF68" s="137"/>
      <c r="BG68" s="44"/>
      <c r="BH68" s="44"/>
      <c r="BI68" s="144"/>
      <c r="BJ68" s="134"/>
      <c r="BK68" s="172"/>
      <c r="BL68" s="172"/>
      <c r="BM68" s="172"/>
      <c r="BN68" s="172"/>
      <c r="BO68" s="172"/>
      <c r="BP68" s="172"/>
      <c r="BQ68" s="173"/>
      <c r="BR68" s="198"/>
      <c r="BS68" s="199"/>
      <c r="BT68" s="199"/>
      <c r="BU68" s="201"/>
      <c r="BV68" s="201"/>
      <c r="BW68" s="201"/>
      <c r="BX68" s="202"/>
      <c r="BY68" s="202"/>
      <c r="BZ68" s="202"/>
      <c r="CA68" s="225"/>
      <c r="CB68" s="199"/>
      <c r="CC68" s="199"/>
      <c r="CD68" s="201"/>
      <c r="CE68" s="201"/>
      <c r="CF68" s="201"/>
      <c r="CG68" s="202"/>
      <c r="CH68" s="202"/>
      <c r="CI68" s="227"/>
      <c r="CJ68" s="225"/>
      <c r="CK68" s="199"/>
      <c r="CL68" s="199"/>
      <c r="CM68" s="201"/>
      <c r="CN68" s="201"/>
      <c r="CO68" s="201"/>
      <c r="CP68" s="202"/>
      <c r="CQ68" s="202"/>
      <c r="CR68" s="202"/>
      <c r="CS68" s="232"/>
      <c r="CT68" s="178"/>
      <c r="CU68" s="178"/>
      <c r="CV68" s="178"/>
      <c r="CW68" s="178"/>
      <c r="CX68" s="178"/>
      <c r="CY68" s="178"/>
      <c r="CZ68" s="178"/>
      <c r="DA68" s="233"/>
      <c r="DB68" s="134"/>
      <c r="DC68" s="134"/>
      <c r="DD68" s="134"/>
      <c r="DE68" s="134"/>
      <c r="DF68" s="134"/>
      <c r="DG68" s="134"/>
      <c r="DH68" s="154"/>
      <c r="DI68" s="134"/>
      <c r="DJ68" s="192"/>
      <c r="DK68" s="134"/>
      <c r="DL68" s="134"/>
      <c r="DM68" s="137"/>
      <c r="DN68" s="3"/>
      <c r="DO68" s="3"/>
      <c r="DP68" s="144"/>
      <c r="DQ68" s="134"/>
      <c r="DR68" s="172"/>
      <c r="DS68" s="172"/>
      <c r="DT68" s="172"/>
      <c r="DU68" s="172"/>
      <c r="DV68" s="172"/>
      <c r="DW68" s="172"/>
      <c r="DX68" s="173"/>
      <c r="DY68" s="198"/>
      <c r="DZ68" s="199"/>
      <c r="EA68" s="199"/>
      <c r="EB68" s="201"/>
      <c r="EC68" s="201"/>
      <c r="ED68" s="201"/>
      <c r="EE68" s="202"/>
      <c r="EF68" s="202"/>
      <c r="EG68" s="202"/>
      <c r="EH68" s="225"/>
      <c r="EI68" s="199"/>
      <c r="EJ68" s="199"/>
      <c r="EK68" s="201"/>
      <c r="EL68" s="201"/>
      <c r="EM68" s="201"/>
      <c r="EN68" s="202"/>
      <c r="EO68" s="202"/>
      <c r="EP68" s="227"/>
      <c r="EQ68" s="225"/>
      <c r="ER68" s="199"/>
      <c r="ES68" s="199"/>
      <c r="ET68" s="201"/>
      <c r="EU68" s="201"/>
      <c r="EV68" s="201"/>
      <c r="EW68" s="202"/>
      <c r="EX68" s="202"/>
      <c r="EY68" s="202"/>
      <c r="EZ68" s="232"/>
      <c r="FA68" s="178"/>
      <c r="FB68" s="178"/>
      <c r="FC68" s="178"/>
      <c r="FD68" s="178"/>
      <c r="FE68" s="178"/>
      <c r="FF68" s="178"/>
      <c r="FG68" s="178"/>
      <c r="FH68" s="233"/>
      <c r="FI68" s="134"/>
      <c r="FJ68" s="134"/>
      <c r="FK68" s="134"/>
      <c r="FL68" s="134"/>
      <c r="FM68" s="134"/>
      <c r="FN68" s="134"/>
      <c r="FO68" s="154"/>
      <c r="FP68" s="134"/>
      <c r="FQ68" s="192"/>
      <c r="FR68" s="134"/>
      <c r="FS68" s="134"/>
      <c r="FT68" s="137"/>
      <c r="FU68" s="3"/>
      <c r="FV68" s="365">
        <v>4</v>
      </c>
      <c r="FW68" s="365"/>
      <c r="FX68" s="365"/>
      <c r="GB68" s="297"/>
      <c r="GC68" s="297"/>
      <c r="GD68" s="297"/>
      <c r="GE68" s="297"/>
      <c r="GF68" s="149"/>
      <c r="GG68" s="149"/>
      <c r="GH68" s="149"/>
      <c r="GI68" s="149"/>
      <c r="GJ68" s="149"/>
      <c r="GK68" s="149"/>
      <c r="GL68" s="149"/>
      <c r="GM68" s="134"/>
      <c r="GN68" s="134"/>
    </row>
    <row r="69" spans="2:207" ht="6" customHeight="1" thickBot="1" x14ac:dyDescent="0.25">
      <c r="B69" s="217"/>
      <c r="C69" s="218"/>
      <c r="D69" s="219"/>
      <c r="E69" s="219"/>
      <c r="F69" s="219"/>
      <c r="G69" s="219"/>
      <c r="H69" s="219"/>
      <c r="I69" s="219"/>
      <c r="J69" s="220"/>
      <c r="K69" s="221"/>
      <c r="L69" s="222"/>
      <c r="M69" s="222"/>
      <c r="N69" s="223"/>
      <c r="O69" s="223"/>
      <c r="P69" s="223"/>
      <c r="Q69" s="224"/>
      <c r="R69" s="224"/>
      <c r="S69" s="224"/>
      <c r="T69" s="226"/>
      <c r="U69" s="222"/>
      <c r="V69" s="222"/>
      <c r="W69" s="223"/>
      <c r="X69" s="223"/>
      <c r="Y69" s="223"/>
      <c r="Z69" s="224"/>
      <c r="AA69" s="224"/>
      <c r="AB69" s="228"/>
      <c r="AC69" s="226"/>
      <c r="AD69" s="222"/>
      <c r="AE69" s="222"/>
      <c r="AF69" s="223"/>
      <c r="AG69" s="223"/>
      <c r="AH69" s="223"/>
      <c r="AI69" s="224"/>
      <c r="AJ69" s="224"/>
      <c r="AK69" s="224"/>
      <c r="AL69" s="234"/>
      <c r="AM69" s="235"/>
      <c r="AN69" s="235"/>
      <c r="AO69" s="235"/>
      <c r="AP69" s="235"/>
      <c r="AQ69" s="235"/>
      <c r="AR69" s="235"/>
      <c r="AS69" s="235"/>
      <c r="AT69" s="236"/>
      <c r="AU69" s="218"/>
      <c r="AV69" s="218"/>
      <c r="AW69" s="218"/>
      <c r="AX69" s="218"/>
      <c r="AY69" s="218"/>
      <c r="AZ69" s="218"/>
      <c r="BA69" s="237"/>
      <c r="BB69" s="218"/>
      <c r="BC69" s="238"/>
      <c r="BD69" s="218"/>
      <c r="BE69" s="218"/>
      <c r="BF69" s="239"/>
      <c r="BG69" s="44"/>
      <c r="BH69" s="44"/>
      <c r="BI69" s="217"/>
      <c r="BJ69" s="218"/>
      <c r="BK69" s="219"/>
      <c r="BL69" s="219"/>
      <c r="BM69" s="219"/>
      <c r="BN69" s="219"/>
      <c r="BO69" s="219"/>
      <c r="BP69" s="219"/>
      <c r="BQ69" s="220"/>
      <c r="BR69" s="221"/>
      <c r="BS69" s="222"/>
      <c r="BT69" s="222"/>
      <c r="BU69" s="223"/>
      <c r="BV69" s="223"/>
      <c r="BW69" s="223"/>
      <c r="BX69" s="224"/>
      <c r="BY69" s="224"/>
      <c r="BZ69" s="224"/>
      <c r="CA69" s="226"/>
      <c r="CB69" s="222"/>
      <c r="CC69" s="222"/>
      <c r="CD69" s="223"/>
      <c r="CE69" s="223"/>
      <c r="CF69" s="223"/>
      <c r="CG69" s="224"/>
      <c r="CH69" s="224"/>
      <c r="CI69" s="228"/>
      <c r="CJ69" s="226"/>
      <c r="CK69" s="222"/>
      <c r="CL69" s="222"/>
      <c r="CM69" s="223"/>
      <c r="CN69" s="223"/>
      <c r="CO69" s="223"/>
      <c r="CP69" s="224"/>
      <c r="CQ69" s="224"/>
      <c r="CR69" s="224"/>
      <c r="CS69" s="234"/>
      <c r="CT69" s="235"/>
      <c r="CU69" s="235"/>
      <c r="CV69" s="235"/>
      <c r="CW69" s="235"/>
      <c r="CX69" s="235"/>
      <c r="CY69" s="235"/>
      <c r="CZ69" s="235"/>
      <c r="DA69" s="236"/>
      <c r="DB69" s="218"/>
      <c r="DC69" s="218"/>
      <c r="DD69" s="218"/>
      <c r="DE69" s="218"/>
      <c r="DF69" s="218"/>
      <c r="DG69" s="218"/>
      <c r="DH69" s="237"/>
      <c r="DI69" s="218"/>
      <c r="DJ69" s="238"/>
      <c r="DK69" s="218"/>
      <c r="DL69" s="218"/>
      <c r="DM69" s="239"/>
      <c r="DN69" s="3"/>
      <c r="DO69" s="3"/>
      <c r="DP69" s="217"/>
      <c r="DQ69" s="218"/>
      <c r="DR69" s="219"/>
      <c r="DS69" s="219"/>
      <c r="DT69" s="219"/>
      <c r="DU69" s="219"/>
      <c r="DV69" s="219"/>
      <c r="DW69" s="219"/>
      <c r="DX69" s="220"/>
      <c r="DY69" s="221"/>
      <c r="DZ69" s="222"/>
      <c r="EA69" s="222"/>
      <c r="EB69" s="223"/>
      <c r="EC69" s="223"/>
      <c r="ED69" s="223"/>
      <c r="EE69" s="224"/>
      <c r="EF69" s="224"/>
      <c r="EG69" s="224"/>
      <c r="EH69" s="226"/>
      <c r="EI69" s="222"/>
      <c r="EJ69" s="222"/>
      <c r="EK69" s="223"/>
      <c r="EL69" s="223"/>
      <c r="EM69" s="223"/>
      <c r="EN69" s="224"/>
      <c r="EO69" s="224"/>
      <c r="EP69" s="228"/>
      <c r="EQ69" s="226"/>
      <c r="ER69" s="222"/>
      <c r="ES69" s="222"/>
      <c r="ET69" s="223"/>
      <c r="EU69" s="223"/>
      <c r="EV69" s="223"/>
      <c r="EW69" s="224"/>
      <c r="EX69" s="224"/>
      <c r="EY69" s="224"/>
      <c r="EZ69" s="234"/>
      <c r="FA69" s="235"/>
      <c r="FB69" s="235"/>
      <c r="FC69" s="235"/>
      <c r="FD69" s="235"/>
      <c r="FE69" s="235"/>
      <c r="FF69" s="235"/>
      <c r="FG69" s="235"/>
      <c r="FH69" s="236"/>
      <c r="FI69" s="218"/>
      <c r="FJ69" s="218"/>
      <c r="FK69" s="218"/>
      <c r="FL69" s="218"/>
      <c r="FM69" s="218"/>
      <c r="FN69" s="218"/>
      <c r="FO69" s="237"/>
      <c r="FP69" s="218"/>
      <c r="FQ69" s="238"/>
      <c r="FR69" s="218"/>
      <c r="FS69" s="218"/>
      <c r="FT69" s="239"/>
      <c r="FU69" s="3"/>
      <c r="FV69" s="366"/>
      <c r="FW69" s="366"/>
      <c r="FX69" s="366"/>
      <c r="GB69" s="297"/>
      <c r="GC69" s="297"/>
      <c r="GD69" s="297"/>
      <c r="GE69" s="297"/>
      <c r="GF69" s="149"/>
      <c r="GG69" s="149"/>
      <c r="GH69" s="149"/>
      <c r="GI69" s="149"/>
      <c r="GJ69" s="149"/>
      <c r="GK69" s="149"/>
      <c r="GL69" s="149"/>
      <c r="GM69" s="134"/>
      <c r="GN69" s="134"/>
    </row>
    <row r="70" spans="2:207" ht="6" customHeight="1" x14ac:dyDescent="0.2">
      <c r="B70" s="3"/>
      <c r="C70" s="3"/>
      <c r="D70" s="9"/>
      <c r="E70" s="9"/>
      <c r="F70" s="9"/>
      <c r="G70" s="9"/>
      <c r="H70" s="9"/>
      <c r="I70" s="9"/>
      <c r="J70" s="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9"/>
      <c r="BQ70" s="3"/>
      <c r="BR70" s="3"/>
      <c r="BS70" s="9"/>
      <c r="BT70" s="9"/>
      <c r="BU70" s="9"/>
      <c r="FW70" s="13"/>
      <c r="FX70" s="13"/>
      <c r="FY70" s="13"/>
      <c r="FZ70" s="13"/>
      <c r="GA70" s="44"/>
      <c r="GB70" s="44"/>
      <c r="GC70" s="44"/>
      <c r="GD70" s="44"/>
      <c r="GE70" s="44"/>
      <c r="GF70" s="44"/>
      <c r="GG70" s="44"/>
      <c r="GH70" s="3"/>
      <c r="GI70" s="13"/>
      <c r="GJ70" s="16"/>
      <c r="GK70" s="16"/>
      <c r="GL70" s="16"/>
      <c r="GM70" s="16"/>
    </row>
    <row r="71" spans="2:207" ht="6" customHeight="1" x14ac:dyDescent="0.2">
      <c r="C71" s="300" t="s">
        <v>104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P71" s="120" t="s">
        <v>79</v>
      </c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  <c r="CB71" s="120"/>
      <c r="CC71" s="120"/>
      <c r="CD71" s="120"/>
      <c r="CE71" s="120"/>
      <c r="CF71" s="120"/>
      <c r="CG71" s="120"/>
      <c r="CH71" s="120"/>
      <c r="CI71" s="120"/>
      <c r="CJ71" s="120"/>
      <c r="CK71" s="120"/>
      <c r="CL71" s="120"/>
      <c r="CM71" s="120"/>
      <c r="CN71" s="120"/>
      <c r="CO71" s="120"/>
      <c r="CP71" s="120"/>
      <c r="CQ71" s="120"/>
      <c r="CR71" s="120"/>
      <c r="CS71" s="120"/>
      <c r="CT71" s="120"/>
      <c r="CU71" s="120"/>
      <c r="CV71" s="120"/>
      <c r="CW71" s="120"/>
      <c r="CX71" s="120"/>
      <c r="CY71" s="120"/>
      <c r="CZ71" s="120"/>
      <c r="DA71" s="120"/>
      <c r="DB71" s="120"/>
      <c r="DC71" s="120"/>
      <c r="DD71" s="120"/>
      <c r="DE71" s="120"/>
      <c r="DF71" s="120"/>
      <c r="DG71" s="120"/>
      <c r="DP71" s="362" t="s">
        <v>80</v>
      </c>
      <c r="DQ71" s="362"/>
      <c r="DR71" s="362"/>
      <c r="DS71" s="362"/>
      <c r="DT71" s="362"/>
      <c r="DU71" s="362"/>
      <c r="DV71" s="362"/>
      <c r="DW71" s="362"/>
      <c r="DX71" s="362"/>
      <c r="DY71" s="362"/>
      <c r="DZ71" s="362"/>
      <c r="EA71" s="362"/>
      <c r="EB71" s="362"/>
      <c r="EC71" s="362"/>
      <c r="ED71" s="362"/>
      <c r="EE71" s="362"/>
      <c r="EF71" s="362"/>
      <c r="EG71" s="362"/>
      <c r="EH71" s="362"/>
      <c r="EI71" s="362"/>
      <c r="EJ71" s="362"/>
      <c r="EK71" s="362"/>
      <c r="EL71" s="362"/>
      <c r="EM71" s="362"/>
      <c r="EN71" s="362"/>
      <c r="EO71" s="362"/>
      <c r="EP71" s="362"/>
      <c r="EQ71" s="362"/>
      <c r="ER71" s="362"/>
      <c r="ES71" s="362"/>
      <c r="ET71" s="362"/>
      <c r="EU71" s="362"/>
      <c r="EV71" s="362"/>
      <c r="EW71" s="362"/>
      <c r="EX71" s="362"/>
      <c r="EY71" s="362"/>
      <c r="EZ71" s="362"/>
      <c r="FA71" s="362"/>
      <c r="FB71" s="362"/>
      <c r="FC71" s="362"/>
      <c r="FD71" s="362"/>
      <c r="FE71" s="362"/>
      <c r="FF71" s="362"/>
      <c r="FG71" s="362"/>
      <c r="FH71" s="362"/>
      <c r="FI71" s="362"/>
      <c r="FJ71" s="362"/>
      <c r="FK71" s="362"/>
      <c r="FL71" s="362"/>
      <c r="FM71" s="362"/>
      <c r="FN71" s="362"/>
      <c r="FO71" s="362"/>
      <c r="FP71" s="362"/>
      <c r="FQ71" s="362"/>
      <c r="FR71" s="362"/>
      <c r="FS71" s="362"/>
      <c r="FT71" s="362"/>
      <c r="FU71" s="362"/>
      <c r="FV71" s="362"/>
      <c r="FW71" s="362"/>
      <c r="FX71" s="362"/>
      <c r="FY71" s="362"/>
      <c r="FZ71" s="362"/>
      <c r="GA71" s="362"/>
      <c r="GB71" s="362"/>
      <c r="GC71" s="362"/>
      <c r="GD71" s="362"/>
      <c r="GE71" s="362"/>
      <c r="GF71" s="63"/>
      <c r="GG71" s="63"/>
      <c r="GH71" s="63"/>
      <c r="GI71" s="63"/>
      <c r="GJ71" s="63"/>
      <c r="GK71" s="63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</row>
    <row r="72" spans="2:207" ht="6" customHeight="1" x14ac:dyDescent="0.2"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120"/>
      <c r="CC72" s="120"/>
      <c r="CD72" s="120"/>
      <c r="CE72" s="120"/>
      <c r="CF72" s="120"/>
      <c r="CG72" s="120"/>
      <c r="CH72" s="120"/>
      <c r="CI72" s="120"/>
      <c r="CJ72" s="120"/>
      <c r="CK72" s="120"/>
      <c r="CL72" s="120"/>
      <c r="CM72" s="120"/>
      <c r="CN72" s="120"/>
      <c r="CO72" s="120"/>
      <c r="CP72" s="120"/>
      <c r="CQ72" s="120"/>
      <c r="CR72" s="120"/>
      <c r="CS72" s="120"/>
      <c r="CT72" s="120"/>
      <c r="CU72" s="120"/>
      <c r="CV72" s="120"/>
      <c r="CW72" s="120"/>
      <c r="CX72" s="120"/>
      <c r="CY72" s="120"/>
      <c r="CZ72" s="120"/>
      <c r="DA72" s="120"/>
      <c r="DB72" s="120"/>
      <c r="DC72" s="120"/>
      <c r="DD72" s="120"/>
      <c r="DE72" s="120"/>
      <c r="DF72" s="120"/>
      <c r="DG72" s="120"/>
      <c r="DP72" s="362"/>
      <c r="DQ72" s="362"/>
      <c r="DR72" s="362"/>
      <c r="DS72" s="362"/>
      <c r="DT72" s="362"/>
      <c r="DU72" s="362"/>
      <c r="DV72" s="362"/>
      <c r="DW72" s="362"/>
      <c r="DX72" s="362"/>
      <c r="DY72" s="362"/>
      <c r="DZ72" s="362"/>
      <c r="EA72" s="362"/>
      <c r="EB72" s="362"/>
      <c r="EC72" s="362"/>
      <c r="ED72" s="362"/>
      <c r="EE72" s="362"/>
      <c r="EF72" s="362"/>
      <c r="EG72" s="362"/>
      <c r="EH72" s="362"/>
      <c r="EI72" s="362"/>
      <c r="EJ72" s="362"/>
      <c r="EK72" s="362"/>
      <c r="EL72" s="362"/>
      <c r="EM72" s="362"/>
      <c r="EN72" s="362"/>
      <c r="EO72" s="362"/>
      <c r="EP72" s="362"/>
      <c r="EQ72" s="362"/>
      <c r="ER72" s="362"/>
      <c r="ES72" s="362"/>
      <c r="ET72" s="362"/>
      <c r="EU72" s="362"/>
      <c r="EV72" s="362"/>
      <c r="EW72" s="362"/>
      <c r="EX72" s="362"/>
      <c r="EY72" s="362"/>
      <c r="EZ72" s="362"/>
      <c r="FA72" s="362"/>
      <c r="FB72" s="362"/>
      <c r="FC72" s="362"/>
      <c r="FD72" s="362"/>
      <c r="FE72" s="362"/>
      <c r="FF72" s="362"/>
      <c r="FG72" s="362"/>
      <c r="FH72" s="362"/>
      <c r="FI72" s="362"/>
      <c r="FJ72" s="362"/>
      <c r="FK72" s="362"/>
      <c r="FL72" s="362"/>
      <c r="FM72" s="362"/>
      <c r="FN72" s="362"/>
      <c r="FO72" s="362"/>
      <c r="FP72" s="362"/>
      <c r="FQ72" s="362"/>
      <c r="FR72" s="362"/>
      <c r="FS72" s="362"/>
      <c r="FT72" s="362"/>
      <c r="FU72" s="362"/>
      <c r="FV72" s="362"/>
      <c r="FW72" s="362"/>
      <c r="FX72" s="362"/>
      <c r="FY72" s="362"/>
      <c r="FZ72" s="362"/>
      <c r="GA72" s="362"/>
      <c r="GB72" s="362"/>
      <c r="GC72" s="362"/>
      <c r="GD72" s="362"/>
      <c r="GE72" s="362"/>
      <c r="GF72" s="63"/>
      <c r="GG72" s="63"/>
      <c r="GH72" s="63"/>
      <c r="GI72" s="63"/>
      <c r="GJ72" s="63"/>
      <c r="GK72" s="63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</row>
    <row r="73" spans="2:207" ht="6" customHeight="1" x14ac:dyDescent="0.2">
      <c r="B73" s="3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  <c r="CB73" s="120"/>
      <c r="CC73" s="120"/>
      <c r="CD73" s="120"/>
      <c r="CE73" s="120"/>
      <c r="CF73" s="120"/>
      <c r="CG73" s="120"/>
      <c r="CH73" s="120"/>
      <c r="CI73" s="120"/>
      <c r="CJ73" s="120"/>
      <c r="CK73" s="120"/>
      <c r="CL73" s="120"/>
      <c r="CM73" s="120"/>
      <c r="CN73" s="120"/>
      <c r="CO73" s="120"/>
      <c r="CP73" s="120"/>
      <c r="CQ73" s="120"/>
      <c r="CR73" s="120"/>
      <c r="CS73" s="120"/>
      <c r="CT73" s="120"/>
      <c r="CU73" s="120"/>
      <c r="CV73" s="120"/>
      <c r="CW73" s="120"/>
      <c r="CX73" s="120"/>
      <c r="CY73" s="120"/>
      <c r="CZ73" s="120"/>
      <c r="DA73" s="120"/>
      <c r="DB73" s="120"/>
      <c r="DC73" s="120"/>
      <c r="DD73" s="120"/>
      <c r="DE73" s="120"/>
      <c r="DF73" s="120"/>
      <c r="DG73" s="120"/>
      <c r="DP73" s="362"/>
      <c r="DQ73" s="362"/>
      <c r="DR73" s="362"/>
      <c r="DS73" s="362"/>
      <c r="DT73" s="362"/>
      <c r="DU73" s="362"/>
      <c r="DV73" s="362"/>
      <c r="DW73" s="362"/>
      <c r="DX73" s="362"/>
      <c r="DY73" s="362"/>
      <c r="DZ73" s="362"/>
      <c r="EA73" s="362"/>
      <c r="EB73" s="362"/>
      <c r="EC73" s="362"/>
      <c r="ED73" s="362"/>
      <c r="EE73" s="362"/>
      <c r="EF73" s="362"/>
      <c r="EG73" s="362"/>
      <c r="EH73" s="362"/>
      <c r="EI73" s="362"/>
      <c r="EJ73" s="362"/>
      <c r="EK73" s="362"/>
      <c r="EL73" s="362"/>
      <c r="EM73" s="362"/>
      <c r="EN73" s="362"/>
      <c r="EO73" s="362"/>
      <c r="EP73" s="362"/>
      <c r="EQ73" s="362"/>
      <c r="ER73" s="362"/>
      <c r="ES73" s="362"/>
      <c r="ET73" s="362"/>
      <c r="EU73" s="362"/>
      <c r="EV73" s="362"/>
      <c r="EW73" s="362"/>
      <c r="EX73" s="362"/>
      <c r="EY73" s="362"/>
      <c r="EZ73" s="362"/>
      <c r="FA73" s="362"/>
      <c r="FB73" s="362"/>
      <c r="FC73" s="362"/>
      <c r="FD73" s="362"/>
      <c r="FE73" s="362"/>
      <c r="FF73" s="362"/>
      <c r="FG73" s="362"/>
      <c r="FH73" s="362"/>
      <c r="FI73" s="362"/>
      <c r="FJ73" s="362"/>
      <c r="FK73" s="362"/>
      <c r="FL73" s="362"/>
      <c r="FM73" s="362"/>
      <c r="FN73" s="362"/>
      <c r="FO73" s="362"/>
      <c r="FP73" s="362"/>
      <c r="FQ73" s="362"/>
      <c r="FR73" s="362"/>
      <c r="FS73" s="362"/>
      <c r="FT73" s="362"/>
      <c r="FU73" s="362"/>
      <c r="FV73" s="362"/>
      <c r="FW73" s="362"/>
      <c r="FX73" s="362"/>
      <c r="FY73" s="362"/>
      <c r="FZ73" s="362"/>
      <c r="GA73" s="362"/>
      <c r="GB73" s="362"/>
      <c r="GC73" s="362"/>
      <c r="GD73" s="362"/>
      <c r="GE73" s="362"/>
      <c r="GF73" s="63"/>
      <c r="GG73" s="63"/>
      <c r="GH73" s="63"/>
      <c r="GI73" s="63"/>
      <c r="GJ73" s="63"/>
      <c r="GK73" s="63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</row>
    <row r="74" spans="2:207" ht="6" customHeight="1" x14ac:dyDescent="0.2">
      <c r="B74" s="3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P74" s="299" t="s">
        <v>32</v>
      </c>
      <c r="BQ74" s="299"/>
      <c r="BR74" s="299"/>
      <c r="BS74" s="299"/>
      <c r="BT74" s="120" t="s">
        <v>33</v>
      </c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  <c r="CE74" s="120"/>
      <c r="CF74" s="120"/>
      <c r="CG74" s="120"/>
      <c r="CH74" s="120"/>
      <c r="CI74" s="120"/>
      <c r="CL74" s="299" t="s">
        <v>38</v>
      </c>
      <c r="CM74" s="299"/>
      <c r="CN74" s="299"/>
      <c r="CO74" s="299"/>
      <c r="CP74" s="120" t="s">
        <v>23</v>
      </c>
      <c r="CQ74" s="120"/>
      <c r="CR74" s="120"/>
      <c r="CS74" s="120"/>
      <c r="CT74" s="120"/>
      <c r="CU74" s="120"/>
      <c r="CV74" s="120"/>
      <c r="CW74" s="120"/>
      <c r="CX74" s="120"/>
      <c r="CY74" s="120"/>
      <c r="CZ74" s="120"/>
      <c r="DA74" s="120"/>
      <c r="DB74" s="120"/>
      <c r="DC74" s="120"/>
      <c r="DD74" s="120"/>
      <c r="DE74" s="120"/>
      <c r="DF74" s="120"/>
      <c r="DG74" s="120"/>
      <c r="DH74" s="120"/>
    </row>
    <row r="75" spans="2:207" ht="6" customHeight="1" x14ac:dyDescent="0.2">
      <c r="B75" s="3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P75" s="299"/>
      <c r="BQ75" s="299"/>
      <c r="BR75" s="299"/>
      <c r="BS75" s="299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L75" s="299"/>
      <c r="CM75" s="299"/>
      <c r="CN75" s="299"/>
      <c r="CO75" s="299"/>
      <c r="CP75" s="120"/>
      <c r="CQ75" s="120"/>
      <c r="CR75" s="120"/>
      <c r="CS75" s="120"/>
      <c r="CT75" s="120"/>
      <c r="CU75" s="120"/>
      <c r="CV75" s="120"/>
      <c r="CW75" s="120"/>
      <c r="CX75" s="120"/>
      <c r="CY75" s="120"/>
      <c r="CZ75" s="120"/>
      <c r="DA75" s="120"/>
      <c r="DB75" s="120"/>
      <c r="DC75" s="120"/>
      <c r="DD75" s="120"/>
      <c r="DE75" s="120"/>
      <c r="DF75" s="120"/>
      <c r="DG75" s="120"/>
      <c r="DH75" s="120"/>
      <c r="GF75" s="62"/>
      <c r="GG75" s="62"/>
      <c r="GH75" s="62"/>
      <c r="GI75" s="62"/>
      <c r="GJ75" s="62"/>
      <c r="GK75" s="62"/>
      <c r="GL75" s="62"/>
    </row>
    <row r="76" spans="2:207" ht="6" customHeight="1" x14ac:dyDescent="0.2">
      <c r="B76" s="3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P76" s="299"/>
      <c r="BQ76" s="299"/>
      <c r="BR76" s="299"/>
      <c r="BS76" s="299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20"/>
      <c r="CH76" s="120"/>
      <c r="CI76" s="120"/>
      <c r="CL76" s="299"/>
      <c r="CM76" s="299"/>
      <c r="CN76" s="299"/>
      <c r="CO76" s="29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20"/>
      <c r="DF76" s="120"/>
      <c r="DG76" s="120"/>
      <c r="DH76" s="120"/>
      <c r="GF76" s="62"/>
      <c r="GG76" s="62"/>
      <c r="GH76" s="62"/>
      <c r="GI76" s="62"/>
      <c r="GJ76" s="62"/>
      <c r="GK76" s="62"/>
      <c r="GL76" s="62"/>
    </row>
    <row r="77" spans="2:207" ht="6" customHeight="1" x14ac:dyDescent="0.2">
      <c r="B77" s="3"/>
      <c r="C77" s="120" t="s">
        <v>81</v>
      </c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P77" s="299"/>
      <c r="BQ77" s="299"/>
      <c r="BR77" s="299"/>
      <c r="BS77" s="299"/>
      <c r="BT77" s="120" t="s">
        <v>34</v>
      </c>
      <c r="BU77" s="120"/>
      <c r="BV77" s="120"/>
      <c r="BW77" s="120"/>
      <c r="BX77" s="120"/>
      <c r="BY77" s="120"/>
      <c r="BZ77" s="120"/>
      <c r="CA77" s="120"/>
      <c r="CB77" s="120"/>
      <c r="CC77" s="120"/>
      <c r="CD77" s="120"/>
      <c r="CE77" s="120"/>
      <c r="CF77" s="120"/>
      <c r="CG77" s="120"/>
      <c r="CH77" s="120"/>
      <c r="CI77" s="120"/>
      <c r="CL77" s="299"/>
      <c r="CM77" s="299"/>
      <c r="CN77" s="299"/>
      <c r="CO77" s="299"/>
      <c r="CP77" s="120" t="s">
        <v>24</v>
      </c>
      <c r="CQ77" s="120"/>
      <c r="CR77" s="120"/>
      <c r="CS77" s="120"/>
      <c r="CT77" s="120"/>
      <c r="CU77" s="120"/>
      <c r="CV77" s="120"/>
      <c r="CW77" s="120"/>
      <c r="CX77" s="120"/>
      <c r="CY77" s="120"/>
      <c r="CZ77" s="120"/>
      <c r="DA77" s="120"/>
      <c r="DB77" s="120"/>
      <c r="DC77" s="120"/>
      <c r="DD77" s="120"/>
      <c r="DE77" s="120"/>
      <c r="DF77" s="120"/>
      <c r="DG77" s="120"/>
      <c r="DH77" s="120"/>
      <c r="EK77" s="297" t="s">
        <v>82</v>
      </c>
      <c r="EL77" s="297"/>
      <c r="EM77" s="297"/>
      <c r="EN77" s="297"/>
      <c r="EO77" s="297"/>
      <c r="EP77" s="297"/>
      <c r="EQ77" s="297"/>
      <c r="ER77" s="297"/>
      <c r="ES77" s="297"/>
      <c r="ET77" s="297"/>
      <c r="EU77" s="297"/>
      <c r="EV77" s="297"/>
      <c r="EW77" s="297"/>
      <c r="EX77" s="297"/>
      <c r="EY77" s="297"/>
      <c r="EZ77" s="297"/>
      <c r="FA77" s="297"/>
      <c r="FB77" s="297"/>
      <c r="FC77" s="297"/>
      <c r="FD77" s="297"/>
      <c r="FE77" s="297"/>
      <c r="FF77" s="297"/>
      <c r="FG77" s="297"/>
      <c r="FH77" s="297"/>
      <c r="FI77" s="297"/>
      <c r="FJ77" s="297"/>
      <c r="FK77" s="297"/>
      <c r="FL77" s="297"/>
      <c r="FM77" s="297"/>
      <c r="FN77" s="297"/>
      <c r="FO77" s="297"/>
      <c r="FP77" s="297"/>
      <c r="FQ77" s="297"/>
      <c r="FR77" s="297"/>
      <c r="FS77" s="297"/>
      <c r="FT77" s="297"/>
      <c r="FU77" s="297"/>
      <c r="FV77" s="297"/>
      <c r="FW77" s="297"/>
      <c r="FX77" s="297"/>
      <c r="FY77" s="297"/>
      <c r="FZ77" s="297"/>
      <c r="GA77" s="297"/>
      <c r="GB77" s="297"/>
      <c r="GC77" s="297"/>
      <c r="GD77" s="297"/>
      <c r="GE77" s="297"/>
      <c r="GF77" s="297"/>
      <c r="GG77" s="62"/>
      <c r="GH77" s="62"/>
      <c r="GI77" s="62"/>
      <c r="GJ77" s="62"/>
      <c r="GK77" s="62"/>
      <c r="GL77" s="62"/>
    </row>
    <row r="78" spans="2:207" ht="6" customHeight="1" x14ac:dyDescent="0.2">
      <c r="B78" s="3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P78" s="299"/>
      <c r="BQ78" s="299"/>
      <c r="BR78" s="299"/>
      <c r="BS78" s="299"/>
      <c r="BT78" s="120"/>
      <c r="BU78" s="120"/>
      <c r="BV78" s="120"/>
      <c r="BW78" s="120"/>
      <c r="BX78" s="120"/>
      <c r="BY78" s="120"/>
      <c r="BZ78" s="120"/>
      <c r="CA78" s="120"/>
      <c r="CB78" s="120"/>
      <c r="CC78" s="120"/>
      <c r="CD78" s="120"/>
      <c r="CE78" s="120"/>
      <c r="CF78" s="120"/>
      <c r="CG78" s="120"/>
      <c r="CH78" s="120"/>
      <c r="CI78" s="120"/>
      <c r="CL78" s="299"/>
      <c r="CM78" s="299"/>
      <c r="CN78" s="299"/>
      <c r="CO78" s="299"/>
      <c r="CP78" s="120"/>
      <c r="CQ78" s="120"/>
      <c r="CR78" s="120"/>
      <c r="CS78" s="120"/>
      <c r="CT78" s="120"/>
      <c r="CU78" s="120"/>
      <c r="CV78" s="120"/>
      <c r="CW78" s="120"/>
      <c r="CX78" s="120"/>
      <c r="CY78" s="120"/>
      <c r="CZ78" s="120"/>
      <c r="DA78" s="120"/>
      <c r="DB78" s="120"/>
      <c r="DC78" s="120"/>
      <c r="DD78" s="120"/>
      <c r="DE78" s="120"/>
      <c r="DF78" s="120"/>
      <c r="DG78" s="120"/>
      <c r="DH78" s="120"/>
      <c r="EK78" s="297"/>
      <c r="EL78" s="297"/>
      <c r="EM78" s="297"/>
      <c r="EN78" s="297"/>
      <c r="EO78" s="297"/>
      <c r="EP78" s="297"/>
      <c r="EQ78" s="297"/>
      <c r="ER78" s="297"/>
      <c r="ES78" s="297"/>
      <c r="ET78" s="297"/>
      <c r="EU78" s="297"/>
      <c r="EV78" s="297"/>
      <c r="EW78" s="297"/>
      <c r="EX78" s="297"/>
      <c r="EY78" s="297"/>
      <c r="EZ78" s="297"/>
      <c r="FA78" s="297"/>
      <c r="FB78" s="297"/>
      <c r="FC78" s="297"/>
      <c r="FD78" s="297"/>
      <c r="FE78" s="297"/>
      <c r="FF78" s="297"/>
      <c r="FG78" s="297"/>
      <c r="FH78" s="297"/>
      <c r="FI78" s="297"/>
      <c r="FJ78" s="297"/>
      <c r="FK78" s="297"/>
      <c r="FL78" s="297"/>
      <c r="FM78" s="297"/>
      <c r="FN78" s="297"/>
      <c r="FO78" s="297"/>
      <c r="FP78" s="297"/>
      <c r="FQ78" s="297"/>
      <c r="FR78" s="297"/>
      <c r="FS78" s="297"/>
      <c r="FT78" s="297"/>
      <c r="FU78" s="297"/>
      <c r="FV78" s="297"/>
      <c r="FW78" s="297"/>
      <c r="FX78" s="297"/>
      <c r="FY78" s="297"/>
      <c r="FZ78" s="297"/>
      <c r="GA78" s="297"/>
      <c r="GB78" s="297"/>
      <c r="GC78" s="297"/>
      <c r="GD78" s="297"/>
      <c r="GE78" s="297"/>
      <c r="GF78" s="297"/>
      <c r="GG78" s="34"/>
    </row>
    <row r="79" spans="2:207" ht="6" customHeight="1" x14ac:dyDescent="0.2">
      <c r="B79" s="3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P79" s="299"/>
      <c r="BQ79" s="299"/>
      <c r="BR79" s="299"/>
      <c r="BS79" s="299"/>
      <c r="BT79" s="120"/>
      <c r="BU79" s="120"/>
      <c r="BV79" s="120"/>
      <c r="BW79" s="120"/>
      <c r="BX79" s="120"/>
      <c r="BY79" s="120"/>
      <c r="BZ79" s="120"/>
      <c r="CA79" s="120"/>
      <c r="CB79" s="120"/>
      <c r="CC79" s="120"/>
      <c r="CD79" s="120"/>
      <c r="CE79" s="120"/>
      <c r="CF79" s="120"/>
      <c r="CG79" s="120"/>
      <c r="CH79" s="120"/>
      <c r="CI79" s="120"/>
      <c r="CL79" s="299"/>
      <c r="CM79" s="299"/>
      <c r="CN79" s="299"/>
      <c r="CO79" s="299"/>
      <c r="CP79" s="120"/>
      <c r="CQ79" s="120"/>
      <c r="CR79" s="120"/>
      <c r="CS79" s="120"/>
      <c r="CT79" s="120"/>
      <c r="CU79" s="120"/>
      <c r="CV79" s="120"/>
      <c r="CW79" s="120"/>
      <c r="CX79" s="120"/>
      <c r="CY79" s="120"/>
      <c r="CZ79" s="120"/>
      <c r="DA79" s="120"/>
      <c r="DB79" s="120"/>
      <c r="DC79" s="120"/>
      <c r="DD79" s="120"/>
      <c r="DE79" s="120"/>
      <c r="DF79" s="120"/>
      <c r="DG79" s="120"/>
      <c r="DH79" s="120"/>
      <c r="EK79" s="297"/>
      <c r="EL79" s="297"/>
      <c r="EM79" s="297"/>
      <c r="EN79" s="297"/>
      <c r="EO79" s="297"/>
      <c r="EP79" s="297"/>
      <c r="EQ79" s="297"/>
      <c r="ER79" s="297"/>
      <c r="ES79" s="297"/>
      <c r="ET79" s="297"/>
      <c r="EU79" s="297"/>
      <c r="EV79" s="297"/>
      <c r="EW79" s="297"/>
      <c r="EX79" s="297"/>
      <c r="EY79" s="297"/>
      <c r="EZ79" s="297"/>
      <c r="FA79" s="297"/>
      <c r="FB79" s="297"/>
      <c r="FC79" s="297"/>
      <c r="FD79" s="297"/>
      <c r="FE79" s="297"/>
      <c r="FF79" s="297"/>
      <c r="FG79" s="297"/>
      <c r="FH79" s="297"/>
      <c r="FI79" s="297"/>
      <c r="FJ79" s="297"/>
      <c r="FK79" s="297"/>
      <c r="FL79" s="297"/>
      <c r="FM79" s="297"/>
      <c r="FN79" s="297"/>
      <c r="FO79" s="297"/>
      <c r="FP79" s="297"/>
      <c r="FQ79" s="297"/>
      <c r="FR79" s="297"/>
      <c r="FS79" s="297"/>
      <c r="FT79" s="297"/>
      <c r="FU79" s="297"/>
      <c r="FV79" s="297"/>
      <c r="FW79" s="297"/>
      <c r="FX79" s="297"/>
      <c r="FY79" s="297"/>
      <c r="FZ79" s="297"/>
      <c r="GA79" s="297"/>
      <c r="GB79" s="297"/>
      <c r="GC79" s="297"/>
      <c r="GD79" s="297"/>
      <c r="GE79" s="297"/>
      <c r="GF79" s="297"/>
      <c r="GG79" s="28"/>
    </row>
    <row r="80" spans="2:207" ht="6" customHeigh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P80" s="299"/>
      <c r="BQ80" s="299"/>
      <c r="BR80" s="299"/>
      <c r="BS80" s="299"/>
      <c r="BT80" s="119" t="s">
        <v>35</v>
      </c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L80" s="299"/>
      <c r="CM80" s="299"/>
      <c r="CN80" s="299"/>
      <c r="CO80" s="299"/>
      <c r="CP80" s="119" t="s">
        <v>25</v>
      </c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V80" s="3"/>
      <c r="DW80" s="3"/>
      <c r="DX80" s="3"/>
      <c r="DY80" s="3"/>
      <c r="DZ80" s="3"/>
      <c r="EA80" s="3"/>
      <c r="EB80" s="3"/>
      <c r="EC80" s="3"/>
      <c r="ED80" s="3"/>
      <c r="EG80" s="54"/>
      <c r="EH80" s="54"/>
      <c r="EI80" s="54"/>
      <c r="EJ80" s="3"/>
      <c r="EK80" s="3"/>
      <c r="EL80" s="3"/>
      <c r="EM80" s="3"/>
      <c r="EN80" s="3"/>
      <c r="EO80" s="44"/>
      <c r="EP80" s="44"/>
      <c r="EQ80" s="44"/>
      <c r="ER80" s="44"/>
      <c r="ES80" s="44"/>
      <c r="ET80" s="44"/>
      <c r="EU80" s="44"/>
      <c r="EV80" s="3"/>
      <c r="EW80" s="3"/>
      <c r="EX80" s="28"/>
      <c r="EY80" s="28"/>
      <c r="EZ80" s="28"/>
      <c r="FA80" s="28"/>
      <c r="FB80" s="1"/>
      <c r="FC80" s="1"/>
      <c r="FD80" s="28"/>
      <c r="FE80" s="28"/>
      <c r="FF80" s="28"/>
      <c r="FG80" s="28"/>
      <c r="FH80" s="28"/>
      <c r="FI80" s="28"/>
      <c r="FJ80" s="28"/>
      <c r="FK80" s="28"/>
      <c r="FL80" s="16"/>
      <c r="FM80" s="16"/>
      <c r="FN80" s="16"/>
      <c r="FO80" s="16"/>
      <c r="FP80" s="28"/>
      <c r="FQ80" s="3"/>
      <c r="FR80" s="3"/>
      <c r="FS80" s="3"/>
      <c r="FT80" s="3"/>
      <c r="FU80" s="44"/>
      <c r="FV80" s="44"/>
      <c r="FW80" s="44"/>
      <c r="FX80" s="44"/>
      <c r="FY80" s="44"/>
      <c r="FZ80" s="44"/>
      <c r="GA80" s="44"/>
      <c r="GB80" s="3"/>
      <c r="GC80" s="3"/>
      <c r="GD80" s="28"/>
      <c r="GE80" s="28"/>
      <c r="GF80" s="28"/>
      <c r="GG80" s="28"/>
    </row>
    <row r="81" spans="1:231" ht="6" customHeight="1" x14ac:dyDescent="0.2">
      <c r="B81" s="164" t="s">
        <v>3</v>
      </c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34"/>
      <c r="W81" s="34"/>
      <c r="X81" s="3"/>
      <c r="Y81" s="3"/>
      <c r="Z81" s="3"/>
      <c r="AA81" s="3"/>
      <c r="AB81" s="3"/>
      <c r="AC81" s="16"/>
      <c r="AD81" s="16"/>
      <c r="AE81" s="16"/>
      <c r="AF81" s="16"/>
      <c r="AG81" s="3"/>
      <c r="AH81" s="298" t="s">
        <v>54</v>
      </c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P81" s="299"/>
      <c r="BQ81" s="299"/>
      <c r="BR81" s="299"/>
      <c r="BS81" s="29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3"/>
      <c r="CK81" s="3"/>
      <c r="CL81" s="299"/>
      <c r="CM81" s="299"/>
      <c r="CN81" s="299"/>
      <c r="CO81" s="29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V81" s="3"/>
      <c r="DW81" s="3"/>
      <c r="DX81" s="3"/>
      <c r="DY81" s="3"/>
      <c r="DZ81" s="3"/>
      <c r="EA81" s="3"/>
      <c r="EB81" s="3"/>
      <c r="EC81" s="3"/>
      <c r="ED81" s="3"/>
      <c r="EG81" s="54"/>
      <c r="EH81" s="54"/>
      <c r="EI81" s="54"/>
      <c r="EJ81" s="13"/>
      <c r="EK81" s="164" t="s">
        <v>46</v>
      </c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Q81" s="164" t="s">
        <v>47</v>
      </c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28"/>
      <c r="GJ81" s="28"/>
      <c r="GK81" s="28"/>
    </row>
    <row r="82" spans="1:231" ht="6" customHeight="1" x14ac:dyDescent="0.2"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3"/>
      <c r="W82" s="3"/>
      <c r="X82" s="3"/>
      <c r="Y82" s="3"/>
      <c r="Z82" s="3"/>
      <c r="AA82" s="3"/>
      <c r="AB82" s="3"/>
      <c r="AC82" s="16"/>
      <c r="AD82" s="16"/>
      <c r="AE82" s="16"/>
      <c r="AF82" s="16"/>
      <c r="AG82" s="3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P82" s="299"/>
      <c r="BQ82" s="299"/>
      <c r="BR82" s="299"/>
      <c r="BS82" s="29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3"/>
      <c r="CK82" s="3"/>
      <c r="CL82" s="299"/>
      <c r="CM82" s="299"/>
      <c r="CN82" s="299"/>
      <c r="CO82" s="29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V82" s="3"/>
      <c r="DW82" s="3"/>
      <c r="DX82" s="3"/>
      <c r="DY82" s="3"/>
      <c r="DZ82" s="3"/>
      <c r="EA82" s="3"/>
      <c r="EB82" s="3"/>
      <c r="EC82" s="3"/>
      <c r="ED82" s="3"/>
      <c r="EG82" s="54"/>
      <c r="EH82" s="54"/>
      <c r="EI82" s="54"/>
      <c r="EJ82" s="13"/>
      <c r="EK82" s="164"/>
      <c r="EL82" s="164"/>
      <c r="EM82" s="164"/>
      <c r="EN82" s="164"/>
      <c r="EO82" s="164"/>
      <c r="EP82" s="164"/>
      <c r="EQ82" s="164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3"/>
      <c r="GJ82" s="3"/>
      <c r="GK82" s="3"/>
    </row>
    <row r="83" spans="1:231" ht="6" customHeight="1" x14ac:dyDescent="0.2">
      <c r="B83" s="3"/>
      <c r="C83" s="3"/>
      <c r="D83" s="3"/>
      <c r="E83" s="3"/>
      <c r="F83" s="44"/>
      <c r="G83" s="44"/>
      <c r="H83" s="44"/>
      <c r="I83" s="44"/>
      <c r="J83" s="44"/>
      <c r="K83" s="44"/>
      <c r="L83" s="44"/>
      <c r="M83" s="3"/>
      <c r="N83" s="3"/>
      <c r="O83" s="34"/>
      <c r="P83" s="34"/>
      <c r="Q83" s="3"/>
      <c r="R83" s="3"/>
      <c r="S83" s="34"/>
      <c r="T83" s="34"/>
      <c r="U83" s="34"/>
      <c r="V83" s="34"/>
      <c r="W83" s="34"/>
      <c r="X83" s="34"/>
      <c r="Y83" s="34"/>
      <c r="Z83" s="34"/>
      <c r="AA83" s="34"/>
      <c r="AB83" s="3"/>
      <c r="AC83" s="16"/>
      <c r="AD83" s="16"/>
      <c r="AE83" s="16"/>
      <c r="AF83" s="16"/>
      <c r="AG83" s="34"/>
      <c r="BP83" s="298" t="s">
        <v>5</v>
      </c>
      <c r="BQ83" s="298"/>
      <c r="BR83" s="298"/>
      <c r="BS83" s="298"/>
      <c r="BT83" s="298"/>
      <c r="BU83" s="298"/>
      <c r="BV83" s="298"/>
      <c r="BW83" s="298"/>
      <c r="BX83" s="298"/>
      <c r="BY83" s="298"/>
      <c r="BZ83" s="298"/>
      <c r="CA83" s="298"/>
      <c r="CB83" s="298"/>
      <c r="CC83" s="298"/>
      <c r="CD83" s="298"/>
      <c r="CE83" s="298"/>
      <c r="CF83" s="298"/>
      <c r="CG83" s="298"/>
      <c r="EJ83" s="13"/>
      <c r="EK83" s="3"/>
      <c r="EL83" s="3"/>
      <c r="EM83" s="3"/>
      <c r="EN83" s="3"/>
      <c r="EO83" s="44"/>
      <c r="EP83" s="44"/>
      <c r="EQ83" s="44"/>
      <c r="ER83" s="44"/>
      <c r="ES83" s="44"/>
      <c r="ET83" s="44"/>
      <c r="EU83" s="44"/>
      <c r="EV83" s="3"/>
      <c r="EW83" s="3"/>
      <c r="EX83" s="3"/>
      <c r="EY83" s="3"/>
      <c r="EZ83" s="1"/>
      <c r="FA83" s="1"/>
      <c r="FB83" s="3"/>
      <c r="FC83" s="3"/>
      <c r="FD83" s="3"/>
      <c r="FE83" s="3"/>
      <c r="FF83" s="1"/>
      <c r="FG83" s="1"/>
      <c r="FH83" s="3"/>
      <c r="FI83" s="3"/>
      <c r="FJ83" s="3"/>
      <c r="FK83" s="3"/>
      <c r="FL83" s="16"/>
      <c r="FM83" s="16"/>
      <c r="FN83" s="16"/>
      <c r="FO83" s="16"/>
      <c r="FP83" s="3"/>
      <c r="FQ83" s="3"/>
      <c r="FR83" s="3"/>
      <c r="FS83" s="3"/>
      <c r="FT83" s="3"/>
      <c r="FU83" s="44"/>
      <c r="FV83" s="44"/>
      <c r="FW83" s="44"/>
      <c r="FX83" s="44"/>
      <c r="FY83" s="44"/>
      <c r="FZ83" s="44"/>
      <c r="GA83" s="44"/>
      <c r="GB83" s="3"/>
      <c r="GC83" s="3"/>
      <c r="GD83" s="3"/>
      <c r="GE83" s="3"/>
      <c r="GF83" s="1"/>
      <c r="GG83" s="1"/>
      <c r="GH83" s="3"/>
      <c r="GI83" s="3"/>
      <c r="GJ83" s="3"/>
      <c r="GK83" s="3"/>
      <c r="GL83" s="1"/>
      <c r="GM83" s="1"/>
      <c r="GN83" s="3"/>
      <c r="GO83" s="3"/>
      <c r="GP83" s="3"/>
      <c r="GQ83" s="3"/>
      <c r="GR83" s="16"/>
      <c r="GS83" s="16"/>
      <c r="GT83" s="16"/>
      <c r="GU83" s="16"/>
      <c r="GV83" s="3"/>
      <c r="GW83" s="3"/>
      <c r="GX83" s="16"/>
      <c r="GY83" s="16"/>
      <c r="GZ83" s="16"/>
      <c r="HA83" s="16"/>
    </row>
    <row r="84" spans="1:231" ht="6" customHeight="1" x14ac:dyDescent="0.2">
      <c r="A84" s="297" t="s">
        <v>167</v>
      </c>
      <c r="B84" s="297" t="s">
        <v>26</v>
      </c>
      <c r="C84" s="297"/>
      <c r="D84" s="297" t="s">
        <v>14</v>
      </c>
      <c r="E84" s="297"/>
      <c r="F84" s="149" t="s">
        <v>128</v>
      </c>
      <c r="G84" s="149"/>
      <c r="H84" s="149"/>
      <c r="I84" s="149"/>
      <c r="J84" s="149"/>
      <c r="K84" s="149"/>
      <c r="L84" s="149"/>
      <c r="M84" s="134" t="s">
        <v>15</v>
      </c>
      <c r="N84" s="297"/>
      <c r="O84" s="28"/>
      <c r="P84"/>
      <c r="Q84"/>
      <c r="R84"/>
      <c r="S84"/>
      <c r="T84"/>
      <c r="U84"/>
      <c r="V84"/>
      <c r="W84"/>
      <c r="X84"/>
      <c r="Y84"/>
      <c r="Z84"/>
      <c r="AA84"/>
      <c r="AB84"/>
      <c r="AG84" s="34"/>
      <c r="AH84" s="297" t="s">
        <v>14</v>
      </c>
      <c r="AI84" s="297"/>
      <c r="AJ84" s="301" t="s">
        <v>53</v>
      </c>
      <c r="AK84" s="301"/>
      <c r="AL84" s="301"/>
      <c r="AM84" s="301"/>
      <c r="AN84" s="301"/>
      <c r="AO84" s="301"/>
      <c r="AP84" s="301"/>
      <c r="AQ84" s="134" t="s">
        <v>15</v>
      </c>
      <c r="AR84" s="297"/>
      <c r="BC84" s="297" t="s">
        <v>14</v>
      </c>
      <c r="BD84" s="297"/>
      <c r="BE84" s="301" t="s">
        <v>7</v>
      </c>
      <c r="BF84" s="301"/>
      <c r="BG84" s="301"/>
      <c r="BH84" s="301"/>
      <c r="BI84" s="301"/>
      <c r="BJ84" s="301"/>
      <c r="BK84" s="301"/>
      <c r="BL84" s="134" t="s">
        <v>15</v>
      </c>
      <c r="BM84" s="297"/>
      <c r="BP84" s="298"/>
      <c r="BQ84" s="298"/>
      <c r="BR84" s="298"/>
      <c r="BS84" s="298"/>
      <c r="BT84" s="298"/>
      <c r="BU84" s="298"/>
      <c r="BV84" s="298"/>
      <c r="BW84" s="298"/>
      <c r="BX84" s="298"/>
      <c r="BY84" s="298"/>
      <c r="BZ84" s="298"/>
      <c r="CA84" s="298"/>
      <c r="CB84" s="298"/>
      <c r="CC84" s="298"/>
      <c r="CD84" s="298"/>
      <c r="CE84" s="298"/>
      <c r="CF84" s="298"/>
      <c r="CG84" s="298"/>
      <c r="EK84" s="297" t="s">
        <v>26</v>
      </c>
      <c r="EL84" s="297"/>
      <c r="EM84" s="297" t="s">
        <v>14</v>
      </c>
      <c r="EN84" s="297"/>
      <c r="EO84" s="149" t="s">
        <v>138</v>
      </c>
      <c r="EP84" s="149"/>
      <c r="EQ84" s="149"/>
      <c r="ER84" s="149"/>
      <c r="ES84" s="149"/>
      <c r="ET84" s="149"/>
      <c r="EU84" s="149"/>
      <c r="EV84" s="134" t="s">
        <v>15</v>
      </c>
      <c r="EW84" s="297"/>
      <c r="EX84" s="28"/>
      <c r="EY84"/>
      <c r="EZ84"/>
      <c r="FA84"/>
      <c r="FB84"/>
      <c r="FC84"/>
      <c r="FD84"/>
      <c r="FE84"/>
      <c r="FF84"/>
      <c r="FG84"/>
      <c r="FH84"/>
      <c r="FI84"/>
      <c r="FJ84"/>
      <c r="FK84"/>
      <c r="FP84" s="3"/>
      <c r="FQ84" s="297" t="s">
        <v>26</v>
      </c>
      <c r="FR84" s="297"/>
      <c r="FS84" s="297" t="s">
        <v>14</v>
      </c>
      <c r="FT84" s="297"/>
      <c r="FU84" s="149" t="s">
        <v>125</v>
      </c>
      <c r="FV84" s="149"/>
      <c r="FW84" s="149"/>
      <c r="FX84" s="149"/>
      <c r="FY84" s="149"/>
      <c r="FZ84" s="149"/>
      <c r="GA84" s="149"/>
      <c r="GB84" s="134" t="s">
        <v>15</v>
      </c>
      <c r="GC84" s="297"/>
      <c r="GD84" s="28"/>
      <c r="GE84"/>
      <c r="GF84"/>
      <c r="GG84"/>
      <c r="GH84"/>
      <c r="GI84"/>
      <c r="GJ84"/>
      <c r="GK84"/>
      <c r="GL84"/>
      <c r="GM84"/>
      <c r="GN84"/>
      <c r="GO84"/>
      <c r="GP84"/>
      <c r="GQ84"/>
      <c r="GV84" s="3"/>
      <c r="GW84" s="3"/>
      <c r="GX84" s="16"/>
      <c r="GY84" s="16"/>
      <c r="GZ84" s="16"/>
      <c r="HA84" s="16"/>
    </row>
    <row r="85" spans="1:231" ht="6" customHeight="1" thickBot="1" x14ac:dyDescent="0.25">
      <c r="A85" s="297"/>
      <c r="B85" s="297"/>
      <c r="C85" s="297"/>
      <c r="D85" s="297"/>
      <c r="E85" s="297"/>
      <c r="F85" s="149"/>
      <c r="G85" s="149"/>
      <c r="H85" s="149"/>
      <c r="I85" s="149"/>
      <c r="J85" s="149"/>
      <c r="K85" s="149"/>
      <c r="L85" s="149"/>
      <c r="M85" s="134"/>
      <c r="N85" s="297"/>
      <c r="O85" s="28"/>
      <c r="P85" s="28"/>
      <c r="Q85" s="28"/>
      <c r="R85" s="28"/>
      <c r="S85" s="39"/>
      <c r="T85" s="39"/>
      <c r="U85" s="28"/>
      <c r="V85" s="28"/>
      <c r="W85" s="28"/>
      <c r="X85" s="28"/>
      <c r="Y85" s="28"/>
      <c r="Z85" s="28"/>
      <c r="AA85" s="28"/>
      <c r="AB85" s="28"/>
      <c r="AC85" s="16"/>
      <c r="AD85" s="16"/>
      <c r="AE85" s="16"/>
      <c r="AF85" s="16"/>
      <c r="AG85" s="3"/>
      <c r="AH85" s="297"/>
      <c r="AI85" s="297"/>
      <c r="AJ85" s="301"/>
      <c r="AK85" s="301"/>
      <c r="AL85" s="301"/>
      <c r="AM85" s="301"/>
      <c r="AN85" s="301"/>
      <c r="AO85" s="301"/>
      <c r="AP85" s="301"/>
      <c r="AQ85" s="134"/>
      <c r="AR85" s="297"/>
      <c r="AW85" s="134" t="s">
        <v>13</v>
      </c>
      <c r="AX85" s="134"/>
      <c r="AZ85" s="118"/>
      <c r="BC85" s="297"/>
      <c r="BD85" s="297"/>
      <c r="BE85" s="301"/>
      <c r="BF85" s="301"/>
      <c r="BG85" s="301"/>
      <c r="BH85" s="301"/>
      <c r="BI85" s="301"/>
      <c r="BJ85" s="301"/>
      <c r="BK85" s="301"/>
      <c r="BL85" s="134"/>
      <c r="BM85" s="297"/>
      <c r="EK85" s="297"/>
      <c r="EL85" s="297"/>
      <c r="EM85" s="297"/>
      <c r="EN85" s="297"/>
      <c r="EO85" s="149"/>
      <c r="EP85" s="149"/>
      <c r="EQ85" s="149"/>
      <c r="ER85" s="149"/>
      <c r="ES85" s="149"/>
      <c r="ET85" s="149"/>
      <c r="EU85" s="149"/>
      <c r="EV85" s="134"/>
      <c r="EW85" s="297"/>
      <c r="EX85" s="28"/>
      <c r="EY85" s="28"/>
      <c r="EZ85" s="28"/>
      <c r="FA85" s="28"/>
      <c r="FB85" s="39"/>
      <c r="FC85" s="39"/>
      <c r="FD85" s="28"/>
      <c r="FE85" s="28"/>
      <c r="FF85" s="28"/>
      <c r="FG85" s="28"/>
      <c r="FH85" s="28"/>
      <c r="FI85" s="28"/>
      <c r="FJ85" s="28"/>
      <c r="FK85" s="28"/>
      <c r="FL85" s="16"/>
      <c r="FM85" s="16"/>
      <c r="FN85" s="16"/>
      <c r="FO85" s="16"/>
      <c r="FP85" s="3"/>
      <c r="FQ85" s="297"/>
      <c r="FR85" s="297"/>
      <c r="FS85" s="297"/>
      <c r="FT85" s="297"/>
      <c r="FU85" s="149"/>
      <c r="FV85" s="149"/>
      <c r="FW85" s="149"/>
      <c r="FX85" s="149"/>
      <c r="FY85" s="149"/>
      <c r="FZ85" s="149"/>
      <c r="GA85" s="149"/>
      <c r="GB85" s="134"/>
      <c r="GC85" s="297"/>
      <c r="GD85" s="28"/>
      <c r="GE85" s="28"/>
      <c r="GF85" s="28"/>
      <c r="GG85" s="28"/>
      <c r="GH85" s="39"/>
      <c r="GI85" s="39"/>
      <c r="GJ85" s="28"/>
      <c r="GK85" s="28"/>
      <c r="GL85" s="28"/>
      <c r="GM85" s="28"/>
      <c r="GN85" s="28"/>
      <c r="GO85" s="28"/>
      <c r="GP85" s="28"/>
      <c r="GQ85" s="28"/>
      <c r="GR85" s="16"/>
      <c r="GS85" s="16"/>
      <c r="GT85" s="16"/>
      <c r="GU85" s="16"/>
      <c r="GV85" s="3"/>
      <c r="GW85" s="3"/>
      <c r="GX85" s="16"/>
      <c r="GY85" s="16"/>
      <c r="GZ85" s="16"/>
      <c r="HA85" s="16"/>
    </row>
    <row r="86" spans="1:231" ht="6" customHeight="1" thickTop="1" x14ac:dyDescent="0.2">
      <c r="A86" s="297"/>
      <c r="B86" s="297"/>
      <c r="C86" s="297"/>
      <c r="D86" s="297"/>
      <c r="E86" s="297"/>
      <c r="F86" s="149"/>
      <c r="G86" s="149"/>
      <c r="H86" s="149"/>
      <c r="I86" s="149"/>
      <c r="J86" s="149"/>
      <c r="K86" s="149"/>
      <c r="L86" s="149"/>
      <c r="M86" s="134"/>
      <c r="N86" s="297"/>
      <c r="O86" s="101"/>
      <c r="P86" s="101"/>
      <c r="Q86" s="101"/>
      <c r="R86" s="101"/>
      <c r="S86" s="69"/>
      <c r="T86" s="1"/>
      <c r="U86" s="28"/>
      <c r="V86" s="28"/>
      <c r="W86" s="28"/>
      <c r="X86" s="28"/>
      <c r="Y86" s="28"/>
      <c r="Z86" s="28"/>
      <c r="AA86" s="28"/>
      <c r="AB86" s="28"/>
      <c r="AC86" s="16"/>
      <c r="AD86" s="16"/>
      <c r="AE86" s="16"/>
      <c r="AF86" s="16"/>
      <c r="AG86" s="3"/>
      <c r="AH86" s="297"/>
      <c r="AI86" s="297"/>
      <c r="AJ86" s="301"/>
      <c r="AK86" s="301"/>
      <c r="AL86" s="301"/>
      <c r="AM86" s="301"/>
      <c r="AN86" s="301"/>
      <c r="AO86" s="301"/>
      <c r="AP86" s="301"/>
      <c r="AQ86" s="134"/>
      <c r="AR86" s="297"/>
      <c r="AW86" s="134"/>
      <c r="AX86" s="134"/>
      <c r="BC86" s="297"/>
      <c r="BD86" s="297"/>
      <c r="BE86" s="301"/>
      <c r="BF86" s="301"/>
      <c r="BG86" s="301"/>
      <c r="BH86" s="301"/>
      <c r="BI86" s="301"/>
      <c r="BJ86" s="301"/>
      <c r="BK86" s="301"/>
      <c r="BL86" s="134"/>
      <c r="BM86" s="297"/>
      <c r="BP86" s="302" t="s">
        <v>4</v>
      </c>
      <c r="BQ86" s="303"/>
      <c r="BR86" s="303"/>
      <c r="BS86" s="303"/>
      <c r="BT86" s="303"/>
      <c r="BU86" s="303"/>
      <c r="BV86" s="303"/>
      <c r="BW86" s="303"/>
      <c r="BX86" s="303"/>
      <c r="BY86" s="303"/>
      <c r="BZ86" s="303"/>
      <c r="CA86" s="304"/>
      <c r="CB86" s="311" t="s">
        <v>16</v>
      </c>
      <c r="CC86" s="312"/>
      <c r="CD86" s="312"/>
      <c r="CE86" s="312"/>
      <c r="CF86" s="312"/>
      <c r="CG86" s="312"/>
      <c r="CH86" s="312"/>
      <c r="CI86" s="312"/>
      <c r="CJ86" s="312"/>
      <c r="CK86" s="312"/>
      <c r="CL86" s="312"/>
      <c r="CM86" s="312"/>
      <c r="CN86" s="315">
        <v>2</v>
      </c>
      <c r="CO86" s="312"/>
      <c r="CP86" s="312"/>
      <c r="CQ86" s="312"/>
      <c r="CR86" s="312"/>
      <c r="CS86" s="312"/>
      <c r="CT86" s="312"/>
      <c r="CU86" s="312"/>
      <c r="CV86" s="312"/>
      <c r="CW86" s="312"/>
      <c r="CX86" s="312"/>
      <c r="CY86" s="316"/>
      <c r="CZ86" s="312" t="s">
        <v>17</v>
      </c>
      <c r="DA86" s="312"/>
      <c r="DB86" s="312"/>
      <c r="DC86" s="312"/>
      <c r="DD86" s="312"/>
      <c r="DE86" s="312"/>
      <c r="DF86" s="312"/>
      <c r="DG86" s="312"/>
      <c r="DH86" s="312"/>
      <c r="DI86" s="312"/>
      <c r="DJ86" s="312"/>
      <c r="DK86" s="312"/>
      <c r="DL86" s="312">
        <v>4</v>
      </c>
      <c r="DM86" s="312"/>
      <c r="DN86" s="312"/>
      <c r="DO86" s="312"/>
      <c r="DP86" s="312"/>
      <c r="DQ86" s="312"/>
      <c r="DR86" s="312"/>
      <c r="DS86" s="312"/>
      <c r="DT86" s="312"/>
      <c r="DU86" s="312"/>
      <c r="DV86" s="312"/>
      <c r="DW86" s="312"/>
      <c r="DX86" s="315" t="s">
        <v>18</v>
      </c>
      <c r="DY86" s="312"/>
      <c r="DZ86" s="312"/>
      <c r="EA86" s="312"/>
      <c r="EB86" s="312"/>
      <c r="EC86" s="312"/>
      <c r="ED86" s="312"/>
      <c r="EE86" s="312"/>
      <c r="EF86" s="312"/>
      <c r="EG86" s="312"/>
      <c r="EH86" s="312"/>
      <c r="EI86" s="319"/>
      <c r="EK86" s="297"/>
      <c r="EL86" s="297"/>
      <c r="EM86" s="297"/>
      <c r="EN86" s="297"/>
      <c r="EO86" s="149"/>
      <c r="EP86" s="149"/>
      <c r="EQ86" s="149"/>
      <c r="ER86" s="149"/>
      <c r="ES86" s="149"/>
      <c r="ET86" s="149"/>
      <c r="EU86" s="149"/>
      <c r="EV86" s="134"/>
      <c r="EW86" s="297"/>
      <c r="EX86" s="101"/>
      <c r="EY86" s="101"/>
      <c r="EZ86" s="101"/>
      <c r="FA86" s="108"/>
      <c r="FB86" s="1"/>
      <c r="FC86" s="1"/>
      <c r="FD86" s="28"/>
      <c r="FE86" s="28"/>
      <c r="FF86" s="28"/>
      <c r="FG86" s="28"/>
      <c r="FH86" s="28"/>
      <c r="FI86" s="28"/>
      <c r="FJ86" s="28"/>
      <c r="FK86" s="28"/>
      <c r="FL86" s="16"/>
      <c r="FM86" s="16"/>
      <c r="FN86" s="16"/>
      <c r="FO86" s="16"/>
      <c r="FP86" s="34"/>
      <c r="FQ86" s="297"/>
      <c r="FR86" s="297"/>
      <c r="FS86" s="297"/>
      <c r="FT86" s="297"/>
      <c r="FU86" s="149"/>
      <c r="FV86" s="149"/>
      <c r="FW86" s="149"/>
      <c r="FX86" s="149"/>
      <c r="FY86" s="149"/>
      <c r="FZ86" s="149"/>
      <c r="GA86" s="149"/>
      <c r="GB86" s="134"/>
      <c r="GC86" s="297"/>
      <c r="GD86" s="29"/>
      <c r="GE86" s="29"/>
      <c r="GF86" s="29"/>
      <c r="GG86" s="30"/>
      <c r="GH86" s="1"/>
      <c r="GI86" s="1"/>
      <c r="GJ86" s="28"/>
      <c r="GK86" s="28"/>
      <c r="GL86" s="28"/>
      <c r="GM86" s="28"/>
      <c r="GN86" s="28"/>
      <c r="GO86" s="28"/>
      <c r="GP86" s="28"/>
      <c r="GQ86" s="28"/>
      <c r="GR86" s="16"/>
      <c r="GS86" s="16"/>
      <c r="GT86" s="16"/>
      <c r="GU86" s="16"/>
      <c r="GV86" s="34"/>
      <c r="GW86" s="3"/>
      <c r="GX86" s="16"/>
      <c r="GY86" s="16"/>
      <c r="GZ86" s="16"/>
      <c r="HA86" s="16"/>
    </row>
    <row r="87" spans="1:231" ht="6" customHeight="1" x14ac:dyDescent="0.2">
      <c r="A87" s="297"/>
      <c r="B87" s="297"/>
      <c r="C87" s="297"/>
      <c r="D87" s="297"/>
      <c r="E87" s="297"/>
      <c r="F87" s="149"/>
      <c r="G87" s="149"/>
      <c r="H87" s="149"/>
      <c r="I87" s="149"/>
      <c r="J87" s="149"/>
      <c r="K87" s="149"/>
      <c r="L87" s="149"/>
      <c r="M87" s="134"/>
      <c r="N87" s="297"/>
      <c r="O87" s="28"/>
      <c r="P87" s="28"/>
      <c r="Q87" s="28"/>
      <c r="R87" s="28"/>
      <c r="S87" s="102"/>
      <c r="T87" s="28"/>
      <c r="U87" s="28"/>
      <c r="V87" s="28"/>
      <c r="W87" s="28"/>
      <c r="X87" s="28"/>
      <c r="Y87" s="28"/>
      <c r="Z87" s="28"/>
      <c r="AA87" s="28"/>
      <c r="AB87" s="28"/>
      <c r="AC87" s="16"/>
      <c r="AD87" s="16"/>
      <c r="AE87" s="16"/>
      <c r="AF87" s="16"/>
      <c r="AG87" s="34"/>
      <c r="AH87" s="297"/>
      <c r="AI87" s="297"/>
      <c r="AJ87" s="301"/>
      <c r="AK87" s="301"/>
      <c r="AL87" s="301"/>
      <c r="AM87" s="301"/>
      <c r="AN87" s="301"/>
      <c r="AO87" s="301"/>
      <c r="AP87" s="301"/>
      <c r="AQ87" s="134"/>
      <c r="AR87" s="297"/>
      <c r="BC87" s="297"/>
      <c r="BD87" s="297"/>
      <c r="BE87" s="301"/>
      <c r="BF87" s="301"/>
      <c r="BG87" s="301"/>
      <c r="BH87" s="301"/>
      <c r="BI87" s="301"/>
      <c r="BJ87" s="301"/>
      <c r="BK87" s="301"/>
      <c r="BL87" s="134"/>
      <c r="BM87" s="297"/>
      <c r="BP87" s="305"/>
      <c r="BQ87" s="306"/>
      <c r="BR87" s="306"/>
      <c r="BS87" s="306"/>
      <c r="BT87" s="306"/>
      <c r="BU87" s="306"/>
      <c r="BV87" s="306"/>
      <c r="BW87" s="306"/>
      <c r="BX87" s="306"/>
      <c r="BY87" s="306"/>
      <c r="BZ87" s="306"/>
      <c r="CA87" s="307"/>
      <c r="CB87" s="313"/>
      <c r="CC87" s="314"/>
      <c r="CD87" s="314"/>
      <c r="CE87" s="314"/>
      <c r="CF87" s="314"/>
      <c r="CG87" s="314"/>
      <c r="CH87" s="314"/>
      <c r="CI87" s="314"/>
      <c r="CJ87" s="314"/>
      <c r="CK87" s="314"/>
      <c r="CL87" s="314"/>
      <c r="CM87" s="314"/>
      <c r="CN87" s="317"/>
      <c r="CO87" s="314"/>
      <c r="CP87" s="314"/>
      <c r="CQ87" s="314"/>
      <c r="CR87" s="314"/>
      <c r="CS87" s="314"/>
      <c r="CT87" s="314"/>
      <c r="CU87" s="314"/>
      <c r="CV87" s="314"/>
      <c r="CW87" s="314"/>
      <c r="CX87" s="314"/>
      <c r="CY87" s="318"/>
      <c r="CZ87" s="314"/>
      <c r="DA87" s="314"/>
      <c r="DB87" s="314"/>
      <c r="DC87" s="314"/>
      <c r="DD87" s="314"/>
      <c r="DE87" s="314"/>
      <c r="DF87" s="314"/>
      <c r="DG87" s="314"/>
      <c r="DH87" s="314"/>
      <c r="DI87" s="314"/>
      <c r="DJ87" s="314"/>
      <c r="DK87" s="314"/>
      <c r="DL87" s="314"/>
      <c r="DM87" s="314"/>
      <c r="DN87" s="314"/>
      <c r="DO87" s="314"/>
      <c r="DP87" s="314"/>
      <c r="DQ87" s="314"/>
      <c r="DR87" s="314"/>
      <c r="DS87" s="314"/>
      <c r="DT87" s="314"/>
      <c r="DU87" s="314"/>
      <c r="DV87" s="314"/>
      <c r="DW87" s="314"/>
      <c r="DX87" s="317"/>
      <c r="DY87" s="314"/>
      <c r="DZ87" s="314"/>
      <c r="EA87" s="314"/>
      <c r="EB87" s="314"/>
      <c r="EC87" s="314"/>
      <c r="ED87" s="314"/>
      <c r="EE87" s="314"/>
      <c r="EF87" s="314"/>
      <c r="EG87" s="314"/>
      <c r="EH87" s="314"/>
      <c r="EI87" s="320"/>
      <c r="EK87" s="297"/>
      <c r="EL87" s="297"/>
      <c r="EM87" s="297"/>
      <c r="EN87" s="297"/>
      <c r="EO87" s="149"/>
      <c r="EP87" s="149"/>
      <c r="EQ87" s="149"/>
      <c r="ER87" s="149"/>
      <c r="ES87" s="149"/>
      <c r="ET87" s="149"/>
      <c r="EU87" s="149"/>
      <c r="EV87" s="134"/>
      <c r="EW87" s="297"/>
      <c r="EX87" s="28"/>
      <c r="EY87" s="28"/>
      <c r="EZ87" s="28"/>
      <c r="FA87" s="109"/>
      <c r="FB87" s="102"/>
      <c r="FC87" s="28"/>
      <c r="FD87" s="28"/>
      <c r="FE87" s="28"/>
      <c r="FF87" s="28"/>
      <c r="FG87" s="28"/>
      <c r="FH87" s="28"/>
      <c r="FI87" s="28"/>
      <c r="FJ87" s="28"/>
      <c r="FK87" s="28"/>
      <c r="FL87" s="16"/>
      <c r="FM87" s="16"/>
      <c r="FN87" s="16"/>
      <c r="FO87" s="16"/>
      <c r="FP87" s="34"/>
      <c r="FQ87" s="297"/>
      <c r="FR87" s="297"/>
      <c r="FS87" s="297"/>
      <c r="FT87" s="297"/>
      <c r="FU87" s="149"/>
      <c r="FV87" s="149"/>
      <c r="FW87" s="149"/>
      <c r="FX87" s="149"/>
      <c r="FY87" s="149"/>
      <c r="FZ87" s="149"/>
      <c r="GA87" s="149"/>
      <c r="GB87" s="134"/>
      <c r="GC87" s="297"/>
      <c r="GD87" s="28"/>
      <c r="GE87" s="28"/>
      <c r="GF87" s="28"/>
      <c r="GG87" s="31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16"/>
      <c r="GS87" s="16"/>
      <c r="GT87" s="16"/>
      <c r="GU87" s="16"/>
      <c r="GV87" s="34"/>
      <c r="GW87" s="3"/>
      <c r="GX87" s="16"/>
      <c r="GY87" s="16"/>
      <c r="GZ87" s="16"/>
      <c r="HA87" s="16"/>
    </row>
    <row r="88" spans="1:231" ht="6" customHeight="1" thickBot="1" x14ac:dyDescent="0.25">
      <c r="A88" s="297" t="s">
        <v>168</v>
      </c>
      <c r="B88" s="297" t="s">
        <v>78</v>
      </c>
      <c r="C88" s="297"/>
      <c r="D88" s="297" t="s">
        <v>14</v>
      </c>
      <c r="E88" s="297"/>
      <c r="F88" s="149" t="s">
        <v>134</v>
      </c>
      <c r="G88" s="149"/>
      <c r="H88" s="149"/>
      <c r="I88" s="149"/>
      <c r="J88" s="149"/>
      <c r="K88" s="149"/>
      <c r="L88" s="149"/>
      <c r="M88" s="134" t="s">
        <v>15</v>
      </c>
      <c r="N88" s="297"/>
      <c r="O88" s="3"/>
      <c r="P88" s="3"/>
      <c r="Q88" s="3"/>
      <c r="R88" s="3"/>
      <c r="S88" s="103"/>
      <c r="T88" s="104"/>
      <c r="U88" s="104"/>
      <c r="V88" s="104"/>
      <c r="W88" s="1"/>
      <c r="X88" s="1"/>
      <c r="Y88" s="3"/>
      <c r="Z88" s="3"/>
      <c r="AA88" s="3"/>
      <c r="AB88" s="3"/>
      <c r="AC88" s="16"/>
      <c r="AD88" s="16"/>
      <c r="AE88" s="16"/>
      <c r="AF88" s="16"/>
      <c r="AG88" s="34"/>
      <c r="BP88" s="305"/>
      <c r="BQ88" s="306"/>
      <c r="BR88" s="306"/>
      <c r="BS88" s="306"/>
      <c r="BT88" s="306"/>
      <c r="BU88" s="306"/>
      <c r="BV88" s="306"/>
      <c r="BW88" s="306"/>
      <c r="BX88" s="306"/>
      <c r="BY88" s="306"/>
      <c r="BZ88" s="306"/>
      <c r="CA88" s="307"/>
      <c r="CB88" s="313"/>
      <c r="CC88" s="314"/>
      <c r="CD88" s="314"/>
      <c r="CE88" s="314"/>
      <c r="CF88" s="314"/>
      <c r="CG88" s="314"/>
      <c r="CH88" s="314"/>
      <c r="CI88" s="314"/>
      <c r="CJ88" s="314"/>
      <c r="CK88" s="314"/>
      <c r="CL88" s="314"/>
      <c r="CM88" s="314"/>
      <c r="CN88" s="317"/>
      <c r="CO88" s="314"/>
      <c r="CP88" s="314"/>
      <c r="CQ88" s="314"/>
      <c r="CR88" s="314"/>
      <c r="CS88" s="314"/>
      <c r="CT88" s="314"/>
      <c r="CU88" s="314"/>
      <c r="CV88" s="314"/>
      <c r="CW88" s="314"/>
      <c r="CX88" s="314"/>
      <c r="CY88" s="318"/>
      <c r="CZ88" s="314"/>
      <c r="DA88" s="314"/>
      <c r="DB88" s="314"/>
      <c r="DC88" s="314"/>
      <c r="DD88" s="314"/>
      <c r="DE88" s="314"/>
      <c r="DF88" s="314"/>
      <c r="DG88" s="314"/>
      <c r="DH88" s="314"/>
      <c r="DI88" s="314"/>
      <c r="DJ88" s="314"/>
      <c r="DK88" s="314"/>
      <c r="DL88" s="314"/>
      <c r="DM88" s="314"/>
      <c r="DN88" s="314"/>
      <c r="DO88" s="314"/>
      <c r="DP88" s="314"/>
      <c r="DQ88" s="314"/>
      <c r="DR88" s="314"/>
      <c r="DS88" s="314"/>
      <c r="DT88" s="314"/>
      <c r="DU88" s="314"/>
      <c r="DV88" s="314"/>
      <c r="DW88" s="314"/>
      <c r="DX88" s="317"/>
      <c r="DY88" s="314"/>
      <c r="DZ88" s="314"/>
      <c r="EA88" s="314"/>
      <c r="EB88" s="314"/>
      <c r="EC88" s="314"/>
      <c r="ED88" s="314"/>
      <c r="EE88" s="314"/>
      <c r="EF88" s="314"/>
      <c r="EG88" s="314"/>
      <c r="EH88" s="314"/>
      <c r="EI88" s="320"/>
      <c r="EK88" s="297" t="s">
        <v>78</v>
      </c>
      <c r="EL88" s="297"/>
      <c r="EM88" s="297" t="s">
        <v>14</v>
      </c>
      <c r="EN88" s="297"/>
      <c r="EO88" s="149" t="s">
        <v>92</v>
      </c>
      <c r="EP88" s="149"/>
      <c r="EQ88" s="149"/>
      <c r="ER88" s="149"/>
      <c r="ES88" s="149"/>
      <c r="ET88" s="149"/>
      <c r="EU88" s="149"/>
      <c r="EV88" s="134" t="s">
        <v>15</v>
      </c>
      <c r="EW88" s="297"/>
      <c r="EX88" s="3"/>
      <c r="EY88" s="3"/>
      <c r="EZ88" s="3"/>
      <c r="FA88" s="72"/>
      <c r="FB88" s="103"/>
      <c r="FC88" s="104"/>
      <c r="FD88" s="104"/>
      <c r="FE88" s="104"/>
      <c r="FF88" s="1"/>
      <c r="FG88" s="1"/>
      <c r="FH88" s="3"/>
      <c r="FI88" s="3"/>
      <c r="FJ88" s="3"/>
      <c r="FK88" s="3"/>
      <c r="FL88" s="16"/>
      <c r="FM88" s="16"/>
      <c r="FN88" s="16"/>
      <c r="FO88" s="16"/>
      <c r="FP88" s="34"/>
      <c r="FQ88" s="297" t="s">
        <v>78</v>
      </c>
      <c r="FR88" s="297"/>
      <c r="FS88" s="297" t="s">
        <v>14</v>
      </c>
      <c r="FT88" s="297"/>
      <c r="FU88" s="149" t="s">
        <v>87</v>
      </c>
      <c r="FV88" s="149"/>
      <c r="FW88" s="149"/>
      <c r="FX88" s="149"/>
      <c r="FY88" s="149"/>
      <c r="FZ88" s="149"/>
      <c r="GA88" s="149"/>
      <c r="GB88" s="134" t="s">
        <v>15</v>
      </c>
      <c r="GC88" s="297"/>
      <c r="GD88" s="3"/>
      <c r="GE88" s="3"/>
      <c r="GF88" s="3"/>
      <c r="GG88" s="4"/>
      <c r="GH88" s="3"/>
      <c r="GI88" s="3"/>
      <c r="GJ88" s="3"/>
      <c r="GK88" s="3"/>
      <c r="GL88" s="1"/>
      <c r="GM88" s="1"/>
      <c r="GN88" s="3"/>
      <c r="GO88" s="3"/>
      <c r="GP88" s="3"/>
      <c r="GQ88" s="3"/>
      <c r="GR88" s="16"/>
      <c r="GS88" s="16"/>
      <c r="GT88" s="16"/>
      <c r="GU88" s="16"/>
      <c r="GV88" s="3"/>
      <c r="GW88" s="3"/>
      <c r="GX88" s="16"/>
      <c r="GY88" s="16"/>
      <c r="GZ88" s="16"/>
      <c r="HA88" s="16"/>
    </row>
    <row r="89" spans="1:231" ht="6" customHeight="1" thickTop="1" thickBot="1" x14ac:dyDescent="0.25">
      <c r="A89" s="297"/>
      <c r="B89" s="297"/>
      <c r="C89" s="297"/>
      <c r="D89" s="297"/>
      <c r="E89" s="297"/>
      <c r="F89" s="149"/>
      <c r="G89" s="149"/>
      <c r="H89" s="149"/>
      <c r="I89" s="149"/>
      <c r="J89" s="149"/>
      <c r="K89" s="149"/>
      <c r="L89" s="149"/>
      <c r="M89" s="134"/>
      <c r="N89" s="297"/>
      <c r="O89" s="3"/>
      <c r="P89" s="3"/>
      <c r="Q89" s="1"/>
      <c r="R89" s="57"/>
      <c r="S89" s="3"/>
      <c r="T89" s="3"/>
      <c r="U89" s="3"/>
      <c r="V89" s="3"/>
      <c r="W89" s="69"/>
      <c r="X89" s="1"/>
      <c r="Y89" s="3"/>
      <c r="Z89" s="3"/>
      <c r="AA89" s="3"/>
      <c r="AB89" s="3"/>
      <c r="AC89" s="16"/>
      <c r="AD89" s="16"/>
      <c r="AE89" s="16"/>
      <c r="AF89" s="16"/>
      <c r="AG89" s="34"/>
      <c r="AH89" s="298" t="s">
        <v>55</v>
      </c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P89" s="308"/>
      <c r="BQ89" s="309"/>
      <c r="BR89" s="309"/>
      <c r="BS89" s="309"/>
      <c r="BT89" s="309"/>
      <c r="BU89" s="309"/>
      <c r="BV89" s="309"/>
      <c r="BW89" s="309"/>
      <c r="BX89" s="309"/>
      <c r="BY89" s="309"/>
      <c r="BZ89" s="309"/>
      <c r="CA89" s="310"/>
      <c r="CB89" s="313"/>
      <c r="CC89" s="314"/>
      <c r="CD89" s="314"/>
      <c r="CE89" s="314"/>
      <c r="CF89" s="314"/>
      <c r="CG89" s="314"/>
      <c r="CH89" s="314"/>
      <c r="CI89" s="314"/>
      <c r="CJ89" s="314"/>
      <c r="CK89" s="314"/>
      <c r="CL89" s="314"/>
      <c r="CM89" s="314"/>
      <c r="CN89" s="317"/>
      <c r="CO89" s="314"/>
      <c r="CP89" s="314"/>
      <c r="CQ89" s="314"/>
      <c r="CR89" s="314"/>
      <c r="CS89" s="314"/>
      <c r="CT89" s="314"/>
      <c r="CU89" s="314"/>
      <c r="CV89" s="314"/>
      <c r="CW89" s="314"/>
      <c r="CX89" s="314"/>
      <c r="CY89" s="318"/>
      <c r="CZ89" s="314"/>
      <c r="DA89" s="314"/>
      <c r="DB89" s="314"/>
      <c r="DC89" s="314"/>
      <c r="DD89" s="314"/>
      <c r="DE89" s="314"/>
      <c r="DF89" s="314"/>
      <c r="DG89" s="314"/>
      <c r="DH89" s="314"/>
      <c r="DI89" s="314"/>
      <c r="DJ89" s="314"/>
      <c r="DK89" s="314"/>
      <c r="DL89" s="314"/>
      <c r="DM89" s="314"/>
      <c r="DN89" s="314"/>
      <c r="DO89" s="314"/>
      <c r="DP89" s="314"/>
      <c r="DQ89" s="314"/>
      <c r="DR89" s="314"/>
      <c r="DS89" s="314"/>
      <c r="DT89" s="314"/>
      <c r="DU89" s="314"/>
      <c r="DV89" s="314"/>
      <c r="DW89" s="314"/>
      <c r="DX89" s="317"/>
      <c r="DY89" s="314"/>
      <c r="DZ89" s="314"/>
      <c r="EA89" s="314"/>
      <c r="EB89" s="314"/>
      <c r="EC89" s="314"/>
      <c r="ED89" s="314"/>
      <c r="EE89" s="314"/>
      <c r="EF89" s="314"/>
      <c r="EG89" s="314"/>
      <c r="EH89" s="314"/>
      <c r="EI89" s="320"/>
      <c r="EK89" s="297"/>
      <c r="EL89" s="297"/>
      <c r="EM89" s="297"/>
      <c r="EN89" s="297"/>
      <c r="EO89" s="149"/>
      <c r="EP89" s="149"/>
      <c r="EQ89" s="149"/>
      <c r="ER89" s="149"/>
      <c r="ES89" s="149"/>
      <c r="ET89" s="149"/>
      <c r="EU89" s="149"/>
      <c r="EV89" s="134"/>
      <c r="EW89" s="297"/>
      <c r="EX89" s="3"/>
      <c r="EY89" s="3"/>
      <c r="EZ89" s="1"/>
      <c r="FA89" s="57"/>
      <c r="FB89" s="3"/>
      <c r="FC89" s="3"/>
      <c r="FD89" s="3"/>
      <c r="FE89" s="4"/>
      <c r="FF89" s="1"/>
      <c r="FG89" s="1"/>
      <c r="FH89" s="3"/>
      <c r="FI89" s="3"/>
      <c r="FJ89" s="3"/>
      <c r="FK89" s="3"/>
      <c r="FL89" s="16"/>
      <c r="FM89" s="16"/>
      <c r="FN89" s="16"/>
      <c r="FO89" s="16"/>
      <c r="FP89" s="34"/>
      <c r="FQ89" s="297"/>
      <c r="FR89" s="297"/>
      <c r="FS89" s="297"/>
      <c r="FT89" s="297"/>
      <c r="FU89" s="149"/>
      <c r="FV89" s="149"/>
      <c r="FW89" s="149"/>
      <c r="FX89" s="149"/>
      <c r="FY89" s="149"/>
      <c r="FZ89" s="149"/>
      <c r="GA89" s="149"/>
      <c r="GB89" s="134"/>
      <c r="GC89" s="297"/>
      <c r="GD89" s="3"/>
      <c r="GE89" s="3"/>
      <c r="GF89" s="1"/>
      <c r="GG89" s="1"/>
      <c r="GH89" s="91"/>
      <c r="GI89" s="78"/>
      <c r="GJ89" s="78"/>
      <c r="GK89" s="78"/>
      <c r="GL89" s="69"/>
      <c r="GM89" s="1"/>
      <c r="GN89" s="3"/>
      <c r="GO89" s="3"/>
      <c r="GP89" s="3"/>
      <c r="GQ89" s="3"/>
      <c r="GR89" s="16"/>
      <c r="GS89" s="16"/>
      <c r="GT89" s="16"/>
      <c r="GU89" s="16"/>
      <c r="GV89" s="3"/>
      <c r="GW89" s="3"/>
      <c r="GX89" s="16"/>
      <c r="GY89" s="16"/>
      <c r="GZ89" s="16"/>
      <c r="HA89" s="16"/>
    </row>
    <row r="90" spans="1:231" ht="6" customHeight="1" thickTop="1" x14ac:dyDescent="0.2">
      <c r="A90" s="297"/>
      <c r="B90" s="297"/>
      <c r="C90" s="297"/>
      <c r="D90" s="297"/>
      <c r="E90" s="297"/>
      <c r="F90" s="149"/>
      <c r="G90" s="149"/>
      <c r="H90" s="149"/>
      <c r="I90" s="149"/>
      <c r="J90" s="149"/>
      <c r="K90" s="149"/>
      <c r="L90" s="149"/>
      <c r="M90" s="134"/>
      <c r="N90" s="297"/>
      <c r="O90" s="66"/>
      <c r="P90" s="67"/>
      <c r="Q90" s="1"/>
      <c r="R90" s="57"/>
      <c r="S90" s="34"/>
      <c r="T90" s="34"/>
      <c r="U90" s="34"/>
      <c r="V90" s="34"/>
      <c r="W90" s="79"/>
      <c r="X90" s="3"/>
      <c r="Y90" s="3"/>
      <c r="Z90" s="3"/>
      <c r="AA90" s="3"/>
      <c r="AB90" s="3"/>
      <c r="AC90" s="16"/>
      <c r="AD90" s="16"/>
      <c r="AE90" s="16"/>
      <c r="AF90" s="16"/>
      <c r="AG90" s="34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P90" s="321" t="s">
        <v>128</v>
      </c>
      <c r="BQ90" s="322"/>
      <c r="BR90" s="322"/>
      <c r="BS90" s="322"/>
      <c r="BT90" s="322"/>
      <c r="BU90" s="322"/>
      <c r="BV90" s="322"/>
      <c r="BW90" s="322"/>
      <c r="BX90" s="322"/>
      <c r="BY90" s="322"/>
      <c r="BZ90" s="322"/>
      <c r="CA90" s="323"/>
      <c r="CB90" s="313" t="s">
        <v>155</v>
      </c>
      <c r="CC90" s="314"/>
      <c r="CD90" s="314"/>
      <c r="CE90" s="314"/>
      <c r="CF90" s="314"/>
      <c r="CG90" s="314"/>
      <c r="CH90" s="314"/>
      <c r="CI90" s="314"/>
      <c r="CJ90" s="314"/>
      <c r="CK90" s="314"/>
      <c r="CL90" s="314"/>
      <c r="CM90" s="314"/>
      <c r="CN90" s="317" t="s">
        <v>156</v>
      </c>
      <c r="CO90" s="314"/>
      <c r="CP90" s="314"/>
      <c r="CQ90" s="314"/>
      <c r="CR90" s="314"/>
      <c r="CS90" s="314"/>
      <c r="CT90" s="314"/>
      <c r="CU90" s="314"/>
      <c r="CV90" s="314"/>
      <c r="CW90" s="314"/>
      <c r="CX90" s="314"/>
      <c r="CY90" s="318"/>
      <c r="CZ90" s="314" t="s">
        <v>151</v>
      </c>
      <c r="DA90" s="314"/>
      <c r="DB90" s="314"/>
      <c r="DC90" s="314"/>
      <c r="DD90" s="314"/>
      <c r="DE90" s="314"/>
      <c r="DF90" s="314"/>
      <c r="DG90" s="314"/>
      <c r="DH90" s="314"/>
      <c r="DI90" s="314"/>
      <c r="DJ90" s="314"/>
      <c r="DK90" s="314"/>
      <c r="DL90" s="314" t="s">
        <v>157</v>
      </c>
      <c r="DM90" s="314"/>
      <c r="DN90" s="314"/>
      <c r="DO90" s="314"/>
      <c r="DP90" s="314"/>
      <c r="DQ90" s="314"/>
      <c r="DR90" s="314"/>
      <c r="DS90" s="314"/>
      <c r="DT90" s="314"/>
      <c r="DU90" s="314"/>
      <c r="DV90" s="314"/>
      <c r="DW90" s="314"/>
      <c r="DX90" s="317" t="s">
        <v>158</v>
      </c>
      <c r="DY90" s="314"/>
      <c r="DZ90" s="314"/>
      <c r="EA90" s="314"/>
      <c r="EB90" s="314"/>
      <c r="EC90" s="314"/>
      <c r="ED90" s="314"/>
      <c r="EE90" s="314"/>
      <c r="EF90" s="314"/>
      <c r="EG90" s="314"/>
      <c r="EH90" s="314"/>
      <c r="EI90" s="320"/>
      <c r="EK90" s="297"/>
      <c r="EL90" s="297"/>
      <c r="EM90" s="297"/>
      <c r="EN90" s="297"/>
      <c r="EO90" s="149"/>
      <c r="EP90" s="149"/>
      <c r="EQ90" s="149"/>
      <c r="ER90" s="149"/>
      <c r="ES90" s="149"/>
      <c r="ET90" s="149"/>
      <c r="EU90" s="149"/>
      <c r="EV90" s="134"/>
      <c r="EW90" s="297"/>
      <c r="EX90" s="32"/>
      <c r="EY90" s="33"/>
      <c r="EZ90" s="1"/>
      <c r="FA90" s="57"/>
      <c r="FB90" s="34"/>
      <c r="FC90" s="34"/>
      <c r="FD90" s="34"/>
      <c r="FE90" s="35"/>
      <c r="FF90" s="34"/>
      <c r="FG90" s="3"/>
      <c r="FH90" s="3"/>
      <c r="FI90" s="3"/>
      <c r="FJ90" s="3"/>
      <c r="FK90" s="3"/>
      <c r="FL90" s="16"/>
      <c r="FM90" s="16"/>
      <c r="FN90" s="16"/>
      <c r="FO90" s="16"/>
      <c r="FP90" s="34"/>
      <c r="FQ90" s="297"/>
      <c r="FR90" s="297"/>
      <c r="FS90" s="297"/>
      <c r="FT90" s="297"/>
      <c r="FU90" s="149"/>
      <c r="FV90" s="149"/>
      <c r="FW90" s="149"/>
      <c r="FX90" s="149"/>
      <c r="FY90" s="149"/>
      <c r="FZ90" s="149"/>
      <c r="GA90" s="149"/>
      <c r="GB90" s="134"/>
      <c r="GC90" s="297"/>
      <c r="GD90" s="66"/>
      <c r="GE90" s="67"/>
      <c r="GF90" s="69"/>
      <c r="GG90" s="1"/>
      <c r="GH90" s="79"/>
      <c r="GI90" s="34"/>
      <c r="GJ90" s="34"/>
      <c r="GK90" s="34"/>
      <c r="GL90" s="79"/>
      <c r="GM90" s="3"/>
      <c r="GN90" s="3"/>
      <c r="GO90" s="3"/>
      <c r="GP90" s="3"/>
      <c r="GQ90" s="3"/>
      <c r="GR90" s="16"/>
      <c r="GS90" s="16"/>
      <c r="GT90" s="16"/>
      <c r="GU90" s="16"/>
      <c r="GV90" s="34"/>
      <c r="GW90" s="3"/>
      <c r="GX90" s="16"/>
      <c r="GY90" s="16"/>
      <c r="GZ90" s="16"/>
      <c r="HA90" s="16"/>
    </row>
    <row r="91" spans="1:231" ht="6" customHeight="1" thickBot="1" x14ac:dyDescent="0.25">
      <c r="A91" s="297"/>
      <c r="B91" s="297"/>
      <c r="C91" s="297"/>
      <c r="D91" s="297"/>
      <c r="E91" s="297"/>
      <c r="F91" s="149"/>
      <c r="G91" s="149"/>
      <c r="H91" s="149"/>
      <c r="I91" s="149"/>
      <c r="J91" s="149"/>
      <c r="K91" s="149"/>
      <c r="L91" s="149"/>
      <c r="M91" s="134"/>
      <c r="N91" s="297"/>
      <c r="O91" s="34"/>
      <c r="P91" s="68"/>
      <c r="Q91" s="70"/>
      <c r="R91" s="71"/>
      <c r="S91" s="1"/>
      <c r="T91" s="1"/>
      <c r="U91" s="34"/>
      <c r="V91" s="34"/>
      <c r="W91" s="79"/>
      <c r="X91" s="3"/>
      <c r="Y91" s="3"/>
      <c r="Z91" s="3"/>
      <c r="AA91" s="3"/>
      <c r="AB91" s="3"/>
      <c r="AC91" s="16"/>
      <c r="AD91" s="16"/>
      <c r="AE91" s="16"/>
      <c r="AF91" s="16"/>
      <c r="AG91" s="34"/>
      <c r="BP91" s="305"/>
      <c r="BQ91" s="306"/>
      <c r="BR91" s="306"/>
      <c r="BS91" s="306"/>
      <c r="BT91" s="306"/>
      <c r="BU91" s="306"/>
      <c r="BV91" s="306"/>
      <c r="BW91" s="306"/>
      <c r="BX91" s="306"/>
      <c r="BY91" s="306"/>
      <c r="BZ91" s="306"/>
      <c r="CA91" s="307"/>
      <c r="CB91" s="313"/>
      <c r="CC91" s="314"/>
      <c r="CD91" s="314"/>
      <c r="CE91" s="314"/>
      <c r="CF91" s="314"/>
      <c r="CG91" s="314"/>
      <c r="CH91" s="314"/>
      <c r="CI91" s="314"/>
      <c r="CJ91" s="314"/>
      <c r="CK91" s="314"/>
      <c r="CL91" s="314"/>
      <c r="CM91" s="314"/>
      <c r="CN91" s="317"/>
      <c r="CO91" s="314"/>
      <c r="CP91" s="314"/>
      <c r="CQ91" s="314"/>
      <c r="CR91" s="314"/>
      <c r="CS91" s="314"/>
      <c r="CT91" s="314"/>
      <c r="CU91" s="314"/>
      <c r="CV91" s="314"/>
      <c r="CW91" s="314"/>
      <c r="CX91" s="314"/>
      <c r="CY91" s="318"/>
      <c r="CZ91" s="314"/>
      <c r="DA91" s="314"/>
      <c r="DB91" s="314"/>
      <c r="DC91" s="314"/>
      <c r="DD91" s="314"/>
      <c r="DE91" s="314"/>
      <c r="DF91" s="314"/>
      <c r="DG91" s="314"/>
      <c r="DH91" s="314"/>
      <c r="DI91" s="314"/>
      <c r="DJ91" s="314"/>
      <c r="DK91" s="314"/>
      <c r="DL91" s="314"/>
      <c r="DM91" s="314"/>
      <c r="DN91" s="314"/>
      <c r="DO91" s="314"/>
      <c r="DP91" s="314"/>
      <c r="DQ91" s="314"/>
      <c r="DR91" s="314"/>
      <c r="DS91" s="314"/>
      <c r="DT91" s="314"/>
      <c r="DU91" s="314"/>
      <c r="DV91" s="314"/>
      <c r="DW91" s="314"/>
      <c r="DX91" s="317"/>
      <c r="DY91" s="314"/>
      <c r="DZ91" s="314"/>
      <c r="EA91" s="314"/>
      <c r="EB91" s="314"/>
      <c r="EC91" s="314"/>
      <c r="ED91" s="314"/>
      <c r="EE91" s="314"/>
      <c r="EF91" s="314"/>
      <c r="EG91" s="314"/>
      <c r="EH91" s="314"/>
      <c r="EI91" s="320"/>
      <c r="EK91" s="297"/>
      <c r="EL91" s="297"/>
      <c r="EM91" s="297"/>
      <c r="EN91" s="297"/>
      <c r="EO91" s="149"/>
      <c r="EP91" s="149"/>
      <c r="EQ91" s="149"/>
      <c r="ER91" s="149"/>
      <c r="ES91" s="149"/>
      <c r="ET91" s="149"/>
      <c r="EU91" s="149"/>
      <c r="EV91" s="134"/>
      <c r="EW91" s="297"/>
      <c r="EX91" s="34"/>
      <c r="EY91" s="35"/>
      <c r="EZ91" s="34"/>
      <c r="FA91" s="35"/>
      <c r="FB91" s="1"/>
      <c r="FC91" s="1"/>
      <c r="FD91" s="34"/>
      <c r="FE91" s="35"/>
      <c r="FF91" s="34"/>
      <c r="FG91" s="3"/>
      <c r="FH91" s="3"/>
      <c r="FI91" s="3"/>
      <c r="FJ91" s="3"/>
      <c r="FK91" s="3"/>
      <c r="FL91" s="16"/>
      <c r="FM91" s="16"/>
      <c r="FN91" s="16"/>
      <c r="FO91" s="16"/>
      <c r="FP91" s="34"/>
      <c r="FQ91" s="297"/>
      <c r="FR91" s="297"/>
      <c r="FS91" s="297"/>
      <c r="FT91" s="297"/>
      <c r="FU91" s="149"/>
      <c r="FV91" s="149"/>
      <c r="FW91" s="149"/>
      <c r="FX91" s="149"/>
      <c r="FY91" s="149"/>
      <c r="FZ91" s="149"/>
      <c r="GA91" s="149"/>
      <c r="GB91" s="134"/>
      <c r="GC91" s="297"/>
      <c r="GD91" s="34"/>
      <c r="GE91" s="68"/>
      <c r="GF91" s="70"/>
      <c r="GG91" s="73"/>
      <c r="GH91" s="69"/>
      <c r="GI91" s="1"/>
      <c r="GJ91" s="34"/>
      <c r="GK91" s="34"/>
      <c r="GL91" s="79"/>
      <c r="GM91" s="3"/>
      <c r="GN91" s="3"/>
      <c r="GO91" s="3"/>
      <c r="GP91" s="3"/>
      <c r="GQ91" s="3"/>
      <c r="GR91" s="16"/>
      <c r="GS91" s="16"/>
      <c r="GT91" s="16"/>
      <c r="GU91" s="16"/>
      <c r="GV91" s="34"/>
      <c r="GW91" s="34"/>
      <c r="GX91" s="16"/>
      <c r="GY91" s="16"/>
      <c r="GZ91" s="16"/>
      <c r="HA91" s="16"/>
    </row>
    <row r="92" spans="1:231" ht="6" customHeight="1" thickTop="1" x14ac:dyDescent="0.2">
      <c r="A92" s="297"/>
      <c r="B92" s="297" t="s">
        <v>45</v>
      </c>
      <c r="C92" s="297"/>
      <c r="D92" s="297" t="s">
        <v>14</v>
      </c>
      <c r="E92" s="297"/>
      <c r="F92" s="149" t="s">
        <v>147</v>
      </c>
      <c r="G92" s="149"/>
      <c r="H92" s="149"/>
      <c r="I92" s="149"/>
      <c r="J92" s="149"/>
      <c r="K92" s="149"/>
      <c r="L92" s="149"/>
      <c r="M92" s="134" t="s">
        <v>15</v>
      </c>
      <c r="N92" s="297"/>
      <c r="O92" s="3"/>
      <c r="P92" s="4"/>
      <c r="Q92" s="3"/>
      <c r="R92" s="3"/>
      <c r="S92" s="1"/>
      <c r="T92" s="1"/>
      <c r="U92" s="3"/>
      <c r="V92" s="3"/>
      <c r="W92" s="112"/>
      <c r="X92" s="3"/>
      <c r="Y92" s="3"/>
      <c r="Z92" s="3"/>
      <c r="AA92" s="3"/>
      <c r="AB92" s="3"/>
      <c r="AC92" s="16"/>
      <c r="AD92" s="16"/>
      <c r="AE92" s="16"/>
      <c r="AF92" s="16"/>
      <c r="AG92" s="34"/>
      <c r="AH92" s="297" t="s">
        <v>14</v>
      </c>
      <c r="AI92" s="297"/>
      <c r="AJ92" s="301" t="s">
        <v>134</v>
      </c>
      <c r="AK92" s="301"/>
      <c r="AL92" s="301"/>
      <c r="AM92" s="301"/>
      <c r="AN92" s="301"/>
      <c r="AO92" s="301"/>
      <c r="AP92" s="301"/>
      <c r="AQ92" s="134" t="s">
        <v>15</v>
      </c>
      <c r="AR92" s="297"/>
      <c r="BP92" s="305"/>
      <c r="BQ92" s="306"/>
      <c r="BR92" s="306"/>
      <c r="BS92" s="306"/>
      <c r="BT92" s="306"/>
      <c r="BU92" s="306"/>
      <c r="BV92" s="306"/>
      <c r="BW92" s="306"/>
      <c r="BX92" s="306"/>
      <c r="BY92" s="306"/>
      <c r="BZ92" s="306"/>
      <c r="CA92" s="307"/>
      <c r="CB92" s="313"/>
      <c r="CC92" s="314"/>
      <c r="CD92" s="314"/>
      <c r="CE92" s="314"/>
      <c r="CF92" s="314"/>
      <c r="CG92" s="314"/>
      <c r="CH92" s="314"/>
      <c r="CI92" s="314"/>
      <c r="CJ92" s="314"/>
      <c r="CK92" s="314"/>
      <c r="CL92" s="314"/>
      <c r="CM92" s="314"/>
      <c r="CN92" s="317"/>
      <c r="CO92" s="314"/>
      <c r="CP92" s="314"/>
      <c r="CQ92" s="314"/>
      <c r="CR92" s="314"/>
      <c r="CS92" s="314"/>
      <c r="CT92" s="314"/>
      <c r="CU92" s="314"/>
      <c r="CV92" s="314"/>
      <c r="CW92" s="314"/>
      <c r="CX92" s="314"/>
      <c r="CY92" s="318"/>
      <c r="CZ92" s="314"/>
      <c r="DA92" s="314"/>
      <c r="DB92" s="314"/>
      <c r="DC92" s="314"/>
      <c r="DD92" s="314"/>
      <c r="DE92" s="314"/>
      <c r="DF92" s="314"/>
      <c r="DG92" s="314"/>
      <c r="DH92" s="314"/>
      <c r="DI92" s="314"/>
      <c r="DJ92" s="314"/>
      <c r="DK92" s="314"/>
      <c r="DL92" s="314"/>
      <c r="DM92" s="314"/>
      <c r="DN92" s="314"/>
      <c r="DO92" s="314"/>
      <c r="DP92" s="314"/>
      <c r="DQ92" s="314"/>
      <c r="DR92" s="314"/>
      <c r="DS92" s="314"/>
      <c r="DT92" s="314"/>
      <c r="DU92" s="314"/>
      <c r="DV92" s="314"/>
      <c r="DW92" s="314"/>
      <c r="DX92" s="317"/>
      <c r="DY92" s="314"/>
      <c r="DZ92" s="314"/>
      <c r="EA92" s="314"/>
      <c r="EB92" s="314"/>
      <c r="EC92" s="314"/>
      <c r="ED92" s="314"/>
      <c r="EE92" s="314"/>
      <c r="EF92" s="314"/>
      <c r="EG92" s="314"/>
      <c r="EH92" s="314"/>
      <c r="EI92" s="320"/>
      <c r="EK92" s="297" t="s">
        <v>45</v>
      </c>
      <c r="EL92" s="297"/>
      <c r="EM92" s="297" t="s">
        <v>14</v>
      </c>
      <c r="EN92" s="297"/>
      <c r="EO92" s="149" t="s">
        <v>91</v>
      </c>
      <c r="EP92" s="149"/>
      <c r="EQ92" s="149"/>
      <c r="ER92" s="149"/>
      <c r="ES92" s="149"/>
      <c r="ET92" s="149"/>
      <c r="EU92" s="149"/>
      <c r="EV92" s="134" t="s">
        <v>15</v>
      </c>
      <c r="EW92" s="297"/>
      <c r="EX92" s="3"/>
      <c r="EY92" s="72"/>
      <c r="EZ92" s="91"/>
      <c r="FA92" s="78"/>
      <c r="FB92" s="1"/>
      <c r="FC92" s="1"/>
      <c r="FD92" s="3"/>
      <c r="FE92" s="4"/>
      <c r="FF92" s="3"/>
      <c r="FG92" s="3"/>
      <c r="FH92" s="3"/>
      <c r="FI92" s="3"/>
      <c r="FJ92" s="3"/>
      <c r="FK92" s="3"/>
      <c r="FL92" s="16"/>
      <c r="FM92" s="16"/>
      <c r="FN92" s="16"/>
      <c r="FO92" s="16"/>
      <c r="FP92" s="34"/>
      <c r="FQ92" s="297" t="s">
        <v>45</v>
      </c>
      <c r="FR92" s="297"/>
      <c r="FS92" s="297" t="s">
        <v>14</v>
      </c>
      <c r="FT92" s="297"/>
      <c r="FU92" s="149" t="s">
        <v>148</v>
      </c>
      <c r="FV92" s="149"/>
      <c r="FW92" s="149"/>
      <c r="FX92" s="149"/>
      <c r="FY92" s="149"/>
      <c r="FZ92" s="149"/>
      <c r="GA92" s="149"/>
      <c r="GB92" s="134" t="s">
        <v>15</v>
      </c>
      <c r="GC92" s="297"/>
      <c r="GD92" s="3"/>
      <c r="GE92" s="4"/>
      <c r="GF92" s="3"/>
      <c r="GG92" s="3"/>
      <c r="GH92" s="1"/>
      <c r="GI92" s="1"/>
      <c r="GJ92" s="3"/>
      <c r="GK92" s="3"/>
      <c r="GL92" s="112"/>
      <c r="GM92" s="3"/>
      <c r="GN92" s="3"/>
      <c r="GO92" s="3"/>
      <c r="GP92" s="3"/>
      <c r="GQ92" s="3"/>
      <c r="GR92" s="16"/>
      <c r="GS92" s="16"/>
      <c r="GT92" s="16"/>
      <c r="GU92" s="16"/>
      <c r="GV92" s="34"/>
      <c r="GW92" s="34"/>
      <c r="GX92" s="16"/>
      <c r="GY92" s="16"/>
      <c r="GZ92" s="16"/>
      <c r="HA92" s="16"/>
    </row>
    <row r="93" spans="1:231" ht="6" customHeight="1" thickBot="1" x14ac:dyDescent="0.25">
      <c r="A93" s="297"/>
      <c r="B93" s="297"/>
      <c r="C93" s="297"/>
      <c r="D93" s="297"/>
      <c r="E93" s="297"/>
      <c r="F93" s="149"/>
      <c r="G93" s="149"/>
      <c r="H93" s="149"/>
      <c r="I93" s="149"/>
      <c r="J93" s="149"/>
      <c r="K93" s="149"/>
      <c r="L93" s="149"/>
      <c r="M93" s="134"/>
      <c r="N93" s="297"/>
      <c r="O93" s="36"/>
      <c r="P93" s="37"/>
      <c r="Q93" s="3"/>
      <c r="R93" s="3"/>
      <c r="S93" s="34"/>
      <c r="T93" s="34"/>
      <c r="U93" s="34"/>
      <c r="V93" s="34"/>
      <c r="W93" s="70"/>
      <c r="X93" s="73"/>
      <c r="Y93" s="73"/>
      <c r="Z93" s="73"/>
      <c r="AA93"/>
      <c r="AB93" s="3"/>
      <c r="AC93" s="16"/>
      <c r="AD93" s="16"/>
      <c r="AE93" s="16"/>
      <c r="AF93" s="16"/>
      <c r="AG93" s="34"/>
      <c r="AH93" s="297"/>
      <c r="AI93" s="297"/>
      <c r="AJ93" s="301"/>
      <c r="AK93" s="301"/>
      <c r="AL93" s="301"/>
      <c r="AM93" s="301"/>
      <c r="AN93" s="301"/>
      <c r="AO93" s="301"/>
      <c r="AP93" s="301"/>
      <c r="AQ93" s="134"/>
      <c r="AR93" s="297"/>
      <c r="BP93" s="308"/>
      <c r="BQ93" s="309"/>
      <c r="BR93" s="309"/>
      <c r="BS93" s="309"/>
      <c r="BT93" s="309"/>
      <c r="BU93" s="309"/>
      <c r="BV93" s="309"/>
      <c r="BW93" s="309"/>
      <c r="BX93" s="309"/>
      <c r="BY93" s="309"/>
      <c r="BZ93" s="309"/>
      <c r="CA93" s="310"/>
      <c r="CB93" s="313"/>
      <c r="CC93" s="314"/>
      <c r="CD93" s="314"/>
      <c r="CE93" s="314"/>
      <c r="CF93" s="314"/>
      <c r="CG93" s="314"/>
      <c r="CH93" s="314"/>
      <c r="CI93" s="314"/>
      <c r="CJ93" s="314"/>
      <c r="CK93" s="314"/>
      <c r="CL93" s="314"/>
      <c r="CM93" s="314"/>
      <c r="CN93" s="317"/>
      <c r="CO93" s="314"/>
      <c r="CP93" s="314"/>
      <c r="CQ93" s="314"/>
      <c r="CR93" s="314"/>
      <c r="CS93" s="314"/>
      <c r="CT93" s="314"/>
      <c r="CU93" s="314"/>
      <c r="CV93" s="314"/>
      <c r="CW93" s="314"/>
      <c r="CX93" s="314"/>
      <c r="CY93" s="318"/>
      <c r="CZ93" s="314"/>
      <c r="DA93" s="314"/>
      <c r="DB93" s="314"/>
      <c r="DC93" s="314"/>
      <c r="DD93" s="314"/>
      <c r="DE93" s="314"/>
      <c r="DF93" s="314"/>
      <c r="DG93" s="314"/>
      <c r="DH93" s="314"/>
      <c r="DI93" s="314"/>
      <c r="DJ93" s="314"/>
      <c r="DK93" s="314"/>
      <c r="DL93" s="314"/>
      <c r="DM93" s="314"/>
      <c r="DN93" s="314"/>
      <c r="DO93" s="314"/>
      <c r="DP93" s="314"/>
      <c r="DQ93" s="314"/>
      <c r="DR93" s="314"/>
      <c r="DS93" s="314"/>
      <c r="DT93" s="314"/>
      <c r="DU93" s="314"/>
      <c r="DV93" s="314"/>
      <c r="DW93" s="314"/>
      <c r="DX93" s="317"/>
      <c r="DY93" s="314"/>
      <c r="DZ93" s="314"/>
      <c r="EA93" s="314"/>
      <c r="EB93" s="314"/>
      <c r="EC93" s="314"/>
      <c r="ED93" s="314"/>
      <c r="EE93" s="314"/>
      <c r="EF93" s="314"/>
      <c r="EG93" s="314"/>
      <c r="EH93" s="314"/>
      <c r="EI93" s="320"/>
      <c r="EK93" s="297"/>
      <c r="EL93" s="297"/>
      <c r="EM93" s="297"/>
      <c r="EN93" s="297"/>
      <c r="EO93" s="149"/>
      <c r="EP93" s="149"/>
      <c r="EQ93" s="149"/>
      <c r="ER93" s="149"/>
      <c r="ES93" s="149"/>
      <c r="ET93" s="149"/>
      <c r="EU93" s="149"/>
      <c r="EV93" s="134"/>
      <c r="EW93" s="297"/>
      <c r="EX93" s="73"/>
      <c r="EY93" s="90"/>
      <c r="EZ93" s="3"/>
      <c r="FA93" s="3"/>
      <c r="FB93" s="34"/>
      <c r="FC93" s="34"/>
      <c r="FD93" s="34"/>
      <c r="FE93" s="35"/>
      <c r="FF93" s="34"/>
      <c r="FG93" s="34"/>
      <c r="FH93" s="34"/>
      <c r="FI93"/>
      <c r="FJ93"/>
      <c r="FK93" s="3"/>
      <c r="FL93" s="16"/>
      <c r="FM93" s="16"/>
      <c r="FN93" s="16"/>
      <c r="FO93" s="16"/>
      <c r="FP93" s="34"/>
      <c r="FQ93" s="297"/>
      <c r="FR93" s="297"/>
      <c r="FS93" s="297"/>
      <c r="FT93" s="297"/>
      <c r="FU93" s="149"/>
      <c r="FV93" s="149"/>
      <c r="FW93" s="149"/>
      <c r="FX93" s="149"/>
      <c r="FY93" s="149"/>
      <c r="FZ93" s="149"/>
      <c r="GA93" s="149"/>
      <c r="GB93" s="134"/>
      <c r="GC93" s="297"/>
      <c r="GD93" s="36"/>
      <c r="GE93" s="37"/>
      <c r="GF93" s="3"/>
      <c r="GG93" s="3"/>
      <c r="GH93" s="34"/>
      <c r="GI93" s="34"/>
      <c r="GJ93" s="34"/>
      <c r="GK93" s="34"/>
      <c r="GL93" s="70"/>
      <c r="GM93" s="73"/>
      <c r="GN93" s="73"/>
      <c r="GO93" s="73"/>
      <c r="GP93"/>
      <c r="GQ93" s="3"/>
      <c r="GR93" s="16"/>
      <c r="GS93" s="16"/>
      <c r="GT93" s="16"/>
      <c r="GU93" s="16"/>
      <c r="GV93" s="34"/>
      <c r="GW93" s="34"/>
      <c r="GX93" s="16"/>
      <c r="GY93" s="16"/>
      <c r="GZ93" s="16"/>
      <c r="HA93" s="16"/>
    </row>
    <row r="94" spans="1:231" ht="6" customHeight="1" thickTop="1" x14ac:dyDescent="0.2">
      <c r="A94" s="297"/>
      <c r="B94" s="297"/>
      <c r="C94" s="297"/>
      <c r="D94" s="297"/>
      <c r="E94" s="297"/>
      <c r="F94" s="149"/>
      <c r="G94" s="149"/>
      <c r="H94" s="149"/>
      <c r="I94" s="149"/>
      <c r="J94" s="149"/>
      <c r="K94" s="149"/>
      <c r="L94" s="149"/>
      <c r="M94" s="134"/>
      <c r="N94" s="297"/>
      <c r="O94" s="34"/>
      <c r="P94" s="34"/>
      <c r="Q94" s="3"/>
      <c r="R94" s="3"/>
      <c r="S94" s="34"/>
      <c r="T94" s="34"/>
      <c r="U94" s="34"/>
      <c r="V94" s="35"/>
      <c r="W94" s="34"/>
      <c r="X94" s="34"/>
      <c r="Y94" s="34"/>
      <c r="Z94" s="34"/>
      <c r="AA94" s="79"/>
      <c r="AB94" s="3"/>
      <c r="AC94" s="16"/>
      <c r="AD94" s="16"/>
      <c r="AE94" s="16"/>
      <c r="AF94" s="16"/>
      <c r="AG94" s="34"/>
      <c r="AH94" s="297"/>
      <c r="AI94" s="297"/>
      <c r="AJ94" s="301"/>
      <c r="AK94" s="301"/>
      <c r="AL94" s="301"/>
      <c r="AM94" s="301"/>
      <c r="AN94" s="301"/>
      <c r="AO94" s="301"/>
      <c r="AP94" s="301"/>
      <c r="AQ94" s="134"/>
      <c r="AR94" s="297"/>
      <c r="AS94" s="14"/>
      <c r="AT94" s="14"/>
      <c r="AU94" s="14"/>
      <c r="AV94" s="15"/>
      <c r="AW94" s="21"/>
      <c r="AX94" s="16"/>
      <c r="AY94" s="16"/>
      <c r="AZ94" s="16"/>
      <c r="BP94" s="324">
        <v>3</v>
      </c>
      <c r="BQ94" s="325"/>
      <c r="BR94" s="325"/>
      <c r="BS94" s="325"/>
      <c r="BT94" s="325"/>
      <c r="BU94" s="325"/>
      <c r="BV94" s="325"/>
      <c r="BW94" s="325"/>
      <c r="BX94" s="325"/>
      <c r="BY94" s="325"/>
      <c r="BZ94" s="325"/>
      <c r="CA94" s="325"/>
      <c r="CB94" s="326">
        <v>3</v>
      </c>
      <c r="CC94" s="327"/>
      <c r="CD94" s="327"/>
      <c r="CE94" s="327"/>
      <c r="CF94" s="327"/>
      <c r="CG94" s="327"/>
      <c r="CH94" s="327"/>
      <c r="CI94" s="327"/>
      <c r="CJ94" s="327"/>
      <c r="CK94" s="327"/>
      <c r="CL94" s="327"/>
      <c r="CM94" s="328"/>
      <c r="CN94" s="327">
        <v>3</v>
      </c>
      <c r="CO94" s="327"/>
      <c r="CP94" s="327"/>
      <c r="CQ94" s="327"/>
      <c r="CR94" s="327"/>
      <c r="CS94" s="327"/>
      <c r="CT94" s="327"/>
      <c r="CU94" s="327"/>
      <c r="CV94" s="327"/>
      <c r="CW94" s="327"/>
      <c r="CX94" s="327"/>
      <c r="CY94" s="327"/>
      <c r="CZ94" s="335">
        <v>3</v>
      </c>
      <c r="DA94" s="327"/>
      <c r="DB94" s="327"/>
      <c r="DC94" s="327"/>
      <c r="DD94" s="327"/>
      <c r="DE94" s="327"/>
      <c r="DF94" s="327"/>
      <c r="DG94" s="327"/>
      <c r="DH94" s="327"/>
      <c r="DI94" s="327"/>
      <c r="DJ94" s="327"/>
      <c r="DK94" s="328"/>
      <c r="DL94" s="335"/>
      <c r="DM94" s="327"/>
      <c r="DN94" s="327"/>
      <c r="DO94" s="327"/>
      <c r="DP94" s="327"/>
      <c r="DQ94" s="327"/>
      <c r="DR94" s="327"/>
      <c r="DS94" s="327"/>
      <c r="DT94" s="327"/>
      <c r="DU94" s="327"/>
      <c r="DV94" s="327"/>
      <c r="DW94" s="328"/>
      <c r="DX94" s="327"/>
      <c r="DY94" s="327"/>
      <c r="DZ94" s="327"/>
      <c r="EA94" s="327"/>
      <c r="EB94" s="327"/>
      <c r="EC94" s="327"/>
      <c r="ED94" s="327"/>
      <c r="EE94" s="327"/>
      <c r="EF94" s="327"/>
      <c r="EG94" s="327"/>
      <c r="EH94" s="327"/>
      <c r="EI94" s="338"/>
      <c r="EK94" s="297"/>
      <c r="EL94" s="297"/>
      <c r="EM94" s="297"/>
      <c r="EN94" s="297"/>
      <c r="EO94" s="149"/>
      <c r="EP94" s="149"/>
      <c r="EQ94" s="149"/>
      <c r="ER94" s="149"/>
      <c r="ES94" s="149"/>
      <c r="ET94" s="149"/>
      <c r="EU94" s="149"/>
      <c r="EV94" s="134"/>
      <c r="EW94" s="297"/>
      <c r="EX94" s="34"/>
      <c r="EY94" s="34"/>
      <c r="EZ94" s="3"/>
      <c r="FA94" s="3"/>
      <c r="FB94" s="34"/>
      <c r="FC94" s="34"/>
      <c r="FD94" s="34"/>
      <c r="FE94" s="34"/>
      <c r="FF94" s="111"/>
      <c r="FG94" s="66"/>
      <c r="FH94" s="66"/>
      <c r="FI94" s="66"/>
      <c r="FJ94" s="79"/>
      <c r="FK94" s="3"/>
      <c r="FL94" s="16"/>
      <c r="FM94" s="16"/>
      <c r="FN94" s="16"/>
      <c r="FO94" s="16"/>
      <c r="FP94" s="34"/>
      <c r="FQ94" s="297"/>
      <c r="FR94" s="297"/>
      <c r="FS94" s="297"/>
      <c r="FT94" s="297"/>
      <c r="FU94" s="149"/>
      <c r="FV94" s="149"/>
      <c r="FW94" s="149"/>
      <c r="FX94" s="149"/>
      <c r="FY94" s="149"/>
      <c r="FZ94" s="149"/>
      <c r="GA94" s="149"/>
      <c r="GB94" s="134"/>
      <c r="GC94" s="297"/>
      <c r="GD94" s="34"/>
      <c r="GE94" s="34"/>
      <c r="GF94" s="3"/>
      <c r="GG94" s="3"/>
      <c r="GH94" s="34"/>
      <c r="GI94" s="34"/>
      <c r="GJ94" s="34"/>
      <c r="GK94" s="35"/>
      <c r="GL94" s="34"/>
      <c r="GM94" s="34"/>
      <c r="GN94" s="34"/>
      <c r="GO94" s="35"/>
      <c r="GP94"/>
      <c r="GQ94" s="3"/>
      <c r="GR94" s="16"/>
      <c r="GS94" s="16"/>
      <c r="GT94" s="16"/>
      <c r="GU94" s="16"/>
      <c r="GV94" s="34"/>
      <c r="GW94" s="34"/>
      <c r="GX94" s="16"/>
      <c r="GY94" s="16"/>
      <c r="GZ94" s="16"/>
      <c r="HA94" s="16"/>
      <c r="HP94" s="16"/>
      <c r="HQ94" s="16"/>
      <c r="HR94" s="16"/>
      <c r="HS94" s="16"/>
      <c r="HT94" s="16"/>
      <c r="HU94" s="16"/>
      <c r="HV94" s="16"/>
      <c r="HW94" s="16"/>
    </row>
    <row r="95" spans="1:231" ht="6" customHeight="1" thickBot="1" x14ac:dyDescent="0.25">
      <c r="A95" s="297"/>
      <c r="B95" s="297"/>
      <c r="C95" s="297"/>
      <c r="D95" s="297"/>
      <c r="E95" s="297"/>
      <c r="F95" s="149"/>
      <c r="G95" s="149"/>
      <c r="H95" s="149"/>
      <c r="I95" s="149"/>
      <c r="J95" s="149"/>
      <c r="K95" s="149"/>
      <c r="L95" s="149"/>
      <c r="M95" s="134"/>
      <c r="N95" s="297"/>
      <c r="O95" s="34"/>
      <c r="P95" s="34"/>
      <c r="Q95" s="34"/>
      <c r="R95" s="34"/>
      <c r="S95" s="34"/>
      <c r="T95" s="34"/>
      <c r="U95" s="34"/>
      <c r="V95" s="35"/>
      <c r="W95" s="34"/>
      <c r="X95" s="34"/>
      <c r="Y95" s="34"/>
      <c r="Z95" s="34"/>
      <c r="AA95" s="69"/>
      <c r="AB95" s="1"/>
      <c r="AC95" s="16"/>
      <c r="AD95" s="16"/>
      <c r="AE95" s="16"/>
      <c r="AF95" s="16"/>
      <c r="AG95" s="34"/>
      <c r="AH95" s="297"/>
      <c r="AI95" s="297"/>
      <c r="AJ95" s="301"/>
      <c r="AK95" s="301"/>
      <c r="AL95" s="301"/>
      <c r="AM95" s="301"/>
      <c r="AN95" s="301"/>
      <c r="AO95" s="301"/>
      <c r="AP95" s="301"/>
      <c r="AQ95" s="134"/>
      <c r="AR95" s="297"/>
      <c r="AS95" s="16"/>
      <c r="AT95" s="16"/>
      <c r="AU95" s="16"/>
      <c r="AV95" s="17"/>
      <c r="AW95" s="83"/>
      <c r="AX95" s="81"/>
      <c r="AY95" s="81"/>
      <c r="AZ95" s="81"/>
      <c r="BP95" s="324"/>
      <c r="BQ95" s="325"/>
      <c r="BR95" s="325"/>
      <c r="BS95" s="325"/>
      <c r="BT95" s="325"/>
      <c r="BU95" s="325"/>
      <c r="BV95" s="325"/>
      <c r="BW95" s="325"/>
      <c r="BX95" s="325"/>
      <c r="BY95" s="325"/>
      <c r="BZ95" s="325"/>
      <c r="CA95" s="325"/>
      <c r="CB95" s="329"/>
      <c r="CC95" s="330"/>
      <c r="CD95" s="330"/>
      <c r="CE95" s="330"/>
      <c r="CF95" s="330"/>
      <c r="CG95" s="330"/>
      <c r="CH95" s="330"/>
      <c r="CI95" s="330"/>
      <c r="CJ95" s="330"/>
      <c r="CK95" s="330"/>
      <c r="CL95" s="330"/>
      <c r="CM95" s="331"/>
      <c r="CN95" s="330"/>
      <c r="CO95" s="330"/>
      <c r="CP95" s="330"/>
      <c r="CQ95" s="330"/>
      <c r="CR95" s="330"/>
      <c r="CS95" s="330"/>
      <c r="CT95" s="330"/>
      <c r="CU95" s="330"/>
      <c r="CV95" s="330"/>
      <c r="CW95" s="330"/>
      <c r="CX95" s="330"/>
      <c r="CY95" s="330"/>
      <c r="CZ95" s="336"/>
      <c r="DA95" s="330"/>
      <c r="DB95" s="330"/>
      <c r="DC95" s="330"/>
      <c r="DD95" s="330"/>
      <c r="DE95" s="330"/>
      <c r="DF95" s="330"/>
      <c r="DG95" s="330"/>
      <c r="DH95" s="330"/>
      <c r="DI95" s="330"/>
      <c r="DJ95" s="330"/>
      <c r="DK95" s="331"/>
      <c r="DL95" s="336"/>
      <c r="DM95" s="330"/>
      <c r="DN95" s="330"/>
      <c r="DO95" s="330"/>
      <c r="DP95" s="330"/>
      <c r="DQ95" s="330"/>
      <c r="DR95" s="330"/>
      <c r="DS95" s="330"/>
      <c r="DT95" s="330"/>
      <c r="DU95" s="330"/>
      <c r="DV95" s="330"/>
      <c r="DW95" s="331"/>
      <c r="DX95" s="330"/>
      <c r="DY95" s="330"/>
      <c r="DZ95" s="330"/>
      <c r="EA95" s="330"/>
      <c r="EB95" s="330"/>
      <c r="EC95" s="330"/>
      <c r="ED95" s="330"/>
      <c r="EE95" s="330"/>
      <c r="EF95" s="330"/>
      <c r="EG95" s="330"/>
      <c r="EH95" s="330"/>
      <c r="EI95" s="339"/>
      <c r="EK95" s="297"/>
      <c r="EL95" s="297"/>
      <c r="EM95" s="297"/>
      <c r="EN95" s="297"/>
      <c r="EO95" s="149"/>
      <c r="EP95" s="149"/>
      <c r="EQ95" s="149"/>
      <c r="ER95" s="149"/>
      <c r="ES95" s="149"/>
      <c r="ET95" s="149"/>
      <c r="EU95" s="149"/>
      <c r="EV95" s="134"/>
      <c r="EW95" s="297"/>
      <c r="EX95" s="34"/>
      <c r="EY95" s="34"/>
      <c r="EZ95" s="34"/>
      <c r="FA95" s="34"/>
      <c r="FB95" s="34"/>
      <c r="FC95" s="34"/>
      <c r="FD95" s="34"/>
      <c r="FE95" s="34"/>
      <c r="FF95" s="79"/>
      <c r="FG95" s="34"/>
      <c r="FH95" s="34"/>
      <c r="FI95" s="34"/>
      <c r="FJ95" s="69"/>
      <c r="FK95" s="1"/>
      <c r="FL95" s="16"/>
      <c r="FM95" s="16"/>
      <c r="FN95" s="16"/>
      <c r="FO95" s="16"/>
      <c r="FP95" s="34"/>
      <c r="FQ95" s="297"/>
      <c r="FR95" s="297"/>
      <c r="FS95" s="297"/>
      <c r="FT95" s="297"/>
      <c r="FU95" s="149"/>
      <c r="FV95" s="149"/>
      <c r="FW95" s="149"/>
      <c r="FX95" s="149"/>
      <c r="FY95" s="149"/>
      <c r="FZ95" s="149"/>
      <c r="GA95" s="149"/>
      <c r="GB95" s="134"/>
      <c r="GC95" s="297"/>
      <c r="GD95" s="34"/>
      <c r="GE95" s="34"/>
      <c r="GF95" s="34"/>
      <c r="GG95" s="34"/>
      <c r="GH95" s="34"/>
      <c r="GI95" s="34"/>
      <c r="GJ95" s="34"/>
      <c r="GK95" s="35"/>
      <c r="GL95" s="34"/>
      <c r="GM95" s="34"/>
      <c r="GN95" s="34"/>
      <c r="GO95" s="35"/>
      <c r="GP95" s="39"/>
      <c r="GQ95" s="39"/>
      <c r="GR95" s="16"/>
      <c r="GS95" s="16"/>
      <c r="GT95" s="16"/>
      <c r="GU95" s="16"/>
      <c r="GV95" s="34"/>
      <c r="GW95" s="34"/>
      <c r="GX95" s="16"/>
      <c r="GY95" s="16"/>
      <c r="GZ95" s="16"/>
      <c r="HA95" s="16"/>
      <c r="HP95" s="16"/>
      <c r="HQ95" s="16"/>
      <c r="HR95" s="16"/>
      <c r="HS95" s="16"/>
      <c r="HT95" s="16"/>
      <c r="HU95" s="16"/>
      <c r="HV95" s="16"/>
      <c r="HW95" s="16"/>
    </row>
    <row r="96" spans="1:231" ht="6" customHeight="1" thickTop="1" x14ac:dyDescent="0.2">
      <c r="A96" s="297" t="s">
        <v>171</v>
      </c>
      <c r="B96" s="297" t="s">
        <v>41</v>
      </c>
      <c r="C96" s="297"/>
      <c r="D96" s="297" t="s">
        <v>14</v>
      </c>
      <c r="E96" s="297"/>
      <c r="F96" s="149" t="s">
        <v>126</v>
      </c>
      <c r="G96" s="149"/>
      <c r="H96" s="149"/>
      <c r="I96" s="149"/>
      <c r="J96" s="149"/>
      <c r="K96" s="149"/>
      <c r="L96" s="149"/>
      <c r="M96" s="134" t="s">
        <v>15</v>
      </c>
      <c r="N96" s="297"/>
      <c r="O96" s="34"/>
      <c r="P96" s="34"/>
      <c r="Q96" s="34"/>
      <c r="R96" s="34"/>
      <c r="S96" s="34"/>
      <c r="T96" s="34"/>
      <c r="U96" s="34"/>
      <c r="V96" s="35"/>
      <c r="W96" s="34"/>
      <c r="X96" s="34"/>
      <c r="Y96" s="34"/>
      <c r="Z96" s="34"/>
      <c r="AA96" s="69"/>
      <c r="AB96" s="1"/>
      <c r="AC96" s="16"/>
      <c r="AD96" s="16"/>
      <c r="AE96" s="16"/>
      <c r="AF96" s="16"/>
      <c r="AG96" s="34"/>
      <c r="AH96" s="297" t="s">
        <v>14</v>
      </c>
      <c r="AI96" s="297"/>
      <c r="AJ96" s="301" t="s">
        <v>126</v>
      </c>
      <c r="AK96" s="301"/>
      <c r="AL96" s="301"/>
      <c r="AM96" s="301"/>
      <c r="AN96" s="301"/>
      <c r="AO96" s="301"/>
      <c r="AP96" s="301"/>
      <c r="AQ96" s="134" t="s">
        <v>15</v>
      </c>
      <c r="AR96" s="297"/>
      <c r="AS96" s="16"/>
      <c r="AT96" s="16"/>
      <c r="AU96" s="16"/>
      <c r="AV96" s="80"/>
      <c r="AW96" s="16"/>
      <c r="AX96" s="16"/>
      <c r="AY96" s="16"/>
      <c r="AZ96" s="16"/>
      <c r="BA96" s="98"/>
      <c r="BB96" s="16"/>
      <c r="BP96" s="324"/>
      <c r="BQ96" s="325"/>
      <c r="BR96" s="325"/>
      <c r="BS96" s="325"/>
      <c r="BT96" s="325"/>
      <c r="BU96" s="325"/>
      <c r="BV96" s="325"/>
      <c r="BW96" s="325"/>
      <c r="BX96" s="325"/>
      <c r="BY96" s="325"/>
      <c r="BZ96" s="325"/>
      <c r="CA96" s="325"/>
      <c r="CB96" s="332"/>
      <c r="CC96" s="333"/>
      <c r="CD96" s="333"/>
      <c r="CE96" s="333"/>
      <c r="CF96" s="333"/>
      <c r="CG96" s="333"/>
      <c r="CH96" s="333"/>
      <c r="CI96" s="333"/>
      <c r="CJ96" s="333"/>
      <c r="CK96" s="333"/>
      <c r="CL96" s="333"/>
      <c r="CM96" s="334"/>
      <c r="CN96" s="333"/>
      <c r="CO96" s="333"/>
      <c r="CP96" s="333"/>
      <c r="CQ96" s="333"/>
      <c r="CR96" s="333"/>
      <c r="CS96" s="333"/>
      <c r="CT96" s="333"/>
      <c r="CU96" s="333"/>
      <c r="CV96" s="333"/>
      <c r="CW96" s="333"/>
      <c r="CX96" s="333"/>
      <c r="CY96" s="333"/>
      <c r="CZ96" s="337"/>
      <c r="DA96" s="333"/>
      <c r="DB96" s="333"/>
      <c r="DC96" s="333"/>
      <c r="DD96" s="333"/>
      <c r="DE96" s="333"/>
      <c r="DF96" s="333"/>
      <c r="DG96" s="333"/>
      <c r="DH96" s="333"/>
      <c r="DI96" s="333"/>
      <c r="DJ96" s="333"/>
      <c r="DK96" s="334"/>
      <c r="DL96" s="337"/>
      <c r="DM96" s="333"/>
      <c r="DN96" s="333"/>
      <c r="DO96" s="333"/>
      <c r="DP96" s="333"/>
      <c r="DQ96" s="333"/>
      <c r="DR96" s="333"/>
      <c r="DS96" s="333"/>
      <c r="DT96" s="333"/>
      <c r="DU96" s="333"/>
      <c r="DV96" s="333"/>
      <c r="DW96" s="334"/>
      <c r="DX96" s="333"/>
      <c r="DY96" s="333"/>
      <c r="DZ96" s="333"/>
      <c r="EA96" s="333"/>
      <c r="EB96" s="333"/>
      <c r="EC96" s="333"/>
      <c r="ED96" s="333"/>
      <c r="EE96" s="333"/>
      <c r="EF96" s="333"/>
      <c r="EG96" s="333"/>
      <c r="EH96" s="333"/>
      <c r="EI96" s="340"/>
      <c r="EK96" s="297" t="s">
        <v>41</v>
      </c>
      <c r="EL96" s="297"/>
      <c r="EM96" s="297" t="s">
        <v>14</v>
      </c>
      <c r="EN96" s="297"/>
      <c r="EO96" s="149" t="s">
        <v>90</v>
      </c>
      <c r="EP96" s="149"/>
      <c r="EQ96" s="149"/>
      <c r="ER96" s="149"/>
      <c r="ES96" s="149"/>
      <c r="ET96" s="149"/>
      <c r="EU96" s="149"/>
      <c r="EV96" s="134" t="s">
        <v>15</v>
      </c>
      <c r="EW96" s="297"/>
      <c r="EX96" s="34"/>
      <c r="EY96" s="34"/>
      <c r="EZ96" s="34"/>
      <c r="FA96" s="34"/>
      <c r="FB96" s="34"/>
      <c r="FC96" s="34"/>
      <c r="FD96" s="34"/>
      <c r="FE96" s="34"/>
      <c r="FF96" s="79"/>
      <c r="FG96" s="34"/>
      <c r="FH96" s="34"/>
      <c r="FI96" s="34"/>
      <c r="FJ96" s="69"/>
      <c r="FK96" s="1"/>
      <c r="FL96" s="16"/>
      <c r="FM96" s="16"/>
      <c r="FN96" s="16"/>
      <c r="FO96" s="16"/>
      <c r="FP96" s="34"/>
      <c r="FQ96" s="297" t="s">
        <v>41</v>
      </c>
      <c r="FR96" s="297"/>
      <c r="FS96" s="297" t="s">
        <v>14</v>
      </c>
      <c r="FT96" s="297"/>
      <c r="FU96" s="149" t="s">
        <v>140</v>
      </c>
      <c r="FV96" s="149"/>
      <c r="FW96" s="149"/>
      <c r="FX96" s="149"/>
      <c r="FY96" s="149"/>
      <c r="FZ96" s="149"/>
      <c r="GA96" s="149"/>
      <c r="GB96" s="134" t="s">
        <v>15</v>
      </c>
      <c r="GC96" s="297"/>
      <c r="GD96" s="34"/>
      <c r="GE96" s="34"/>
      <c r="GF96" s="34"/>
      <c r="GG96" s="34"/>
      <c r="GH96" s="34"/>
      <c r="GI96" s="34"/>
      <c r="GJ96" s="34"/>
      <c r="GK96" s="35"/>
      <c r="GL96" s="34"/>
      <c r="GM96" s="34"/>
      <c r="GN96" s="34"/>
      <c r="GO96" s="35"/>
      <c r="GP96" s="1"/>
      <c r="GQ96" s="1"/>
      <c r="GR96" s="16"/>
      <c r="GS96" s="16"/>
      <c r="GT96" s="16"/>
      <c r="GU96" s="16"/>
      <c r="GV96" s="34"/>
      <c r="GW96" s="34"/>
      <c r="GX96" s="16"/>
      <c r="GY96" s="16"/>
      <c r="GZ96" s="16"/>
      <c r="HA96" s="16"/>
      <c r="HP96" s="16"/>
      <c r="HQ96" s="16"/>
      <c r="HR96" s="16"/>
      <c r="HS96" s="16"/>
      <c r="HT96" s="16"/>
      <c r="HU96" s="16"/>
      <c r="HV96" s="16"/>
      <c r="HW96" s="16"/>
    </row>
    <row r="97" spans="1:231" ht="6" customHeight="1" thickBot="1" x14ac:dyDescent="0.25">
      <c r="A97" s="297"/>
      <c r="B97" s="297"/>
      <c r="C97" s="297"/>
      <c r="D97" s="297"/>
      <c r="E97" s="297"/>
      <c r="F97" s="149"/>
      <c r="G97" s="149"/>
      <c r="H97" s="149"/>
      <c r="I97" s="149"/>
      <c r="J97" s="149"/>
      <c r="K97" s="149"/>
      <c r="L97" s="149"/>
      <c r="M97" s="134"/>
      <c r="N97" s="297"/>
      <c r="O97" s="34"/>
      <c r="P97" s="34"/>
      <c r="Q97" s="1"/>
      <c r="R97" s="1"/>
      <c r="S97" s="34"/>
      <c r="T97" s="34"/>
      <c r="U97" s="34"/>
      <c r="V97" s="35"/>
      <c r="W97" s="34"/>
      <c r="X97" s="34"/>
      <c r="Y97" s="34"/>
      <c r="Z97" s="34"/>
      <c r="AA97" s="79"/>
      <c r="AB97" s="3"/>
      <c r="AG97" s="34"/>
      <c r="AH97" s="297"/>
      <c r="AI97" s="297"/>
      <c r="AJ97" s="301"/>
      <c r="AK97" s="301"/>
      <c r="AL97" s="301"/>
      <c r="AM97" s="301"/>
      <c r="AN97" s="301"/>
      <c r="AO97" s="301"/>
      <c r="AP97" s="301"/>
      <c r="AQ97" s="134"/>
      <c r="AR97" s="297"/>
      <c r="AS97" s="81"/>
      <c r="AT97" s="81"/>
      <c r="AU97" s="81"/>
      <c r="AV97" s="82"/>
      <c r="AW97" s="16"/>
      <c r="AX97" s="16"/>
      <c r="AY97" s="16"/>
      <c r="AZ97" s="16"/>
      <c r="BA97" s="98"/>
      <c r="BB97" s="16"/>
      <c r="BC97" s="299" t="s">
        <v>126</v>
      </c>
      <c r="BD97" s="299"/>
      <c r="BE97" s="299"/>
      <c r="BF97" s="299"/>
      <c r="BP97" s="324"/>
      <c r="BQ97" s="325"/>
      <c r="BR97" s="325"/>
      <c r="BS97" s="325"/>
      <c r="BT97" s="325"/>
      <c r="BU97" s="325"/>
      <c r="BV97" s="325"/>
      <c r="BW97" s="325"/>
      <c r="BX97" s="325"/>
      <c r="BY97" s="325"/>
      <c r="BZ97" s="325"/>
      <c r="CA97" s="325"/>
      <c r="CB97" s="20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7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21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7"/>
      <c r="DL97" s="21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7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22"/>
      <c r="EK97" s="297"/>
      <c r="EL97" s="297"/>
      <c r="EM97" s="297"/>
      <c r="EN97" s="297"/>
      <c r="EO97" s="149"/>
      <c r="EP97" s="149"/>
      <c r="EQ97" s="149"/>
      <c r="ER97" s="149"/>
      <c r="ES97" s="149"/>
      <c r="ET97" s="149"/>
      <c r="EU97" s="149"/>
      <c r="EV97" s="134"/>
      <c r="EW97" s="297"/>
      <c r="EX97" s="34"/>
      <c r="EY97" s="34"/>
      <c r="EZ97" s="1"/>
      <c r="FA97" s="1"/>
      <c r="FB97" s="34"/>
      <c r="FC97" s="34"/>
      <c r="FD97" s="34"/>
      <c r="FE97" s="34"/>
      <c r="FF97" s="79"/>
      <c r="FG97" s="34"/>
      <c r="FH97" s="34"/>
      <c r="FI97" s="34"/>
      <c r="FJ97" s="79"/>
      <c r="FK97" s="3"/>
      <c r="FP97" s="34"/>
      <c r="FQ97" s="297"/>
      <c r="FR97" s="297"/>
      <c r="FS97" s="297"/>
      <c r="FT97" s="297"/>
      <c r="FU97" s="149"/>
      <c r="FV97" s="149"/>
      <c r="FW97" s="149"/>
      <c r="FX97" s="149"/>
      <c r="FY97" s="149"/>
      <c r="FZ97" s="149"/>
      <c r="GA97" s="149"/>
      <c r="GB97" s="134"/>
      <c r="GC97" s="297"/>
      <c r="GD97" s="34"/>
      <c r="GE97" s="34"/>
      <c r="GF97" s="1"/>
      <c r="GG97" s="1"/>
      <c r="GH97" s="34"/>
      <c r="GI97" s="34"/>
      <c r="GJ97" s="34"/>
      <c r="GK97" s="35"/>
      <c r="GL97" s="34"/>
      <c r="GM97" s="34"/>
      <c r="GN97" s="34"/>
      <c r="GO97" s="35"/>
      <c r="GP97" s="34"/>
      <c r="GQ97" s="3"/>
      <c r="GV97" s="34"/>
      <c r="GW97" s="34"/>
      <c r="GX97" s="16"/>
      <c r="GY97" s="16"/>
      <c r="GZ97" s="16"/>
      <c r="HA97" s="16"/>
      <c r="HP97" s="16"/>
      <c r="HQ97" s="16"/>
      <c r="HR97" s="16"/>
      <c r="HS97" s="16"/>
      <c r="HT97" s="16"/>
      <c r="HU97" s="16"/>
      <c r="HV97" s="16"/>
      <c r="HW97" s="16"/>
    </row>
    <row r="98" spans="1:231" ht="6" customHeight="1" thickTop="1" x14ac:dyDescent="0.2">
      <c r="A98" s="297"/>
      <c r="B98" s="297"/>
      <c r="C98" s="297"/>
      <c r="D98" s="297"/>
      <c r="E98" s="297"/>
      <c r="F98" s="149"/>
      <c r="G98" s="149"/>
      <c r="H98" s="149"/>
      <c r="I98" s="149"/>
      <c r="J98" s="149"/>
      <c r="K98" s="149"/>
      <c r="L98" s="149"/>
      <c r="M98" s="134"/>
      <c r="N98" s="297"/>
      <c r="O98" s="32"/>
      <c r="P98" s="32"/>
      <c r="Q98" s="48"/>
      <c r="R98" s="49"/>
      <c r="S98" s="34"/>
      <c r="T98" s="34"/>
      <c r="U98" s="34"/>
      <c r="V98" s="35"/>
      <c r="W98" s="34"/>
      <c r="X98" s="34"/>
      <c r="Y98" s="34"/>
      <c r="Z98" s="34"/>
      <c r="AA98" s="79"/>
      <c r="AB98" s="34"/>
      <c r="AG98" s="34"/>
      <c r="AH98" s="297"/>
      <c r="AI98" s="297"/>
      <c r="AJ98" s="301"/>
      <c r="AK98" s="301"/>
      <c r="AL98" s="301"/>
      <c r="AM98" s="301"/>
      <c r="AN98" s="301"/>
      <c r="AO98" s="301"/>
      <c r="AP98" s="301"/>
      <c r="AQ98" s="134"/>
      <c r="AR98" s="297"/>
      <c r="AW98" s="16"/>
      <c r="AX98" s="16"/>
      <c r="AY98" s="16"/>
      <c r="AZ98" s="16"/>
      <c r="BA98" s="98"/>
      <c r="BB98" s="16"/>
      <c r="BC98" s="299"/>
      <c r="BD98" s="299"/>
      <c r="BE98" s="299"/>
      <c r="BF98" s="299"/>
      <c r="BP98" s="324"/>
      <c r="BQ98" s="325"/>
      <c r="BR98" s="325"/>
      <c r="BS98" s="325"/>
      <c r="BT98" s="325"/>
      <c r="BU98" s="325"/>
      <c r="BV98" s="325"/>
      <c r="BW98" s="325"/>
      <c r="BX98" s="325"/>
      <c r="BY98" s="325"/>
      <c r="BZ98" s="325"/>
      <c r="CA98" s="325"/>
      <c r="CB98" s="20"/>
      <c r="CC98" s="125">
        <v>11</v>
      </c>
      <c r="CD98" s="125"/>
      <c r="CE98" s="125">
        <v>8</v>
      </c>
      <c r="CF98" s="125"/>
      <c r="CG98" s="125">
        <v>11</v>
      </c>
      <c r="CH98" s="125"/>
      <c r="CI98" s="125">
        <v>5</v>
      </c>
      <c r="CJ98" s="125"/>
      <c r="CK98" s="125">
        <v>11</v>
      </c>
      <c r="CL98" s="125"/>
      <c r="CM98" s="115"/>
      <c r="CN98" s="116"/>
      <c r="CO98" s="125">
        <v>11</v>
      </c>
      <c r="CP98" s="125"/>
      <c r="CQ98" s="125">
        <v>11</v>
      </c>
      <c r="CR98" s="125"/>
      <c r="CS98" s="125">
        <v>11</v>
      </c>
      <c r="CT98" s="125"/>
      <c r="CU98" s="125"/>
      <c r="CV98" s="125"/>
      <c r="CW98" s="125"/>
      <c r="CX98" s="125"/>
      <c r="CY98" s="116"/>
      <c r="CZ98" s="117"/>
      <c r="DA98" s="125">
        <v>10</v>
      </c>
      <c r="DB98" s="125"/>
      <c r="DC98" s="125">
        <v>11</v>
      </c>
      <c r="DD98" s="125"/>
      <c r="DE98" s="125">
        <v>11</v>
      </c>
      <c r="DF98" s="125"/>
      <c r="DG98" s="125">
        <v>11</v>
      </c>
      <c r="DH98" s="125"/>
      <c r="DI98" s="125"/>
      <c r="DJ98" s="125"/>
      <c r="DK98" s="115"/>
      <c r="DL98" s="117"/>
      <c r="DM98" s="125"/>
      <c r="DN98" s="125"/>
      <c r="DO98" s="125"/>
      <c r="DP98" s="125"/>
      <c r="DQ98" s="125"/>
      <c r="DR98" s="125"/>
      <c r="DS98" s="125"/>
      <c r="DT98" s="125"/>
      <c r="DU98" s="125"/>
      <c r="DV98" s="125"/>
      <c r="DW98" s="115"/>
      <c r="DX98" s="116"/>
      <c r="DY98" s="125"/>
      <c r="DZ98" s="125"/>
      <c r="EA98" s="125"/>
      <c r="EB98" s="125"/>
      <c r="EC98" s="125"/>
      <c r="ED98" s="125"/>
      <c r="EE98" s="125"/>
      <c r="EF98" s="125"/>
      <c r="EG98" s="125"/>
      <c r="EH98" s="125"/>
      <c r="EI98" s="22"/>
      <c r="EK98" s="297"/>
      <c r="EL98" s="297"/>
      <c r="EM98" s="297"/>
      <c r="EN98" s="297"/>
      <c r="EO98" s="149"/>
      <c r="EP98" s="149"/>
      <c r="EQ98" s="149"/>
      <c r="ER98" s="149"/>
      <c r="ES98" s="149"/>
      <c r="ET98" s="149"/>
      <c r="EU98" s="149"/>
      <c r="EV98" s="134"/>
      <c r="EW98" s="297"/>
      <c r="EX98" s="66"/>
      <c r="EY98" s="66"/>
      <c r="EZ98" s="77"/>
      <c r="FA98" s="87"/>
      <c r="FB98" s="34"/>
      <c r="FC98" s="34"/>
      <c r="FD98" s="34"/>
      <c r="FE98" s="34"/>
      <c r="FF98" s="79"/>
      <c r="FG98" s="34"/>
      <c r="FH98" s="34"/>
      <c r="FI98" s="34"/>
      <c r="FJ98" s="79"/>
      <c r="FK98" s="34"/>
      <c r="FP98" s="34"/>
      <c r="FQ98" s="297"/>
      <c r="FR98" s="297"/>
      <c r="FS98" s="297"/>
      <c r="FT98" s="297"/>
      <c r="FU98" s="149"/>
      <c r="FV98" s="149"/>
      <c r="FW98" s="149"/>
      <c r="FX98" s="149"/>
      <c r="FY98" s="149"/>
      <c r="FZ98" s="149"/>
      <c r="GA98" s="149"/>
      <c r="GB98" s="134"/>
      <c r="GC98" s="297"/>
      <c r="GD98" s="66"/>
      <c r="GE98" s="66"/>
      <c r="GF98" s="77"/>
      <c r="GG98" s="87"/>
      <c r="GH98" s="34"/>
      <c r="GI98" s="34"/>
      <c r="GJ98" s="34"/>
      <c r="GK98" s="35"/>
      <c r="GL98" s="34"/>
      <c r="GM98" s="34"/>
      <c r="GN98" s="34"/>
      <c r="GO98" s="35"/>
      <c r="GP98" s="34"/>
      <c r="GQ98" s="34"/>
      <c r="GV98" s="34"/>
      <c r="GW98" s="34"/>
      <c r="GX98" s="3"/>
      <c r="GY98" s="3"/>
      <c r="GZ98" s="3"/>
      <c r="HA98" s="3"/>
      <c r="HP98" s="16"/>
      <c r="HQ98" s="16"/>
      <c r="HR98" s="16"/>
      <c r="HS98" s="16"/>
      <c r="HT98" s="16"/>
      <c r="HU98" s="16"/>
      <c r="HV98" s="16"/>
      <c r="HW98" s="16"/>
    </row>
    <row r="99" spans="1:231" ht="6" customHeight="1" thickBot="1" x14ac:dyDescent="0.25">
      <c r="A99" s="297"/>
      <c r="B99" s="297"/>
      <c r="C99" s="297"/>
      <c r="D99" s="297"/>
      <c r="E99" s="297"/>
      <c r="F99" s="149"/>
      <c r="G99" s="149"/>
      <c r="H99" s="149"/>
      <c r="I99" s="149"/>
      <c r="J99" s="149"/>
      <c r="K99" s="149"/>
      <c r="L99" s="149"/>
      <c r="M99" s="134"/>
      <c r="N99" s="297"/>
      <c r="O99" s="34"/>
      <c r="P99" s="34"/>
      <c r="Q99" s="34"/>
      <c r="R99" s="35"/>
      <c r="S99" s="1"/>
      <c r="T99" s="1"/>
      <c r="U99" s="34"/>
      <c r="V99" s="35"/>
      <c r="W99" s="34"/>
      <c r="X99" s="34"/>
      <c r="Y99" s="34"/>
      <c r="Z99" s="34"/>
      <c r="AA99" s="79"/>
      <c r="AB99" s="34"/>
      <c r="AG99" s="34"/>
      <c r="AH99" s="297"/>
      <c r="AI99" s="297"/>
      <c r="AJ99" s="301"/>
      <c r="AK99" s="301"/>
      <c r="AL99" s="301"/>
      <c r="AM99" s="301"/>
      <c r="AN99" s="301"/>
      <c r="AO99" s="301"/>
      <c r="AP99" s="301"/>
      <c r="AQ99" s="134"/>
      <c r="AR99" s="297"/>
      <c r="AW99" s="16"/>
      <c r="AX99" s="16"/>
      <c r="AY99" s="16"/>
      <c r="AZ99" s="16"/>
      <c r="BA99" s="99"/>
      <c r="BB99" s="81"/>
      <c r="BC99" s="299"/>
      <c r="BD99" s="299"/>
      <c r="BE99" s="299"/>
      <c r="BF99" s="299"/>
      <c r="BP99" s="324"/>
      <c r="BQ99" s="325"/>
      <c r="BR99" s="325"/>
      <c r="BS99" s="325"/>
      <c r="BT99" s="325"/>
      <c r="BU99" s="325"/>
      <c r="BV99" s="325"/>
      <c r="BW99" s="325"/>
      <c r="BX99" s="325"/>
      <c r="BY99" s="325"/>
      <c r="BZ99" s="325"/>
      <c r="CA99" s="325"/>
      <c r="CB99" s="20"/>
      <c r="CC99" s="125"/>
      <c r="CD99" s="125"/>
      <c r="CE99" s="125"/>
      <c r="CF99" s="125"/>
      <c r="CG99" s="125"/>
      <c r="CH99" s="125"/>
      <c r="CI99" s="125"/>
      <c r="CJ99" s="125"/>
      <c r="CK99" s="125"/>
      <c r="CL99" s="125"/>
      <c r="CM99" s="115"/>
      <c r="CN99" s="116"/>
      <c r="CO99" s="125"/>
      <c r="CP99" s="125"/>
      <c r="CQ99" s="125"/>
      <c r="CR99" s="125"/>
      <c r="CS99" s="125"/>
      <c r="CT99" s="125"/>
      <c r="CU99" s="125"/>
      <c r="CV99" s="125"/>
      <c r="CW99" s="125"/>
      <c r="CX99" s="125"/>
      <c r="CY99" s="116"/>
      <c r="CZ99" s="117"/>
      <c r="DA99" s="125"/>
      <c r="DB99" s="125"/>
      <c r="DC99" s="125"/>
      <c r="DD99" s="125"/>
      <c r="DE99" s="125"/>
      <c r="DF99" s="125"/>
      <c r="DG99" s="125"/>
      <c r="DH99" s="125"/>
      <c r="DI99" s="125"/>
      <c r="DJ99" s="125"/>
      <c r="DK99" s="115"/>
      <c r="DL99" s="117"/>
      <c r="DM99" s="125"/>
      <c r="DN99" s="125"/>
      <c r="DO99" s="125"/>
      <c r="DP99" s="125"/>
      <c r="DQ99" s="125"/>
      <c r="DR99" s="125"/>
      <c r="DS99" s="125"/>
      <c r="DT99" s="125"/>
      <c r="DU99" s="125"/>
      <c r="DV99" s="125"/>
      <c r="DW99" s="115"/>
      <c r="DX99" s="116"/>
      <c r="DY99" s="125"/>
      <c r="DZ99" s="125"/>
      <c r="EA99" s="125"/>
      <c r="EB99" s="125"/>
      <c r="EC99" s="125"/>
      <c r="ED99" s="125"/>
      <c r="EE99" s="125"/>
      <c r="EF99" s="125"/>
      <c r="EG99" s="125"/>
      <c r="EH99" s="125"/>
      <c r="EI99" s="22"/>
      <c r="EK99" s="297"/>
      <c r="EL99" s="297"/>
      <c r="EM99" s="297"/>
      <c r="EN99" s="297"/>
      <c r="EO99" s="149"/>
      <c r="EP99" s="149"/>
      <c r="EQ99" s="149"/>
      <c r="ER99" s="149"/>
      <c r="ES99" s="149"/>
      <c r="ET99" s="149"/>
      <c r="EU99" s="149"/>
      <c r="EV99" s="134"/>
      <c r="EW99" s="297"/>
      <c r="EX99" s="34"/>
      <c r="EY99" s="34"/>
      <c r="EZ99" s="34"/>
      <c r="FA99" s="68"/>
      <c r="FB99" s="74"/>
      <c r="FC99" s="74"/>
      <c r="FD99" s="73"/>
      <c r="FE99" s="73"/>
      <c r="FF99" s="79"/>
      <c r="FG99" s="34"/>
      <c r="FH99" s="34"/>
      <c r="FI99" s="34"/>
      <c r="FJ99" s="79"/>
      <c r="FK99" s="34"/>
      <c r="FP99" s="34"/>
      <c r="FQ99" s="297"/>
      <c r="FR99" s="297"/>
      <c r="FS99" s="297"/>
      <c r="FT99" s="297"/>
      <c r="FU99" s="149"/>
      <c r="FV99" s="149"/>
      <c r="FW99" s="149"/>
      <c r="FX99" s="149"/>
      <c r="FY99" s="149"/>
      <c r="FZ99" s="149"/>
      <c r="GA99" s="149"/>
      <c r="GB99" s="134"/>
      <c r="GC99" s="297"/>
      <c r="GD99" s="34"/>
      <c r="GE99" s="34"/>
      <c r="GF99" s="34"/>
      <c r="GG99" s="68"/>
      <c r="GH99" s="1"/>
      <c r="GI99" s="1"/>
      <c r="GJ99" s="34"/>
      <c r="GK99" s="35"/>
      <c r="GL99" s="34"/>
      <c r="GM99" s="34"/>
      <c r="GN99" s="34"/>
      <c r="GO99" s="35"/>
      <c r="GP99" s="34"/>
      <c r="GQ99" s="34"/>
      <c r="GV99" s="34"/>
      <c r="GW99" s="34"/>
      <c r="GX99" s="3"/>
      <c r="GY99" s="3"/>
      <c r="GZ99" s="3"/>
      <c r="HA99" s="3"/>
      <c r="HP99" s="16"/>
      <c r="HQ99" s="16"/>
      <c r="HR99" s="16"/>
      <c r="HS99" s="16"/>
      <c r="HT99" s="16"/>
      <c r="HU99" s="16"/>
      <c r="HV99" s="16"/>
      <c r="HW99" s="16"/>
    </row>
    <row r="100" spans="1:231" ht="6" customHeight="1" thickTop="1" x14ac:dyDescent="0.2">
      <c r="A100" s="297" t="s">
        <v>169</v>
      </c>
      <c r="B100" s="297" t="s">
        <v>42</v>
      </c>
      <c r="C100" s="297"/>
      <c r="D100" s="297" t="s">
        <v>14</v>
      </c>
      <c r="E100" s="297"/>
      <c r="F100" s="149" t="s">
        <v>53</v>
      </c>
      <c r="G100" s="149"/>
      <c r="H100" s="149"/>
      <c r="I100" s="149"/>
      <c r="J100" s="149"/>
      <c r="K100" s="149"/>
      <c r="L100" s="149"/>
      <c r="M100" s="134" t="s">
        <v>15</v>
      </c>
      <c r="N100" s="297"/>
      <c r="O100" s="34"/>
      <c r="P100" s="34"/>
      <c r="Q100" s="34"/>
      <c r="R100" s="68"/>
      <c r="S100" s="76"/>
      <c r="T100" s="77"/>
      <c r="U100" s="66"/>
      <c r="V100" s="66"/>
      <c r="W100" s="34"/>
      <c r="X100" s="34"/>
      <c r="Y100" s="34"/>
      <c r="Z100" s="34"/>
      <c r="AA100" s="79"/>
      <c r="AB100" s="34"/>
      <c r="AC100" s="299" t="s">
        <v>128</v>
      </c>
      <c r="AD100" s="299"/>
      <c r="AE100" s="299"/>
      <c r="AF100" s="299"/>
      <c r="AG100" s="34"/>
      <c r="AH100" s="297" t="s">
        <v>14</v>
      </c>
      <c r="AI100" s="297"/>
      <c r="AJ100" s="301" t="s">
        <v>142</v>
      </c>
      <c r="AK100" s="301"/>
      <c r="AL100" s="301"/>
      <c r="AM100" s="301"/>
      <c r="AN100" s="301"/>
      <c r="AO100" s="301"/>
      <c r="AP100" s="301"/>
      <c r="AQ100" s="134" t="s">
        <v>15</v>
      </c>
      <c r="AR100" s="297"/>
      <c r="AW100" s="16"/>
      <c r="AX100" s="16"/>
      <c r="AY100" s="16"/>
      <c r="AZ100" s="17"/>
      <c r="BA100" s="16"/>
      <c r="BB100" s="16"/>
      <c r="BC100" s="299"/>
      <c r="BD100" s="299"/>
      <c r="BE100" s="299"/>
      <c r="BF100" s="299"/>
      <c r="BP100" s="324"/>
      <c r="BQ100" s="325"/>
      <c r="BR100" s="325"/>
      <c r="BS100" s="325"/>
      <c r="BT100" s="325"/>
      <c r="BU100" s="325"/>
      <c r="BV100" s="325"/>
      <c r="BW100" s="325"/>
      <c r="BX100" s="325"/>
      <c r="BY100" s="325"/>
      <c r="BZ100" s="325"/>
      <c r="CA100" s="325"/>
      <c r="CB100" s="20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7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21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7"/>
      <c r="DL100" s="21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7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22"/>
      <c r="EK100" s="297" t="s">
        <v>42</v>
      </c>
      <c r="EL100" s="297"/>
      <c r="EM100" s="297" t="s">
        <v>14</v>
      </c>
      <c r="EN100" s="297"/>
      <c r="EO100" s="149" t="s">
        <v>95</v>
      </c>
      <c r="EP100" s="149"/>
      <c r="EQ100" s="149"/>
      <c r="ER100" s="149"/>
      <c r="ES100" s="149"/>
      <c r="ET100" s="149"/>
      <c r="EU100" s="149"/>
      <c r="EV100" s="134" t="s">
        <v>15</v>
      </c>
      <c r="EW100" s="297"/>
      <c r="EX100" s="34"/>
      <c r="EY100" s="34"/>
      <c r="EZ100" s="34"/>
      <c r="FA100" s="35"/>
      <c r="FB100" s="1"/>
      <c r="FC100" s="1"/>
      <c r="FD100" s="34"/>
      <c r="FE100" s="34"/>
      <c r="FF100" s="34"/>
      <c r="FG100" s="34"/>
      <c r="FH100" s="34"/>
      <c r="FI100" s="34"/>
      <c r="FJ100" s="79"/>
      <c r="FK100" s="34"/>
      <c r="FL100" s="296" t="s">
        <v>90</v>
      </c>
      <c r="FM100" s="296"/>
      <c r="FN100" s="296"/>
      <c r="FO100" s="296"/>
      <c r="FP100" s="34"/>
      <c r="FQ100" s="297" t="s">
        <v>42</v>
      </c>
      <c r="FR100" s="297"/>
      <c r="FS100" s="297" t="s">
        <v>14</v>
      </c>
      <c r="FT100" s="297"/>
      <c r="FU100" s="149" t="s">
        <v>131</v>
      </c>
      <c r="FV100" s="149"/>
      <c r="FW100" s="149"/>
      <c r="FX100" s="149"/>
      <c r="FY100" s="149"/>
      <c r="FZ100" s="149"/>
      <c r="GA100" s="149"/>
      <c r="GB100" s="134" t="s">
        <v>15</v>
      </c>
      <c r="GC100" s="297"/>
      <c r="GD100" s="34"/>
      <c r="GE100" s="34"/>
      <c r="GF100" s="34"/>
      <c r="GG100" s="35"/>
      <c r="GH100" s="94"/>
      <c r="GI100" s="77"/>
      <c r="GJ100" s="66"/>
      <c r="GK100" s="66"/>
      <c r="GL100" s="34"/>
      <c r="GM100" s="34"/>
      <c r="GN100" s="34"/>
      <c r="GO100" s="35"/>
      <c r="GP100" s="34"/>
      <c r="GQ100" s="34"/>
      <c r="GR100" s="296" t="s">
        <v>132</v>
      </c>
      <c r="GS100" s="296"/>
      <c r="GT100" s="296"/>
      <c r="GU100" s="296"/>
      <c r="GV100" s="34"/>
      <c r="GW100" s="34"/>
      <c r="GX100" s="3"/>
      <c r="GY100" s="3"/>
      <c r="GZ100" s="3"/>
      <c r="HA100" s="3"/>
      <c r="HP100" s="16"/>
      <c r="HQ100" s="16"/>
      <c r="HR100" s="16"/>
      <c r="HS100" s="16"/>
      <c r="HT100" s="16"/>
      <c r="HU100" s="16"/>
      <c r="HV100" s="16"/>
      <c r="HW100" s="16"/>
    </row>
    <row r="101" spans="1:231" ht="6" customHeight="1" thickBot="1" x14ac:dyDescent="0.25">
      <c r="A101" s="297"/>
      <c r="B101" s="297"/>
      <c r="C101" s="297"/>
      <c r="D101" s="297"/>
      <c r="E101" s="297"/>
      <c r="F101" s="149"/>
      <c r="G101" s="149"/>
      <c r="H101" s="149"/>
      <c r="I101" s="149"/>
      <c r="J101" s="149"/>
      <c r="K101" s="149"/>
      <c r="L101" s="149"/>
      <c r="M101" s="134"/>
      <c r="N101" s="297"/>
      <c r="O101" s="73"/>
      <c r="P101" s="73"/>
      <c r="Q101" s="104"/>
      <c r="R101" s="107"/>
      <c r="S101" s="102"/>
      <c r="T101" s="28"/>
      <c r="U101" s="34"/>
      <c r="V101" s="34"/>
      <c r="W101" s="34"/>
      <c r="X101" s="34"/>
      <c r="Y101" s="34"/>
      <c r="Z101" s="34"/>
      <c r="AA101" s="79"/>
      <c r="AB101" s="34"/>
      <c r="AC101" s="299"/>
      <c r="AD101" s="299"/>
      <c r="AE101" s="299"/>
      <c r="AF101" s="299"/>
      <c r="AG101" s="34"/>
      <c r="AH101" s="297"/>
      <c r="AI101" s="297"/>
      <c r="AJ101" s="301"/>
      <c r="AK101" s="301"/>
      <c r="AL101" s="301"/>
      <c r="AM101" s="301"/>
      <c r="AN101" s="301"/>
      <c r="AO101" s="301"/>
      <c r="AP101" s="301"/>
      <c r="AQ101" s="134"/>
      <c r="AR101" s="297"/>
      <c r="AW101" s="16"/>
      <c r="AX101" s="16"/>
      <c r="AY101" s="16"/>
      <c r="AZ101" s="17"/>
      <c r="BA101" s="16"/>
      <c r="BB101" s="16"/>
      <c r="BC101" s="299"/>
      <c r="BD101" s="299"/>
      <c r="BE101" s="299"/>
      <c r="BF101" s="299"/>
      <c r="BP101" s="20"/>
      <c r="BQ101" s="16"/>
      <c r="BR101" s="16"/>
      <c r="BS101" s="16"/>
      <c r="BT101" s="16"/>
      <c r="BU101" s="17"/>
      <c r="BV101" s="16"/>
      <c r="BW101" s="16"/>
      <c r="BX101" s="16"/>
      <c r="BY101" s="16"/>
      <c r="BZ101" s="16"/>
      <c r="CA101" s="16"/>
      <c r="CB101" s="20"/>
      <c r="CC101" s="17"/>
      <c r="CD101" s="16"/>
      <c r="CE101" s="17"/>
      <c r="CF101" s="16"/>
      <c r="CG101" s="17"/>
      <c r="CH101" s="16"/>
      <c r="CI101" s="17"/>
      <c r="CJ101" s="16"/>
      <c r="CK101" s="17"/>
      <c r="CL101" s="16"/>
      <c r="CM101" s="17"/>
      <c r="CN101" s="16"/>
      <c r="CO101" s="17"/>
      <c r="CP101" s="16"/>
      <c r="CQ101" s="17"/>
      <c r="CR101" s="16"/>
      <c r="CS101" s="17"/>
      <c r="CT101" s="16"/>
      <c r="CU101" s="17"/>
      <c r="CV101" s="16"/>
      <c r="CW101" s="17"/>
      <c r="CX101" s="16"/>
      <c r="CY101" s="16"/>
      <c r="CZ101" s="21"/>
      <c r="DA101" s="17"/>
      <c r="DB101" s="16"/>
      <c r="DC101" s="17"/>
      <c r="DD101" s="16"/>
      <c r="DE101" s="17"/>
      <c r="DF101" s="16"/>
      <c r="DG101" s="17"/>
      <c r="DH101" s="16"/>
      <c r="DI101" s="17"/>
      <c r="DJ101" s="16"/>
      <c r="DK101" s="17"/>
      <c r="DL101" s="21"/>
      <c r="DM101" s="17"/>
      <c r="DN101" s="16"/>
      <c r="DO101" s="17"/>
      <c r="DP101" s="16"/>
      <c r="DQ101" s="17"/>
      <c r="DR101" s="16"/>
      <c r="DS101" s="17"/>
      <c r="DT101" s="16"/>
      <c r="DU101" s="17"/>
      <c r="DV101" s="16"/>
      <c r="DW101" s="17"/>
      <c r="DX101" s="16"/>
      <c r="DY101" s="17"/>
      <c r="DZ101" s="16"/>
      <c r="EA101" s="17"/>
      <c r="EB101" s="16"/>
      <c r="EC101" s="17"/>
      <c r="ED101" s="16"/>
      <c r="EE101" s="17"/>
      <c r="EF101" s="16"/>
      <c r="EG101" s="17"/>
      <c r="EH101" s="16"/>
      <c r="EI101" s="22"/>
      <c r="EK101" s="297"/>
      <c r="EL101" s="297"/>
      <c r="EM101" s="297"/>
      <c r="EN101" s="297"/>
      <c r="EO101" s="149"/>
      <c r="EP101" s="149"/>
      <c r="EQ101" s="149"/>
      <c r="ER101" s="149"/>
      <c r="ES101" s="149"/>
      <c r="ET101" s="149"/>
      <c r="EU101" s="149"/>
      <c r="EV101" s="134"/>
      <c r="EW101" s="297"/>
      <c r="EX101" s="36"/>
      <c r="EY101" s="36"/>
      <c r="EZ101" s="42"/>
      <c r="FA101" s="43"/>
      <c r="FB101" s="28"/>
      <c r="FC101" s="28"/>
      <c r="FD101" s="34"/>
      <c r="FE101" s="34"/>
      <c r="FF101" s="34"/>
      <c r="FG101" s="34"/>
      <c r="FH101" s="34"/>
      <c r="FI101" s="34"/>
      <c r="FJ101" s="79"/>
      <c r="FK101" s="34"/>
      <c r="FL101" s="296"/>
      <c r="FM101" s="296"/>
      <c r="FN101" s="296"/>
      <c r="FO101" s="296"/>
      <c r="FP101" s="34"/>
      <c r="FQ101" s="297"/>
      <c r="FR101" s="297"/>
      <c r="FS101" s="297"/>
      <c r="FT101" s="297"/>
      <c r="FU101" s="149"/>
      <c r="FV101" s="149"/>
      <c r="FW101" s="149"/>
      <c r="FX101" s="149"/>
      <c r="FY101" s="149"/>
      <c r="FZ101" s="149"/>
      <c r="GA101" s="149"/>
      <c r="GB101" s="134"/>
      <c r="GC101" s="297"/>
      <c r="GD101" s="36"/>
      <c r="GE101" s="36"/>
      <c r="GF101" s="42"/>
      <c r="GG101" s="43"/>
      <c r="GH101" s="95"/>
      <c r="GI101" s="28"/>
      <c r="GJ101" s="34"/>
      <c r="GK101" s="34"/>
      <c r="GL101" s="34"/>
      <c r="GM101" s="34"/>
      <c r="GN101" s="34"/>
      <c r="GO101" s="35"/>
      <c r="GP101" s="34"/>
      <c r="GQ101" s="34"/>
      <c r="GR101" s="296"/>
      <c r="GS101" s="296"/>
      <c r="GT101" s="296"/>
      <c r="GU101" s="296"/>
      <c r="GV101" s="34"/>
      <c r="GW101" s="34"/>
      <c r="GX101" s="3"/>
      <c r="GY101" s="3"/>
      <c r="GZ101" s="3"/>
      <c r="HA101" s="3"/>
      <c r="HP101" s="16"/>
      <c r="HQ101" s="16"/>
      <c r="HR101" s="16"/>
      <c r="HS101" s="16"/>
      <c r="HT101" s="16"/>
      <c r="HU101" s="16"/>
      <c r="HV101" s="16"/>
      <c r="HW101" s="16"/>
    </row>
    <row r="102" spans="1:231" ht="6" customHeight="1" thickTop="1" thickBot="1" x14ac:dyDescent="0.25">
      <c r="A102" s="297"/>
      <c r="B102" s="297"/>
      <c r="C102" s="297"/>
      <c r="D102" s="297"/>
      <c r="E102" s="297"/>
      <c r="F102" s="149"/>
      <c r="G102" s="149"/>
      <c r="H102" s="149"/>
      <c r="I102" s="149"/>
      <c r="J102" s="149"/>
      <c r="K102" s="149"/>
      <c r="L102" s="149"/>
      <c r="M102" s="134"/>
      <c r="N102" s="297"/>
      <c r="O102" s="34"/>
      <c r="P102" s="34"/>
      <c r="Q102" s="3"/>
      <c r="R102" s="3"/>
      <c r="S102" s="3"/>
      <c r="T102" s="3"/>
      <c r="U102" s="34"/>
      <c r="V102" s="34"/>
      <c r="W102" s="1"/>
      <c r="X102" s="1"/>
      <c r="Y102" s="34"/>
      <c r="Z102" s="34"/>
      <c r="AA102" s="70"/>
      <c r="AB102" s="73"/>
      <c r="AC102" s="299"/>
      <c r="AD102" s="299"/>
      <c r="AE102" s="299"/>
      <c r="AF102" s="299"/>
      <c r="AG102" s="34"/>
      <c r="AH102" s="297"/>
      <c r="AI102" s="297"/>
      <c r="AJ102" s="301"/>
      <c r="AK102" s="301"/>
      <c r="AL102" s="301"/>
      <c r="AM102" s="301"/>
      <c r="AN102" s="301"/>
      <c r="AO102" s="301"/>
      <c r="AP102" s="301"/>
      <c r="AQ102" s="134"/>
      <c r="AR102" s="297"/>
      <c r="AS102" s="84"/>
      <c r="AT102" s="84"/>
      <c r="AU102" s="84"/>
      <c r="AV102" s="85"/>
      <c r="AW102" s="98"/>
      <c r="AX102" s="16"/>
      <c r="AY102" s="16"/>
      <c r="AZ102" s="17"/>
      <c r="BA102" s="16"/>
      <c r="BB102" s="16"/>
      <c r="BC102" s="299"/>
      <c r="BD102" s="299"/>
      <c r="BE102" s="299"/>
      <c r="BF102" s="299"/>
      <c r="BP102" s="20"/>
      <c r="BQ102" s="16"/>
      <c r="BR102" s="16"/>
      <c r="BS102" s="16"/>
      <c r="BT102" s="16"/>
      <c r="BU102" s="17"/>
      <c r="BV102" s="16"/>
      <c r="BW102" s="16"/>
      <c r="BX102" s="16"/>
      <c r="BY102" s="16"/>
      <c r="BZ102" s="16"/>
      <c r="CA102" s="16"/>
      <c r="CB102" s="20"/>
      <c r="CC102" s="17"/>
      <c r="CD102" s="16"/>
      <c r="CE102" s="17"/>
      <c r="CF102" s="16"/>
      <c r="CG102" s="17"/>
      <c r="CH102" s="16"/>
      <c r="CI102" s="17"/>
      <c r="CJ102" s="16"/>
      <c r="CK102" s="17"/>
      <c r="CL102" s="16"/>
      <c r="CM102" s="17"/>
      <c r="CN102" s="16"/>
      <c r="CO102" s="17"/>
      <c r="CP102" s="16"/>
      <c r="CQ102" s="17"/>
      <c r="CR102" s="16"/>
      <c r="CS102" s="17"/>
      <c r="CT102" s="16"/>
      <c r="CU102" s="17"/>
      <c r="CV102" s="16"/>
      <c r="CW102" s="17"/>
      <c r="CX102" s="16"/>
      <c r="CY102" s="16"/>
      <c r="CZ102" s="21"/>
      <c r="DA102" s="17"/>
      <c r="DB102" s="16"/>
      <c r="DC102" s="17"/>
      <c r="DD102" s="16"/>
      <c r="DE102" s="17"/>
      <c r="DF102" s="16"/>
      <c r="DG102" s="17"/>
      <c r="DH102" s="16"/>
      <c r="DI102" s="17"/>
      <c r="DJ102" s="16"/>
      <c r="DK102" s="17"/>
      <c r="DL102" s="21"/>
      <c r="DM102" s="17"/>
      <c r="DN102" s="16"/>
      <c r="DO102" s="17"/>
      <c r="DP102" s="16"/>
      <c r="DQ102" s="17"/>
      <c r="DR102" s="16"/>
      <c r="DS102" s="17"/>
      <c r="DT102" s="16"/>
      <c r="DU102" s="17"/>
      <c r="DV102" s="16"/>
      <c r="DW102" s="17"/>
      <c r="DX102" s="16"/>
      <c r="DY102" s="17"/>
      <c r="DZ102" s="16"/>
      <c r="EA102" s="17"/>
      <c r="EB102" s="16"/>
      <c r="EC102" s="17"/>
      <c r="ED102" s="16"/>
      <c r="EE102" s="17"/>
      <c r="EF102" s="16"/>
      <c r="EG102" s="17"/>
      <c r="EH102" s="16"/>
      <c r="EI102" s="22"/>
      <c r="EK102" s="297"/>
      <c r="EL102" s="297"/>
      <c r="EM102" s="297"/>
      <c r="EN102" s="297"/>
      <c r="EO102" s="149"/>
      <c r="EP102" s="149"/>
      <c r="EQ102" s="149"/>
      <c r="ER102" s="149"/>
      <c r="ES102" s="149"/>
      <c r="ET102" s="149"/>
      <c r="EU102" s="149"/>
      <c r="EV102" s="134"/>
      <c r="EW102" s="297"/>
      <c r="EX102" s="34"/>
      <c r="EY102" s="34"/>
      <c r="EZ102" s="3"/>
      <c r="FA102" s="3"/>
      <c r="FB102" s="3"/>
      <c r="FC102" s="3"/>
      <c r="FD102" s="34"/>
      <c r="FE102" s="34"/>
      <c r="FF102" s="1"/>
      <c r="FG102" s="1"/>
      <c r="FH102" s="34"/>
      <c r="FI102" s="34"/>
      <c r="FJ102" s="70"/>
      <c r="FK102" s="73"/>
      <c r="FL102" s="296"/>
      <c r="FM102" s="296"/>
      <c r="FN102" s="296"/>
      <c r="FO102" s="296"/>
      <c r="FP102" s="34"/>
      <c r="FQ102" s="297"/>
      <c r="FR102" s="297"/>
      <c r="FS102" s="297"/>
      <c r="FT102" s="297"/>
      <c r="FU102" s="149"/>
      <c r="FV102" s="149"/>
      <c r="FW102" s="149"/>
      <c r="FX102" s="149"/>
      <c r="FY102" s="149"/>
      <c r="FZ102" s="149"/>
      <c r="GA102" s="149"/>
      <c r="GB102" s="134"/>
      <c r="GC102" s="297"/>
      <c r="GD102" s="34"/>
      <c r="GE102" s="34"/>
      <c r="GF102" s="3"/>
      <c r="GG102" s="3"/>
      <c r="GH102" s="3"/>
      <c r="GI102" s="3"/>
      <c r="GJ102" s="34"/>
      <c r="GK102" s="34"/>
      <c r="GL102" s="1"/>
      <c r="GM102" s="1"/>
      <c r="GN102" s="34"/>
      <c r="GO102" s="35"/>
      <c r="GP102" s="34"/>
      <c r="GQ102" s="34"/>
      <c r="GR102" s="296"/>
      <c r="GS102" s="296"/>
      <c r="GT102" s="296"/>
      <c r="GU102" s="296"/>
      <c r="GV102" s="34"/>
      <c r="GW102" s="34"/>
      <c r="GX102" s="3"/>
      <c r="GY102" s="3"/>
      <c r="GZ102" s="3"/>
      <c r="HA102" s="3"/>
    </row>
    <row r="103" spans="1:231" ht="6" customHeight="1" thickTop="1" thickBot="1" x14ac:dyDescent="0.25">
      <c r="A103" s="297"/>
      <c r="B103" s="297"/>
      <c r="C103" s="297"/>
      <c r="D103" s="297"/>
      <c r="E103" s="297"/>
      <c r="F103" s="149"/>
      <c r="G103" s="149"/>
      <c r="H103" s="149"/>
      <c r="I103" s="149"/>
      <c r="J103" s="149"/>
      <c r="K103" s="149"/>
      <c r="L103" s="149"/>
      <c r="M103" s="134"/>
      <c r="N103" s="297"/>
      <c r="O103" s="34"/>
      <c r="P103" s="34"/>
      <c r="Q103" s="34"/>
      <c r="R103" s="34"/>
      <c r="S103" s="3"/>
      <c r="T103" s="3"/>
      <c r="U103" s="34"/>
      <c r="V103" s="34"/>
      <c r="W103" s="1"/>
      <c r="X103" s="1"/>
      <c r="Y103" s="34"/>
      <c r="Z103" s="35"/>
      <c r="AA103" s="114"/>
      <c r="AB103" s="34"/>
      <c r="AC103" s="299"/>
      <c r="AD103" s="299"/>
      <c r="AE103" s="299"/>
      <c r="AF103" s="299"/>
      <c r="AG103" s="34"/>
      <c r="AH103" s="297"/>
      <c r="AI103" s="297"/>
      <c r="AJ103" s="301"/>
      <c r="AK103" s="301"/>
      <c r="AL103" s="301"/>
      <c r="AM103" s="301"/>
      <c r="AN103" s="301"/>
      <c r="AO103" s="301"/>
      <c r="AP103" s="301"/>
      <c r="AQ103" s="134"/>
      <c r="AR103" s="297"/>
      <c r="AS103" s="16"/>
      <c r="AT103" s="16"/>
      <c r="AU103" s="16"/>
      <c r="AV103" s="80"/>
      <c r="AW103" s="99"/>
      <c r="AX103" s="81"/>
      <c r="AY103" s="81"/>
      <c r="AZ103" s="100"/>
      <c r="BA103" s="16"/>
      <c r="BB103" s="16"/>
      <c r="BP103" s="324">
        <v>0</v>
      </c>
      <c r="BQ103" s="325"/>
      <c r="BR103" s="325"/>
      <c r="BS103" s="325"/>
      <c r="BT103" s="325"/>
      <c r="BU103" s="325"/>
      <c r="BV103" s="325"/>
      <c r="BW103" s="325"/>
      <c r="BX103" s="325"/>
      <c r="BY103" s="325"/>
      <c r="BZ103" s="325"/>
      <c r="CA103" s="325"/>
      <c r="CB103" s="20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7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21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7"/>
      <c r="DL103" s="21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7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22"/>
      <c r="EK103" s="297"/>
      <c r="EL103" s="297"/>
      <c r="EM103" s="297"/>
      <c r="EN103" s="297"/>
      <c r="EO103" s="149"/>
      <c r="EP103" s="149"/>
      <c r="EQ103" s="149"/>
      <c r="ER103" s="149"/>
      <c r="ES103" s="149"/>
      <c r="ET103" s="149"/>
      <c r="EU103" s="149"/>
      <c r="EV103" s="134"/>
      <c r="EW103" s="297"/>
      <c r="EX103" s="34"/>
      <c r="EY103" s="34"/>
      <c r="EZ103" s="34"/>
      <c r="FA103" s="34"/>
      <c r="FB103" s="3"/>
      <c r="FC103" s="3"/>
      <c r="FD103" s="34"/>
      <c r="FE103" s="34"/>
      <c r="FF103" s="1"/>
      <c r="FG103" s="1"/>
      <c r="FH103" s="34"/>
      <c r="FI103" s="35"/>
      <c r="FJ103" s="114"/>
      <c r="FK103" s="34"/>
      <c r="FL103" s="296"/>
      <c r="FM103" s="296"/>
      <c r="FN103" s="296"/>
      <c r="FO103" s="296"/>
      <c r="FP103" s="34"/>
      <c r="FQ103" s="297"/>
      <c r="FR103" s="297"/>
      <c r="FS103" s="297"/>
      <c r="FT103" s="297"/>
      <c r="FU103" s="149"/>
      <c r="FV103" s="149"/>
      <c r="FW103" s="149"/>
      <c r="FX103" s="149"/>
      <c r="FY103" s="149"/>
      <c r="FZ103" s="149"/>
      <c r="GA103" s="149"/>
      <c r="GB103" s="134"/>
      <c r="GC103" s="297"/>
      <c r="GD103" s="34"/>
      <c r="GE103" s="34"/>
      <c r="GF103" s="34"/>
      <c r="GG103" s="34"/>
      <c r="GH103" s="3"/>
      <c r="GI103" s="3"/>
      <c r="GJ103" s="34"/>
      <c r="GK103" s="34"/>
      <c r="GL103" s="1"/>
      <c r="GM103" s="1"/>
      <c r="GN103" s="34"/>
      <c r="GO103" s="34"/>
      <c r="GP103" s="111"/>
      <c r="GQ103" s="66"/>
      <c r="GR103" s="296"/>
      <c r="GS103" s="296"/>
      <c r="GT103" s="296"/>
      <c r="GU103" s="296"/>
      <c r="GV103" s="34"/>
      <c r="GW103" s="34"/>
      <c r="GX103" s="3"/>
      <c r="GY103" s="3"/>
      <c r="GZ103" s="3"/>
      <c r="HA103" s="3"/>
    </row>
    <row r="104" spans="1:231" ht="6" customHeight="1" thickTop="1" x14ac:dyDescent="0.2">
      <c r="A104" s="297" t="s">
        <v>170</v>
      </c>
      <c r="B104" s="297" t="s">
        <v>31</v>
      </c>
      <c r="C104" s="297"/>
      <c r="D104" s="297" t="s">
        <v>14</v>
      </c>
      <c r="E104" s="297"/>
      <c r="F104" s="149" t="s">
        <v>7</v>
      </c>
      <c r="G104" s="149"/>
      <c r="H104" s="149"/>
      <c r="I104" s="149"/>
      <c r="J104" s="149"/>
      <c r="K104" s="149"/>
      <c r="L104" s="149"/>
      <c r="M104" s="134" t="s">
        <v>15</v>
      </c>
      <c r="N104" s="297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5"/>
      <c r="AA104" s="34"/>
      <c r="AB104" s="34"/>
      <c r="AC104" s="299"/>
      <c r="AD104" s="299"/>
      <c r="AE104" s="299"/>
      <c r="AF104" s="299"/>
      <c r="AG104" s="34"/>
      <c r="AH104" s="297" t="s">
        <v>14</v>
      </c>
      <c r="AI104" s="297"/>
      <c r="AJ104" s="301" t="s">
        <v>86</v>
      </c>
      <c r="AK104" s="301"/>
      <c r="AL104" s="301"/>
      <c r="AM104" s="301"/>
      <c r="AN104" s="301"/>
      <c r="AO104" s="301"/>
      <c r="AP104" s="301"/>
      <c r="AQ104" s="134" t="s">
        <v>15</v>
      </c>
      <c r="AR104" s="297"/>
      <c r="AS104" s="16"/>
      <c r="AT104" s="16"/>
      <c r="AU104" s="16"/>
      <c r="AV104" s="17"/>
      <c r="BA104" s="16"/>
      <c r="BB104" s="16"/>
      <c r="BP104" s="324"/>
      <c r="BQ104" s="325"/>
      <c r="BR104" s="325"/>
      <c r="BS104" s="325"/>
      <c r="BT104" s="325"/>
      <c r="BU104" s="325"/>
      <c r="BV104" s="325"/>
      <c r="BW104" s="325"/>
      <c r="BX104" s="325"/>
      <c r="BY104" s="325"/>
      <c r="BZ104" s="325"/>
      <c r="CA104" s="325"/>
      <c r="CB104" s="20"/>
      <c r="CC104" s="125">
        <v>8</v>
      </c>
      <c r="CD104" s="125"/>
      <c r="CE104" s="125">
        <v>11</v>
      </c>
      <c r="CF104" s="125"/>
      <c r="CG104" s="125">
        <v>8</v>
      </c>
      <c r="CH104" s="125"/>
      <c r="CI104" s="125">
        <v>11</v>
      </c>
      <c r="CJ104" s="125"/>
      <c r="CK104" s="125">
        <v>8</v>
      </c>
      <c r="CL104" s="125"/>
      <c r="CM104" s="115"/>
      <c r="CN104" s="116"/>
      <c r="CO104" s="125">
        <v>8</v>
      </c>
      <c r="CP104" s="125"/>
      <c r="CQ104" s="125">
        <v>5</v>
      </c>
      <c r="CR104" s="125"/>
      <c r="CS104" s="125">
        <v>9</v>
      </c>
      <c r="CT104" s="125"/>
      <c r="CU104" s="125"/>
      <c r="CV104" s="125"/>
      <c r="CW104" s="125"/>
      <c r="CX104" s="125"/>
      <c r="CY104" s="116"/>
      <c r="CZ104" s="117"/>
      <c r="DA104" s="125">
        <v>12</v>
      </c>
      <c r="DB104" s="125"/>
      <c r="DC104" s="125">
        <v>5</v>
      </c>
      <c r="DD104" s="125"/>
      <c r="DE104" s="125">
        <v>6</v>
      </c>
      <c r="DF104" s="125"/>
      <c r="DG104" s="125">
        <v>6</v>
      </c>
      <c r="DH104" s="125"/>
      <c r="DI104" s="125"/>
      <c r="DJ104" s="125"/>
      <c r="DK104" s="115"/>
      <c r="DL104" s="117"/>
      <c r="DM104" s="125"/>
      <c r="DN104" s="125"/>
      <c r="DO104" s="125"/>
      <c r="DP104" s="125"/>
      <c r="DQ104" s="125"/>
      <c r="DR104" s="125"/>
      <c r="DS104" s="125"/>
      <c r="DT104" s="125"/>
      <c r="DU104" s="125"/>
      <c r="DV104" s="125"/>
      <c r="DW104" s="115"/>
      <c r="DX104" s="116"/>
      <c r="DY104" s="125"/>
      <c r="DZ104" s="125"/>
      <c r="EA104" s="125"/>
      <c r="EB104" s="125"/>
      <c r="EC104" s="125"/>
      <c r="ED104" s="125"/>
      <c r="EE104" s="125"/>
      <c r="EF104" s="125"/>
      <c r="EG104" s="125"/>
      <c r="EH104" s="125"/>
      <c r="EI104" s="22"/>
      <c r="EK104" s="297" t="s">
        <v>31</v>
      </c>
      <c r="EL104" s="297"/>
      <c r="EM104" s="297" t="s">
        <v>14</v>
      </c>
      <c r="EN104" s="297"/>
      <c r="EO104" s="149" t="s">
        <v>139</v>
      </c>
      <c r="EP104" s="149"/>
      <c r="EQ104" s="149"/>
      <c r="ER104" s="149"/>
      <c r="ES104" s="149"/>
      <c r="ET104" s="149"/>
      <c r="EU104" s="149"/>
      <c r="EV104" s="134" t="s">
        <v>15</v>
      </c>
      <c r="EW104" s="297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5"/>
      <c r="FJ104" s="34"/>
      <c r="FK104" s="34"/>
      <c r="FL104" s="296"/>
      <c r="FM104" s="296"/>
      <c r="FN104" s="296"/>
      <c r="FO104" s="296"/>
      <c r="FP104" s="34"/>
      <c r="FQ104" s="297" t="s">
        <v>31</v>
      </c>
      <c r="FR104" s="297"/>
      <c r="FS104" s="297" t="s">
        <v>14</v>
      </c>
      <c r="FT104" s="297"/>
      <c r="FU104" s="149" t="s">
        <v>135</v>
      </c>
      <c r="FV104" s="149"/>
      <c r="FW104" s="149"/>
      <c r="FX104" s="149"/>
      <c r="FY104" s="149"/>
      <c r="FZ104" s="149"/>
      <c r="GA104" s="149"/>
      <c r="GB104" s="134" t="s">
        <v>15</v>
      </c>
      <c r="GC104" s="297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79"/>
      <c r="GQ104" s="34"/>
      <c r="GR104" s="296"/>
      <c r="GS104" s="296"/>
      <c r="GT104" s="296"/>
      <c r="GU104" s="296"/>
      <c r="GV104" s="34"/>
      <c r="GW104" s="34"/>
      <c r="GX104" s="16"/>
      <c r="GY104" s="16"/>
      <c r="GZ104" s="16"/>
      <c r="HA104" s="16"/>
    </row>
    <row r="105" spans="1:231" ht="6" customHeight="1" thickBot="1" x14ac:dyDescent="0.25">
      <c r="A105" s="297"/>
      <c r="B105" s="297"/>
      <c r="C105" s="297"/>
      <c r="D105" s="297"/>
      <c r="E105" s="297"/>
      <c r="F105" s="149"/>
      <c r="G105" s="149"/>
      <c r="H105" s="149"/>
      <c r="I105" s="149"/>
      <c r="J105" s="149"/>
      <c r="K105" s="149"/>
      <c r="L105" s="149"/>
      <c r="M105" s="134"/>
      <c r="N105" s="297"/>
      <c r="O105" s="34"/>
      <c r="P105" s="34"/>
      <c r="Q105" s="34"/>
      <c r="R105" s="34"/>
      <c r="S105" s="1"/>
      <c r="T105" s="1"/>
      <c r="U105" s="34"/>
      <c r="V105" s="34"/>
      <c r="W105" s="34"/>
      <c r="X105" s="34"/>
      <c r="Y105" s="34"/>
      <c r="Z105" s="35"/>
      <c r="AA105" s="34"/>
      <c r="AB105" s="34"/>
      <c r="AC105" s="299"/>
      <c r="AD105" s="299"/>
      <c r="AE105" s="299"/>
      <c r="AF105" s="299"/>
      <c r="AG105" s="34"/>
      <c r="AH105" s="297"/>
      <c r="AI105" s="297"/>
      <c r="AJ105" s="301"/>
      <c r="AK105" s="301"/>
      <c r="AL105" s="301"/>
      <c r="AM105" s="301"/>
      <c r="AN105" s="301"/>
      <c r="AO105" s="301"/>
      <c r="AP105" s="301"/>
      <c r="AQ105" s="134"/>
      <c r="AR105" s="297"/>
      <c r="AS105" s="18"/>
      <c r="AT105" s="18"/>
      <c r="AU105" s="18"/>
      <c r="AV105" s="19"/>
      <c r="BA105" s="16"/>
      <c r="BB105" s="16"/>
      <c r="BP105" s="324"/>
      <c r="BQ105" s="325"/>
      <c r="BR105" s="325"/>
      <c r="BS105" s="325"/>
      <c r="BT105" s="325"/>
      <c r="BU105" s="325"/>
      <c r="BV105" s="325"/>
      <c r="BW105" s="325"/>
      <c r="BX105" s="325"/>
      <c r="BY105" s="325"/>
      <c r="BZ105" s="325"/>
      <c r="CA105" s="325"/>
      <c r="CB105" s="20"/>
      <c r="CC105" s="125"/>
      <c r="CD105" s="125"/>
      <c r="CE105" s="125"/>
      <c r="CF105" s="125"/>
      <c r="CG105" s="125"/>
      <c r="CH105" s="125"/>
      <c r="CI105" s="125"/>
      <c r="CJ105" s="125"/>
      <c r="CK105" s="125"/>
      <c r="CL105" s="125"/>
      <c r="CM105" s="115"/>
      <c r="CN105" s="116"/>
      <c r="CO105" s="125"/>
      <c r="CP105" s="125"/>
      <c r="CQ105" s="125"/>
      <c r="CR105" s="125"/>
      <c r="CS105" s="125"/>
      <c r="CT105" s="125"/>
      <c r="CU105" s="125"/>
      <c r="CV105" s="125"/>
      <c r="CW105" s="125"/>
      <c r="CX105" s="125"/>
      <c r="CY105" s="116"/>
      <c r="CZ105" s="117"/>
      <c r="DA105" s="125"/>
      <c r="DB105" s="125"/>
      <c r="DC105" s="125"/>
      <c r="DD105" s="125"/>
      <c r="DE105" s="125"/>
      <c r="DF105" s="125"/>
      <c r="DG105" s="125"/>
      <c r="DH105" s="125"/>
      <c r="DI105" s="125"/>
      <c r="DJ105" s="125"/>
      <c r="DK105" s="115"/>
      <c r="DL105" s="117"/>
      <c r="DM105" s="125"/>
      <c r="DN105" s="125"/>
      <c r="DO105" s="125"/>
      <c r="DP105" s="125"/>
      <c r="DQ105" s="125"/>
      <c r="DR105" s="125"/>
      <c r="DS105" s="125"/>
      <c r="DT105" s="125"/>
      <c r="DU105" s="125"/>
      <c r="DV105" s="125"/>
      <c r="DW105" s="115"/>
      <c r="DX105" s="116"/>
      <c r="DY105" s="125"/>
      <c r="DZ105" s="125"/>
      <c r="EA105" s="125"/>
      <c r="EB105" s="125"/>
      <c r="EC105" s="125"/>
      <c r="ED105" s="125"/>
      <c r="EE105" s="125"/>
      <c r="EF105" s="125"/>
      <c r="EG105" s="125"/>
      <c r="EH105" s="125"/>
      <c r="EI105" s="22"/>
      <c r="EK105" s="297"/>
      <c r="EL105" s="297"/>
      <c r="EM105" s="297"/>
      <c r="EN105" s="297"/>
      <c r="EO105" s="149"/>
      <c r="EP105" s="149"/>
      <c r="EQ105" s="149"/>
      <c r="ER105" s="149"/>
      <c r="ES105" s="149"/>
      <c r="ET105" s="149"/>
      <c r="EU105" s="149"/>
      <c r="EV105" s="134"/>
      <c r="EW105" s="297"/>
      <c r="EX105" s="34"/>
      <c r="EY105" s="34"/>
      <c r="EZ105" s="34"/>
      <c r="FA105" s="34"/>
      <c r="FB105" s="1"/>
      <c r="FC105" s="1"/>
      <c r="FD105" s="34"/>
      <c r="FE105" s="34"/>
      <c r="FF105" s="34"/>
      <c r="FG105" s="34"/>
      <c r="FH105" s="34"/>
      <c r="FI105" s="35"/>
      <c r="FJ105" s="34"/>
      <c r="FK105" s="34"/>
      <c r="FL105" s="296"/>
      <c r="FM105" s="296"/>
      <c r="FN105" s="296"/>
      <c r="FO105" s="296"/>
      <c r="FP105" s="34"/>
      <c r="FQ105" s="297"/>
      <c r="FR105" s="297"/>
      <c r="FS105" s="297"/>
      <c r="FT105" s="297"/>
      <c r="FU105" s="149"/>
      <c r="FV105" s="149"/>
      <c r="FW105" s="149"/>
      <c r="FX105" s="149"/>
      <c r="FY105" s="149"/>
      <c r="FZ105" s="149"/>
      <c r="GA105" s="149"/>
      <c r="GB105" s="134"/>
      <c r="GC105" s="297"/>
      <c r="GD105" s="34"/>
      <c r="GE105" s="34"/>
      <c r="GF105" s="34"/>
      <c r="GG105" s="34"/>
      <c r="GH105" s="1"/>
      <c r="GI105" s="1"/>
      <c r="GJ105" s="34"/>
      <c r="GK105" s="34"/>
      <c r="GL105" s="34"/>
      <c r="GM105" s="34"/>
      <c r="GN105" s="34"/>
      <c r="GO105" s="34"/>
      <c r="GP105" s="79"/>
      <c r="GQ105" s="34"/>
      <c r="GR105" s="296"/>
      <c r="GS105" s="296"/>
      <c r="GT105" s="296"/>
      <c r="GU105" s="296"/>
      <c r="GV105" s="34"/>
      <c r="GW105" s="34"/>
      <c r="GX105" s="16"/>
      <c r="GY105" s="16"/>
      <c r="GZ105" s="16"/>
      <c r="HA105" s="16"/>
    </row>
    <row r="106" spans="1:231" ht="6" customHeight="1" thickTop="1" x14ac:dyDescent="0.2">
      <c r="A106" s="297"/>
      <c r="B106" s="297"/>
      <c r="C106" s="297"/>
      <c r="D106" s="297"/>
      <c r="E106" s="297"/>
      <c r="F106" s="149"/>
      <c r="G106" s="149"/>
      <c r="H106" s="149"/>
      <c r="I106" s="149"/>
      <c r="J106" s="149"/>
      <c r="K106" s="149"/>
      <c r="L106" s="149"/>
      <c r="M106" s="134"/>
      <c r="N106" s="297"/>
      <c r="O106" s="66"/>
      <c r="P106" s="66"/>
      <c r="Q106" s="66"/>
      <c r="R106" s="67"/>
      <c r="S106" s="1"/>
      <c r="T106" s="1"/>
      <c r="U106" s="34"/>
      <c r="V106" s="34"/>
      <c r="W106" s="34"/>
      <c r="X106" s="34"/>
      <c r="Y106" s="34"/>
      <c r="Z106" s="35"/>
      <c r="AA106" s="34"/>
      <c r="AB106" s="34"/>
      <c r="AC106" s="3"/>
      <c r="AD106" s="3"/>
      <c r="AE106" s="3"/>
      <c r="AF106" s="3"/>
      <c r="AG106" s="34"/>
      <c r="AH106" s="297"/>
      <c r="AI106" s="297"/>
      <c r="AJ106" s="301"/>
      <c r="AK106" s="301"/>
      <c r="AL106" s="301"/>
      <c r="AM106" s="301"/>
      <c r="AN106" s="301"/>
      <c r="AO106" s="301"/>
      <c r="AP106" s="301"/>
      <c r="AQ106" s="134"/>
      <c r="AR106" s="297"/>
      <c r="BA106" s="16"/>
      <c r="BB106" s="16"/>
      <c r="BP106" s="324"/>
      <c r="BQ106" s="325"/>
      <c r="BR106" s="325"/>
      <c r="BS106" s="325"/>
      <c r="BT106" s="325"/>
      <c r="BU106" s="325"/>
      <c r="BV106" s="325"/>
      <c r="BW106" s="325"/>
      <c r="BX106" s="325"/>
      <c r="BY106" s="325"/>
      <c r="BZ106" s="325"/>
      <c r="CA106" s="325"/>
      <c r="CB106" s="20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7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21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7"/>
      <c r="DL106" s="21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7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22"/>
      <c r="EK106" s="297"/>
      <c r="EL106" s="297"/>
      <c r="EM106" s="297"/>
      <c r="EN106" s="297"/>
      <c r="EO106" s="149"/>
      <c r="EP106" s="149"/>
      <c r="EQ106" s="149"/>
      <c r="ER106" s="149"/>
      <c r="ES106" s="149"/>
      <c r="ET106" s="149"/>
      <c r="EU106" s="149"/>
      <c r="EV106" s="134"/>
      <c r="EW106" s="297"/>
      <c r="EX106" s="66"/>
      <c r="EY106" s="66"/>
      <c r="EZ106" s="66"/>
      <c r="FA106" s="67"/>
      <c r="FB106" s="1"/>
      <c r="FC106" s="1"/>
      <c r="FD106" s="34"/>
      <c r="FE106" s="34"/>
      <c r="FF106" s="34"/>
      <c r="FG106" s="34"/>
      <c r="FH106" s="34"/>
      <c r="FI106" s="35"/>
      <c r="FJ106" s="34"/>
      <c r="FK106" s="34"/>
      <c r="FL106" s="3"/>
      <c r="FM106" s="3"/>
      <c r="FN106" s="3"/>
      <c r="FO106" s="3"/>
      <c r="FP106" s="34"/>
      <c r="FQ106" s="297"/>
      <c r="FR106" s="297"/>
      <c r="FS106" s="297"/>
      <c r="FT106" s="297"/>
      <c r="FU106" s="149"/>
      <c r="FV106" s="149"/>
      <c r="FW106" s="149"/>
      <c r="FX106" s="149"/>
      <c r="FY106" s="149"/>
      <c r="FZ106" s="149"/>
      <c r="GA106" s="149"/>
      <c r="GB106" s="134"/>
      <c r="GC106" s="297"/>
      <c r="GD106" s="32"/>
      <c r="GE106" s="32"/>
      <c r="GF106" s="32"/>
      <c r="GG106" s="33"/>
      <c r="GH106" s="1"/>
      <c r="GI106" s="1"/>
      <c r="GJ106" s="34"/>
      <c r="GK106" s="34"/>
      <c r="GL106" s="34"/>
      <c r="GM106" s="34"/>
      <c r="GN106" s="34"/>
      <c r="GO106" s="34"/>
      <c r="GP106" s="79"/>
      <c r="GQ106" s="34"/>
      <c r="GR106" s="3"/>
      <c r="GS106" s="3"/>
      <c r="GT106" s="3"/>
      <c r="GU106" s="3"/>
      <c r="GV106" s="34"/>
      <c r="GW106" s="34"/>
      <c r="GX106" s="16"/>
      <c r="GY106" s="16"/>
      <c r="GZ106" s="16"/>
      <c r="HA106" s="16"/>
    </row>
    <row r="107" spans="1:231" ht="6" customHeight="1" thickBot="1" x14ac:dyDescent="0.25">
      <c r="A107" s="297"/>
      <c r="B107" s="297"/>
      <c r="C107" s="297"/>
      <c r="D107" s="297"/>
      <c r="E107" s="297"/>
      <c r="F107" s="149"/>
      <c r="G107" s="149"/>
      <c r="H107" s="149"/>
      <c r="I107" s="149"/>
      <c r="J107" s="149"/>
      <c r="K107" s="149"/>
      <c r="L107" s="149"/>
      <c r="M107" s="134"/>
      <c r="N107" s="297"/>
      <c r="O107" s="34"/>
      <c r="P107" s="34"/>
      <c r="Q107" s="34"/>
      <c r="R107" s="68"/>
      <c r="S107" s="34"/>
      <c r="T107" s="34"/>
      <c r="U107" s="34"/>
      <c r="V107" s="34"/>
      <c r="W107" s="34"/>
      <c r="X107" s="34"/>
      <c r="Y107" s="34"/>
      <c r="Z107" s="35"/>
      <c r="AA107" s="34"/>
      <c r="AB107" s="34"/>
      <c r="AC107" s="3"/>
      <c r="AD107" s="3"/>
      <c r="AE107" s="3"/>
      <c r="AF107" s="3"/>
      <c r="AG107" s="34"/>
      <c r="AH107" s="297"/>
      <c r="AI107" s="297"/>
      <c r="AJ107" s="301"/>
      <c r="AK107" s="301"/>
      <c r="AL107" s="301"/>
      <c r="AM107" s="301"/>
      <c r="AN107" s="301"/>
      <c r="AO107" s="301"/>
      <c r="AP107" s="301"/>
      <c r="AQ107" s="134"/>
      <c r="AR107" s="297"/>
      <c r="BA107" s="16"/>
      <c r="BB107" s="16"/>
      <c r="BP107" s="324"/>
      <c r="BQ107" s="325"/>
      <c r="BR107" s="325"/>
      <c r="BS107" s="325"/>
      <c r="BT107" s="325"/>
      <c r="BU107" s="325"/>
      <c r="BV107" s="325"/>
      <c r="BW107" s="325"/>
      <c r="BX107" s="325"/>
      <c r="BY107" s="325"/>
      <c r="BZ107" s="325"/>
      <c r="CA107" s="325"/>
      <c r="CB107" s="341">
        <v>2</v>
      </c>
      <c r="CC107" s="342"/>
      <c r="CD107" s="342"/>
      <c r="CE107" s="342"/>
      <c r="CF107" s="342"/>
      <c r="CG107" s="342"/>
      <c r="CH107" s="342"/>
      <c r="CI107" s="342"/>
      <c r="CJ107" s="342"/>
      <c r="CK107" s="342"/>
      <c r="CL107" s="342"/>
      <c r="CM107" s="343"/>
      <c r="CN107" s="342">
        <v>0</v>
      </c>
      <c r="CO107" s="342"/>
      <c r="CP107" s="342"/>
      <c r="CQ107" s="342"/>
      <c r="CR107" s="342"/>
      <c r="CS107" s="342"/>
      <c r="CT107" s="342"/>
      <c r="CU107" s="342"/>
      <c r="CV107" s="342"/>
      <c r="CW107" s="342"/>
      <c r="CX107" s="342"/>
      <c r="CY107" s="342"/>
      <c r="CZ107" s="347">
        <v>1</v>
      </c>
      <c r="DA107" s="342"/>
      <c r="DB107" s="342"/>
      <c r="DC107" s="342"/>
      <c r="DD107" s="342"/>
      <c r="DE107" s="342"/>
      <c r="DF107" s="342"/>
      <c r="DG107" s="342"/>
      <c r="DH107" s="342"/>
      <c r="DI107" s="342"/>
      <c r="DJ107" s="342"/>
      <c r="DK107" s="343"/>
      <c r="DL107" s="347"/>
      <c r="DM107" s="342"/>
      <c r="DN107" s="342"/>
      <c r="DO107" s="342"/>
      <c r="DP107" s="342"/>
      <c r="DQ107" s="342"/>
      <c r="DR107" s="342"/>
      <c r="DS107" s="342"/>
      <c r="DT107" s="342"/>
      <c r="DU107" s="342"/>
      <c r="DV107" s="342"/>
      <c r="DW107" s="343"/>
      <c r="DX107" s="342"/>
      <c r="DY107" s="342"/>
      <c r="DZ107" s="342"/>
      <c r="EA107" s="342"/>
      <c r="EB107" s="342"/>
      <c r="EC107" s="342"/>
      <c r="ED107" s="342"/>
      <c r="EE107" s="342"/>
      <c r="EF107" s="342"/>
      <c r="EG107" s="342"/>
      <c r="EH107" s="342"/>
      <c r="EI107" s="349"/>
      <c r="EK107" s="297"/>
      <c r="EL107" s="297"/>
      <c r="EM107" s="297"/>
      <c r="EN107" s="297"/>
      <c r="EO107" s="149"/>
      <c r="EP107" s="149"/>
      <c r="EQ107" s="149"/>
      <c r="ER107" s="149"/>
      <c r="ES107" s="149"/>
      <c r="ET107" s="149"/>
      <c r="EU107" s="149"/>
      <c r="EV107" s="134"/>
      <c r="EW107" s="297"/>
      <c r="EX107" s="34"/>
      <c r="EY107" s="34"/>
      <c r="EZ107" s="34"/>
      <c r="FA107" s="68"/>
      <c r="FB107" s="34"/>
      <c r="FC107" s="34"/>
      <c r="FD107" s="34"/>
      <c r="FE107" s="34"/>
      <c r="FF107" s="34"/>
      <c r="FG107" s="34"/>
      <c r="FH107" s="34"/>
      <c r="FI107" s="35"/>
      <c r="FJ107" s="34"/>
      <c r="FK107" s="34"/>
      <c r="FL107" s="3"/>
      <c r="FM107" s="3"/>
      <c r="FN107" s="3"/>
      <c r="FO107" s="3"/>
      <c r="FP107" s="34"/>
      <c r="FQ107" s="297"/>
      <c r="FR107" s="297"/>
      <c r="FS107" s="297"/>
      <c r="FT107" s="297"/>
      <c r="FU107" s="149"/>
      <c r="FV107" s="149"/>
      <c r="FW107" s="149"/>
      <c r="FX107" s="149"/>
      <c r="FY107" s="149"/>
      <c r="FZ107" s="149"/>
      <c r="GA107" s="149"/>
      <c r="GB107" s="134"/>
      <c r="GC107" s="297"/>
      <c r="GD107" s="34"/>
      <c r="GE107" s="34"/>
      <c r="GF107" s="34"/>
      <c r="GG107" s="35"/>
      <c r="GH107" s="34"/>
      <c r="GI107" s="34"/>
      <c r="GJ107" s="34"/>
      <c r="GK107" s="34"/>
      <c r="GL107" s="34"/>
      <c r="GM107" s="34"/>
      <c r="GN107" s="34"/>
      <c r="GO107" s="34"/>
      <c r="GP107" s="79"/>
      <c r="GQ107" s="34"/>
      <c r="GR107" s="3"/>
      <c r="GS107" s="3"/>
      <c r="GT107" s="3"/>
      <c r="GU107" s="3"/>
      <c r="GV107" s="34"/>
      <c r="GW107" s="34"/>
      <c r="GX107" s="16"/>
      <c r="GY107" s="16"/>
      <c r="GZ107" s="16"/>
      <c r="HA107" s="16"/>
    </row>
    <row r="108" spans="1:231" ht="6" customHeight="1" thickTop="1" x14ac:dyDescent="0.2">
      <c r="A108" s="297" t="s">
        <v>172</v>
      </c>
      <c r="B108" s="297" t="s">
        <v>40</v>
      </c>
      <c r="C108" s="297"/>
      <c r="D108" s="297" t="s">
        <v>14</v>
      </c>
      <c r="E108" s="297"/>
      <c r="F108" s="149" t="s">
        <v>142</v>
      </c>
      <c r="G108" s="149"/>
      <c r="H108" s="149"/>
      <c r="I108" s="149"/>
      <c r="J108" s="149"/>
      <c r="K108" s="149"/>
      <c r="L108" s="149"/>
      <c r="M108" s="134" t="s">
        <v>15</v>
      </c>
      <c r="N108" s="297"/>
      <c r="O108" s="28"/>
      <c r="P108" s="34"/>
      <c r="Q108" s="34"/>
      <c r="R108" s="35"/>
      <c r="S108" s="93"/>
      <c r="T108" s="66"/>
      <c r="U108" s="66"/>
      <c r="V108" s="92"/>
      <c r="W108" s="34"/>
      <c r="X108" s="34"/>
      <c r="Y108" s="34"/>
      <c r="Z108" s="35"/>
      <c r="AA108" s="34"/>
      <c r="AB108" s="34"/>
      <c r="AC108" s="3"/>
      <c r="AD108" s="3"/>
      <c r="AE108" s="3"/>
      <c r="AF108" s="3"/>
      <c r="AG108" s="34"/>
      <c r="BP108" s="324"/>
      <c r="BQ108" s="325"/>
      <c r="BR108" s="325"/>
      <c r="BS108" s="325"/>
      <c r="BT108" s="325"/>
      <c r="BU108" s="325"/>
      <c r="BV108" s="325"/>
      <c r="BW108" s="325"/>
      <c r="BX108" s="325"/>
      <c r="BY108" s="325"/>
      <c r="BZ108" s="325"/>
      <c r="CA108" s="325"/>
      <c r="CB108" s="329"/>
      <c r="CC108" s="330"/>
      <c r="CD108" s="330"/>
      <c r="CE108" s="330"/>
      <c r="CF108" s="330"/>
      <c r="CG108" s="330"/>
      <c r="CH108" s="330"/>
      <c r="CI108" s="330"/>
      <c r="CJ108" s="330"/>
      <c r="CK108" s="330"/>
      <c r="CL108" s="330"/>
      <c r="CM108" s="331"/>
      <c r="CN108" s="330"/>
      <c r="CO108" s="330"/>
      <c r="CP108" s="330"/>
      <c r="CQ108" s="330"/>
      <c r="CR108" s="330"/>
      <c r="CS108" s="330"/>
      <c r="CT108" s="330"/>
      <c r="CU108" s="330"/>
      <c r="CV108" s="330"/>
      <c r="CW108" s="330"/>
      <c r="CX108" s="330"/>
      <c r="CY108" s="330"/>
      <c r="CZ108" s="336"/>
      <c r="DA108" s="330"/>
      <c r="DB108" s="330"/>
      <c r="DC108" s="330"/>
      <c r="DD108" s="330"/>
      <c r="DE108" s="330"/>
      <c r="DF108" s="330"/>
      <c r="DG108" s="330"/>
      <c r="DH108" s="330"/>
      <c r="DI108" s="330"/>
      <c r="DJ108" s="330"/>
      <c r="DK108" s="331"/>
      <c r="DL108" s="336"/>
      <c r="DM108" s="330"/>
      <c r="DN108" s="330"/>
      <c r="DO108" s="330"/>
      <c r="DP108" s="330"/>
      <c r="DQ108" s="330"/>
      <c r="DR108" s="330"/>
      <c r="DS108" s="330"/>
      <c r="DT108" s="330"/>
      <c r="DU108" s="330"/>
      <c r="DV108" s="330"/>
      <c r="DW108" s="331"/>
      <c r="DX108" s="330"/>
      <c r="DY108" s="330"/>
      <c r="DZ108" s="330"/>
      <c r="EA108" s="330"/>
      <c r="EB108" s="330"/>
      <c r="EC108" s="330"/>
      <c r="ED108" s="330"/>
      <c r="EE108" s="330"/>
      <c r="EF108" s="330"/>
      <c r="EG108" s="330"/>
      <c r="EH108" s="330"/>
      <c r="EI108" s="339"/>
      <c r="EK108" s="297" t="s">
        <v>40</v>
      </c>
      <c r="EL108" s="297"/>
      <c r="EM108" s="297" t="s">
        <v>14</v>
      </c>
      <c r="EN108" s="297"/>
      <c r="EO108" s="149" t="s">
        <v>85</v>
      </c>
      <c r="EP108" s="149"/>
      <c r="EQ108" s="149"/>
      <c r="ER108" s="149"/>
      <c r="ES108" s="149"/>
      <c r="ET108" s="149"/>
      <c r="EU108" s="149"/>
      <c r="EV108" s="134" t="s">
        <v>15</v>
      </c>
      <c r="EW108" s="297"/>
      <c r="EX108" s="28"/>
      <c r="EY108" s="34"/>
      <c r="EZ108" s="34"/>
      <c r="FA108" s="35"/>
      <c r="FB108" s="93"/>
      <c r="FC108" s="66"/>
      <c r="FD108" s="66"/>
      <c r="FE108" s="66"/>
      <c r="FF108" s="79"/>
      <c r="FG108" s="34"/>
      <c r="FH108" s="34"/>
      <c r="FI108" s="35"/>
      <c r="FJ108" s="34"/>
      <c r="FK108" s="34"/>
      <c r="FL108" s="3"/>
      <c r="FM108" s="3"/>
      <c r="FN108" s="3"/>
      <c r="FO108" s="3"/>
      <c r="FP108" s="34"/>
      <c r="FQ108" s="297" t="s">
        <v>40</v>
      </c>
      <c r="FR108" s="297"/>
      <c r="FS108" s="297" t="s">
        <v>14</v>
      </c>
      <c r="FT108" s="297"/>
      <c r="FU108" s="149" t="s">
        <v>132</v>
      </c>
      <c r="FV108" s="149"/>
      <c r="FW108" s="149"/>
      <c r="FX108" s="149"/>
      <c r="FY108" s="149"/>
      <c r="FZ108" s="149"/>
      <c r="GA108" s="149"/>
      <c r="GB108" s="134" t="s">
        <v>15</v>
      </c>
      <c r="GC108" s="297"/>
      <c r="GD108" s="28"/>
      <c r="GE108" s="34"/>
      <c r="GF108" s="34"/>
      <c r="GG108" s="68"/>
      <c r="GH108" s="66"/>
      <c r="GI108" s="66"/>
      <c r="GJ108" s="66"/>
      <c r="GK108" s="66"/>
      <c r="GL108" s="79"/>
      <c r="GM108" s="34"/>
      <c r="GN108" s="34"/>
      <c r="GO108" s="34"/>
      <c r="GP108" s="79"/>
      <c r="GQ108" s="34"/>
      <c r="GR108" s="3"/>
      <c r="GS108" s="3"/>
      <c r="GT108" s="3"/>
      <c r="GU108" s="3"/>
      <c r="GV108" s="34"/>
      <c r="GW108" s="34"/>
      <c r="GX108" s="16"/>
      <c r="GY108" s="16"/>
      <c r="GZ108" s="16"/>
      <c r="HA108" s="16"/>
    </row>
    <row r="109" spans="1:231" ht="6" customHeight="1" thickBot="1" x14ac:dyDescent="0.25">
      <c r="A109" s="297"/>
      <c r="B109" s="297"/>
      <c r="C109" s="297"/>
      <c r="D109" s="297"/>
      <c r="E109" s="297"/>
      <c r="F109" s="149"/>
      <c r="G109" s="149"/>
      <c r="H109" s="149"/>
      <c r="I109" s="149"/>
      <c r="J109" s="149"/>
      <c r="K109" s="149"/>
      <c r="L109" s="149"/>
      <c r="M109" s="134"/>
      <c r="N109" s="297"/>
      <c r="O109" s="52"/>
      <c r="P109" s="52"/>
      <c r="Q109" s="52"/>
      <c r="R109" s="53"/>
      <c r="S109" s="1"/>
      <c r="T109" s="1"/>
      <c r="U109" s="28"/>
      <c r="V109" s="31"/>
      <c r="W109" s="28"/>
      <c r="X109" s="28"/>
      <c r="Y109" s="34"/>
      <c r="Z109" s="35"/>
      <c r="AA109" s="34"/>
      <c r="AB109" s="34"/>
      <c r="AC109" s="3"/>
      <c r="AD109" s="3"/>
      <c r="AE109" s="3"/>
      <c r="AF109" s="3"/>
      <c r="AG109" s="3"/>
      <c r="AH109" s="298" t="s">
        <v>56</v>
      </c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P109" s="324"/>
      <c r="BQ109" s="325"/>
      <c r="BR109" s="325"/>
      <c r="BS109" s="325"/>
      <c r="BT109" s="325"/>
      <c r="BU109" s="325"/>
      <c r="BV109" s="325"/>
      <c r="BW109" s="325"/>
      <c r="BX109" s="325"/>
      <c r="BY109" s="325"/>
      <c r="BZ109" s="325"/>
      <c r="CA109" s="325"/>
      <c r="CB109" s="344"/>
      <c r="CC109" s="345"/>
      <c r="CD109" s="345"/>
      <c r="CE109" s="345"/>
      <c r="CF109" s="345"/>
      <c r="CG109" s="345"/>
      <c r="CH109" s="345"/>
      <c r="CI109" s="345"/>
      <c r="CJ109" s="345"/>
      <c r="CK109" s="345"/>
      <c r="CL109" s="345"/>
      <c r="CM109" s="346"/>
      <c r="CN109" s="345"/>
      <c r="CO109" s="345"/>
      <c r="CP109" s="345"/>
      <c r="CQ109" s="345"/>
      <c r="CR109" s="345"/>
      <c r="CS109" s="345"/>
      <c r="CT109" s="345"/>
      <c r="CU109" s="345"/>
      <c r="CV109" s="345"/>
      <c r="CW109" s="345"/>
      <c r="CX109" s="345"/>
      <c r="CY109" s="345"/>
      <c r="CZ109" s="348"/>
      <c r="DA109" s="345"/>
      <c r="DB109" s="345"/>
      <c r="DC109" s="345"/>
      <c r="DD109" s="345"/>
      <c r="DE109" s="345"/>
      <c r="DF109" s="345"/>
      <c r="DG109" s="345"/>
      <c r="DH109" s="345"/>
      <c r="DI109" s="345"/>
      <c r="DJ109" s="345"/>
      <c r="DK109" s="346"/>
      <c r="DL109" s="348"/>
      <c r="DM109" s="345"/>
      <c r="DN109" s="345"/>
      <c r="DO109" s="345"/>
      <c r="DP109" s="345"/>
      <c r="DQ109" s="345"/>
      <c r="DR109" s="345"/>
      <c r="DS109" s="345"/>
      <c r="DT109" s="345"/>
      <c r="DU109" s="345"/>
      <c r="DV109" s="345"/>
      <c r="DW109" s="346"/>
      <c r="DX109" s="345"/>
      <c r="DY109" s="345"/>
      <c r="DZ109" s="345"/>
      <c r="EA109" s="345"/>
      <c r="EB109" s="345"/>
      <c r="EC109" s="345"/>
      <c r="ED109" s="345"/>
      <c r="EE109" s="345"/>
      <c r="EF109" s="345"/>
      <c r="EG109" s="345"/>
      <c r="EH109" s="345"/>
      <c r="EI109" s="350"/>
      <c r="EK109" s="297"/>
      <c r="EL109" s="297"/>
      <c r="EM109" s="297"/>
      <c r="EN109" s="297"/>
      <c r="EO109" s="149"/>
      <c r="EP109" s="149"/>
      <c r="EQ109" s="149"/>
      <c r="ER109" s="149"/>
      <c r="ES109" s="149"/>
      <c r="ET109" s="149"/>
      <c r="EU109" s="149"/>
      <c r="EV109" s="134"/>
      <c r="EW109" s="297"/>
      <c r="EX109" s="52"/>
      <c r="EY109" s="52"/>
      <c r="EZ109" s="52"/>
      <c r="FA109" s="53"/>
      <c r="FB109" s="65"/>
      <c r="FC109" s="1"/>
      <c r="FD109" s="28"/>
      <c r="FE109" s="28"/>
      <c r="FF109" s="102"/>
      <c r="FG109" s="28"/>
      <c r="FH109" s="34"/>
      <c r="FI109" s="35"/>
      <c r="FJ109" s="34"/>
      <c r="FK109" s="34"/>
      <c r="FL109" s="3"/>
      <c r="FM109" s="3"/>
      <c r="FN109" s="3"/>
      <c r="FO109" s="3"/>
      <c r="FP109" s="34"/>
      <c r="FQ109" s="297"/>
      <c r="FR109" s="297"/>
      <c r="FS109" s="297"/>
      <c r="FT109" s="297"/>
      <c r="FU109" s="149"/>
      <c r="FV109" s="149"/>
      <c r="FW109" s="149"/>
      <c r="FX109" s="149"/>
      <c r="FY109" s="149"/>
      <c r="FZ109" s="149"/>
      <c r="GA109" s="149"/>
      <c r="GB109" s="134"/>
      <c r="GC109" s="297"/>
      <c r="GD109" s="105"/>
      <c r="GE109" s="105"/>
      <c r="GF109" s="105"/>
      <c r="GG109" s="106"/>
      <c r="GH109" s="1"/>
      <c r="GI109" s="1"/>
      <c r="GJ109" s="28"/>
      <c r="GK109" s="28"/>
      <c r="GL109" s="102"/>
      <c r="GM109" s="28"/>
      <c r="GN109" s="34"/>
      <c r="GO109" s="34"/>
      <c r="GP109" s="79"/>
      <c r="GQ109" s="34"/>
      <c r="GR109" s="3"/>
      <c r="GS109" s="3"/>
      <c r="GT109" s="3"/>
      <c r="GU109" s="3"/>
      <c r="GV109" s="34"/>
      <c r="GW109" s="34"/>
      <c r="GX109" s="16"/>
      <c r="GY109" s="16"/>
      <c r="GZ109" s="16"/>
      <c r="HA109" s="16"/>
    </row>
    <row r="110" spans="1:231" ht="6" customHeight="1" thickTop="1" x14ac:dyDescent="0.2">
      <c r="A110" s="297"/>
      <c r="B110" s="297"/>
      <c r="C110" s="297"/>
      <c r="D110" s="297"/>
      <c r="E110" s="297"/>
      <c r="F110" s="149"/>
      <c r="G110" s="149"/>
      <c r="H110" s="149"/>
      <c r="I110" s="149"/>
      <c r="J110" s="149"/>
      <c r="K110" s="149"/>
      <c r="L110" s="149"/>
      <c r="M110" s="134"/>
      <c r="N110" s="297"/>
      <c r="O110" s="28"/>
      <c r="P110" s="28"/>
      <c r="Q110" s="28"/>
      <c r="R110" s="28"/>
      <c r="S110" s="1"/>
      <c r="T110" s="1"/>
      <c r="U110" s="28"/>
      <c r="V110" s="31"/>
      <c r="W110" s="28"/>
      <c r="X110" s="28"/>
      <c r="Y110" s="34"/>
      <c r="Z110" s="35"/>
      <c r="AA110" s="34"/>
      <c r="AB110" s="34"/>
      <c r="AC110" s="3"/>
      <c r="AD110" s="3"/>
      <c r="AE110" s="3"/>
      <c r="AF110" s="3"/>
      <c r="AG110" s="3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P110" s="321" t="s">
        <v>9</v>
      </c>
      <c r="BQ110" s="322"/>
      <c r="BR110" s="322"/>
      <c r="BS110" s="322"/>
      <c r="BT110" s="322"/>
      <c r="BU110" s="322"/>
      <c r="BV110" s="322"/>
      <c r="BW110" s="322"/>
      <c r="BX110" s="322"/>
      <c r="BY110" s="322"/>
      <c r="BZ110" s="322"/>
      <c r="CA110" s="323"/>
      <c r="CB110" s="351" t="s">
        <v>159</v>
      </c>
      <c r="CC110" s="352"/>
      <c r="CD110" s="352"/>
      <c r="CE110" s="352"/>
      <c r="CF110" s="352"/>
      <c r="CG110" s="352"/>
      <c r="CH110" s="352"/>
      <c r="CI110" s="352"/>
      <c r="CJ110" s="352"/>
      <c r="CK110" s="352"/>
      <c r="CL110" s="352"/>
      <c r="CM110" s="317"/>
      <c r="CN110" s="352" t="s">
        <v>160</v>
      </c>
      <c r="CO110" s="352"/>
      <c r="CP110" s="352"/>
      <c r="CQ110" s="352"/>
      <c r="CR110" s="352"/>
      <c r="CS110" s="352"/>
      <c r="CT110" s="352"/>
      <c r="CU110" s="352"/>
      <c r="CV110" s="352"/>
      <c r="CW110" s="352"/>
      <c r="CX110" s="352"/>
      <c r="CY110" s="352"/>
      <c r="CZ110" s="318" t="s">
        <v>152</v>
      </c>
      <c r="DA110" s="352"/>
      <c r="DB110" s="352"/>
      <c r="DC110" s="352"/>
      <c r="DD110" s="352"/>
      <c r="DE110" s="352"/>
      <c r="DF110" s="352"/>
      <c r="DG110" s="352"/>
      <c r="DH110" s="352"/>
      <c r="DI110" s="352"/>
      <c r="DJ110" s="352"/>
      <c r="DK110" s="317"/>
      <c r="DL110" s="318" t="s">
        <v>161</v>
      </c>
      <c r="DM110" s="352"/>
      <c r="DN110" s="352"/>
      <c r="DO110" s="352"/>
      <c r="DP110" s="352"/>
      <c r="DQ110" s="352"/>
      <c r="DR110" s="352"/>
      <c r="DS110" s="352"/>
      <c r="DT110" s="352"/>
      <c r="DU110" s="352"/>
      <c r="DV110" s="352"/>
      <c r="DW110" s="317"/>
      <c r="DX110" s="352" t="s">
        <v>162</v>
      </c>
      <c r="DY110" s="352"/>
      <c r="DZ110" s="352"/>
      <c r="EA110" s="352"/>
      <c r="EB110" s="352"/>
      <c r="EC110" s="352"/>
      <c r="ED110" s="352"/>
      <c r="EE110" s="352"/>
      <c r="EF110" s="352"/>
      <c r="EG110" s="352"/>
      <c r="EH110" s="352"/>
      <c r="EI110" s="353"/>
      <c r="EK110" s="297"/>
      <c r="EL110" s="297"/>
      <c r="EM110" s="297"/>
      <c r="EN110" s="297"/>
      <c r="EO110" s="149"/>
      <c r="EP110" s="149"/>
      <c r="EQ110" s="149"/>
      <c r="ER110" s="149"/>
      <c r="ES110" s="149"/>
      <c r="ET110" s="149"/>
      <c r="EU110" s="149"/>
      <c r="EV110" s="134"/>
      <c r="EW110" s="297"/>
      <c r="EX110" s="28"/>
      <c r="EY110" s="28"/>
      <c r="EZ110" s="28"/>
      <c r="FA110" s="28"/>
      <c r="FB110" s="1"/>
      <c r="FC110" s="1"/>
      <c r="FD110" s="28"/>
      <c r="FE110" s="28"/>
      <c r="FF110" s="102"/>
      <c r="FG110" s="28"/>
      <c r="FH110" s="34"/>
      <c r="FI110" s="35"/>
      <c r="FJ110" s="34"/>
      <c r="FK110" s="34"/>
      <c r="FL110" s="3"/>
      <c r="FM110" s="3"/>
      <c r="FN110" s="3"/>
      <c r="FO110" s="3"/>
      <c r="FP110" s="34"/>
      <c r="FQ110" s="297"/>
      <c r="FR110" s="297"/>
      <c r="FS110" s="297"/>
      <c r="FT110" s="297"/>
      <c r="FU110" s="149"/>
      <c r="FV110" s="149"/>
      <c r="FW110" s="149"/>
      <c r="FX110" s="149"/>
      <c r="FY110" s="149"/>
      <c r="FZ110" s="149"/>
      <c r="GA110" s="149"/>
      <c r="GB110" s="134"/>
      <c r="GC110" s="297"/>
      <c r="GD110" s="28"/>
      <c r="GE110" s="28"/>
      <c r="GF110" s="28"/>
      <c r="GG110" s="28"/>
      <c r="GH110" s="1"/>
      <c r="GI110" s="1"/>
      <c r="GJ110" s="28"/>
      <c r="GK110" s="28"/>
      <c r="GL110" s="102"/>
      <c r="GM110" s="28"/>
      <c r="GN110" s="34"/>
      <c r="GO110" s="34"/>
      <c r="GP110" s="79"/>
      <c r="GQ110" s="34"/>
      <c r="GR110" s="3"/>
      <c r="GS110" s="3"/>
      <c r="GT110" s="3"/>
      <c r="GU110" s="3"/>
      <c r="GV110" s="34"/>
      <c r="GW110" s="3"/>
      <c r="GX110" s="16"/>
      <c r="GY110" s="16"/>
      <c r="GZ110" s="16"/>
      <c r="HA110" s="16"/>
    </row>
    <row r="111" spans="1:231" ht="6" customHeight="1" thickBot="1" x14ac:dyDescent="0.25">
      <c r="A111" s="297"/>
      <c r="B111" s="297"/>
      <c r="C111" s="297"/>
      <c r="D111" s="297"/>
      <c r="E111" s="297"/>
      <c r="F111" s="149"/>
      <c r="G111" s="149"/>
      <c r="H111" s="149"/>
      <c r="I111" s="149"/>
      <c r="J111" s="149"/>
      <c r="K111" s="149"/>
      <c r="L111" s="149"/>
      <c r="M111" s="134"/>
      <c r="N111" s="297"/>
      <c r="O111" s="28"/>
      <c r="P111" s="28"/>
      <c r="Q111" s="28"/>
      <c r="R111" s="28"/>
      <c r="S111" s="28"/>
      <c r="T111" s="28"/>
      <c r="U111" s="28"/>
      <c r="V111" s="31"/>
      <c r="W111" s="28"/>
      <c r="X111" s="28"/>
      <c r="Y111" s="34"/>
      <c r="Z111" s="35"/>
      <c r="AA111" s="34"/>
      <c r="AB111" s="34"/>
      <c r="AC111" s="16"/>
      <c r="AD111" s="16"/>
      <c r="AE111" s="16"/>
      <c r="AF111" s="16"/>
      <c r="AG111" s="34"/>
      <c r="BP111" s="305"/>
      <c r="BQ111" s="306"/>
      <c r="BR111" s="306"/>
      <c r="BS111" s="306"/>
      <c r="BT111" s="306"/>
      <c r="BU111" s="306"/>
      <c r="BV111" s="306"/>
      <c r="BW111" s="306"/>
      <c r="BX111" s="306"/>
      <c r="BY111" s="306"/>
      <c r="BZ111" s="306"/>
      <c r="CA111" s="307"/>
      <c r="CB111" s="351"/>
      <c r="CC111" s="352"/>
      <c r="CD111" s="352"/>
      <c r="CE111" s="352"/>
      <c r="CF111" s="352"/>
      <c r="CG111" s="352"/>
      <c r="CH111" s="352"/>
      <c r="CI111" s="352"/>
      <c r="CJ111" s="352"/>
      <c r="CK111" s="352"/>
      <c r="CL111" s="352"/>
      <c r="CM111" s="317"/>
      <c r="CN111" s="352"/>
      <c r="CO111" s="352"/>
      <c r="CP111" s="352"/>
      <c r="CQ111" s="352"/>
      <c r="CR111" s="352"/>
      <c r="CS111" s="352"/>
      <c r="CT111" s="352"/>
      <c r="CU111" s="352"/>
      <c r="CV111" s="352"/>
      <c r="CW111" s="352"/>
      <c r="CX111" s="352"/>
      <c r="CY111" s="352"/>
      <c r="CZ111" s="318"/>
      <c r="DA111" s="352"/>
      <c r="DB111" s="352"/>
      <c r="DC111" s="352"/>
      <c r="DD111" s="352"/>
      <c r="DE111" s="352"/>
      <c r="DF111" s="352"/>
      <c r="DG111" s="352"/>
      <c r="DH111" s="352"/>
      <c r="DI111" s="352"/>
      <c r="DJ111" s="352"/>
      <c r="DK111" s="317"/>
      <c r="DL111" s="318"/>
      <c r="DM111" s="352"/>
      <c r="DN111" s="352"/>
      <c r="DO111" s="352"/>
      <c r="DP111" s="352"/>
      <c r="DQ111" s="352"/>
      <c r="DR111" s="352"/>
      <c r="DS111" s="352"/>
      <c r="DT111" s="352"/>
      <c r="DU111" s="352"/>
      <c r="DV111" s="352"/>
      <c r="DW111" s="317"/>
      <c r="DX111" s="352"/>
      <c r="DY111" s="352"/>
      <c r="DZ111" s="352"/>
      <c r="EA111" s="352"/>
      <c r="EB111" s="352"/>
      <c r="EC111" s="352"/>
      <c r="ED111" s="352"/>
      <c r="EE111" s="352"/>
      <c r="EF111" s="352"/>
      <c r="EG111" s="352"/>
      <c r="EH111" s="352"/>
      <c r="EI111" s="353"/>
      <c r="EK111" s="297"/>
      <c r="EL111" s="297"/>
      <c r="EM111" s="297"/>
      <c r="EN111" s="297"/>
      <c r="EO111" s="149"/>
      <c r="EP111" s="149"/>
      <c r="EQ111" s="149"/>
      <c r="ER111" s="149"/>
      <c r="ES111" s="149"/>
      <c r="ET111" s="149"/>
      <c r="EU111" s="149"/>
      <c r="EV111" s="134"/>
      <c r="EW111" s="297"/>
      <c r="EX111" s="28"/>
      <c r="EY111" s="28"/>
      <c r="EZ111" s="28"/>
      <c r="FA111" s="28"/>
      <c r="FB111" s="28"/>
      <c r="FC111" s="28"/>
      <c r="FD111" s="28"/>
      <c r="FE111" s="28"/>
      <c r="FF111" s="110"/>
      <c r="FG111" s="105"/>
      <c r="FH111" s="73"/>
      <c r="FI111" s="71"/>
      <c r="FJ111" s="34"/>
      <c r="FK111" s="34"/>
      <c r="FL111" s="16"/>
      <c r="FM111" s="16"/>
      <c r="FN111" s="16"/>
      <c r="FO111" s="16"/>
      <c r="FP111" s="34"/>
      <c r="FQ111" s="297"/>
      <c r="FR111" s="297"/>
      <c r="FS111" s="297"/>
      <c r="FT111" s="297"/>
      <c r="FU111" s="149"/>
      <c r="FV111" s="149"/>
      <c r="FW111" s="149"/>
      <c r="FX111" s="149"/>
      <c r="FY111" s="149"/>
      <c r="FZ111" s="149"/>
      <c r="GA111" s="149"/>
      <c r="GB111" s="134"/>
      <c r="GC111" s="297"/>
      <c r="GD111" s="28"/>
      <c r="GE111" s="28"/>
      <c r="GF111" s="28"/>
      <c r="GG111" s="28"/>
      <c r="GH111" s="28"/>
      <c r="GI111" s="28"/>
      <c r="GJ111" s="28"/>
      <c r="GK111" s="28"/>
      <c r="GL111" s="110"/>
      <c r="GM111" s="105"/>
      <c r="GN111" s="73"/>
      <c r="GO111" s="73"/>
      <c r="GP111" s="79"/>
      <c r="GQ111" s="34"/>
      <c r="GR111" s="16"/>
      <c r="GS111" s="16"/>
      <c r="GT111" s="16"/>
      <c r="GU111" s="16"/>
      <c r="GV111" s="34"/>
      <c r="GW111" s="3"/>
      <c r="GX111" s="16"/>
      <c r="GY111" s="16"/>
      <c r="GZ111" s="16"/>
      <c r="HA111" s="16"/>
    </row>
    <row r="112" spans="1:231" ht="6" customHeight="1" thickTop="1" x14ac:dyDescent="0.2">
      <c r="A112" s="297" t="s">
        <v>173</v>
      </c>
      <c r="B112" s="297" t="s">
        <v>44</v>
      </c>
      <c r="C112" s="297"/>
      <c r="D112" s="297" t="s">
        <v>14</v>
      </c>
      <c r="E112" s="297"/>
      <c r="F112" s="149" t="s">
        <v>86</v>
      </c>
      <c r="G112" s="149"/>
      <c r="H112" s="149"/>
      <c r="I112" s="149"/>
      <c r="J112" s="149"/>
      <c r="K112" s="149"/>
      <c r="L112" s="149"/>
      <c r="M112" s="134" t="s">
        <v>15</v>
      </c>
      <c r="N112" s="297"/>
      <c r="O112" s="3"/>
      <c r="P112" s="3"/>
      <c r="Q112" s="3"/>
      <c r="R112" s="3"/>
      <c r="S112" s="3"/>
      <c r="T112" s="3"/>
      <c r="U112" s="3"/>
      <c r="V112" s="3"/>
      <c r="W112" s="76"/>
      <c r="X112" s="77"/>
      <c r="Y112" s="66"/>
      <c r="Z112" s="66"/>
      <c r="AA112" s="34"/>
      <c r="AB112" s="34"/>
      <c r="AC112" s="16"/>
      <c r="AD112" s="16"/>
      <c r="AE112" s="16"/>
      <c r="AF112" s="16"/>
      <c r="AG112" s="34"/>
      <c r="AH112" s="297" t="s">
        <v>14</v>
      </c>
      <c r="AI112" s="297"/>
      <c r="AJ112" s="301" t="s">
        <v>134</v>
      </c>
      <c r="AK112" s="301"/>
      <c r="AL112" s="301"/>
      <c r="AM112" s="301"/>
      <c r="AN112" s="301"/>
      <c r="AO112" s="301"/>
      <c r="AP112" s="301"/>
      <c r="AQ112" s="134" t="s">
        <v>15</v>
      </c>
      <c r="AR112" s="297"/>
      <c r="BC112" s="297" t="s">
        <v>14</v>
      </c>
      <c r="BD112" s="297"/>
      <c r="BE112" s="301" t="s">
        <v>86</v>
      </c>
      <c r="BF112" s="301"/>
      <c r="BG112" s="301"/>
      <c r="BH112" s="301"/>
      <c r="BI112" s="301"/>
      <c r="BJ112" s="301"/>
      <c r="BK112" s="301"/>
      <c r="BL112" s="134" t="s">
        <v>15</v>
      </c>
      <c r="BM112" s="297"/>
      <c r="BP112" s="305"/>
      <c r="BQ112" s="306"/>
      <c r="BR112" s="306"/>
      <c r="BS112" s="306"/>
      <c r="BT112" s="306"/>
      <c r="BU112" s="306"/>
      <c r="BV112" s="306"/>
      <c r="BW112" s="306"/>
      <c r="BX112" s="306"/>
      <c r="BY112" s="306"/>
      <c r="BZ112" s="306"/>
      <c r="CA112" s="307"/>
      <c r="CB112" s="351"/>
      <c r="CC112" s="352"/>
      <c r="CD112" s="352"/>
      <c r="CE112" s="352"/>
      <c r="CF112" s="352"/>
      <c r="CG112" s="352"/>
      <c r="CH112" s="352"/>
      <c r="CI112" s="352"/>
      <c r="CJ112" s="352"/>
      <c r="CK112" s="352"/>
      <c r="CL112" s="352"/>
      <c r="CM112" s="317"/>
      <c r="CN112" s="352"/>
      <c r="CO112" s="352"/>
      <c r="CP112" s="352"/>
      <c r="CQ112" s="352"/>
      <c r="CR112" s="352"/>
      <c r="CS112" s="352"/>
      <c r="CT112" s="352"/>
      <c r="CU112" s="352"/>
      <c r="CV112" s="352"/>
      <c r="CW112" s="352"/>
      <c r="CX112" s="352"/>
      <c r="CY112" s="352"/>
      <c r="CZ112" s="318"/>
      <c r="DA112" s="352"/>
      <c r="DB112" s="352"/>
      <c r="DC112" s="352"/>
      <c r="DD112" s="352"/>
      <c r="DE112" s="352"/>
      <c r="DF112" s="352"/>
      <c r="DG112" s="352"/>
      <c r="DH112" s="352"/>
      <c r="DI112" s="352"/>
      <c r="DJ112" s="352"/>
      <c r="DK112" s="317"/>
      <c r="DL112" s="318"/>
      <c r="DM112" s="352"/>
      <c r="DN112" s="352"/>
      <c r="DO112" s="352"/>
      <c r="DP112" s="352"/>
      <c r="DQ112" s="352"/>
      <c r="DR112" s="352"/>
      <c r="DS112" s="352"/>
      <c r="DT112" s="352"/>
      <c r="DU112" s="352"/>
      <c r="DV112" s="352"/>
      <c r="DW112" s="317"/>
      <c r="DX112" s="352"/>
      <c r="DY112" s="352"/>
      <c r="DZ112" s="352"/>
      <c r="EA112" s="352"/>
      <c r="EB112" s="352"/>
      <c r="EC112" s="352"/>
      <c r="ED112" s="352"/>
      <c r="EE112" s="352"/>
      <c r="EF112" s="352"/>
      <c r="EG112" s="352"/>
      <c r="EH112" s="352"/>
      <c r="EI112" s="353"/>
      <c r="EK112" s="297" t="s">
        <v>44</v>
      </c>
      <c r="EL112" s="297"/>
      <c r="EM112" s="297" t="s">
        <v>14</v>
      </c>
      <c r="EN112" s="297"/>
      <c r="EO112" s="149" t="s">
        <v>144</v>
      </c>
      <c r="EP112" s="149"/>
      <c r="EQ112" s="149"/>
      <c r="ER112" s="149"/>
      <c r="ES112" s="149"/>
      <c r="ET112" s="149"/>
      <c r="EU112" s="149"/>
      <c r="EV112" s="134" t="s">
        <v>15</v>
      </c>
      <c r="EW112" s="297"/>
      <c r="EX112" s="3"/>
      <c r="EY112" s="3"/>
      <c r="EZ112" s="3"/>
      <c r="FA112" s="3"/>
      <c r="FB112" s="3"/>
      <c r="FC112" s="3"/>
      <c r="FD112" s="3"/>
      <c r="FE112" s="4"/>
      <c r="FF112" s="1"/>
      <c r="FG112" s="1"/>
      <c r="FH112" s="34"/>
      <c r="FI112" s="34"/>
      <c r="FJ112" s="34"/>
      <c r="FK112" s="34"/>
      <c r="FL112" s="16"/>
      <c r="FM112" s="16"/>
      <c r="FN112" s="16"/>
      <c r="FO112" s="16"/>
      <c r="FP112" s="34"/>
      <c r="FQ112" s="297" t="s">
        <v>44</v>
      </c>
      <c r="FR112" s="297"/>
      <c r="FS112" s="297" t="s">
        <v>14</v>
      </c>
      <c r="FT112" s="297"/>
      <c r="FU112" s="149" t="s">
        <v>145</v>
      </c>
      <c r="FV112" s="149"/>
      <c r="FW112" s="149"/>
      <c r="FX112" s="149"/>
      <c r="FY112" s="149"/>
      <c r="FZ112" s="149"/>
      <c r="GA112" s="149"/>
      <c r="GB112" s="134" t="s">
        <v>15</v>
      </c>
      <c r="GC112" s="297"/>
      <c r="GD112" s="3"/>
      <c r="GE112" s="3"/>
      <c r="GF112" s="3"/>
      <c r="GG112" s="3"/>
      <c r="GH112" s="3"/>
      <c r="GI112" s="3"/>
      <c r="GJ112" s="3"/>
      <c r="GK112" s="4"/>
      <c r="GL112" s="1"/>
      <c r="GM112" s="1"/>
      <c r="GN112" s="34"/>
      <c r="GO112" s="34"/>
      <c r="GP112" s="34"/>
      <c r="GQ112" s="34"/>
      <c r="GR112" s="16"/>
      <c r="GS112" s="16"/>
      <c r="GT112" s="16"/>
      <c r="GU112" s="16"/>
      <c r="GV112" s="3"/>
      <c r="GW112" s="3"/>
      <c r="GX112" s="16"/>
      <c r="GY112" s="16"/>
      <c r="GZ112" s="16"/>
      <c r="HA112" s="16"/>
    </row>
    <row r="113" spans="1:209" ht="6" customHeight="1" thickBot="1" x14ac:dyDescent="0.25">
      <c r="A113" s="297"/>
      <c r="B113" s="297"/>
      <c r="C113" s="297"/>
      <c r="D113" s="297"/>
      <c r="E113" s="297"/>
      <c r="F113" s="149"/>
      <c r="G113" s="149"/>
      <c r="H113" s="149"/>
      <c r="I113" s="149"/>
      <c r="J113" s="149"/>
      <c r="K113" s="149"/>
      <c r="L113" s="149"/>
      <c r="M113" s="134"/>
      <c r="N113" s="297"/>
      <c r="O113" s="3"/>
      <c r="P113" s="3"/>
      <c r="Q113" s="3"/>
      <c r="R113" s="3"/>
      <c r="S113" s="3"/>
      <c r="T113" s="3"/>
      <c r="U113" s="3"/>
      <c r="V113" s="3"/>
      <c r="W113" s="69"/>
      <c r="X113" s="1"/>
      <c r="Y113" s="34"/>
      <c r="Z113" s="34"/>
      <c r="AA113" s="34"/>
      <c r="AB113" s="34"/>
      <c r="AC113" s="16"/>
      <c r="AD113" s="16"/>
      <c r="AE113" s="16"/>
      <c r="AF113" s="16"/>
      <c r="AG113" s="34"/>
      <c r="AH113" s="297"/>
      <c r="AI113" s="297"/>
      <c r="AJ113" s="301"/>
      <c r="AK113" s="301"/>
      <c r="AL113" s="301"/>
      <c r="AM113" s="301"/>
      <c r="AN113" s="301"/>
      <c r="AO113" s="301"/>
      <c r="AP113" s="301"/>
      <c r="AQ113" s="134"/>
      <c r="AR113" s="297"/>
      <c r="AW113" s="134" t="s">
        <v>13</v>
      </c>
      <c r="AX113" s="134"/>
      <c r="AZ113" s="118"/>
      <c r="BA113" s="118"/>
      <c r="BC113" s="297"/>
      <c r="BD113" s="297"/>
      <c r="BE113" s="301"/>
      <c r="BF113" s="301"/>
      <c r="BG113" s="301"/>
      <c r="BH113" s="301"/>
      <c r="BI113" s="301"/>
      <c r="BJ113" s="301"/>
      <c r="BK113" s="301"/>
      <c r="BL113" s="134"/>
      <c r="BM113" s="297"/>
      <c r="BP113" s="308"/>
      <c r="BQ113" s="309"/>
      <c r="BR113" s="309"/>
      <c r="BS113" s="309"/>
      <c r="BT113" s="309"/>
      <c r="BU113" s="309"/>
      <c r="BV113" s="309"/>
      <c r="BW113" s="309"/>
      <c r="BX113" s="309"/>
      <c r="BY113" s="309"/>
      <c r="BZ113" s="309"/>
      <c r="CA113" s="310"/>
      <c r="CB113" s="351"/>
      <c r="CC113" s="352"/>
      <c r="CD113" s="352"/>
      <c r="CE113" s="352"/>
      <c r="CF113" s="352"/>
      <c r="CG113" s="352"/>
      <c r="CH113" s="352"/>
      <c r="CI113" s="352"/>
      <c r="CJ113" s="352"/>
      <c r="CK113" s="352"/>
      <c r="CL113" s="352"/>
      <c r="CM113" s="317"/>
      <c r="CN113" s="352"/>
      <c r="CO113" s="352"/>
      <c r="CP113" s="352"/>
      <c r="CQ113" s="352"/>
      <c r="CR113" s="352"/>
      <c r="CS113" s="352"/>
      <c r="CT113" s="352"/>
      <c r="CU113" s="352"/>
      <c r="CV113" s="352"/>
      <c r="CW113" s="352"/>
      <c r="CX113" s="352"/>
      <c r="CY113" s="352"/>
      <c r="CZ113" s="318"/>
      <c r="DA113" s="352"/>
      <c r="DB113" s="352"/>
      <c r="DC113" s="352"/>
      <c r="DD113" s="352"/>
      <c r="DE113" s="352"/>
      <c r="DF113" s="352"/>
      <c r="DG113" s="352"/>
      <c r="DH113" s="352"/>
      <c r="DI113" s="352"/>
      <c r="DJ113" s="352"/>
      <c r="DK113" s="317"/>
      <c r="DL113" s="318"/>
      <c r="DM113" s="352"/>
      <c r="DN113" s="352"/>
      <c r="DO113" s="352"/>
      <c r="DP113" s="352"/>
      <c r="DQ113" s="352"/>
      <c r="DR113" s="352"/>
      <c r="DS113" s="352"/>
      <c r="DT113" s="352"/>
      <c r="DU113" s="352"/>
      <c r="DV113" s="352"/>
      <c r="DW113" s="317"/>
      <c r="DX113" s="352"/>
      <c r="DY113" s="352"/>
      <c r="DZ113" s="352"/>
      <c r="EA113" s="352"/>
      <c r="EB113" s="352"/>
      <c r="EC113" s="352"/>
      <c r="ED113" s="352"/>
      <c r="EE113" s="352"/>
      <c r="EF113" s="352"/>
      <c r="EG113" s="352"/>
      <c r="EH113" s="352"/>
      <c r="EI113" s="353"/>
      <c r="EK113" s="297"/>
      <c r="EL113" s="297"/>
      <c r="EM113" s="297"/>
      <c r="EN113" s="297"/>
      <c r="EO113" s="149"/>
      <c r="EP113" s="149"/>
      <c r="EQ113" s="149"/>
      <c r="ER113" s="149"/>
      <c r="ES113" s="149"/>
      <c r="ET113" s="149"/>
      <c r="EU113" s="149"/>
      <c r="EV113" s="134"/>
      <c r="EW113" s="297"/>
      <c r="EX113" s="3"/>
      <c r="EY113" s="3"/>
      <c r="EZ113" s="3"/>
      <c r="FA113" s="3"/>
      <c r="FB113" s="3"/>
      <c r="FC113" s="3"/>
      <c r="FD113" s="3"/>
      <c r="FE113" s="4"/>
      <c r="FF113" s="1"/>
      <c r="FG113" s="1"/>
      <c r="FH113" s="34"/>
      <c r="FI113" s="34"/>
      <c r="FJ113" s="34"/>
      <c r="FK113" s="34"/>
      <c r="FL113" s="16"/>
      <c r="FM113" s="16"/>
      <c r="FN113" s="16"/>
      <c r="FO113" s="16"/>
      <c r="FP113" s="34"/>
      <c r="FQ113" s="297"/>
      <c r="FR113" s="297"/>
      <c r="FS113" s="297"/>
      <c r="FT113" s="297"/>
      <c r="FU113" s="149"/>
      <c r="FV113" s="149"/>
      <c r="FW113" s="149"/>
      <c r="FX113" s="149"/>
      <c r="FY113" s="149"/>
      <c r="FZ113" s="149"/>
      <c r="GA113" s="149"/>
      <c r="GB113" s="134"/>
      <c r="GC113" s="297"/>
      <c r="GD113" s="3"/>
      <c r="GE113" s="3"/>
      <c r="GF113" s="3"/>
      <c r="GG113" s="3"/>
      <c r="GH113" s="3"/>
      <c r="GI113" s="3"/>
      <c r="GJ113" s="3"/>
      <c r="GK113" s="4"/>
      <c r="GL113" s="1"/>
      <c r="GM113" s="1"/>
      <c r="GN113" s="34"/>
      <c r="GO113" s="34"/>
      <c r="GP113" s="34"/>
      <c r="GQ113" s="34"/>
      <c r="GR113" s="16"/>
      <c r="GS113" s="16"/>
      <c r="GT113" s="16"/>
      <c r="GU113" s="16"/>
      <c r="GV113" s="3"/>
      <c r="GW113" s="3"/>
      <c r="GX113" s="16"/>
      <c r="GY113" s="16"/>
      <c r="GZ113" s="16"/>
      <c r="HA113" s="16"/>
    </row>
    <row r="114" spans="1:209" ht="6" customHeight="1" thickTop="1" x14ac:dyDescent="0.2">
      <c r="A114" s="297"/>
      <c r="B114" s="297"/>
      <c r="C114" s="297"/>
      <c r="D114" s="297"/>
      <c r="E114" s="297"/>
      <c r="F114" s="149"/>
      <c r="G114" s="149"/>
      <c r="H114" s="149"/>
      <c r="I114" s="149"/>
      <c r="J114" s="149"/>
      <c r="K114" s="149"/>
      <c r="L114" s="149"/>
      <c r="M114" s="134"/>
      <c r="N114" s="297"/>
      <c r="O114" s="32"/>
      <c r="P114" s="32"/>
      <c r="Q114" s="7"/>
      <c r="R114" s="8"/>
      <c r="S114" s="34"/>
      <c r="T114" s="34"/>
      <c r="U114" s="34"/>
      <c r="V114" s="34"/>
      <c r="W114" s="79"/>
      <c r="X114" s="3"/>
      <c r="Y114" s="34"/>
      <c r="Z114" s="34"/>
      <c r="AA114" s="34"/>
      <c r="AB114" s="34"/>
      <c r="AC114" s="16"/>
      <c r="AD114" s="16"/>
      <c r="AE114" s="16"/>
      <c r="AF114" s="16"/>
      <c r="AG114" s="34"/>
      <c r="AH114" s="297"/>
      <c r="AI114" s="297"/>
      <c r="AJ114" s="301"/>
      <c r="AK114" s="301"/>
      <c r="AL114" s="301"/>
      <c r="AM114" s="301"/>
      <c r="AN114" s="301"/>
      <c r="AO114" s="301"/>
      <c r="AP114" s="301"/>
      <c r="AQ114" s="134"/>
      <c r="AR114" s="297"/>
      <c r="AW114" s="134"/>
      <c r="AX114" s="134"/>
      <c r="BC114" s="297"/>
      <c r="BD114" s="297"/>
      <c r="BE114" s="301"/>
      <c r="BF114" s="301"/>
      <c r="BG114" s="301"/>
      <c r="BH114" s="301"/>
      <c r="BI114" s="301"/>
      <c r="BJ114" s="301"/>
      <c r="BK114" s="301"/>
      <c r="BL114" s="134"/>
      <c r="BM114" s="297"/>
      <c r="BP114" s="321" t="s">
        <v>4</v>
      </c>
      <c r="BQ114" s="322"/>
      <c r="BR114" s="322"/>
      <c r="BS114" s="322"/>
      <c r="BT114" s="322"/>
      <c r="BU114" s="322"/>
      <c r="BV114" s="322"/>
      <c r="BW114" s="322"/>
      <c r="BX114" s="322"/>
      <c r="BY114" s="322"/>
      <c r="BZ114" s="322"/>
      <c r="CA114" s="323"/>
      <c r="CB114" s="351" t="s">
        <v>16</v>
      </c>
      <c r="CC114" s="352"/>
      <c r="CD114" s="352"/>
      <c r="CE114" s="352"/>
      <c r="CF114" s="352"/>
      <c r="CG114" s="352"/>
      <c r="CH114" s="352"/>
      <c r="CI114" s="352"/>
      <c r="CJ114" s="352"/>
      <c r="CK114" s="352"/>
      <c r="CL114" s="352"/>
      <c r="CM114" s="317"/>
      <c r="CN114" s="352">
        <v>2</v>
      </c>
      <c r="CO114" s="352"/>
      <c r="CP114" s="352"/>
      <c r="CQ114" s="352"/>
      <c r="CR114" s="352"/>
      <c r="CS114" s="352"/>
      <c r="CT114" s="352"/>
      <c r="CU114" s="352"/>
      <c r="CV114" s="352"/>
      <c r="CW114" s="352"/>
      <c r="CX114" s="352"/>
      <c r="CY114" s="352"/>
      <c r="CZ114" s="318" t="s">
        <v>17</v>
      </c>
      <c r="DA114" s="352"/>
      <c r="DB114" s="352"/>
      <c r="DC114" s="352"/>
      <c r="DD114" s="352"/>
      <c r="DE114" s="352"/>
      <c r="DF114" s="352"/>
      <c r="DG114" s="352"/>
      <c r="DH114" s="352"/>
      <c r="DI114" s="352"/>
      <c r="DJ114" s="352"/>
      <c r="DK114" s="317"/>
      <c r="DL114" s="318">
        <v>4</v>
      </c>
      <c r="DM114" s="352"/>
      <c r="DN114" s="352"/>
      <c r="DO114" s="352"/>
      <c r="DP114" s="352"/>
      <c r="DQ114" s="352"/>
      <c r="DR114" s="352"/>
      <c r="DS114" s="352"/>
      <c r="DT114" s="352"/>
      <c r="DU114" s="352"/>
      <c r="DV114" s="352"/>
      <c r="DW114" s="317"/>
      <c r="DX114" s="352" t="s">
        <v>18</v>
      </c>
      <c r="DY114" s="352"/>
      <c r="DZ114" s="352"/>
      <c r="EA114" s="352"/>
      <c r="EB114" s="352"/>
      <c r="EC114" s="352"/>
      <c r="ED114" s="352"/>
      <c r="EE114" s="352"/>
      <c r="EF114" s="352"/>
      <c r="EG114" s="352"/>
      <c r="EH114" s="352"/>
      <c r="EI114" s="353"/>
      <c r="EK114" s="297"/>
      <c r="EL114" s="297"/>
      <c r="EM114" s="297"/>
      <c r="EN114" s="297"/>
      <c r="EO114" s="149"/>
      <c r="EP114" s="149"/>
      <c r="EQ114" s="149"/>
      <c r="ER114" s="149"/>
      <c r="ES114" s="149"/>
      <c r="ET114" s="149"/>
      <c r="EU114" s="149"/>
      <c r="EV114" s="134"/>
      <c r="EW114" s="297"/>
      <c r="EX114" s="32"/>
      <c r="EY114" s="32"/>
      <c r="EZ114" s="7"/>
      <c r="FA114" s="8"/>
      <c r="FB114" s="34"/>
      <c r="FC114" s="34"/>
      <c r="FD114" s="34"/>
      <c r="FE114" s="35"/>
      <c r="FF114" s="34"/>
      <c r="FG114" s="3"/>
      <c r="FH114" s="34"/>
      <c r="FI114" s="34"/>
      <c r="FJ114" s="34"/>
      <c r="FK114" s="34"/>
      <c r="FL114" s="16"/>
      <c r="FM114" s="16"/>
      <c r="FN114" s="16"/>
      <c r="FO114" s="16"/>
      <c r="FP114" s="34"/>
      <c r="FQ114" s="297"/>
      <c r="FR114" s="297"/>
      <c r="FS114" s="297"/>
      <c r="FT114" s="297"/>
      <c r="FU114" s="149"/>
      <c r="FV114" s="149"/>
      <c r="FW114" s="149"/>
      <c r="FX114" s="149"/>
      <c r="FY114" s="149"/>
      <c r="FZ114" s="149"/>
      <c r="GA114" s="149"/>
      <c r="GB114" s="134"/>
      <c r="GC114" s="297"/>
      <c r="GD114" s="66"/>
      <c r="GE114" s="66"/>
      <c r="GF114" s="78"/>
      <c r="GG114" s="88"/>
      <c r="GH114" s="79"/>
      <c r="GI114" s="34"/>
      <c r="GJ114" s="34"/>
      <c r="GK114" s="35"/>
      <c r="GL114" s="34"/>
      <c r="GM114" s="3"/>
      <c r="GN114" s="34"/>
      <c r="GO114" s="34"/>
      <c r="GP114" s="34"/>
      <c r="GQ114" s="34"/>
      <c r="GR114" s="16"/>
      <c r="GS114" s="16"/>
      <c r="GT114" s="16"/>
      <c r="GU114" s="16"/>
      <c r="GV114" s="34"/>
      <c r="GW114" s="3"/>
      <c r="GX114" s="16"/>
      <c r="GY114" s="16"/>
      <c r="GZ114" s="16"/>
      <c r="HA114" s="16"/>
    </row>
    <row r="115" spans="1:209" ht="6" customHeight="1" thickBot="1" x14ac:dyDescent="0.25">
      <c r="A115" s="297"/>
      <c r="B115" s="297"/>
      <c r="C115" s="297"/>
      <c r="D115" s="297"/>
      <c r="E115" s="297"/>
      <c r="F115" s="149"/>
      <c r="G115" s="149"/>
      <c r="H115" s="149"/>
      <c r="I115" s="149"/>
      <c r="J115" s="149"/>
      <c r="K115" s="149"/>
      <c r="L115" s="149"/>
      <c r="M115" s="134"/>
      <c r="N115" s="297"/>
      <c r="O115" s="34"/>
      <c r="P115" s="34"/>
      <c r="Q115" s="34"/>
      <c r="R115" s="35"/>
      <c r="S115" s="1"/>
      <c r="T115" s="1"/>
      <c r="U115" s="34"/>
      <c r="V115" s="34"/>
      <c r="W115" s="79"/>
      <c r="X115" s="3"/>
      <c r="Y115" s="34"/>
      <c r="Z115" s="34"/>
      <c r="AA115" s="34"/>
      <c r="AB115" s="34"/>
      <c r="AC115" s="16"/>
      <c r="AD115" s="16"/>
      <c r="AE115" s="16"/>
      <c r="AF115" s="16"/>
      <c r="AG115" s="34"/>
      <c r="AH115" s="297"/>
      <c r="AI115" s="297"/>
      <c r="AJ115" s="301"/>
      <c r="AK115" s="301"/>
      <c r="AL115" s="301"/>
      <c r="AM115" s="301"/>
      <c r="AN115" s="301"/>
      <c r="AO115" s="301"/>
      <c r="AP115" s="301"/>
      <c r="AQ115" s="134"/>
      <c r="AR115" s="297"/>
      <c r="BC115" s="297"/>
      <c r="BD115" s="297"/>
      <c r="BE115" s="301"/>
      <c r="BF115" s="301"/>
      <c r="BG115" s="301"/>
      <c r="BH115" s="301"/>
      <c r="BI115" s="301"/>
      <c r="BJ115" s="301"/>
      <c r="BK115" s="301"/>
      <c r="BL115" s="134"/>
      <c r="BM115" s="297"/>
      <c r="BP115" s="305"/>
      <c r="BQ115" s="306"/>
      <c r="BR115" s="306"/>
      <c r="BS115" s="306"/>
      <c r="BT115" s="306"/>
      <c r="BU115" s="306"/>
      <c r="BV115" s="306"/>
      <c r="BW115" s="306"/>
      <c r="BX115" s="306"/>
      <c r="BY115" s="306"/>
      <c r="BZ115" s="306"/>
      <c r="CA115" s="307"/>
      <c r="CB115" s="351"/>
      <c r="CC115" s="352"/>
      <c r="CD115" s="352"/>
      <c r="CE115" s="352"/>
      <c r="CF115" s="352"/>
      <c r="CG115" s="352"/>
      <c r="CH115" s="352"/>
      <c r="CI115" s="352"/>
      <c r="CJ115" s="352"/>
      <c r="CK115" s="352"/>
      <c r="CL115" s="352"/>
      <c r="CM115" s="317"/>
      <c r="CN115" s="352"/>
      <c r="CO115" s="352"/>
      <c r="CP115" s="352"/>
      <c r="CQ115" s="352"/>
      <c r="CR115" s="352"/>
      <c r="CS115" s="352"/>
      <c r="CT115" s="352"/>
      <c r="CU115" s="352"/>
      <c r="CV115" s="352"/>
      <c r="CW115" s="352"/>
      <c r="CX115" s="352"/>
      <c r="CY115" s="352"/>
      <c r="CZ115" s="318"/>
      <c r="DA115" s="352"/>
      <c r="DB115" s="352"/>
      <c r="DC115" s="352"/>
      <c r="DD115" s="352"/>
      <c r="DE115" s="352"/>
      <c r="DF115" s="352"/>
      <c r="DG115" s="352"/>
      <c r="DH115" s="352"/>
      <c r="DI115" s="352"/>
      <c r="DJ115" s="352"/>
      <c r="DK115" s="317"/>
      <c r="DL115" s="318"/>
      <c r="DM115" s="352"/>
      <c r="DN115" s="352"/>
      <c r="DO115" s="352"/>
      <c r="DP115" s="352"/>
      <c r="DQ115" s="352"/>
      <c r="DR115" s="352"/>
      <c r="DS115" s="352"/>
      <c r="DT115" s="352"/>
      <c r="DU115" s="352"/>
      <c r="DV115" s="352"/>
      <c r="DW115" s="317"/>
      <c r="DX115" s="352"/>
      <c r="DY115" s="352"/>
      <c r="DZ115" s="352"/>
      <c r="EA115" s="352"/>
      <c r="EB115" s="352"/>
      <c r="EC115" s="352"/>
      <c r="ED115" s="352"/>
      <c r="EE115" s="352"/>
      <c r="EF115" s="352"/>
      <c r="EG115" s="352"/>
      <c r="EH115" s="352"/>
      <c r="EI115" s="353"/>
      <c r="EK115" s="297"/>
      <c r="EL115" s="297"/>
      <c r="EM115" s="297"/>
      <c r="EN115" s="297"/>
      <c r="EO115" s="149"/>
      <c r="EP115" s="149"/>
      <c r="EQ115" s="149"/>
      <c r="ER115" s="149"/>
      <c r="ES115" s="149"/>
      <c r="ET115" s="149"/>
      <c r="EU115" s="149"/>
      <c r="EV115" s="134"/>
      <c r="EW115" s="297"/>
      <c r="EX115" s="34"/>
      <c r="EY115" s="34"/>
      <c r="EZ115" s="34"/>
      <c r="FA115" s="35"/>
      <c r="FB115" s="1"/>
      <c r="FC115" s="1"/>
      <c r="FD115" s="34"/>
      <c r="FE115" s="35"/>
      <c r="FF115" s="34"/>
      <c r="FG115" s="3"/>
      <c r="FH115" s="34"/>
      <c r="FI115" s="34"/>
      <c r="FJ115" s="34"/>
      <c r="FK115" s="34"/>
      <c r="FL115" s="16"/>
      <c r="FM115" s="16"/>
      <c r="FN115" s="16"/>
      <c r="FO115" s="16"/>
      <c r="FP115" s="34"/>
      <c r="FQ115" s="297"/>
      <c r="FR115" s="297"/>
      <c r="FS115" s="297"/>
      <c r="FT115" s="297"/>
      <c r="FU115" s="149"/>
      <c r="FV115" s="149"/>
      <c r="FW115" s="149"/>
      <c r="FX115" s="149"/>
      <c r="FY115" s="149"/>
      <c r="FZ115" s="149"/>
      <c r="GA115" s="149"/>
      <c r="GB115" s="134"/>
      <c r="GC115" s="297"/>
      <c r="GD115" s="34"/>
      <c r="GE115" s="34"/>
      <c r="GF115" s="34"/>
      <c r="GG115" s="68"/>
      <c r="GH115" s="89"/>
      <c r="GI115" s="74"/>
      <c r="GJ115" s="73"/>
      <c r="GK115" s="71"/>
      <c r="GL115" s="34"/>
      <c r="GM115" s="3"/>
      <c r="GN115" s="34"/>
      <c r="GO115" s="34"/>
      <c r="GP115" s="34"/>
      <c r="GQ115" s="34"/>
      <c r="GR115" s="16"/>
      <c r="GS115" s="16"/>
      <c r="GT115" s="16"/>
      <c r="GU115" s="16"/>
      <c r="GV115" s="34"/>
      <c r="GW115" s="34"/>
      <c r="GX115" s="16"/>
      <c r="GY115" s="16"/>
      <c r="GZ115" s="16"/>
      <c r="HA115" s="16"/>
    </row>
    <row r="116" spans="1:209" ht="6" customHeight="1" thickTop="1" x14ac:dyDescent="0.2">
      <c r="A116" s="297" t="s">
        <v>174</v>
      </c>
      <c r="B116" s="297" t="s">
        <v>29</v>
      </c>
      <c r="C116" s="297"/>
      <c r="D116" s="297" t="s">
        <v>14</v>
      </c>
      <c r="E116" s="297"/>
      <c r="F116" s="149" t="s">
        <v>9</v>
      </c>
      <c r="G116" s="149"/>
      <c r="H116" s="149"/>
      <c r="I116" s="149"/>
      <c r="J116" s="149"/>
      <c r="K116" s="149"/>
      <c r="L116" s="149"/>
      <c r="M116" s="134" t="s">
        <v>15</v>
      </c>
      <c r="N116" s="297"/>
      <c r="O116" s="3"/>
      <c r="P116" s="3"/>
      <c r="Q116" s="3"/>
      <c r="R116" s="72"/>
      <c r="S116" s="76"/>
      <c r="T116" s="77"/>
      <c r="U116" s="78"/>
      <c r="V116" s="78"/>
      <c r="W116" s="3"/>
      <c r="X116" s="3"/>
      <c r="Y116" s="34"/>
      <c r="Z116" s="34"/>
      <c r="AA116" s="34"/>
      <c r="AB116" s="34"/>
      <c r="AC116" s="16"/>
      <c r="AD116" s="16"/>
      <c r="AE116" s="16"/>
      <c r="AF116" s="16"/>
      <c r="AG116" s="34"/>
      <c r="AH116" s="34"/>
      <c r="AI116" s="16"/>
      <c r="AM116" s="16"/>
      <c r="BP116" s="305"/>
      <c r="BQ116" s="306"/>
      <c r="BR116" s="306"/>
      <c r="BS116" s="306"/>
      <c r="BT116" s="306"/>
      <c r="BU116" s="306"/>
      <c r="BV116" s="306"/>
      <c r="BW116" s="306"/>
      <c r="BX116" s="306"/>
      <c r="BY116" s="306"/>
      <c r="BZ116" s="306"/>
      <c r="CA116" s="307"/>
      <c r="CB116" s="351"/>
      <c r="CC116" s="352"/>
      <c r="CD116" s="352"/>
      <c r="CE116" s="352"/>
      <c r="CF116" s="352"/>
      <c r="CG116" s="352"/>
      <c r="CH116" s="352"/>
      <c r="CI116" s="352"/>
      <c r="CJ116" s="352"/>
      <c r="CK116" s="352"/>
      <c r="CL116" s="352"/>
      <c r="CM116" s="317"/>
      <c r="CN116" s="352"/>
      <c r="CO116" s="352"/>
      <c r="CP116" s="352"/>
      <c r="CQ116" s="352"/>
      <c r="CR116" s="352"/>
      <c r="CS116" s="352"/>
      <c r="CT116" s="352"/>
      <c r="CU116" s="352"/>
      <c r="CV116" s="352"/>
      <c r="CW116" s="352"/>
      <c r="CX116" s="352"/>
      <c r="CY116" s="352"/>
      <c r="CZ116" s="318"/>
      <c r="DA116" s="352"/>
      <c r="DB116" s="352"/>
      <c r="DC116" s="352"/>
      <c r="DD116" s="352"/>
      <c r="DE116" s="352"/>
      <c r="DF116" s="352"/>
      <c r="DG116" s="352"/>
      <c r="DH116" s="352"/>
      <c r="DI116" s="352"/>
      <c r="DJ116" s="352"/>
      <c r="DK116" s="317"/>
      <c r="DL116" s="318"/>
      <c r="DM116" s="352"/>
      <c r="DN116" s="352"/>
      <c r="DO116" s="352"/>
      <c r="DP116" s="352"/>
      <c r="DQ116" s="352"/>
      <c r="DR116" s="352"/>
      <c r="DS116" s="352"/>
      <c r="DT116" s="352"/>
      <c r="DU116" s="352"/>
      <c r="DV116" s="352"/>
      <c r="DW116" s="317"/>
      <c r="DX116" s="352"/>
      <c r="DY116" s="352"/>
      <c r="DZ116" s="352"/>
      <c r="EA116" s="352"/>
      <c r="EB116" s="352"/>
      <c r="EC116" s="352"/>
      <c r="ED116" s="352"/>
      <c r="EE116" s="352"/>
      <c r="EF116" s="352"/>
      <c r="EG116" s="352"/>
      <c r="EH116" s="352"/>
      <c r="EI116" s="353"/>
      <c r="EK116" s="297" t="s">
        <v>29</v>
      </c>
      <c r="EL116" s="297"/>
      <c r="EM116" s="297" t="s">
        <v>14</v>
      </c>
      <c r="EN116" s="297"/>
      <c r="EO116" s="149" t="s">
        <v>130</v>
      </c>
      <c r="EP116" s="149"/>
      <c r="EQ116" s="149"/>
      <c r="ER116" s="149"/>
      <c r="ES116" s="149"/>
      <c r="ET116" s="149"/>
      <c r="EU116" s="149"/>
      <c r="EV116" s="134" t="s">
        <v>15</v>
      </c>
      <c r="EW116" s="297"/>
      <c r="EX116" s="3"/>
      <c r="EY116" s="3"/>
      <c r="EZ116" s="3"/>
      <c r="FA116" s="72"/>
      <c r="FB116" s="76"/>
      <c r="FC116" s="77"/>
      <c r="FD116" s="78"/>
      <c r="FE116" s="78"/>
      <c r="FF116" s="3"/>
      <c r="FG116" s="3"/>
      <c r="FH116" s="34"/>
      <c r="FI116" s="34"/>
      <c r="FJ116" s="34"/>
      <c r="FK116" s="34"/>
      <c r="FL116" s="16"/>
      <c r="FM116" s="16"/>
      <c r="FN116" s="16"/>
      <c r="FO116" s="16"/>
      <c r="FP116" s="34"/>
      <c r="FQ116" s="297" t="s">
        <v>29</v>
      </c>
      <c r="FR116" s="297"/>
      <c r="FS116" s="297" t="s">
        <v>14</v>
      </c>
      <c r="FT116" s="297"/>
      <c r="FU116" s="149" t="s">
        <v>129</v>
      </c>
      <c r="FV116" s="149"/>
      <c r="FW116" s="149"/>
      <c r="FX116" s="149"/>
      <c r="FY116" s="149"/>
      <c r="FZ116" s="149"/>
      <c r="GA116" s="149"/>
      <c r="GB116" s="134" t="s">
        <v>15</v>
      </c>
      <c r="GC116" s="297"/>
      <c r="GD116" s="3"/>
      <c r="GE116" s="3"/>
      <c r="GF116" s="3"/>
      <c r="GG116" s="4"/>
      <c r="GH116" s="1"/>
      <c r="GI116" s="1"/>
      <c r="GJ116" s="3"/>
      <c r="GK116" s="3"/>
      <c r="GL116" s="3"/>
      <c r="GM116" s="3"/>
      <c r="GN116" s="34"/>
      <c r="GO116" s="34"/>
      <c r="GP116" s="34"/>
      <c r="GQ116" s="34"/>
      <c r="GR116" s="16"/>
      <c r="GS116" s="16"/>
      <c r="GT116" s="16"/>
      <c r="GU116" s="16"/>
      <c r="GV116" s="34"/>
      <c r="GW116" s="34"/>
      <c r="GX116" s="16"/>
      <c r="GY116" s="16"/>
      <c r="GZ116" s="16"/>
      <c r="HA116" s="16"/>
    </row>
    <row r="117" spans="1:209" ht="6" customHeight="1" thickBot="1" x14ac:dyDescent="0.25">
      <c r="A117" s="297"/>
      <c r="B117" s="297"/>
      <c r="C117" s="297"/>
      <c r="D117" s="297"/>
      <c r="E117" s="297"/>
      <c r="F117" s="149"/>
      <c r="G117" s="149"/>
      <c r="H117" s="149"/>
      <c r="I117" s="149"/>
      <c r="J117" s="149"/>
      <c r="K117" s="149"/>
      <c r="L117" s="149"/>
      <c r="M117" s="134"/>
      <c r="N117" s="297"/>
      <c r="O117" s="73"/>
      <c r="P117" s="73"/>
      <c r="Q117" s="74"/>
      <c r="R117" s="75"/>
      <c r="S117" s="79"/>
      <c r="T117" s="34"/>
      <c r="U117" s="34"/>
      <c r="V117" s="34"/>
      <c r="W117" s="34"/>
      <c r="X117" s="34"/>
      <c r="Y117" s="34"/>
      <c r="Z117" s="34"/>
      <c r="AA117" s="34"/>
      <c r="AB117" s="3"/>
      <c r="AC117" s="16"/>
      <c r="AD117" s="16"/>
      <c r="AE117" s="16"/>
      <c r="AF117" s="16"/>
      <c r="AG117" s="34"/>
      <c r="AH117" s="34"/>
      <c r="AI117" s="16"/>
      <c r="AM117" s="16"/>
      <c r="BP117" s="354"/>
      <c r="BQ117" s="355"/>
      <c r="BR117" s="355"/>
      <c r="BS117" s="355"/>
      <c r="BT117" s="355"/>
      <c r="BU117" s="355"/>
      <c r="BV117" s="355"/>
      <c r="BW117" s="355"/>
      <c r="BX117" s="355"/>
      <c r="BY117" s="355"/>
      <c r="BZ117" s="355"/>
      <c r="CA117" s="356"/>
      <c r="CB117" s="357"/>
      <c r="CC117" s="358"/>
      <c r="CD117" s="358"/>
      <c r="CE117" s="358"/>
      <c r="CF117" s="358"/>
      <c r="CG117" s="358"/>
      <c r="CH117" s="358"/>
      <c r="CI117" s="358"/>
      <c r="CJ117" s="358"/>
      <c r="CK117" s="358"/>
      <c r="CL117" s="358"/>
      <c r="CM117" s="359"/>
      <c r="CN117" s="358"/>
      <c r="CO117" s="358"/>
      <c r="CP117" s="358"/>
      <c r="CQ117" s="358"/>
      <c r="CR117" s="358"/>
      <c r="CS117" s="358"/>
      <c r="CT117" s="358"/>
      <c r="CU117" s="358"/>
      <c r="CV117" s="358"/>
      <c r="CW117" s="358"/>
      <c r="CX117" s="358"/>
      <c r="CY117" s="358"/>
      <c r="CZ117" s="360"/>
      <c r="DA117" s="358"/>
      <c r="DB117" s="358"/>
      <c r="DC117" s="358"/>
      <c r="DD117" s="358"/>
      <c r="DE117" s="358"/>
      <c r="DF117" s="358"/>
      <c r="DG117" s="358"/>
      <c r="DH117" s="358"/>
      <c r="DI117" s="358"/>
      <c r="DJ117" s="358"/>
      <c r="DK117" s="359"/>
      <c r="DL117" s="360"/>
      <c r="DM117" s="358"/>
      <c r="DN117" s="358"/>
      <c r="DO117" s="358"/>
      <c r="DP117" s="358"/>
      <c r="DQ117" s="358"/>
      <c r="DR117" s="358"/>
      <c r="DS117" s="358"/>
      <c r="DT117" s="358"/>
      <c r="DU117" s="358"/>
      <c r="DV117" s="358"/>
      <c r="DW117" s="359"/>
      <c r="DX117" s="358"/>
      <c r="DY117" s="358"/>
      <c r="DZ117" s="358"/>
      <c r="EA117" s="358"/>
      <c r="EB117" s="358"/>
      <c r="EC117" s="358"/>
      <c r="ED117" s="358"/>
      <c r="EE117" s="358"/>
      <c r="EF117" s="358"/>
      <c r="EG117" s="358"/>
      <c r="EH117" s="358"/>
      <c r="EI117" s="361"/>
      <c r="EK117" s="297"/>
      <c r="EL117" s="297"/>
      <c r="EM117" s="297"/>
      <c r="EN117" s="297"/>
      <c r="EO117" s="149"/>
      <c r="EP117" s="149"/>
      <c r="EQ117" s="149"/>
      <c r="ER117" s="149"/>
      <c r="ES117" s="149"/>
      <c r="ET117" s="149"/>
      <c r="EU117" s="149"/>
      <c r="EV117" s="134"/>
      <c r="EW117" s="297"/>
      <c r="EX117" s="73"/>
      <c r="EY117" s="73"/>
      <c r="EZ117" s="74"/>
      <c r="FA117" s="75"/>
      <c r="FB117" s="79"/>
      <c r="FC117" s="34"/>
      <c r="FD117" s="34"/>
      <c r="FE117" s="34"/>
      <c r="FF117" s="34"/>
      <c r="FG117" s="34"/>
      <c r="FH117" s="34"/>
      <c r="FI117" s="34"/>
      <c r="FJ117" s="34"/>
      <c r="FK117" s="3"/>
      <c r="FL117" s="16"/>
      <c r="FM117" s="16"/>
      <c r="FN117" s="16"/>
      <c r="FO117" s="16"/>
      <c r="FP117" s="34"/>
      <c r="FQ117" s="297"/>
      <c r="FR117" s="297"/>
      <c r="FS117" s="297"/>
      <c r="FT117" s="297"/>
      <c r="FU117" s="149"/>
      <c r="FV117" s="149"/>
      <c r="FW117" s="149"/>
      <c r="FX117" s="149"/>
      <c r="FY117" s="149"/>
      <c r="FZ117" s="149"/>
      <c r="GA117" s="149"/>
      <c r="GB117" s="134"/>
      <c r="GC117" s="297"/>
      <c r="GD117" s="36"/>
      <c r="GE117" s="36"/>
      <c r="GF117" s="50"/>
      <c r="GG117" s="51"/>
      <c r="GH117" s="34"/>
      <c r="GI117" s="34"/>
      <c r="GJ117" s="34"/>
      <c r="GK117" s="34"/>
      <c r="GL117" s="34"/>
      <c r="GM117" s="34"/>
      <c r="GN117" s="34"/>
      <c r="GO117" s="34"/>
      <c r="GP117" s="34"/>
      <c r="GQ117" s="3"/>
      <c r="GR117" s="16"/>
      <c r="GS117" s="16"/>
      <c r="GT117" s="16"/>
      <c r="GU117" s="16"/>
      <c r="GV117" s="34"/>
      <c r="GW117" s="34"/>
      <c r="GX117" s="16"/>
      <c r="GY117" s="16"/>
      <c r="GZ117" s="16"/>
      <c r="HA117" s="16"/>
    </row>
    <row r="118" spans="1:209" ht="6" customHeight="1" thickTop="1" x14ac:dyDescent="0.2">
      <c r="A118" s="297"/>
      <c r="B118" s="297"/>
      <c r="C118" s="297"/>
      <c r="D118" s="297"/>
      <c r="E118" s="297"/>
      <c r="F118" s="149"/>
      <c r="G118" s="149"/>
      <c r="H118" s="149"/>
      <c r="I118" s="149"/>
      <c r="J118" s="149"/>
      <c r="K118" s="149"/>
      <c r="L118" s="149"/>
      <c r="M118" s="134"/>
      <c r="N118" s="297"/>
      <c r="O118" s="34"/>
      <c r="P118" s="34"/>
      <c r="Q118" s="1"/>
      <c r="R118" s="1"/>
      <c r="S118" s="34"/>
      <c r="T118" s="34"/>
      <c r="U118" s="34"/>
      <c r="V118" s="34"/>
      <c r="W118" s="34"/>
      <c r="X118" s="34"/>
      <c r="Y118" s="34"/>
      <c r="Z118" s="34"/>
      <c r="AA118" s="34"/>
      <c r="AB118" s="3"/>
      <c r="AC118" s="16"/>
      <c r="AD118" s="16"/>
      <c r="AE118" s="16"/>
      <c r="AF118" s="16"/>
      <c r="AG118" s="38"/>
      <c r="AH118" s="38"/>
      <c r="AI118" s="16"/>
      <c r="AM118" s="16"/>
      <c r="EK118" s="297"/>
      <c r="EL118" s="297"/>
      <c r="EM118" s="297"/>
      <c r="EN118" s="297"/>
      <c r="EO118" s="149"/>
      <c r="EP118" s="149"/>
      <c r="EQ118" s="149"/>
      <c r="ER118" s="149"/>
      <c r="ES118" s="149"/>
      <c r="ET118" s="149"/>
      <c r="EU118" s="149"/>
      <c r="EV118" s="134"/>
      <c r="EW118" s="297"/>
      <c r="EX118" s="34"/>
      <c r="EY118" s="34"/>
      <c r="EZ118" s="1"/>
      <c r="FA118" s="1"/>
      <c r="FB118" s="34"/>
      <c r="FC118" s="34"/>
      <c r="FD118" s="34"/>
      <c r="FE118" s="34"/>
      <c r="FF118" s="34"/>
      <c r="FG118" s="34"/>
      <c r="FH118" s="34"/>
      <c r="FI118" s="34"/>
      <c r="FJ118" s="34"/>
      <c r="FK118" s="3"/>
      <c r="FL118" s="16"/>
      <c r="FM118" s="16"/>
      <c r="FN118" s="16"/>
      <c r="FO118" s="16"/>
      <c r="FP118" s="34"/>
      <c r="FQ118" s="297"/>
      <c r="FR118" s="297"/>
      <c r="FS118" s="297"/>
      <c r="FT118" s="297"/>
      <c r="FU118" s="149"/>
      <c r="FV118" s="149"/>
      <c r="FW118" s="149"/>
      <c r="FX118" s="149"/>
      <c r="FY118" s="149"/>
      <c r="FZ118" s="149"/>
      <c r="GA118" s="149"/>
      <c r="GB118" s="134"/>
      <c r="GC118" s="297"/>
      <c r="GD118" s="34"/>
      <c r="GE118" s="34"/>
      <c r="GF118" s="1"/>
      <c r="GG118" s="1"/>
      <c r="GH118" s="34"/>
      <c r="GI118" s="34"/>
      <c r="GJ118" s="34"/>
      <c r="GK118" s="34"/>
      <c r="GL118" s="34"/>
      <c r="GM118" s="34"/>
      <c r="GN118" s="34"/>
      <c r="GO118" s="34"/>
      <c r="GP118" s="34"/>
      <c r="GQ118" s="3"/>
      <c r="GR118" s="16"/>
      <c r="GS118" s="16"/>
      <c r="GT118" s="16"/>
      <c r="GU118" s="16"/>
      <c r="GV118" s="34"/>
      <c r="GW118" s="34"/>
      <c r="GX118" s="16"/>
      <c r="GY118" s="16"/>
      <c r="GZ118" s="16"/>
      <c r="HA118" s="16"/>
    </row>
    <row r="119" spans="1:209" ht="6" customHeight="1" x14ac:dyDescent="0.2">
      <c r="A119" s="297"/>
      <c r="B119" s="297"/>
      <c r="C119" s="297"/>
      <c r="D119" s="297"/>
      <c r="E119" s="297"/>
      <c r="F119" s="149"/>
      <c r="G119" s="149"/>
      <c r="H119" s="149"/>
      <c r="I119" s="149"/>
      <c r="J119" s="149"/>
      <c r="K119" s="149"/>
      <c r="L119" s="149"/>
      <c r="M119" s="134"/>
      <c r="N119" s="297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1"/>
      <c r="AB119" s="1"/>
      <c r="AC119" s="16"/>
      <c r="AD119" s="16"/>
      <c r="AE119" s="16"/>
      <c r="AF119" s="16"/>
      <c r="AG119" s="38"/>
      <c r="AH119" s="38"/>
      <c r="AI119" s="16"/>
      <c r="AM119" s="16"/>
      <c r="EK119" s="297"/>
      <c r="EL119" s="297"/>
      <c r="EM119" s="297"/>
      <c r="EN119" s="297"/>
      <c r="EO119" s="149"/>
      <c r="EP119" s="149"/>
      <c r="EQ119" s="149"/>
      <c r="ER119" s="149"/>
      <c r="ES119" s="149"/>
      <c r="ET119" s="149"/>
      <c r="EU119" s="149"/>
      <c r="EV119" s="134"/>
      <c r="EW119" s="297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1"/>
      <c r="FK119" s="1"/>
      <c r="FL119" s="16"/>
      <c r="FM119" s="16"/>
      <c r="FN119" s="16"/>
      <c r="FO119" s="16"/>
      <c r="FP119" s="34"/>
      <c r="FQ119" s="297"/>
      <c r="FR119" s="297"/>
      <c r="FS119" s="297"/>
      <c r="FT119" s="297"/>
      <c r="FU119" s="149"/>
      <c r="FV119" s="149"/>
      <c r="FW119" s="149"/>
      <c r="FX119" s="149"/>
      <c r="FY119" s="149"/>
      <c r="FZ119" s="149"/>
      <c r="GA119" s="149"/>
      <c r="GB119" s="134"/>
      <c r="GC119" s="297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1"/>
      <c r="GQ119" s="1"/>
      <c r="GR119" s="16"/>
      <c r="GS119" s="16"/>
      <c r="GT119" s="16"/>
      <c r="GU119" s="16"/>
      <c r="GV119" s="34"/>
      <c r="GW119" s="34"/>
      <c r="GX119" s="16"/>
      <c r="GY119" s="16"/>
      <c r="GZ119" s="16"/>
      <c r="HA119" s="16"/>
    </row>
    <row r="120" spans="1:209" ht="6" customHeight="1" x14ac:dyDescent="0.2">
      <c r="A120" s="119" t="s">
        <v>180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38"/>
      <c r="AH120" s="38"/>
      <c r="AI120" s="16"/>
      <c r="AM120" s="16"/>
      <c r="EK120" s="13"/>
      <c r="EL120" s="3"/>
      <c r="EM120" s="3"/>
      <c r="EN120" s="3"/>
      <c r="EO120" s="44"/>
      <c r="EP120" s="44"/>
      <c r="EQ120" s="44"/>
      <c r="ER120" s="44"/>
      <c r="ES120" s="44"/>
      <c r="ET120" s="44"/>
      <c r="EU120" s="44"/>
      <c r="EV120" s="3"/>
      <c r="EW120" s="3"/>
      <c r="EX120" s="34"/>
      <c r="EY120" s="34"/>
      <c r="EZ120" s="3"/>
      <c r="FA120" s="3"/>
      <c r="FB120" s="3"/>
      <c r="FC120" s="3"/>
      <c r="FD120" s="34"/>
      <c r="FE120" s="34"/>
      <c r="FF120" s="1"/>
      <c r="FG120" s="1"/>
      <c r="FH120" s="34"/>
      <c r="FI120" s="34"/>
      <c r="FJ120" s="34"/>
      <c r="FK120" s="34"/>
      <c r="FL120" s="16"/>
      <c r="FM120" s="16"/>
      <c r="FN120" s="16"/>
      <c r="FO120" s="16"/>
      <c r="FP120" s="34"/>
      <c r="FQ120" s="3"/>
      <c r="FR120" s="3"/>
      <c r="FS120" s="3"/>
      <c r="FT120" s="3"/>
      <c r="FU120" s="44"/>
      <c r="FV120" s="44"/>
      <c r="FW120" s="44"/>
      <c r="FX120" s="44"/>
      <c r="FY120" s="44"/>
      <c r="FZ120" s="44"/>
      <c r="GA120" s="44"/>
      <c r="GB120" s="3"/>
      <c r="GC120" s="3"/>
      <c r="GD120" s="34"/>
      <c r="GE120" s="34"/>
      <c r="GF120" s="1"/>
      <c r="GG120" s="1"/>
      <c r="GH120" s="3"/>
      <c r="GI120" s="3"/>
      <c r="GJ120" s="34"/>
      <c r="GK120" s="34"/>
      <c r="GL120" s="1"/>
      <c r="GM120" s="1"/>
      <c r="GN120" s="34"/>
      <c r="GO120" s="34"/>
      <c r="GP120" s="34"/>
      <c r="GQ120" s="34"/>
      <c r="GR120" s="16"/>
      <c r="GS120" s="16"/>
      <c r="GT120" s="16"/>
      <c r="GU120" s="16"/>
      <c r="GV120" s="34"/>
      <c r="GW120" s="34"/>
      <c r="GX120" s="16"/>
      <c r="GY120" s="16"/>
      <c r="GZ120" s="16"/>
      <c r="HA120" s="16"/>
    </row>
    <row r="121" spans="1:209" ht="6" customHeight="1" x14ac:dyDescent="0.2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M121" s="16"/>
      <c r="EK121" s="13"/>
      <c r="EL121" s="3"/>
      <c r="EM121" s="3"/>
      <c r="EN121" s="3"/>
      <c r="EO121" s="44"/>
      <c r="EP121" s="44"/>
      <c r="EQ121" s="44"/>
      <c r="ER121" s="44"/>
      <c r="ES121" s="44"/>
      <c r="ET121" s="44"/>
      <c r="EU121" s="44"/>
      <c r="EV121" s="3"/>
      <c r="EW121" s="3"/>
      <c r="EX121" s="34"/>
      <c r="EY121" s="34"/>
      <c r="EZ121" s="34"/>
      <c r="FA121" s="34"/>
      <c r="FB121" s="3"/>
      <c r="FC121" s="3"/>
      <c r="FD121" s="34"/>
      <c r="FE121" s="34"/>
      <c r="FF121" s="1"/>
      <c r="FG121" s="1"/>
      <c r="FH121" s="34"/>
      <c r="FI121" s="34"/>
      <c r="FJ121" s="34"/>
      <c r="FK121" s="34"/>
      <c r="FL121" s="16"/>
      <c r="FM121" s="16"/>
      <c r="FN121" s="16"/>
      <c r="FO121" s="16"/>
      <c r="FP121" s="38"/>
      <c r="FQ121" s="3"/>
      <c r="FR121" s="3"/>
      <c r="FS121" s="3"/>
      <c r="FT121" s="3"/>
      <c r="FU121" s="44"/>
      <c r="FV121" s="44"/>
      <c r="FW121" s="44"/>
      <c r="FX121" s="44"/>
      <c r="FY121" s="44"/>
      <c r="FZ121" s="44"/>
      <c r="GA121" s="44"/>
      <c r="GB121" s="3"/>
      <c r="GC121" s="3"/>
      <c r="GD121" s="34"/>
      <c r="GE121" s="34"/>
      <c r="GF121" s="34"/>
      <c r="GG121" s="34"/>
      <c r="GH121" s="3"/>
      <c r="GI121" s="3"/>
      <c r="GJ121" s="34"/>
      <c r="GK121" s="34"/>
      <c r="GL121" s="1"/>
      <c r="GM121" s="1"/>
      <c r="GN121" s="34"/>
      <c r="GO121" s="34"/>
      <c r="GP121" s="34"/>
      <c r="GQ121" s="34"/>
      <c r="GR121" s="16"/>
      <c r="GS121" s="16"/>
      <c r="GT121" s="16"/>
      <c r="GU121" s="16"/>
      <c r="GV121" s="38"/>
      <c r="GW121" s="38"/>
      <c r="GX121" s="16"/>
      <c r="GY121" s="16"/>
      <c r="GZ121" s="16"/>
      <c r="HA121" s="16"/>
    </row>
    <row r="122" spans="1:209" ht="6" customHeight="1" x14ac:dyDescent="0.2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6"/>
      <c r="AH122" s="16"/>
      <c r="AI122" s="16"/>
      <c r="AJ122" s="16"/>
      <c r="AK122" s="16"/>
      <c r="AL122" s="16"/>
      <c r="AM122" s="16"/>
      <c r="EK122" s="13"/>
      <c r="EL122" s="3"/>
      <c r="EM122" s="3"/>
      <c r="EN122" s="3"/>
      <c r="EO122" s="44"/>
      <c r="EP122" s="44"/>
      <c r="EQ122" s="44"/>
      <c r="ER122" s="44"/>
      <c r="ES122" s="44"/>
      <c r="ET122" s="44"/>
      <c r="EU122" s="44"/>
      <c r="EV122" s="3"/>
      <c r="EW122" s="3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8"/>
      <c r="FI122" s="38"/>
      <c r="FJ122" s="38"/>
      <c r="FK122" s="38"/>
      <c r="FL122" s="16"/>
      <c r="FM122" s="16"/>
      <c r="FN122" s="16"/>
      <c r="FO122" s="16"/>
      <c r="FP122" s="38"/>
      <c r="FQ122" s="3"/>
      <c r="FR122" s="3"/>
      <c r="FS122" s="3"/>
      <c r="FT122" s="3"/>
      <c r="FU122" s="44"/>
      <c r="FV122" s="44"/>
      <c r="FW122" s="44"/>
      <c r="FX122" s="44"/>
      <c r="FY122" s="44"/>
      <c r="FZ122" s="44"/>
      <c r="GA122" s="44"/>
      <c r="GB122" s="3"/>
      <c r="GC122" s="3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8"/>
      <c r="GO122" s="38"/>
      <c r="GP122" s="38"/>
      <c r="GQ122" s="38"/>
      <c r="GR122" s="16"/>
      <c r="GS122" s="16"/>
      <c r="GT122" s="16"/>
      <c r="GU122" s="16"/>
      <c r="GV122" s="38"/>
      <c r="GW122" s="38"/>
      <c r="GX122" s="16"/>
      <c r="GY122" s="16"/>
      <c r="GZ122" s="16"/>
      <c r="HA122" s="16"/>
    </row>
    <row r="123" spans="1:209" ht="6" customHeight="1" x14ac:dyDescent="0.2">
      <c r="F123" s="13"/>
      <c r="G123" s="13"/>
      <c r="EK123" s="13"/>
      <c r="EL123" s="3"/>
      <c r="EM123" s="3"/>
      <c r="EN123" s="3"/>
      <c r="EO123" s="44"/>
      <c r="EP123" s="44"/>
      <c r="EQ123" s="44"/>
      <c r="ER123" s="44"/>
      <c r="ES123" s="44"/>
      <c r="ET123" s="44"/>
      <c r="EU123" s="44"/>
      <c r="EV123" s="3"/>
      <c r="EW123" s="3"/>
      <c r="EX123" s="34"/>
      <c r="EY123" s="34"/>
      <c r="EZ123" s="34"/>
      <c r="FA123" s="34"/>
      <c r="FB123" s="1"/>
      <c r="FC123" s="1"/>
      <c r="FD123" s="34"/>
      <c r="FE123" s="34"/>
      <c r="FF123" s="34"/>
      <c r="FG123" s="34"/>
      <c r="FH123" s="38"/>
      <c r="FI123" s="38"/>
      <c r="FJ123" s="38"/>
      <c r="FK123" s="38"/>
      <c r="FL123" s="16"/>
      <c r="FM123" s="16"/>
      <c r="FN123" s="16"/>
      <c r="FO123" s="16"/>
      <c r="FP123" s="38"/>
      <c r="FQ123" s="3"/>
      <c r="FR123" s="3"/>
      <c r="FS123" s="3"/>
      <c r="FT123" s="3"/>
      <c r="FU123" s="44"/>
      <c r="FV123" s="44"/>
      <c r="FW123" s="44"/>
      <c r="FX123" s="44"/>
      <c r="FY123" s="44"/>
      <c r="FZ123" s="44"/>
      <c r="GA123" s="44"/>
      <c r="GB123" s="3"/>
      <c r="GC123" s="3"/>
      <c r="GD123" s="34"/>
      <c r="GE123" s="34"/>
      <c r="GF123" s="34"/>
      <c r="GG123" s="34"/>
      <c r="GH123" s="1"/>
      <c r="GI123" s="1"/>
      <c r="GJ123" s="34"/>
      <c r="GK123" s="34"/>
      <c r="GL123" s="34"/>
      <c r="GM123" s="34"/>
      <c r="GN123" s="38"/>
      <c r="GO123" s="38"/>
      <c r="GP123" s="38"/>
      <c r="GQ123" s="38"/>
      <c r="GR123" s="16"/>
      <c r="GS123" s="16"/>
      <c r="GT123" s="16"/>
      <c r="GU123" s="16"/>
      <c r="GV123" s="38"/>
      <c r="GW123" s="38"/>
      <c r="GX123" s="16"/>
      <c r="GY123" s="16"/>
      <c r="GZ123" s="16"/>
      <c r="HA123" s="16"/>
    </row>
    <row r="124" spans="1:209" ht="6" customHeight="1" x14ac:dyDescent="0.2">
      <c r="EK124" s="13"/>
      <c r="EL124" s="3"/>
      <c r="EM124" s="3"/>
      <c r="EN124" s="3"/>
      <c r="EO124" s="44"/>
      <c r="EP124" s="44"/>
      <c r="EQ124" s="44"/>
      <c r="ER124" s="44"/>
      <c r="ES124" s="44"/>
      <c r="ET124" s="44"/>
      <c r="EU124" s="44"/>
      <c r="EV124" s="3"/>
      <c r="EW124" s="3"/>
      <c r="EX124" s="34"/>
      <c r="EY124" s="34"/>
      <c r="EZ124" s="34"/>
      <c r="FA124" s="34"/>
      <c r="FB124" s="1"/>
      <c r="FC124" s="1"/>
      <c r="FD124" s="34"/>
      <c r="FE124" s="34"/>
      <c r="FF124" s="34"/>
      <c r="FG124" s="34"/>
      <c r="FH124" s="38"/>
      <c r="FI124" s="38"/>
      <c r="FJ124" s="38"/>
      <c r="FK124" s="38"/>
      <c r="FL124" s="16"/>
      <c r="FM124" s="16"/>
      <c r="FN124" s="16"/>
      <c r="FO124" s="16"/>
      <c r="FP124" s="16"/>
      <c r="FQ124" s="3"/>
      <c r="FR124" s="3"/>
      <c r="FS124" s="3"/>
      <c r="FT124" s="3"/>
      <c r="FU124" s="44"/>
      <c r="FV124" s="44"/>
      <c r="FW124" s="44"/>
      <c r="FX124" s="44"/>
      <c r="FY124" s="44"/>
      <c r="FZ124" s="44"/>
      <c r="GA124" s="44"/>
      <c r="GB124" s="3"/>
      <c r="GC124" s="3"/>
      <c r="GD124" s="34"/>
      <c r="GE124" s="34"/>
      <c r="GF124" s="34"/>
      <c r="GG124" s="34"/>
      <c r="GH124" s="1"/>
      <c r="GI124" s="1"/>
      <c r="GJ124" s="34"/>
      <c r="GK124" s="34"/>
      <c r="GL124" s="34"/>
      <c r="GM124" s="34"/>
      <c r="GN124" s="38"/>
      <c r="GO124" s="38"/>
      <c r="GP124" s="38"/>
      <c r="GQ124" s="38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</row>
    <row r="125" spans="1:209" ht="6" customHeight="1" x14ac:dyDescent="0.2">
      <c r="EK125" s="13"/>
      <c r="EL125" s="3"/>
      <c r="EM125" s="3"/>
      <c r="EN125" s="3"/>
      <c r="EO125" s="44"/>
      <c r="EP125" s="44"/>
      <c r="EQ125" s="44"/>
      <c r="ER125" s="44"/>
      <c r="ES125" s="44"/>
      <c r="ET125" s="44"/>
      <c r="EU125" s="44"/>
      <c r="EV125" s="3"/>
      <c r="EW125" s="3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3"/>
      <c r="FR125" s="3"/>
      <c r="FS125" s="3"/>
      <c r="FT125" s="3"/>
      <c r="FU125" s="44"/>
      <c r="FV125" s="44"/>
      <c r="FW125" s="44"/>
      <c r="FX125" s="44"/>
      <c r="FY125" s="44"/>
      <c r="FZ125" s="44"/>
      <c r="GA125" s="44"/>
      <c r="GB125" s="3"/>
      <c r="GC125" s="3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</row>
    <row r="126" spans="1:209" ht="6" customHeight="1" x14ac:dyDescent="0.2"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</row>
    <row r="129" spans="148:180" ht="6" customHeight="1" x14ac:dyDescent="0.2"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</row>
    <row r="130" spans="148:180" ht="6" customHeight="1" x14ac:dyDescent="0.2"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</row>
    <row r="131" spans="148:180" ht="6" customHeight="1" x14ac:dyDescent="0.2">
      <c r="ER131" s="9"/>
      <c r="ES131" s="9"/>
      <c r="ET131" s="9"/>
      <c r="EU131" s="9"/>
      <c r="EV131" s="9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</row>
    <row r="132" spans="148:180" ht="6" customHeight="1" x14ac:dyDescent="0.2">
      <c r="ER132" s="13"/>
      <c r="ES132" s="13"/>
    </row>
    <row r="133" spans="148:180" ht="6" customHeight="1" x14ac:dyDescent="0.2">
      <c r="ER133" s="13"/>
      <c r="ES133" s="13"/>
    </row>
    <row r="134" spans="148:180" ht="6" customHeight="1" x14ac:dyDescent="0.2">
      <c r="ER134" s="13"/>
      <c r="ES134" s="13"/>
    </row>
    <row r="135" spans="148:180" ht="6" customHeight="1" x14ac:dyDescent="0.2">
      <c r="ER135" s="13"/>
      <c r="ES135" s="13"/>
    </row>
    <row r="136" spans="148:180" ht="6" customHeight="1" x14ac:dyDescent="0.2">
      <c r="ER136" s="13"/>
      <c r="ES136" s="13"/>
    </row>
    <row r="137" spans="148:180" ht="6" customHeight="1" x14ac:dyDescent="0.2">
      <c r="ER137" s="13"/>
      <c r="ES137" s="13"/>
    </row>
    <row r="138" spans="148:180" ht="6" customHeight="1" x14ac:dyDescent="0.2">
      <c r="ER138" s="13"/>
      <c r="ES138" s="13"/>
    </row>
    <row r="139" spans="148:180" ht="6" customHeight="1" x14ac:dyDescent="0.2">
      <c r="ER139" s="13"/>
      <c r="ES139" s="13"/>
    </row>
    <row r="140" spans="148:180" ht="6" customHeight="1" x14ac:dyDescent="0.2">
      <c r="ER140" s="13"/>
      <c r="ES140" s="13"/>
    </row>
    <row r="141" spans="148:180" ht="6" customHeight="1" x14ac:dyDescent="0.2">
      <c r="ER141" s="13"/>
      <c r="ES141" s="13"/>
    </row>
    <row r="142" spans="148:180" ht="6" customHeight="1" x14ac:dyDescent="0.2">
      <c r="ER142" s="13"/>
      <c r="ES142" s="13"/>
    </row>
    <row r="143" spans="148:180" ht="6" customHeight="1" x14ac:dyDescent="0.2">
      <c r="ER143" s="13"/>
      <c r="ES143" s="13"/>
    </row>
    <row r="144" spans="148:180" ht="6" customHeight="1" x14ac:dyDescent="0.2">
      <c r="ER144" s="13"/>
      <c r="ES144" s="13"/>
    </row>
    <row r="145" spans="148:149" ht="6" customHeight="1" x14ac:dyDescent="0.2">
      <c r="ER145" s="13"/>
      <c r="ES145" s="13"/>
    </row>
    <row r="146" spans="148:149" ht="6" customHeight="1" x14ac:dyDescent="0.2">
      <c r="ER146" s="13"/>
      <c r="ES146" s="13"/>
    </row>
    <row r="147" spans="148:149" ht="6" customHeight="1" x14ac:dyDescent="0.2">
      <c r="ER147" s="13"/>
      <c r="ES147" s="13"/>
    </row>
    <row r="148" spans="148:149" ht="6" customHeight="1" x14ac:dyDescent="0.2">
      <c r="ER148" s="13"/>
      <c r="ES148" s="13"/>
    </row>
    <row r="149" spans="148:149" ht="6" customHeight="1" x14ac:dyDescent="0.2">
      <c r="ER149" s="13"/>
      <c r="ES149" s="13"/>
    </row>
    <row r="150" spans="148:149" ht="6" customHeight="1" x14ac:dyDescent="0.2">
      <c r="ER150" s="13"/>
      <c r="ES150" s="13"/>
    </row>
    <row r="151" spans="148:149" ht="6" customHeight="1" x14ac:dyDescent="0.2">
      <c r="ER151" s="13"/>
      <c r="ES151" s="13"/>
    </row>
    <row r="152" spans="148:149" ht="6" customHeight="1" x14ac:dyDescent="0.2">
      <c r="ER152" s="13"/>
      <c r="ES152" s="13"/>
    </row>
    <row r="153" spans="148:149" ht="6" customHeight="1" x14ac:dyDescent="0.2">
      <c r="ER153" s="13"/>
      <c r="ES153" s="13"/>
    </row>
    <row r="154" spans="148:149" ht="6" customHeight="1" x14ac:dyDescent="0.2">
      <c r="ER154" s="13"/>
      <c r="ES154" s="13"/>
    </row>
    <row r="155" spans="148:149" ht="6" customHeight="1" x14ac:dyDescent="0.2">
      <c r="ER155" s="13"/>
      <c r="ES155" s="13"/>
    </row>
    <row r="156" spans="148:149" ht="6" customHeight="1" x14ac:dyDescent="0.2">
      <c r="ER156" s="13"/>
      <c r="ES156" s="13"/>
    </row>
    <row r="157" spans="148:149" ht="6" customHeight="1" x14ac:dyDescent="0.2">
      <c r="ER157" s="13"/>
      <c r="ES157" s="13"/>
    </row>
    <row r="158" spans="148:149" ht="6" customHeight="1" x14ac:dyDescent="0.2">
      <c r="ER158" s="13"/>
      <c r="ES158" s="13"/>
    </row>
    <row r="159" spans="148:149" ht="6" customHeight="1" x14ac:dyDescent="0.2">
      <c r="ER159" s="13"/>
      <c r="ES159" s="13"/>
    </row>
    <row r="160" spans="148:149" ht="6" customHeight="1" x14ac:dyDescent="0.2">
      <c r="ER160" s="13"/>
      <c r="ES160" s="13"/>
    </row>
    <row r="161" spans="148:149" ht="6" customHeight="1" x14ac:dyDescent="0.2">
      <c r="ER161" s="13"/>
      <c r="ES161" s="13"/>
    </row>
    <row r="162" spans="148:149" ht="6" customHeight="1" x14ac:dyDescent="0.2">
      <c r="ER162" s="13"/>
      <c r="ES162" s="13"/>
    </row>
    <row r="163" spans="148:149" ht="6" customHeight="1" x14ac:dyDescent="0.2">
      <c r="ER163" s="13"/>
      <c r="ES163" s="13"/>
    </row>
    <row r="164" spans="148:149" ht="6" customHeight="1" x14ac:dyDescent="0.2">
      <c r="ER164" s="13"/>
      <c r="ES164" s="13"/>
    </row>
    <row r="165" spans="148:149" ht="6" customHeight="1" x14ac:dyDescent="0.2">
      <c r="ER165" s="13"/>
      <c r="ES165" s="13"/>
    </row>
    <row r="166" spans="148:149" ht="6" customHeight="1" x14ac:dyDescent="0.2">
      <c r="ER166" s="13"/>
      <c r="ES166" s="13"/>
    </row>
    <row r="167" spans="148:149" ht="6" customHeight="1" x14ac:dyDescent="0.2">
      <c r="ER167" s="13"/>
      <c r="ES167" s="13"/>
    </row>
    <row r="168" spans="148:149" ht="6" customHeight="1" x14ac:dyDescent="0.2">
      <c r="ER168" s="13"/>
      <c r="ES168" s="13"/>
    </row>
    <row r="169" spans="148:149" ht="6" customHeight="1" x14ac:dyDescent="0.2">
      <c r="ER169" s="13"/>
      <c r="ES169" s="13"/>
    </row>
    <row r="170" spans="148:149" ht="6" customHeight="1" x14ac:dyDescent="0.2">
      <c r="ER170" s="13"/>
      <c r="ES170" s="13"/>
    </row>
    <row r="171" spans="148:149" ht="6" customHeight="1" x14ac:dyDescent="0.2">
      <c r="ER171" s="13"/>
      <c r="ES171" s="13"/>
    </row>
    <row r="172" spans="148:149" ht="6" customHeight="1" x14ac:dyDescent="0.2">
      <c r="ER172" s="13"/>
      <c r="ES172" s="13"/>
    </row>
    <row r="173" spans="148:149" ht="6" customHeight="1" x14ac:dyDescent="0.2">
      <c r="ER173" s="13"/>
      <c r="ES173" s="13"/>
    </row>
    <row r="174" spans="148:149" ht="6" customHeight="1" x14ac:dyDescent="0.2">
      <c r="ER174" s="13"/>
      <c r="ES174" s="13"/>
    </row>
    <row r="175" spans="148:149" ht="6" customHeight="1" x14ac:dyDescent="0.2">
      <c r="ER175" s="13"/>
      <c r="ES175" s="13"/>
    </row>
    <row r="176" spans="148:149" ht="6" customHeight="1" x14ac:dyDescent="0.2">
      <c r="ER176" s="13"/>
      <c r="ES176" s="13"/>
    </row>
    <row r="177" spans="148:149" ht="6" customHeight="1" x14ac:dyDescent="0.2">
      <c r="ER177" s="13"/>
      <c r="ES177" s="13"/>
    </row>
    <row r="178" spans="148:149" ht="6" customHeight="1" x14ac:dyDescent="0.2">
      <c r="ER178" s="13"/>
      <c r="ES178" s="13"/>
    </row>
    <row r="179" spans="148:149" ht="6" customHeight="1" x14ac:dyDescent="0.2">
      <c r="ER179" s="13"/>
      <c r="ES179" s="13"/>
    </row>
  </sheetData>
  <mergeCells count="948">
    <mergeCell ref="A108:A111"/>
    <mergeCell ref="A112:A115"/>
    <mergeCell ref="A116:A119"/>
    <mergeCell ref="A120:AF122"/>
    <mergeCell ref="A84:A87"/>
    <mergeCell ref="A88:A91"/>
    <mergeCell ref="A92:A95"/>
    <mergeCell ref="A96:A99"/>
    <mergeCell ref="A100:A103"/>
    <mergeCell ref="A104:A107"/>
    <mergeCell ref="GB66:GC69"/>
    <mergeCell ref="GM54:GN57"/>
    <mergeCell ref="FV54:FX55"/>
    <mergeCell ref="FV56:FX57"/>
    <mergeCell ref="FV58:FX59"/>
    <mergeCell ref="FV60:FX61"/>
    <mergeCell ref="FV66:FX67"/>
    <mergeCell ref="FV68:FX69"/>
    <mergeCell ref="GF58:GL61"/>
    <mergeCell ref="GD58:GE61"/>
    <mergeCell ref="GB58:GC61"/>
    <mergeCell ref="FU92:GA95"/>
    <mergeCell ref="FU116:GA119"/>
    <mergeCell ref="EK77:GF79"/>
    <mergeCell ref="DP71:GE73"/>
    <mergeCell ref="FQ81:GH82"/>
    <mergeCell ref="GF66:GL69"/>
    <mergeCell ref="GD66:GE69"/>
    <mergeCell ref="FS116:FT119"/>
    <mergeCell ref="FU112:GA115"/>
    <mergeCell ref="CP74:DH76"/>
    <mergeCell ref="CW18:CX21"/>
    <mergeCell ref="DB18:DD21"/>
    <mergeCell ref="CS22:CT25"/>
    <mergeCell ref="CU22:CV25"/>
    <mergeCell ref="CW22:CX25"/>
    <mergeCell ref="DB22:DD25"/>
    <mergeCell ref="CY22:DA25"/>
    <mergeCell ref="CY18:DA21"/>
    <mergeCell ref="CQ48:DM49"/>
    <mergeCell ref="GM66:GN69"/>
    <mergeCell ref="BP71:DG73"/>
    <mergeCell ref="FM66:FN69"/>
    <mergeCell ref="GD46:GE49"/>
    <mergeCell ref="GB46:GC49"/>
    <mergeCell ref="GD50:GE53"/>
    <mergeCell ref="GB50:GC53"/>
    <mergeCell ref="GF54:GL57"/>
    <mergeCell ref="GD54:GE57"/>
    <mergeCell ref="GB54:GC57"/>
    <mergeCell ref="CN8:DD9"/>
    <mergeCell ref="CS10:CX13"/>
    <mergeCell ref="CY10:DA13"/>
    <mergeCell ref="DB10:DD13"/>
    <mergeCell ref="CS14:CT17"/>
    <mergeCell ref="FS112:FT115"/>
    <mergeCell ref="EO112:EU115"/>
    <mergeCell ref="DL114:DW117"/>
    <mergeCell ref="DX114:EI117"/>
    <mergeCell ref="EK108:EL111"/>
    <mergeCell ref="D116:E119"/>
    <mergeCell ref="F116:L119"/>
    <mergeCell ref="M116:N119"/>
    <mergeCell ref="EV112:EW115"/>
    <mergeCell ref="FQ112:FR115"/>
    <mergeCell ref="EV116:EW119"/>
    <mergeCell ref="FQ116:FR119"/>
    <mergeCell ref="EK112:EL115"/>
    <mergeCell ref="EM112:EN115"/>
    <mergeCell ref="GB112:GC115"/>
    <mergeCell ref="AW113:AX114"/>
    <mergeCell ref="BP114:CA117"/>
    <mergeCell ref="CB114:CM117"/>
    <mergeCell ref="CN114:CY117"/>
    <mergeCell ref="CZ114:DK117"/>
    <mergeCell ref="BC112:BD115"/>
    <mergeCell ref="GB116:GC119"/>
    <mergeCell ref="BE112:BK115"/>
    <mergeCell ref="EO116:EU119"/>
    <mergeCell ref="BL112:BM115"/>
    <mergeCell ref="EK116:EL119"/>
    <mergeCell ref="EM116:EN119"/>
    <mergeCell ref="B112:C115"/>
    <mergeCell ref="D112:E115"/>
    <mergeCell ref="F112:L115"/>
    <mergeCell ref="M112:N115"/>
    <mergeCell ref="AH112:AI115"/>
    <mergeCell ref="AJ112:AP115"/>
    <mergeCell ref="B116:C119"/>
    <mergeCell ref="FU108:GA111"/>
    <mergeCell ref="GB108:GC111"/>
    <mergeCell ref="AH109:BB110"/>
    <mergeCell ref="BP110:CA113"/>
    <mergeCell ref="CB110:CM113"/>
    <mergeCell ref="CN110:CY113"/>
    <mergeCell ref="CZ110:DK113"/>
    <mergeCell ref="DL110:DW113"/>
    <mergeCell ref="DX110:EI113"/>
    <mergeCell ref="AQ112:AR115"/>
    <mergeCell ref="EM108:EN111"/>
    <mergeCell ref="EO108:EU111"/>
    <mergeCell ref="EV108:EW111"/>
    <mergeCell ref="FQ108:FR111"/>
    <mergeCell ref="FS108:FT111"/>
    <mergeCell ref="CB107:CM109"/>
    <mergeCell ref="CN107:CY109"/>
    <mergeCell ref="CZ107:DK109"/>
    <mergeCell ref="DL107:DW109"/>
    <mergeCell ref="DX107:EI109"/>
    <mergeCell ref="B108:C111"/>
    <mergeCell ref="D108:E111"/>
    <mergeCell ref="F108:L111"/>
    <mergeCell ref="M108:N111"/>
    <mergeCell ref="B104:C107"/>
    <mergeCell ref="EG104:EH105"/>
    <mergeCell ref="EE104:EF105"/>
    <mergeCell ref="DE104:DF105"/>
    <mergeCell ref="DG104:DH105"/>
    <mergeCell ref="DI104:DJ105"/>
    <mergeCell ref="EK104:EL107"/>
    <mergeCell ref="EM104:EN107"/>
    <mergeCell ref="EO104:EU107"/>
    <mergeCell ref="EV104:EW107"/>
    <mergeCell ref="FQ104:FR107"/>
    <mergeCell ref="DS104:DT105"/>
    <mergeCell ref="DU104:DV105"/>
    <mergeCell ref="DY104:DZ105"/>
    <mergeCell ref="EA104:EB105"/>
    <mergeCell ref="EC104:ED105"/>
    <mergeCell ref="DM104:DN105"/>
    <mergeCell ref="DO104:DP105"/>
    <mergeCell ref="DQ104:DR105"/>
    <mergeCell ref="CQ104:CR105"/>
    <mergeCell ref="CS104:CT105"/>
    <mergeCell ref="CU104:CV105"/>
    <mergeCell ref="CW104:CX105"/>
    <mergeCell ref="DA104:DB105"/>
    <mergeCell ref="DC104:DD105"/>
    <mergeCell ref="D104:E107"/>
    <mergeCell ref="F104:L107"/>
    <mergeCell ref="M104:N107"/>
    <mergeCell ref="AH104:AI107"/>
    <mergeCell ref="AJ104:AP107"/>
    <mergeCell ref="FL100:FO105"/>
    <mergeCell ref="AJ100:AP103"/>
    <mergeCell ref="AQ100:AR103"/>
    <mergeCell ref="EK100:EL103"/>
    <mergeCell ref="EM100:EN103"/>
    <mergeCell ref="FQ100:FR103"/>
    <mergeCell ref="FS100:FT103"/>
    <mergeCell ref="FU100:GA103"/>
    <mergeCell ref="GB100:GC103"/>
    <mergeCell ref="GR100:GU105"/>
    <mergeCell ref="GB104:GC107"/>
    <mergeCell ref="FS104:FT107"/>
    <mergeCell ref="FU104:GA107"/>
    <mergeCell ref="EO100:EU103"/>
    <mergeCell ref="EV100:EW103"/>
    <mergeCell ref="BP103:CA109"/>
    <mergeCell ref="AQ104:AR107"/>
    <mergeCell ref="CC104:CD105"/>
    <mergeCell ref="CE104:CF105"/>
    <mergeCell ref="CG104:CH105"/>
    <mergeCell ref="CI104:CJ105"/>
    <mergeCell ref="CK104:CL105"/>
    <mergeCell ref="CO104:CP105"/>
    <mergeCell ref="EA98:EB99"/>
    <mergeCell ref="EC98:ED99"/>
    <mergeCell ref="EE98:EF99"/>
    <mergeCell ref="EG98:EH99"/>
    <mergeCell ref="B100:C103"/>
    <mergeCell ref="D100:E103"/>
    <mergeCell ref="F100:L103"/>
    <mergeCell ref="M100:N103"/>
    <mergeCell ref="AC100:AF105"/>
    <mergeCell ref="AH100:AI103"/>
    <mergeCell ref="DM98:DN99"/>
    <mergeCell ref="DO98:DP99"/>
    <mergeCell ref="DQ98:DR99"/>
    <mergeCell ref="DS98:DT99"/>
    <mergeCell ref="DU98:DV99"/>
    <mergeCell ref="DY98:DZ99"/>
    <mergeCell ref="CW98:CX99"/>
    <mergeCell ref="DA98:DB99"/>
    <mergeCell ref="DC98:DD99"/>
    <mergeCell ref="DE98:DF99"/>
    <mergeCell ref="DG98:DH99"/>
    <mergeCell ref="DI98:DJ99"/>
    <mergeCell ref="CI98:CJ99"/>
    <mergeCell ref="CK98:CL99"/>
    <mergeCell ref="CO98:CP99"/>
    <mergeCell ref="CQ98:CR99"/>
    <mergeCell ref="CS98:CT99"/>
    <mergeCell ref="CU98:CV99"/>
    <mergeCell ref="AQ96:AR99"/>
    <mergeCell ref="EK96:EL99"/>
    <mergeCell ref="EM96:EN99"/>
    <mergeCell ref="EO96:EU99"/>
    <mergeCell ref="EV96:EW99"/>
    <mergeCell ref="FQ96:FR99"/>
    <mergeCell ref="BC97:BF102"/>
    <mergeCell ref="CC98:CD99"/>
    <mergeCell ref="CE98:CF99"/>
    <mergeCell ref="CG98:CH99"/>
    <mergeCell ref="B96:C99"/>
    <mergeCell ref="D96:E99"/>
    <mergeCell ref="F96:L99"/>
    <mergeCell ref="M96:N99"/>
    <mergeCell ref="AH96:AI99"/>
    <mergeCell ref="AJ96:AP99"/>
    <mergeCell ref="GB92:GC95"/>
    <mergeCell ref="BP94:CA100"/>
    <mergeCell ref="CB94:CM96"/>
    <mergeCell ref="CN94:CY96"/>
    <mergeCell ref="CZ94:DK96"/>
    <mergeCell ref="DL94:DW96"/>
    <mergeCell ref="DX94:EI96"/>
    <mergeCell ref="FS96:FT99"/>
    <mergeCell ref="FU96:GA99"/>
    <mergeCell ref="GB96:GC99"/>
    <mergeCell ref="FS88:FT91"/>
    <mergeCell ref="FU88:GA91"/>
    <mergeCell ref="GB88:GC91"/>
    <mergeCell ref="EK88:EL91"/>
    <mergeCell ref="EM88:EN91"/>
    <mergeCell ref="EV92:EW95"/>
    <mergeCell ref="FQ92:FR95"/>
    <mergeCell ref="FS92:FT95"/>
    <mergeCell ref="EK92:EL95"/>
    <mergeCell ref="EM92:EN95"/>
    <mergeCell ref="EO92:EU95"/>
    <mergeCell ref="AH89:BB90"/>
    <mergeCell ref="BP90:CA93"/>
    <mergeCell ref="CB90:CM93"/>
    <mergeCell ref="CN90:CY93"/>
    <mergeCell ref="CZ90:DK93"/>
    <mergeCell ref="AH92:AI95"/>
    <mergeCell ref="AJ92:AP95"/>
    <mergeCell ref="AQ92:AR95"/>
    <mergeCell ref="B88:C91"/>
    <mergeCell ref="D88:E91"/>
    <mergeCell ref="F88:L91"/>
    <mergeCell ref="M88:N91"/>
    <mergeCell ref="DL90:DW93"/>
    <mergeCell ref="DX90:EI93"/>
    <mergeCell ref="B92:C95"/>
    <mergeCell ref="D92:E95"/>
    <mergeCell ref="F92:L95"/>
    <mergeCell ref="M92:N95"/>
    <mergeCell ref="FQ84:FR87"/>
    <mergeCell ref="BL84:BM87"/>
    <mergeCell ref="EK84:EL87"/>
    <mergeCell ref="EM84:EN87"/>
    <mergeCell ref="EO84:EU87"/>
    <mergeCell ref="DL86:DW89"/>
    <mergeCell ref="DX86:EI89"/>
    <mergeCell ref="EO88:EU91"/>
    <mergeCell ref="EV88:EW91"/>
    <mergeCell ref="FQ88:FR91"/>
    <mergeCell ref="FS84:FT87"/>
    <mergeCell ref="FU84:GA87"/>
    <mergeCell ref="GB84:GC87"/>
    <mergeCell ref="AW85:AX86"/>
    <mergeCell ref="BP86:CA89"/>
    <mergeCell ref="CB86:CM89"/>
    <mergeCell ref="CN86:CY89"/>
    <mergeCell ref="CZ86:DK89"/>
    <mergeCell ref="BC84:BD87"/>
    <mergeCell ref="BE84:BK87"/>
    <mergeCell ref="EK81:FB82"/>
    <mergeCell ref="BP83:CG84"/>
    <mergeCell ref="B84:C87"/>
    <mergeCell ref="D84:E87"/>
    <mergeCell ref="F84:L87"/>
    <mergeCell ref="M84:N87"/>
    <mergeCell ref="AH84:AI87"/>
    <mergeCell ref="AJ84:AP87"/>
    <mergeCell ref="AQ84:AR87"/>
    <mergeCell ref="EV84:EW87"/>
    <mergeCell ref="CP77:DH79"/>
    <mergeCell ref="BT80:CI82"/>
    <mergeCell ref="CP80:DG82"/>
    <mergeCell ref="B81:U82"/>
    <mergeCell ref="AH81:BB82"/>
    <mergeCell ref="C77:BJ79"/>
    <mergeCell ref="BP74:BS82"/>
    <mergeCell ref="BT74:CI76"/>
    <mergeCell ref="C71:BJ76"/>
    <mergeCell ref="CL74:CO82"/>
    <mergeCell ref="FO66:FQ69"/>
    <mergeCell ref="BT77:CI79"/>
    <mergeCell ref="FR66:FT69"/>
    <mergeCell ref="EQ66:ES69"/>
    <mergeCell ref="ET66:EV69"/>
    <mergeCell ref="EW66:EY69"/>
    <mergeCell ref="EZ66:FH69"/>
    <mergeCell ref="FI66:FJ69"/>
    <mergeCell ref="FK66:FL69"/>
    <mergeCell ref="DY66:EA69"/>
    <mergeCell ref="EB66:ED69"/>
    <mergeCell ref="EE66:EG69"/>
    <mergeCell ref="EH66:EJ69"/>
    <mergeCell ref="EK66:EM69"/>
    <mergeCell ref="EN66:EP69"/>
    <mergeCell ref="DD66:DE69"/>
    <mergeCell ref="DF66:DG69"/>
    <mergeCell ref="DH66:DJ69"/>
    <mergeCell ref="DK66:DM69"/>
    <mergeCell ref="DP66:DQ69"/>
    <mergeCell ref="DR66:DX69"/>
    <mergeCell ref="CG66:CI69"/>
    <mergeCell ref="CJ66:CL69"/>
    <mergeCell ref="CM66:CO69"/>
    <mergeCell ref="CP66:CR69"/>
    <mergeCell ref="CS66:DA69"/>
    <mergeCell ref="DB66:DC69"/>
    <mergeCell ref="BK66:BQ69"/>
    <mergeCell ref="BR66:BT69"/>
    <mergeCell ref="BU66:BW69"/>
    <mergeCell ref="BX66:BZ69"/>
    <mergeCell ref="CA66:CC69"/>
    <mergeCell ref="CD66:CF69"/>
    <mergeCell ref="AU66:AV69"/>
    <mergeCell ref="AW66:AX69"/>
    <mergeCell ref="AY66:AZ69"/>
    <mergeCell ref="BA66:BC69"/>
    <mergeCell ref="BD66:BF69"/>
    <mergeCell ref="BI66:BJ69"/>
    <mergeCell ref="W66:Y69"/>
    <mergeCell ref="Z66:AB69"/>
    <mergeCell ref="AC66:AE69"/>
    <mergeCell ref="AF66:AH69"/>
    <mergeCell ref="AI66:AK69"/>
    <mergeCell ref="AL66:AT69"/>
    <mergeCell ref="GB62:GC65"/>
    <mergeCell ref="GD62:GE65"/>
    <mergeCell ref="GF62:GL65"/>
    <mergeCell ref="GM62:GN65"/>
    <mergeCell ref="B66:C69"/>
    <mergeCell ref="D66:J69"/>
    <mergeCell ref="K66:M69"/>
    <mergeCell ref="N66:P69"/>
    <mergeCell ref="Q66:S69"/>
    <mergeCell ref="T66:V69"/>
    <mergeCell ref="FF62:FH65"/>
    <mergeCell ref="FI62:FJ65"/>
    <mergeCell ref="FK62:FL65"/>
    <mergeCell ref="FM62:FN65"/>
    <mergeCell ref="FO62:FQ65"/>
    <mergeCell ref="FR62:FT65"/>
    <mergeCell ref="EH62:EJ65"/>
    <mergeCell ref="EK62:EM65"/>
    <mergeCell ref="EN62:EP65"/>
    <mergeCell ref="EQ62:EY65"/>
    <mergeCell ref="EZ62:FB65"/>
    <mergeCell ref="FC62:FE65"/>
    <mergeCell ref="DK62:DM65"/>
    <mergeCell ref="DP62:DQ65"/>
    <mergeCell ref="DR62:DX65"/>
    <mergeCell ref="DY62:EA65"/>
    <mergeCell ref="EB62:ED65"/>
    <mergeCell ref="EE62:EG65"/>
    <mergeCell ref="CV62:CX65"/>
    <mergeCell ref="CY62:DA65"/>
    <mergeCell ref="DB62:DC65"/>
    <mergeCell ref="DD62:DE65"/>
    <mergeCell ref="DF62:DG65"/>
    <mergeCell ref="DH62:DJ65"/>
    <mergeCell ref="BX62:BZ65"/>
    <mergeCell ref="CA62:CC65"/>
    <mergeCell ref="CD62:CF65"/>
    <mergeCell ref="CG62:CI65"/>
    <mergeCell ref="CJ62:CR65"/>
    <mergeCell ref="CS62:CU65"/>
    <mergeCell ref="BA62:BC65"/>
    <mergeCell ref="BD62:BF65"/>
    <mergeCell ref="BI62:BJ65"/>
    <mergeCell ref="BK62:BQ65"/>
    <mergeCell ref="BR62:BT65"/>
    <mergeCell ref="BU62:BW65"/>
    <mergeCell ref="AL62:AN65"/>
    <mergeCell ref="AO62:AQ65"/>
    <mergeCell ref="AR62:AT65"/>
    <mergeCell ref="AU62:AV65"/>
    <mergeCell ref="AW62:AX65"/>
    <mergeCell ref="AY62:AZ65"/>
    <mergeCell ref="GM58:GN61"/>
    <mergeCell ref="B62:C65"/>
    <mergeCell ref="D62:J65"/>
    <mergeCell ref="K62:M65"/>
    <mergeCell ref="N62:P65"/>
    <mergeCell ref="Q62:S65"/>
    <mergeCell ref="T62:V65"/>
    <mergeCell ref="W62:Y65"/>
    <mergeCell ref="Z62:AB65"/>
    <mergeCell ref="AC62:AK65"/>
    <mergeCell ref="FM58:FN61"/>
    <mergeCell ref="FO58:FQ61"/>
    <mergeCell ref="FR58:FT61"/>
    <mergeCell ref="EW58:EY61"/>
    <mergeCell ref="EZ58:FB61"/>
    <mergeCell ref="FC58:FE61"/>
    <mergeCell ref="FF58:FH61"/>
    <mergeCell ref="FI58:FJ61"/>
    <mergeCell ref="FK58:FL61"/>
    <mergeCell ref="DY58:EA61"/>
    <mergeCell ref="EB58:ED61"/>
    <mergeCell ref="EE58:EG61"/>
    <mergeCell ref="EH58:EP61"/>
    <mergeCell ref="EQ58:ES61"/>
    <mergeCell ref="ET58:EV61"/>
    <mergeCell ref="DD58:DE61"/>
    <mergeCell ref="DF58:DG61"/>
    <mergeCell ref="DH58:DJ61"/>
    <mergeCell ref="DK58:DM61"/>
    <mergeCell ref="DP58:DQ61"/>
    <mergeCell ref="DR58:DX61"/>
    <mergeCell ref="CM58:CO61"/>
    <mergeCell ref="CP58:CR61"/>
    <mergeCell ref="CS58:CU61"/>
    <mergeCell ref="CV58:CX61"/>
    <mergeCell ref="CY58:DA61"/>
    <mergeCell ref="DB58:DC61"/>
    <mergeCell ref="BK58:BQ61"/>
    <mergeCell ref="BR58:BT61"/>
    <mergeCell ref="BU58:BW61"/>
    <mergeCell ref="BX58:BZ61"/>
    <mergeCell ref="CA58:CI61"/>
    <mergeCell ref="CJ58:CL61"/>
    <mergeCell ref="AU58:AV61"/>
    <mergeCell ref="AW58:AX61"/>
    <mergeCell ref="AY58:AZ61"/>
    <mergeCell ref="BA58:BC61"/>
    <mergeCell ref="BD58:BF61"/>
    <mergeCell ref="BI58:BJ61"/>
    <mergeCell ref="AC58:AE61"/>
    <mergeCell ref="AF58:AH61"/>
    <mergeCell ref="AI58:AK61"/>
    <mergeCell ref="AL58:AN61"/>
    <mergeCell ref="AO58:AQ61"/>
    <mergeCell ref="AR58:AT61"/>
    <mergeCell ref="B58:C61"/>
    <mergeCell ref="D58:J61"/>
    <mergeCell ref="K58:M61"/>
    <mergeCell ref="N58:P61"/>
    <mergeCell ref="Q58:S61"/>
    <mergeCell ref="T58:AB61"/>
    <mergeCell ref="FO54:FQ57"/>
    <mergeCell ref="FR54:FT57"/>
    <mergeCell ref="EZ54:FB57"/>
    <mergeCell ref="FC54:FE57"/>
    <mergeCell ref="FF54:FH57"/>
    <mergeCell ref="FI54:FJ57"/>
    <mergeCell ref="FK54:FL57"/>
    <mergeCell ref="FM54:FN57"/>
    <mergeCell ref="EH54:EJ57"/>
    <mergeCell ref="EK54:EM57"/>
    <mergeCell ref="EN54:EP57"/>
    <mergeCell ref="EQ54:ES57"/>
    <mergeCell ref="ET54:EV57"/>
    <mergeCell ref="EW54:EY57"/>
    <mergeCell ref="DF54:DG57"/>
    <mergeCell ref="DH54:DJ57"/>
    <mergeCell ref="DK54:DM57"/>
    <mergeCell ref="DP54:DQ57"/>
    <mergeCell ref="DR54:DX57"/>
    <mergeCell ref="DY54:EG57"/>
    <mergeCell ref="CP54:CR57"/>
    <mergeCell ref="CS54:CU57"/>
    <mergeCell ref="CV54:CX57"/>
    <mergeCell ref="CY54:DA57"/>
    <mergeCell ref="DB54:DC57"/>
    <mergeCell ref="DD54:DE57"/>
    <mergeCell ref="BR54:BZ57"/>
    <mergeCell ref="CA54:CC57"/>
    <mergeCell ref="CD54:CF57"/>
    <mergeCell ref="CG54:CI57"/>
    <mergeCell ref="CJ54:CL57"/>
    <mergeCell ref="CM54:CO57"/>
    <mergeCell ref="AW54:AX57"/>
    <mergeCell ref="AY54:AZ57"/>
    <mergeCell ref="BA54:BC57"/>
    <mergeCell ref="BD54:BF57"/>
    <mergeCell ref="BI54:BJ57"/>
    <mergeCell ref="BK54:BQ57"/>
    <mergeCell ref="AF54:AH57"/>
    <mergeCell ref="AI54:AK57"/>
    <mergeCell ref="AL54:AN57"/>
    <mergeCell ref="AO54:AQ57"/>
    <mergeCell ref="AR54:AT57"/>
    <mergeCell ref="AU54:AV57"/>
    <mergeCell ref="GF50:GL53"/>
    <mergeCell ref="GM50:GN53"/>
    <mergeCell ref="GW55:GZ60"/>
    <mergeCell ref="B54:C57"/>
    <mergeCell ref="D54:J57"/>
    <mergeCell ref="K54:S57"/>
    <mergeCell ref="T54:V57"/>
    <mergeCell ref="W54:Y57"/>
    <mergeCell ref="Z54:AB57"/>
    <mergeCell ref="AC54:AE57"/>
    <mergeCell ref="FB50:FH53"/>
    <mergeCell ref="FI50:FN53"/>
    <mergeCell ref="FO50:FQ53"/>
    <mergeCell ref="FR50:FT53"/>
    <mergeCell ref="EA50:EG53"/>
    <mergeCell ref="EH50:EI53"/>
    <mergeCell ref="EJ50:EP53"/>
    <mergeCell ref="EQ50:ER53"/>
    <mergeCell ref="ES50:EY53"/>
    <mergeCell ref="EZ50:FA53"/>
    <mergeCell ref="DB50:DG53"/>
    <mergeCell ref="DH50:DJ53"/>
    <mergeCell ref="DK50:DM53"/>
    <mergeCell ref="DP50:DQ53"/>
    <mergeCell ref="DR50:DX53"/>
    <mergeCell ref="DY50:DZ53"/>
    <mergeCell ref="CA50:CB53"/>
    <mergeCell ref="CC50:CI53"/>
    <mergeCell ref="CJ50:CK53"/>
    <mergeCell ref="CL50:CR53"/>
    <mergeCell ref="CS50:CT53"/>
    <mergeCell ref="CU50:DA53"/>
    <mergeCell ref="BA50:BC53"/>
    <mergeCell ref="BD50:BF53"/>
    <mergeCell ref="BI50:BJ53"/>
    <mergeCell ref="BK50:BQ53"/>
    <mergeCell ref="BR50:BS53"/>
    <mergeCell ref="BT50:BZ53"/>
    <mergeCell ref="V50:AB53"/>
    <mergeCell ref="AC50:AD53"/>
    <mergeCell ref="AE50:AK53"/>
    <mergeCell ref="AL50:AM53"/>
    <mergeCell ref="AN50:AT53"/>
    <mergeCell ref="AU50:AZ53"/>
    <mergeCell ref="GF46:GL49"/>
    <mergeCell ref="GM46:GN49"/>
    <mergeCell ref="AP48:BF49"/>
    <mergeCell ref="EW48:FT49"/>
    <mergeCell ref="B50:C53"/>
    <mergeCell ref="D50:J53"/>
    <mergeCell ref="K50:L53"/>
    <mergeCell ref="M50:S53"/>
    <mergeCell ref="T50:U53"/>
    <mergeCell ref="FK44:FL47"/>
    <mergeCell ref="FM44:FN47"/>
    <mergeCell ref="FO44:FQ47"/>
    <mergeCell ref="FR44:FT47"/>
    <mergeCell ref="EN44:EP47"/>
    <mergeCell ref="EQ44:ES47"/>
    <mergeCell ref="ET44:EV47"/>
    <mergeCell ref="EW44:EY47"/>
    <mergeCell ref="EZ44:FH47"/>
    <mergeCell ref="FI44:FJ47"/>
    <mergeCell ref="DR44:DX47"/>
    <mergeCell ref="DY44:EA47"/>
    <mergeCell ref="EB44:ED47"/>
    <mergeCell ref="EE44:EG47"/>
    <mergeCell ref="EH44:EJ47"/>
    <mergeCell ref="EK44:EM47"/>
    <mergeCell ref="DB44:DC47"/>
    <mergeCell ref="DD44:DE47"/>
    <mergeCell ref="DF44:DG47"/>
    <mergeCell ref="DH44:DJ47"/>
    <mergeCell ref="DK44:DM47"/>
    <mergeCell ref="DP44:DQ47"/>
    <mergeCell ref="CD44:CF47"/>
    <mergeCell ref="CG44:CI47"/>
    <mergeCell ref="CJ44:CL47"/>
    <mergeCell ref="CM44:CO47"/>
    <mergeCell ref="CP44:CR47"/>
    <mergeCell ref="CS44:DA47"/>
    <mergeCell ref="BI44:BJ47"/>
    <mergeCell ref="BK44:BQ47"/>
    <mergeCell ref="BR44:BT47"/>
    <mergeCell ref="BU44:BW47"/>
    <mergeCell ref="BX44:BZ47"/>
    <mergeCell ref="CA44:CC47"/>
    <mergeCell ref="AL44:AT47"/>
    <mergeCell ref="AU44:AV47"/>
    <mergeCell ref="AW44:AX47"/>
    <mergeCell ref="AY44:AZ47"/>
    <mergeCell ref="BA44:BC47"/>
    <mergeCell ref="BD44:BF47"/>
    <mergeCell ref="T44:V47"/>
    <mergeCell ref="W44:Y47"/>
    <mergeCell ref="Z44:AB47"/>
    <mergeCell ref="AC44:AE47"/>
    <mergeCell ref="AF44:AH47"/>
    <mergeCell ref="AI44:AK47"/>
    <mergeCell ref="FR40:FT43"/>
    <mergeCell ref="B44:C47"/>
    <mergeCell ref="D44:J47"/>
    <mergeCell ref="K44:M47"/>
    <mergeCell ref="N44:P47"/>
    <mergeCell ref="Q44:S47"/>
    <mergeCell ref="FC40:FE43"/>
    <mergeCell ref="FF40:FH43"/>
    <mergeCell ref="FI40:FJ43"/>
    <mergeCell ref="FK40:FL43"/>
    <mergeCell ref="FM40:FN43"/>
    <mergeCell ref="FO40:FQ43"/>
    <mergeCell ref="EE40:EG43"/>
    <mergeCell ref="EH40:EJ43"/>
    <mergeCell ref="EK40:EM43"/>
    <mergeCell ref="EN40:EP43"/>
    <mergeCell ref="EQ40:EY43"/>
    <mergeCell ref="EZ40:FB43"/>
    <mergeCell ref="DH40:DJ43"/>
    <mergeCell ref="DK40:DM43"/>
    <mergeCell ref="DP40:DQ43"/>
    <mergeCell ref="DR40:DX43"/>
    <mergeCell ref="DY40:EA43"/>
    <mergeCell ref="EB40:ED43"/>
    <mergeCell ref="CS40:CU43"/>
    <mergeCell ref="CV40:CX43"/>
    <mergeCell ref="CY40:DA43"/>
    <mergeCell ref="DB40:DC43"/>
    <mergeCell ref="DD40:DE43"/>
    <mergeCell ref="DF40:DG43"/>
    <mergeCell ref="BU40:BW43"/>
    <mergeCell ref="BX40:BZ43"/>
    <mergeCell ref="CA40:CC43"/>
    <mergeCell ref="CD40:CF43"/>
    <mergeCell ref="CG40:CI43"/>
    <mergeCell ref="CJ40:CR43"/>
    <mergeCell ref="AY40:AZ43"/>
    <mergeCell ref="BA40:BC43"/>
    <mergeCell ref="BD40:BF43"/>
    <mergeCell ref="BI40:BJ43"/>
    <mergeCell ref="BK40:BQ43"/>
    <mergeCell ref="BR40:BT43"/>
    <mergeCell ref="AC40:AK43"/>
    <mergeCell ref="AL40:AN43"/>
    <mergeCell ref="AO40:AQ43"/>
    <mergeCell ref="AR40:AT43"/>
    <mergeCell ref="AU40:AV43"/>
    <mergeCell ref="AW40:AX43"/>
    <mergeCell ref="FR36:FT39"/>
    <mergeCell ref="GB43:GS44"/>
    <mergeCell ref="B40:C43"/>
    <mergeCell ref="D40:J43"/>
    <mergeCell ref="K40:M43"/>
    <mergeCell ref="N40:P43"/>
    <mergeCell ref="Q40:S43"/>
    <mergeCell ref="T40:V43"/>
    <mergeCell ref="W40:Y43"/>
    <mergeCell ref="Z40:AB43"/>
    <mergeCell ref="FC36:FE39"/>
    <mergeCell ref="FF36:FH39"/>
    <mergeCell ref="FI36:FJ39"/>
    <mergeCell ref="FK36:FL39"/>
    <mergeCell ref="FM36:FN39"/>
    <mergeCell ref="FO36:FQ39"/>
    <mergeCell ref="EE36:EG39"/>
    <mergeCell ref="EH36:EP39"/>
    <mergeCell ref="EQ36:ES39"/>
    <mergeCell ref="ET36:EV39"/>
    <mergeCell ref="EW36:EY39"/>
    <mergeCell ref="EZ36:FB39"/>
    <mergeCell ref="DH36:DJ39"/>
    <mergeCell ref="DK36:DM39"/>
    <mergeCell ref="DP36:DQ39"/>
    <mergeCell ref="DR36:DX39"/>
    <mergeCell ref="DY36:EA39"/>
    <mergeCell ref="EB36:ED39"/>
    <mergeCell ref="CS36:CU39"/>
    <mergeCell ref="CV36:CX39"/>
    <mergeCell ref="CY36:DA39"/>
    <mergeCell ref="DB36:DC39"/>
    <mergeCell ref="DD36:DE39"/>
    <mergeCell ref="DF36:DG39"/>
    <mergeCell ref="BU36:BW39"/>
    <mergeCell ref="BX36:BZ39"/>
    <mergeCell ref="CA36:CI39"/>
    <mergeCell ref="CJ36:CL39"/>
    <mergeCell ref="CM36:CO39"/>
    <mergeCell ref="CP36:CR39"/>
    <mergeCell ref="AY36:AZ39"/>
    <mergeCell ref="BA36:BC39"/>
    <mergeCell ref="BD36:BF39"/>
    <mergeCell ref="BI36:BJ39"/>
    <mergeCell ref="BK36:BQ39"/>
    <mergeCell ref="BR36:BT39"/>
    <mergeCell ref="AI36:AK39"/>
    <mergeCell ref="AL36:AN39"/>
    <mergeCell ref="AO36:AQ39"/>
    <mergeCell ref="AR36:AT39"/>
    <mergeCell ref="AU36:AV39"/>
    <mergeCell ref="AW36:AX39"/>
    <mergeCell ref="FO32:FQ35"/>
    <mergeCell ref="FR32:FT35"/>
    <mergeCell ref="B36:C39"/>
    <mergeCell ref="D36:J39"/>
    <mergeCell ref="K36:M39"/>
    <mergeCell ref="N36:P39"/>
    <mergeCell ref="Q36:S39"/>
    <mergeCell ref="T36:AB39"/>
    <mergeCell ref="AC36:AE39"/>
    <mergeCell ref="AF36:AH39"/>
    <mergeCell ref="EZ32:FB35"/>
    <mergeCell ref="FC32:FE35"/>
    <mergeCell ref="FF32:FH35"/>
    <mergeCell ref="FI32:FJ35"/>
    <mergeCell ref="FK32:FL35"/>
    <mergeCell ref="FM32:FN35"/>
    <mergeCell ref="EH32:EJ35"/>
    <mergeCell ref="EK32:EM35"/>
    <mergeCell ref="EN32:EP35"/>
    <mergeCell ref="EQ32:ES35"/>
    <mergeCell ref="ET32:EV35"/>
    <mergeCell ref="EW32:EY35"/>
    <mergeCell ref="DF32:DG35"/>
    <mergeCell ref="DH32:DJ35"/>
    <mergeCell ref="DK32:DM35"/>
    <mergeCell ref="DP32:DQ35"/>
    <mergeCell ref="DR32:DX35"/>
    <mergeCell ref="DY32:EG35"/>
    <mergeCell ref="CP32:CR35"/>
    <mergeCell ref="CS32:CU35"/>
    <mergeCell ref="CV32:CX35"/>
    <mergeCell ref="CY32:DA35"/>
    <mergeCell ref="DB32:DC35"/>
    <mergeCell ref="DD32:DE35"/>
    <mergeCell ref="BR32:BZ35"/>
    <mergeCell ref="CA32:CC35"/>
    <mergeCell ref="CD32:CF35"/>
    <mergeCell ref="CG32:CI35"/>
    <mergeCell ref="CJ32:CL35"/>
    <mergeCell ref="CM32:CO35"/>
    <mergeCell ref="AW32:AX35"/>
    <mergeCell ref="AY32:AZ35"/>
    <mergeCell ref="BA32:BC35"/>
    <mergeCell ref="BD32:BF35"/>
    <mergeCell ref="BI32:BJ35"/>
    <mergeCell ref="BK32:BQ35"/>
    <mergeCell ref="AF32:AH35"/>
    <mergeCell ref="AI32:AK35"/>
    <mergeCell ref="AL32:AN35"/>
    <mergeCell ref="AO32:AQ35"/>
    <mergeCell ref="AR32:AT35"/>
    <mergeCell ref="AU32:AV35"/>
    <mergeCell ref="FI28:FN31"/>
    <mergeCell ref="FO28:FQ31"/>
    <mergeCell ref="FR28:FT31"/>
    <mergeCell ref="B32:C35"/>
    <mergeCell ref="D32:J35"/>
    <mergeCell ref="K32:S35"/>
    <mergeCell ref="T32:V35"/>
    <mergeCell ref="W32:Y35"/>
    <mergeCell ref="Z32:AB35"/>
    <mergeCell ref="AC32:AE35"/>
    <mergeCell ref="EH28:EI31"/>
    <mergeCell ref="EJ28:EP31"/>
    <mergeCell ref="EQ28:ER31"/>
    <mergeCell ref="ES28:EY31"/>
    <mergeCell ref="EZ28:FA31"/>
    <mergeCell ref="FB28:FH31"/>
    <mergeCell ref="DH28:DJ31"/>
    <mergeCell ref="DK28:DM31"/>
    <mergeCell ref="DP28:DQ31"/>
    <mergeCell ref="DR28:DX31"/>
    <mergeCell ref="DY28:DZ31"/>
    <mergeCell ref="EA28:EG31"/>
    <mergeCell ref="CC28:CI31"/>
    <mergeCell ref="CJ28:CK31"/>
    <mergeCell ref="CL28:CR31"/>
    <mergeCell ref="CS28:CT31"/>
    <mergeCell ref="CU28:DA31"/>
    <mergeCell ref="DB28:DG31"/>
    <mergeCell ref="BD28:BF31"/>
    <mergeCell ref="BI28:BJ31"/>
    <mergeCell ref="BK28:BQ31"/>
    <mergeCell ref="BR28:BS31"/>
    <mergeCell ref="BT28:BZ31"/>
    <mergeCell ref="CA28:CB31"/>
    <mergeCell ref="AC28:AD31"/>
    <mergeCell ref="AE28:AK31"/>
    <mergeCell ref="AL28:AM31"/>
    <mergeCell ref="AN28:AT31"/>
    <mergeCell ref="AU28:AZ31"/>
    <mergeCell ref="BA28:BC31"/>
    <mergeCell ref="B28:C31"/>
    <mergeCell ref="D28:J31"/>
    <mergeCell ref="K28:L31"/>
    <mergeCell ref="M28:S31"/>
    <mergeCell ref="T28:U31"/>
    <mergeCell ref="V28:AB31"/>
    <mergeCell ref="EZ22:FA25"/>
    <mergeCell ref="FB22:FC25"/>
    <mergeCell ref="FD22:FE25"/>
    <mergeCell ref="FF22:FH25"/>
    <mergeCell ref="FI22:FK25"/>
    <mergeCell ref="CW26:DM27"/>
    <mergeCell ref="FD26:FT27"/>
    <mergeCell ref="EB22:ED25"/>
    <mergeCell ref="EE22:EG25"/>
    <mergeCell ref="EH22:EJ25"/>
    <mergeCell ref="EK22:EM25"/>
    <mergeCell ref="EN22:EP25"/>
    <mergeCell ref="EQ22:EY25"/>
    <mergeCell ref="BX22:BZ25"/>
    <mergeCell ref="DP22:DQ25"/>
    <mergeCell ref="DR22:DX25"/>
    <mergeCell ref="DY22:EA25"/>
    <mergeCell ref="CA22:CC25"/>
    <mergeCell ref="CD22:CF25"/>
    <mergeCell ref="CG22:CI25"/>
    <mergeCell ref="CJ22:CR25"/>
    <mergeCell ref="AR22:AT25"/>
    <mergeCell ref="AU22:AW25"/>
    <mergeCell ref="BI22:BJ25"/>
    <mergeCell ref="BK22:BQ25"/>
    <mergeCell ref="BR22:BT25"/>
    <mergeCell ref="BU22:BW25"/>
    <mergeCell ref="W22:Y25"/>
    <mergeCell ref="Z22:AB25"/>
    <mergeCell ref="AC22:AK25"/>
    <mergeCell ref="AL22:AM25"/>
    <mergeCell ref="AN22:AO25"/>
    <mergeCell ref="AP22:AQ25"/>
    <mergeCell ref="B22:C25"/>
    <mergeCell ref="D22:J25"/>
    <mergeCell ref="K22:M25"/>
    <mergeCell ref="N22:P25"/>
    <mergeCell ref="Q22:S25"/>
    <mergeCell ref="T22:V25"/>
    <mergeCell ref="EW18:EY21"/>
    <mergeCell ref="FF18:FH21"/>
    <mergeCell ref="EZ18:FA21"/>
    <mergeCell ref="FB18:FC21"/>
    <mergeCell ref="FD18:FE21"/>
    <mergeCell ref="FI18:FK21"/>
    <mergeCell ref="DY18:EA21"/>
    <mergeCell ref="EB18:ED21"/>
    <mergeCell ref="EE18:EG21"/>
    <mergeCell ref="EH18:EP21"/>
    <mergeCell ref="EQ18:ES21"/>
    <mergeCell ref="ET18:EV21"/>
    <mergeCell ref="BU18:BW21"/>
    <mergeCell ref="DP18:DQ21"/>
    <mergeCell ref="DR18:DX21"/>
    <mergeCell ref="BX18:BZ21"/>
    <mergeCell ref="CA18:CI21"/>
    <mergeCell ref="CJ18:CL21"/>
    <mergeCell ref="CM18:CO21"/>
    <mergeCell ref="CP18:CR21"/>
    <mergeCell ref="CS18:CT21"/>
    <mergeCell ref="CU18:CV21"/>
    <mergeCell ref="AP18:AQ21"/>
    <mergeCell ref="AR18:AT21"/>
    <mergeCell ref="AU18:AW21"/>
    <mergeCell ref="BI18:BJ21"/>
    <mergeCell ref="BK18:BQ21"/>
    <mergeCell ref="BR18:BT21"/>
    <mergeCell ref="T18:AB21"/>
    <mergeCell ref="AC18:AE21"/>
    <mergeCell ref="AF18:AH21"/>
    <mergeCell ref="AI18:AK21"/>
    <mergeCell ref="AL18:AM21"/>
    <mergeCell ref="AN18:AO21"/>
    <mergeCell ref="EN14:EP17"/>
    <mergeCell ref="EQ14:ES17"/>
    <mergeCell ref="ET14:EV17"/>
    <mergeCell ref="EW14:EY17"/>
    <mergeCell ref="FF14:FH17"/>
    <mergeCell ref="B18:C21"/>
    <mergeCell ref="D18:J21"/>
    <mergeCell ref="K18:M21"/>
    <mergeCell ref="N18:P21"/>
    <mergeCell ref="Q18:S21"/>
    <mergeCell ref="CM14:CO17"/>
    <mergeCell ref="CP14:CR17"/>
    <mergeCell ref="DR14:DX17"/>
    <mergeCell ref="DY14:EG17"/>
    <mergeCell ref="EH14:EJ17"/>
    <mergeCell ref="EK14:EM17"/>
    <mergeCell ref="CU14:CV17"/>
    <mergeCell ref="CW14:CX17"/>
    <mergeCell ref="DB14:DD17"/>
    <mergeCell ref="CY14:DA17"/>
    <mergeCell ref="AR14:AT17"/>
    <mergeCell ref="AU14:AW17"/>
    <mergeCell ref="BI14:BJ17"/>
    <mergeCell ref="BK14:BQ17"/>
    <mergeCell ref="BR14:BZ17"/>
    <mergeCell ref="DP14:DQ17"/>
    <mergeCell ref="CA14:CC17"/>
    <mergeCell ref="CD14:CF17"/>
    <mergeCell ref="CG14:CI17"/>
    <mergeCell ref="CJ14:CL17"/>
    <mergeCell ref="AC14:AE17"/>
    <mergeCell ref="AF14:AH17"/>
    <mergeCell ref="AI14:AK17"/>
    <mergeCell ref="AL14:AM17"/>
    <mergeCell ref="AN14:AO17"/>
    <mergeCell ref="AP14:AQ17"/>
    <mergeCell ref="B14:C17"/>
    <mergeCell ref="D14:J17"/>
    <mergeCell ref="K14:S17"/>
    <mergeCell ref="T14:V17"/>
    <mergeCell ref="W14:Y17"/>
    <mergeCell ref="Z14:AB17"/>
    <mergeCell ref="DY10:DZ13"/>
    <mergeCell ref="EA10:EG13"/>
    <mergeCell ref="EH10:EI13"/>
    <mergeCell ref="EJ10:EP13"/>
    <mergeCell ref="EQ10:ER13"/>
    <mergeCell ref="ES10:EY13"/>
    <mergeCell ref="AE10:AK13"/>
    <mergeCell ref="AL10:AQ13"/>
    <mergeCell ref="AR10:AT13"/>
    <mergeCell ref="AU10:AW13"/>
    <mergeCell ref="BI10:BJ13"/>
    <mergeCell ref="CL10:CR13"/>
    <mergeCell ref="BK10:BQ13"/>
    <mergeCell ref="BR10:BS13"/>
    <mergeCell ref="BT10:BZ13"/>
    <mergeCell ref="CA10:CB13"/>
    <mergeCell ref="B8:U9"/>
    <mergeCell ref="AG8:AW9"/>
    <mergeCell ref="EU8:FK9"/>
    <mergeCell ref="B10:C13"/>
    <mergeCell ref="D10:J13"/>
    <mergeCell ref="K10:L13"/>
    <mergeCell ref="M10:S13"/>
    <mergeCell ref="T10:U13"/>
    <mergeCell ref="V10:AB13"/>
    <mergeCell ref="AC10:AD13"/>
    <mergeCell ref="AL26:BF27"/>
    <mergeCell ref="AX1:DK3"/>
    <mergeCell ref="FR1:GW3"/>
    <mergeCell ref="BQ4:CU6"/>
    <mergeCell ref="FR4:GS6"/>
    <mergeCell ref="DP10:DQ13"/>
    <mergeCell ref="DR10:DX13"/>
    <mergeCell ref="CC10:CI13"/>
    <mergeCell ref="CJ10:CK13"/>
    <mergeCell ref="EZ10:FE13"/>
    <mergeCell ref="FO10:GW12"/>
    <mergeCell ref="FO13:GW15"/>
    <mergeCell ref="FO16:GW18"/>
    <mergeCell ref="FF10:FH13"/>
    <mergeCell ref="FI10:FK13"/>
    <mergeCell ref="EZ14:FA17"/>
    <mergeCell ref="FB14:FC17"/>
    <mergeCell ref="FD14:FE17"/>
    <mergeCell ref="FI14:FK17"/>
  </mergeCells>
  <phoneticPr fontId="2"/>
  <pageMargins left="0.2" right="0.2" top="0.21" bottom="0.51" header="0.2" footer="0.51200000000000001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A62F-4549-4098-A751-CD4B54D693CB}">
  <sheetPr codeName="Sheet2">
    <pageSetUpPr fitToPage="1"/>
  </sheetPr>
  <dimension ref="A1:GC140"/>
  <sheetViews>
    <sheetView tabSelected="1" view="pageBreakPreview" topLeftCell="A105" zoomScale="145" zoomScaleNormal="90" zoomScaleSheetLayoutView="145" workbookViewId="0">
      <selection activeCell="GW55" sqref="GW55:GZ60"/>
    </sheetView>
  </sheetViews>
  <sheetFormatPr defaultColWidth="1" defaultRowHeight="6" customHeight="1" x14ac:dyDescent="0.2"/>
  <cols>
    <col min="1" max="1" width="2.5546875" style="11" customWidth="1"/>
    <col min="2" max="16384" width="1" style="11"/>
  </cols>
  <sheetData>
    <row r="1" spans="2:176" ht="6" customHeight="1" x14ac:dyDescent="0.2">
      <c r="AX1" s="141" t="s">
        <v>98</v>
      </c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EP1" s="119" t="s">
        <v>99</v>
      </c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3"/>
      <c r="FN1" s="13"/>
      <c r="FO1" s="13"/>
      <c r="FP1" s="13"/>
      <c r="FQ1" s="13"/>
      <c r="FR1" s="13"/>
      <c r="FS1" s="13"/>
    </row>
    <row r="2" spans="2:176" ht="6" customHeight="1" x14ac:dyDescent="0.2"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3"/>
      <c r="FN2" s="13"/>
      <c r="FO2" s="13"/>
      <c r="FP2" s="13"/>
      <c r="FQ2" s="13"/>
      <c r="FR2" s="13"/>
      <c r="FS2" s="13"/>
    </row>
    <row r="3" spans="2:176" ht="6" customHeight="1" x14ac:dyDescent="0.2"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3"/>
      <c r="FN3" s="13"/>
      <c r="FO3" s="13"/>
      <c r="FP3" s="13"/>
      <c r="FQ3" s="13"/>
      <c r="FR3" s="13"/>
      <c r="FS3" s="13"/>
    </row>
    <row r="4" spans="2:176" ht="7.5" customHeight="1" x14ac:dyDescent="0.2"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41" t="s">
        <v>8</v>
      </c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EM4" s="13"/>
      <c r="EN4" s="13"/>
      <c r="EO4" s="13"/>
      <c r="EP4" s="119" t="s">
        <v>28</v>
      </c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</row>
    <row r="5" spans="2:176" ht="7.5" customHeight="1" x14ac:dyDescent="0.2"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EL5" s="13"/>
      <c r="EM5" s="13"/>
      <c r="EN5" s="13"/>
      <c r="EO5" s="13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</row>
    <row r="6" spans="2:176" ht="6" customHeight="1" x14ac:dyDescent="0.2">
      <c r="B6" s="393" t="s">
        <v>11</v>
      </c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  <c r="T6" s="393"/>
      <c r="U6" s="393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EL6" s="13"/>
      <c r="EM6" s="13"/>
      <c r="EN6" s="13"/>
      <c r="EO6" s="13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</row>
    <row r="7" spans="2:176" ht="6" customHeight="1" x14ac:dyDescent="0.2"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16"/>
      <c r="FN7" s="16"/>
      <c r="FO7" s="16"/>
      <c r="FP7" s="16"/>
      <c r="FQ7" s="16"/>
      <c r="FR7" s="16"/>
      <c r="FS7" s="16"/>
      <c r="FT7" s="16"/>
    </row>
    <row r="8" spans="2:176" ht="6" customHeight="1" x14ac:dyDescent="0.2">
      <c r="AG8" s="139" t="s">
        <v>114</v>
      </c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39" t="s">
        <v>119</v>
      </c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</row>
    <row r="9" spans="2:176" ht="6" customHeight="1" thickBot="1" x14ac:dyDescent="0.25">
      <c r="AG9" s="140"/>
      <c r="AH9" s="140"/>
      <c r="AI9" s="140"/>
      <c r="AJ9" s="140"/>
      <c r="AK9" s="140"/>
      <c r="AL9" s="168"/>
      <c r="AM9" s="168"/>
      <c r="AN9" s="168"/>
      <c r="AO9" s="168"/>
      <c r="AP9" s="168"/>
      <c r="AQ9" s="168"/>
      <c r="AR9" s="168"/>
      <c r="AS9" s="168"/>
      <c r="AT9" s="168"/>
      <c r="AU9" s="140"/>
      <c r="AV9" s="140"/>
      <c r="AW9" s="140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40"/>
      <c r="CN9" s="140"/>
      <c r="CO9" s="140"/>
      <c r="CP9" s="140"/>
      <c r="CQ9" s="140"/>
      <c r="CR9" s="168"/>
      <c r="CS9" s="168"/>
      <c r="CT9" s="168"/>
      <c r="CU9" s="168"/>
      <c r="CV9" s="168"/>
      <c r="CW9" s="168"/>
      <c r="CX9" s="168"/>
      <c r="CY9" s="168"/>
      <c r="CZ9" s="168"/>
      <c r="DA9" s="140"/>
      <c r="DB9" s="140"/>
      <c r="DC9" s="140"/>
    </row>
    <row r="10" spans="2:176" ht="6" customHeight="1" x14ac:dyDescent="0.2">
      <c r="B10" s="142" t="s">
        <v>26</v>
      </c>
      <c r="C10" s="143"/>
      <c r="D10" s="143" t="s">
        <v>12</v>
      </c>
      <c r="E10" s="143"/>
      <c r="F10" s="143"/>
      <c r="G10" s="143"/>
      <c r="H10" s="143"/>
      <c r="I10" s="143"/>
      <c r="J10" s="145"/>
      <c r="K10" s="142">
        <v>1</v>
      </c>
      <c r="L10" s="143"/>
      <c r="M10" s="147" t="str">
        <f>IF(D14="","",D14)</f>
        <v>高中央</v>
      </c>
      <c r="N10" s="147"/>
      <c r="O10" s="147"/>
      <c r="P10" s="147"/>
      <c r="Q10" s="147"/>
      <c r="R10" s="147"/>
      <c r="S10" s="148"/>
      <c r="T10" s="153">
        <v>2</v>
      </c>
      <c r="U10" s="143"/>
      <c r="V10" s="371" t="str">
        <f>IF(D18="","",D18)</f>
        <v>観中央</v>
      </c>
      <c r="W10" s="371"/>
      <c r="X10" s="371"/>
      <c r="Y10" s="371"/>
      <c r="Z10" s="371"/>
      <c r="AA10" s="371"/>
      <c r="AB10" s="372"/>
      <c r="AC10" s="153">
        <v>3</v>
      </c>
      <c r="AD10" s="143"/>
      <c r="AE10" s="371" t="str">
        <f>IF(D22="","",D22)</f>
        <v>琴平</v>
      </c>
      <c r="AF10" s="371"/>
      <c r="AG10" s="371"/>
      <c r="AH10" s="371"/>
      <c r="AI10" s="371"/>
      <c r="AJ10" s="371"/>
      <c r="AK10" s="377"/>
      <c r="AL10" s="156" t="s">
        <v>2</v>
      </c>
      <c r="AM10" s="156"/>
      <c r="AN10" s="156"/>
      <c r="AO10" s="156"/>
      <c r="AP10" s="156"/>
      <c r="AQ10" s="157"/>
      <c r="AR10" s="121" t="s">
        <v>0</v>
      </c>
      <c r="AS10" s="122"/>
      <c r="AT10" s="123"/>
      <c r="AU10" s="121" t="s">
        <v>1</v>
      </c>
      <c r="AV10" s="122"/>
      <c r="AW10" s="130"/>
      <c r="BH10" s="142" t="s">
        <v>29</v>
      </c>
      <c r="BI10" s="143"/>
      <c r="BJ10" s="143" t="s">
        <v>12</v>
      </c>
      <c r="BK10" s="143"/>
      <c r="BL10" s="143"/>
      <c r="BM10" s="143"/>
      <c r="BN10" s="143"/>
      <c r="BO10" s="143"/>
      <c r="BP10" s="145"/>
      <c r="BQ10" s="142">
        <v>1</v>
      </c>
      <c r="BR10" s="143"/>
      <c r="BS10" s="147" t="str">
        <f>IF(BJ14="","",BJ14)</f>
        <v>高松商</v>
      </c>
      <c r="BT10" s="147"/>
      <c r="BU10" s="147"/>
      <c r="BV10" s="147"/>
      <c r="BW10" s="147"/>
      <c r="BX10" s="147"/>
      <c r="BY10" s="148"/>
      <c r="BZ10" s="153">
        <v>2</v>
      </c>
      <c r="CA10" s="143"/>
      <c r="CB10" s="371" t="str">
        <f>IF(BJ18="","",BJ18)</f>
        <v>高桜井</v>
      </c>
      <c r="CC10" s="371"/>
      <c r="CD10" s="371"/>
      <c r="CE10" s="371"/>
      <c r="CF10" s="371"/>
      <c r="CG10" s="371"/>
      <c r="CH10" s="372"/>
      <c r="CI10" s="153">
        <v>3</v>
      </c>
      <c r="CJ10" s="143"/>
      <c r="CK10" s="371" t="str">
        <f>IF(BJ22="","",BJ22)</f>
        <v>丸城西</v>
      </c>
      <c r="CL10" s="371"/>
      <c r="CM10" s="371"/>
      <c r="CN10" s="371"/>
      <c r="CO10" s="371"/>
      <c r="CP10" s="371"/>
      <c r="CQ10" s="377"/>
      <c r="CR10" s="156" t="s">
        <v>2</v>
      </c>
      <c r="CS10" s="156"/>
      <c r="CT10" s="156"/>
      <c r="CU10" s="156"/>
      <c r="CV10" s="156"/>
      <c r="CW10" s="157"/>
      <c r="CX10" s="121" t="s">
        <v>0</v>
      </c>
      <c r="CY10" s="122"/>
      <c r="CZ10" s="123"/>
      <c r="DA10" s="121" t="s">
        <v>1</v>
      </c>
      <c r="DB10" s="122"/>
      <c r="DC10" s="130"/>
    </row>
    <row r="11" spans="2:176" ht="6" customHeight="1" x14ac:dyDescent="0.2">
      <c r="B11" s="144"/>
      <c r="C11" s="134"/>
      <c r="D11" s="134"/>
      <c r="E11" s="134"/>
      <c r="F11" s="134"/>
      <c r="G11" s="134"/>
      <c r="H11" s="134"/>
      <c r="I11" s="134"/>
      <c r="J11" s="146"/>
      <c r="K11" s="144"/>
      <c r="L11" s="134"/>
      <c r="M11" s="149"/>
      <c r="N11" s="149"/>
      <c r="O11" s="149"/>
      <c r="P11" s="149"/>
      <c r="Q11" s="149"/>
      <c r="R11" s="149"/>
      <c r="S11" s="150"/>
      <c r="T11" s="154"/>
      <c r="U11" s="134"/>
      <c r="V11" s="301"/>
      <c r="W11" s="301"/>
      <c r="X11" s="301"/>
      <c r="Y11" s="301"/>
      <c r="Z11" s="301"/>
      <c r="AA11" s="301"/>
      <c r="AB11" s="373"/>
      <c r="AC11" s="154"/>
      <c r="AD11" s="134"/>
      <c r="AE11" s="301"/>
      <c r="AF11" s="301"/>
      <c r="AG11" s="301"/>
      <c r="AH11" s="301"/>
      <c r="AI11" s="301"/>
      <c r="AJ11" s="301"/>
      <c r="AK11" s="378"/>
      <c r="AL11" s="159"/>
      <c r="AM11" s="159"/>
      <c r="AN11" s="159"/>
      <c r="AO11" s="159"/>
      <c r="AP11" s="159"/>
      <c r="AQ11" s="160"/>
      <c r="AR11" s="124"/>
      <c r="AS11" s="125"/>
      <c r="AT11" s="126"/>
      <c r="AU11" s="124"/>
      <c r="AV11" s="125"/>
      <c r="AW11" s="131"/>
      <c r="BH11" s="144"/>
      <c r="BI11" s="134"/>
      <c r="BJ11" s="134"/>
      <c r="BK11" s="134"/>
      <c r="BL11" s="134"/>
      <c r="BM11" s="134"/>
      <c r="BN11" s="134"/>
      <c r="BO11" s="134"/>
      <c r="BP11" s="146"/>
      <c r="BQ11" s="144"/>
      <c r="BR11" s="134"/>
      <c r="BS11" s="149"/>
      <c r="BT11" s="149"/>
      <c r="BU11" s="149"/>
      <c r="BV11" s="149"/>
      <c r="BW11" s="149"/>
      <c r="BX11" s="149"/>
      <c r="BY11" s="150"/>
      <c r="BZ11" s="154"/>
      <c r="CA11" s="134"/>
      <c r="CB11" s="301"/>
      <c r="CC11" s="301"/>
      <c r="CD11" s="301"/>
      <c r="CE11" s="301"/>
      <c r="CF11" s="301"/>
      <c r="CG11" s="301"/>
      <c r="CH11" s="373"/>
      <c r="CI11" s="154"/>
      <c r="CJ11" s="134"/>
      <c r="CK11" s="301"/>
      <c r="CL11" s="301"/>
      <c r="CM11" s="301"/>
      <c r="CN11" s="301"/>
      <c r="CO11" s="301"/>
      <c r="CP11" s="301"/>
      <c r="CQ11" s="378"/>
      <c r="CR11" s="159"/>
      <c r="CS11" s="159"/>
      <c r="CT11" s="159"/>
      <c r="CU11" s="159"/>
      <c r="CV11" s="159"/>
      <c r="CW11" s="160"/>
      <c r="CX11" s="124"/>
      <c r="CY11" s="125"/>
      <c r="CZ11" s="126"/>
      <c r="DA11" s="124"/>
      <c r="DB11" s="125"/>
      <c r="DC11" s="131"/>
      <c r="DQ11" s="119" t="s">
        <v>96</v>
      </c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25"/>
      <c r="FL11" s="25"/>
      <c r="FM11" s="25"/>
      <c r="FN11" s="16"/>
      <c r="FO11" s="16"/>
      <c r="FP11" s="16"/>
      <c r="FQ11" s="16"/>
      <c r="FR11" s="16"/>
      <c r="FS11" s="16"/>
      <c r="FT11" s="16"/>
    </row>
    <row r="12" spans="2:176" ht="6" customHeight="1" x14ac:dyDescent="0.2">
      <c r="B12" s="144"/>
      <c r="C12" s="134"/>
      <c r="D12" s="134"/>
      <c r="E12" s="134"/>
      <c r="F12" s="134"/>
      <c r="G12" s="134"/>
      <c r="H12" s="134"/>
      <c r="I12" s="134"/>
      <c r="J12" s="146"/>
      <c r="K12" s="144"/>
      <c r="L12" s="134"/>
      <c r="M12" s="149"/>
      <c r="N12" s="149"/>
      <c r="O12" s="149"/>
      <c r="P12" s="149"/>
      <c r="Q12" s="149"/>
      <c r="R12" s="149"/>
      <c r="S12" s="150"/>
      <c r="T12" s="154"/>
      <c r="U12" s="134"/>
      <c r="V12" s="301"/>
      <c r="W12" s="301"/>
      <c r="X12" s="301"/>
      <c r="Y12" s="301"/>
      <c r="Z12" s="301"/>
      <c r="AA12" s="301"/>
      <c r="AB12" s="373"/>
      <c r="AC12" s="154"/>
      <c r="AD12" s="134"/>
      <c r="AE12" s="301"/>
      <c r="AF12" s="301"/>
      <c r="AG12" s="301"/>
      <c r="AH12" s="301"/>
      <c r="AI12" s="301"/>
      <c r="AJ12" s="301"/>
      <c r="AK12" s="378"/>
      <c r="AL12" s="159"/>
      <c r="AM12" s="159"/>
      <c r="AN12" s="159"/>
      <c r="AO12" s="159"/>
      <c r="AP12" s="159"/>
      <c r="AQ12" s="160"/>
      <c r="AR12" s="124"/>
      <c r="AS12" s="125"/>
      <c r="AT12" s="126"/>
      <c r="AU12" s="124"/>
      <c r="AV12" s="125"/>
      <c r="AW12" s="131"/>
      <c r="BH12" s="144"/>
      <c r="BI12" s="134"/>
      <c r="BJ12" s="134"/>
      <c r="BK12" s="134"/>
      <c r="BL12" s="134"/>
      <c r="BM12" s="134"/>
      <c r="BN12" s="134"/>
      <c r="BO12" s="134"/>
      <c r="BP12" s="146"/>
      <c r="BQ12" s="144"/>
      <c r="BR12" s="134"/>
      <c r="BS12" s="149"/>
      <c r="BT12" s="149"/>
      <c r="BU12" s="149"/>
      <c r="BV12" s="149"/>
      <c r="BW12" s="149"/>
      <c r="BX12" s="149"/>
      <c r="BY12" s="150"/>
      <c r="BZ12" s="154"/>
      <c r="CA12" s="134"/>
      <c r="CB12" s="301"/>
      <c r="CC12" s="301"/>
      <c r="CD12" s="301"/>
      <c r="CE12" s="301"/>
      <c r="CF12" s="301"/>
      <c r="CG12" s="301"/>
      <c r="CH12" s="373"/>
      <c r="CI12" s="154"/>
      <c r="CJ12" s="134"/>
      <c r="CK12" s="301"/>
      <c r="CL12" s="301"/>
      <c r="CM12" s="301"/>
      <c r="CN12" s="301"/>
      <c r="CO12" s="301"/>
      <c r="CP12" s="301"/>
      <c r="CQ12" s="378"/>
      <c r="CR12" s="159"/>
      <c r="CS12" s="159"/>
      <c r="CT12" s="159"/>
      <c r="CU12" s="159"/>
      <c r="CV12" s="159"/>
      <c r="CW12" s="160"/>
      <c r="CX12" s="124"/>
      <c r="CY12" s="125"/>
      <c r="CZ12" s="126"/>
      <c r="DA12" s="124"/>
      <c r="DB12" s="125"/>
      <c r="DC12" s="131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6"/>
      <c r="FL12" s="16"/>
      <c r="FM12" s="16"/>
      <c r="FN12" s="16"/>
      <c r="FO12" s="16"/>
      <c r="FP12" s="16"/>
      <c r="FQ12" s="16"/>
      <c r="FR12" s="16"/>
      <c r="FS12" s="16"/>
      <c r="FT12" s="16"/>
    </row>
    <row r="13" spans="2:176" ht="6" customHeight="1" thickBot="1" x14ac:dyDescent="0.25">
      <c r="B13" s="144"/>
      <c r="C13" s="134"/>
      <c r="D13" s="134"/>
      <c r="E13" s="134"/>
      <c r="F13" s="134"/>
      <c r="G13" s="134"/>
      <c r="H13" s="134"/>
      <c r="I13" s="134"/>
      <c r="J13" s="146"/>
      <c r="K13" s="144"/>
      <c r="L13" s="134"/>
      <c r="M13" s="151"/>
      <c r="N13" s="151"/>
      <c r="O13" s="151"/>
      <c r="P13" s="151"/>
      <c r="Q13" s="151"/>
      <c r="R13" s="151"/>
      <c r="S13" s="152"/>
      <c r="T13" s="154"/>
      <c r="U13" s="134"/>
      <c r="V13" s="374"/>
      <c r="W13" s="374"/>
      <c r="X13" s="374"/>
      <c r="Y13" s="374"/>
      <c r="Z13" s="374"/>
      <c r="AA13" s="374"/>
      <c r="AB13" s="375"/>
      <c r="AC13" s="154"/>
      <c r="AD13" s="134"/>
      <c r="AE13" s="374"/>
      <c r="AF13" s="374"/>
      <c r="AG13" s="374"/>
      <c r="AH13" s="374"/>
      <c r="AI13" s="374"/>
      <c r="AJ13" s="374"/>
      <c r="AK13" s="379"/>
      <c r="AL13" s="162"/>
      <c r="AM13" s="162"/>
      <c r="AN13" s="162"/>
      <c r="AO13" s="162"/>
      <c r="AP13" s="162"/>
      <c r="AQ13" s="163"/>
      <c r="AR13" s="127"/>
      <c r="AS13" s="128"/>
      <c r="AT13" s="129"/>
      <c r="AU13" s="127"/>
      <c r="AV13" s="128"/>
      <c r="AW13" s="132"/>
      <c r="BH13" s="144"/>
      <c r="BI13" s="134"/>
      <c r="BJ13" s="134"/>
      <c r="BK13" s="134"/>
      <c r="BL13" s="134"/>
      <c r="BM13" s="134"/>
      <c r="BN13" s="134"/>
      <c r="BO13" s="134"/>
      <c r="BP13" s="146"/>
      <c r="BQ13" s="144"/>
      <c r="BR13" s="134"/>
      <c r="BS13" s="151"/>
      <c r="BT13" s="151"/>
      <c r="BU13" s="151"/>
      <c r="BV13" s="151"/>
      <c r="BW13" s="151"/>
      <c r="BX13" s="151"/>
      <c r="BY13" s="152"/>
      <c r="BZ13" s="154"/>
      <c r="CA13" s="134"/>
      <c r="CB13" s="374"/>
      <c r="CC13" s="374"/>
      <c r="CD13" s="374"/>
      <c r="CE13" s="374"/>
      <c r="CF13" s="374"/>
      <c r="CG13" s="374"/>
      <c r="CH13" s="375"/>
      <c r="CI13" s="154"/>
      <c r="CJ13" s="134"/>
      <c r="CK13" s="374"/>
      <c r="CL13" s="374"/>
      <c r="CM13" s="374"/>
      <c r="CN13" s="374"/>
      <c r="CO13" s="374"/>
      <c r="CP13" s="374"/>
      <c r="CQ13" s="379"/>
      <c r="CR13" s="162"/>
      <c r="CS13" s="162"/>
      <c r="CT13" s="162"/>
      <c r="CU13" s="162"/>
      <c r="CV13" s="162"/>
      <c r="CW13" s="163"/>
      <c r="CX13" s="127"/>
      <c r="CY13" s="128"/>
      <c r="CZ13" s="129"/>
      <c r="DA13" s="127"/>
      <c r="DB13" s="128"/>
      <c r="DC13" s="132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6"/>
      <c r="FL13" s="16"/>
      <c r="FM13" s="16"/>
      <c r="FN13" s="16"/>
      <c r="FO13" s="16"/>
      <c r="FP13" s="16"/>
      <c r="FQ13" s="16"/>
      <c r="FR13" s="16"/>
      <c r="FS13" s="16"/>
      <c r="FT13" s="16"/>
    </row>
    <row r="14" spans="2:176" ht="6" customHeight="1" thickTop="1" x14ac:dyDescent="0.2">
      <c r="B14" s="169">
        <v>1</v>
      </c>
      <c r="C14" s="133"/>
      <c r="D14" s="369" t="s">
        <v>7</v>
      </c>
      <c r="E14" s="369"/>
      <c r="F14" s="369"/>
      <c r="G14" s="369"/>
      <c r="H14" s="369"/>
      <c r="I14" s="369"/>
      <c r="J14" s="370"/>
      <c r="K14" s="174"/>
      <c r="L14" s="175"/>
      <c r="M14" s="175"/>
      <c r="N14" s="175"/>
      <c r="O14" s="175"/>
      <c r="P14" s="175"/>
      <c r="Q14" s="175"/>
      <c r="R14" s="175"/>
      <c r="S14" s="176"/>
      <c r="T14" s="180">
        <v>3</v>
      </c>
      <c r="U14" s="181"/>
      <c r="V14" s="181"/>
      <c r="W14" s="133" t="s">
        <v>48</v>
      </c>
      <c r="X14" s="133"/>
      <c r="Y14" s="133"/>
      <c r="Z14" s="184">
        <v>0</v>
      </c>
      <c r="AA14" s="184"/>
      <c r="AB14" s="185"/>
      <c r="AC14" s="180">
        <v>3</v>
      </c>
      <c r="AD14" s="181"/>
      <c r="AE14" s="181"/>
      <c r="AF14" s="133" t="s">
        <v>48</v>
      </c>
      <c r="AG14" s="133"/>
      <c r="AH14" s="133"/>
      <c r="AI14" s="184">
        <v>0</v>
      </c>
      <c r="AJ14" s="184"/>
      <c r="AK14" s="188"/>
      <c r="AL14" s="133">
        <f>IF(AND(K14="",T14="",AC14=""),"",IF(K14=3,1,0)+IF(T14=3,1,0)+IF(AC14=3,1,0))</f>
        <v>2</v>
      </c>
      <c r="AM14" s="133"/>
      <c r="AN14" s="133" t="s">
        <v>48</v>
      </c>
      <c r="AO14" s="133"/>
      <c r="AP14" s="133">
        <f>IF(AND(Q14="",Z14="",AI14=""),"",IF(Q14=3,1,0)+IF(Z14=3,1,0)+IF(AI14=3,1,0))</f>
        <v>0</v>
      </c>
      <c r="AQ14" s="133"/>
      <c r="AR14" s="190">
        <f>IF(AL14="","",AL14*2+AP14)</f>
        <v>4</v>
      </c>
      <c r="AS14" s="133"/>
      <c r="AT14" s="191"/>
      <c r="AU14" s="133">
        <f>IF(AR14="","",RANK(AR14,AR14:AT25))</f>
        <v>1</v>
      </c>
      <c r="AV14" s="133"/>
      <c r="AW14" s="136"/>
      <c r="BH14" s="169">
        <v>1</v>
      </c>
      <c r="BI14" s="133"/>
      <c r="BJ14" s="369" t="s">
        <v>9</v>
      </c>
      <c r="BK14" s="369"/>
      <c r="BL14" s="369"/>
      <c r="BM14" s="369"/>
      <c r="BN14" s="369"/>
      <c r="BO14" s="369"/>
      <c r="BP14" s="370"/>
      <c r="BQ14" s="174"/>
      <c r="BR14" s="175"/>
      <c r="BS14" s="175"/>
      <c r="BT14" s="175"/>
      <c r="BU14" s="175"/>
      <c r="BV14" s="175"/>
      <c r="BW14" s="175"/>
      <c r="BX14" s="175"/>
      <c r="BY14" s="176"/>
      <c r="BZ14" s="180">
        <v>3</v>
      </c>
      <c r="CA14" s="181"/>
      <c r="CB14" s="181"/>
      <c r="CC14" s="133" t="s">
        <v>50</v>
      </c>
      <c r="CD14" s="133"/>
      <c r="CE14" s="133"/>
      <c r="CF14" s="184">
        <v>2</v>
      </c>
      <c r="CG14" s="184"/>
      <c r="CH14" s="185"/>
      <c r="CI14" s="180">
        <v>3</v>
      </c>
      <c r="CJ14" s="181"/>
      <c r="CK14" s="181"/>
      <c r="CL14" s="133" t="s">
        <v>50</v>
      </c>
      <c r="CM14" s="133"/>
      <c r="CN14" s="133"/>
      <c r="CO14" s="184">
        <v>0</v>
      </c>
      <c r="CP14" s="184"/>
      <c r="CQ14" s="188"/>
      <c r="CR14" s="133">
        <f>IF(AND(BQ14="",BZ14="",CI14=""),"",IF(BQ14=3,1,0)+IF(BZ14=3,1,0)+IF(CI14=3,1,0))</f>
        <v>2</v>
      </c>
      <c r="CS14" s="133"/>
      <c r="CT14" s="133" t="s">
        <v>48</v>
      </c>
      <c r="CU14" s="133"/>
      <c r="CV14" s="133">
        <f>IF(AND(BW14="",CF14="",CO14=""),"",IF(BW14=3,1,0)+IF(CF14=3,1,0)+IF(CO14=3,1,0))</f>
        <v>0</v>
      </c>
      <c r="CW14" s="133"/>
      <c r="CX14" s="190">
        <f>IF(CR14="","",CR14*2+CV14)</f>
        <v>4</v>
      </c>
      <c r="CY14" s="133"/>
      <c r="CZ14" s="191"/>
      <c r="DA14" s="133">
        <f>IF(CX14="","",RANK(CX14,CX14:CZ25))</f>
        <v>1</v>
      </c>
      <c r="DB14" s="133"/>
      <c r="DC14" s="136"/>
      <c r="DQ14" s="119" t="s">
        <v>97</v>
      </c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6"/>
      <c r="FL14" s="16"/>
      <c r="FM14" s="16"/>
      <c r="FN14" s="16"/>
      <c r="FO14" s="16"/>
      <c r="FP14" s="16"/>
      <c r="FQ14" s="16"/>
      <c r="FR14" s="16"/>
      <c r="FS14" s="16"/>
      <c r="FT14" s="16"/>
    </row>
    <row r="15" spans="2:176" ht="6" customHeight="1" x14ac:dyDescent="0.2">
      <c r="B15" s="144"/>
      <c r="C15" s="134"/>
      <c r="D15" s="367"/>
      <c r="E15" s="367"/>
      <c r="F15" s="367"/>
      <c r="G15" s="367"/>
      <c r="H15" s="367"/>
      <c r="I15" s="367"/>
      <c r="J15" s="368"/>
      <c r="K15" s="177"/>
      <c r="L15" s="178"/>
      <c r="M15" s="178"/>
      <c r="N15" s="178"/>
      <c r="O15" s="178"/>
      <c r="P15" s="178"/>
      <c r="Q15" s="178"/>
      <c r="R15" s="178"/>
      <c r="S15" s="179"/>
      <c r="T15" s="182"/>
      <c r="U15" s="183"/>
      <c r="V15" s="183"/>
      <c r="W15" s="134"/>
      <c r="X15" s="134"/>
      <c r="Y15" s="134"/>
      <c r="Z15" s="186"/>
      <c r="AA15" s="186"/>
      <c r="AB15" s="187"/>
      <c r="AC15" s="182"/>
      <c r="AD15" s="183"/>
      <c r="AE15" s="183"/>
      <c r="AF15" s="134"/>
      <c r="AG15" s="134"/>
      <c r="AH15" s="134"/>
      <c r="AI15" s="186"/>
      <c r="AJ15" s="186"/>
      <c r="AK15" s="189"/>
      <c r="AL15" s="134"/>
      <c r="AM15" s="134"/>
      <c r="AN15" s="134"/>
      <c r="AO15" s="134"/>
      <c r="AP15" s="134"/>
      <c r="AQ15" s="134"/>
      <c r="AR15" s="154"/>
      <c r="AS15" s="134"/>
      <c r="AT15" s="192"/>
      <c r="AU15" s="134"/>
      <c r="AV15" s="134"/>
      <c r="AW15" s="137"/>
      <c r="BH15" s="144"/>
      <c r="BI15" s="134"/>
      <c r="BJ15" s="367"/>
      <c r="BK15" s="367"/>
      <c r="BL15" s="367"/>
      <c r="BM15" s="367"/>
      <c r="BN15" s="367"/>
      <c r="BO15" s="367"/>
      <c r="BP15" s="368"/>
      <c r="BQ15" s="177"/>
      <c r="BR15" s="178"/>
      <c r="BS15" s="178"/>
      <c r="BT15" s="178"/>
      <c r="BU15" s="178"/>
      <c r="BV15" s="178"/>
      <c r="BW15" s="178"/>
      <c r="BX15" s="178"/>
      <c r="BY15" s="179"/>
      <c r="BZ15" s="182"/>
      <c r="CA15" s="183"/>
      <c r="CB15" s="183"/>
      <c r="CC15" s="134"/>
      <c r="CD15" s="134"/>
      <c r="CE15" s="134"/>
      <c r="CF15" s="186"/>
      <c r="CG15" s="186"/>
      <c r="CH15" s="187"/>
      <c r="CI15" s="182"/>
      <c r="CJ15" s="183"/>
      <c r="CK15" s="183"/>
      <c r="CL15" s="134"/>
      <c r="CM15" s="134"/>
      <c r="CN15" s="134"/>
      <c r="CO15" s="186"/>
      <c r="CP15" s="186"/>
      <c r="CQ15" s="189"/>
      <c r="CR15" s="134"/>
      <c r="CS15" s="134"/>
      <c r="CT15" s="134"/>
      <c r="CU15" s="134"/>
      <c r="CV15" s="134"/>
      <c r="CW15" s="134"/>
      <c r="CX15" s="154"/>
      <c r="CY15" s="134"/>
      <c r="CZ15" s="192"/>
      <c r="DA15" s="134"/>
      <c r="DB15" s="134"/>
      <c r="DC15" s="137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6"/>
      <c r="FL15" s="16"/>
      <c r="FM15" s="16"/>
      <c r="FN15" s="16"/>
      <c r="FO15" s="16"/>
      <c r="FP15" s="16"/>
      <c r="FQ15" s="16"/>
      <c r="FR15" s="16"/>
      <c r="FS15" s="16"/>
      <c r="FT15" s="16"/>
    </row>
    <row r="16" spans="2:176" ht="6" customHeight="1" x14ac:dyDescent="0.2">
      <c r="B16" s="144"/>
      <c r="C16" s="134"/>
      <c r="D16" s="367"/>
      <c r="E16" s="367"/>
      <c r="F16" s="367"/>
      <c r="G16" s="367"/>
      <c r="H16" s="367"/>
      <c r="I16" s="367"/>
      <c r="J16" s="368"/>
      <c r="K16" s="177"/>
      <c r="L16" s="178"/>
      <c r="M16" s="178"/>
      <c r="N16" s="178"/>
      <c r="O16" s="178"/>
      <c r="P16" s="178"/>
      <c r="Q16" s="178"/>
      <c r="R16" s="178"/>
      <c r="S16" s="179"/>
      <c r="T16" s="182"/>
      <c r="U16" s="183"/>
      <c r="V16" s="183"/>
      <c r="W16" s="134"/>
      <c r="X16" s="134"/>
      <c r="Y16" s="134"/>
      <c r="Z16" s="186"/>
      <c r="AA16" s="186"/>
      <c r="AB16" s="187"/>
      <c r="AC16" s="182"/>
      <c r="AD16" s="183"/>
      <c r="AE16" s="183"/>
      <c r="AF16" s="134"/>
      <c r="AG16" s="134"/>
      <c r="AH16" s="134"/>
      <c r="AI16" s="186"/>
      <c r="AJ16" s="186"/>
      <c r="AK16" s="189"/>
      <c r="AL16" s="134"/>
      <c r="AM16" s="134"/>
      <c r="AN16" s="134"/>
      <c r="AO16" s="134"/>
      <c r="AP16" s="134"/>
      <c r="AQ16" s="134"/>
      <c r="AR16" s="154"/>
      <c r="AS16" s="134"/>
      <c r="AT16" s="192"/>
      <c r="AU16" s="134"/>
      <c r="AV16" s="134"/>
      <c r="AW16" s="137"/>
      <c r="BH16" s="144"/>
      <c r="BI16" s="134"/>
      <c r="BJ16" s="367"/>
      <c r="BK16" s="367"/>
      <c r="BL16" s="367"/>
      <c r="BM16" s="367"/>
      <c r="BN16" s="367"/>
      <c r="BO16" s="367"/>
      <c r="BP16" s="368"/>
      <c r="BQ16" s="177"/>
      <c r="BR16" s="178"/>
      <c r="BS16" s="178"/>
      <c r="BT16" s="178"/>
      <c r="BU16" s="178"/>
      <c r="BV16" s="178"/>
      <c r="BW16" s="178"/>
      <c r="BX16" s="178"/>
      <c r="BY16" s="179"/>
      <c r="BZ16" s="182"/>
      <c r="CA16" s="183"/>
      <c r="CB16" s="183"/>
      <c r="CC16" s="134"/>
      <c r="CD16" s="134"/>
      <c r="CE16" s="134"/>
      <c r="CF16" s="186"/>
      <c r="CG16" s="186"/>
      <c r="CH16" s="187"/>
      <c r="CI16" s="182"/>
      <c r="CJ16" s="183"/>
      <c r="CK16" s="183"/>
      <c r="CL16" s="134"/>
      <c r="CM16" s="134"/>
      <c r="CN16" s="134"/>
      <c r="CO16" s="186"/>
      <c r="CP16" s="186"/>
      <c r="CQ16" s="189"/>
      <c r="CR16" s="134"/>
      <c r="CS16" s="134"/>
      <c r="CT16" s="134"/>
      <c r="CU16" s="134"/>
      <c r="CV16" s="134"/>
      <c r="CW16" s="134"/>
      <c r="CX16" s="154"/>
      <c r="CY16" s="134"/>
      <c r="CZ16" s="192"/>
      <c r="DA16" s="134"/>
      <c r="DB16" s="134"/>
      <c r="DC16" s="137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6"/>
      <c r="FL16" s="16"/>
      <c r="FM16" s="16"/>
      <c r="FN16" s="16"/>
      <c r="FO16" s="16"/>
      <c r="FP16" s="16"/>
      <c r="FQ16" s="16"/>
      <c r="FR16" s="16"/>
      <c r="FS16" s="16"/>
      <c r="FT16" s="16"/>
    </row>
    <row r="17" spans="2:176" ht="6" customHeight="1" x14ac:dyDescent="0.2">
      <c r="B17" s="144"/>
      <c r="C17" s="134"/>
      <c r="D17" s="367"/>
      <c r="E17" s="367"/>
      <c r="F17" s="367"/>
      <c r="G17" s="367"/>
      <c r="H17" s="367"/>
      <c r="I17" s="367"/>
      <c r="J17" s="368"/>
      <c r="K17" s="177"/>
      <c r="L17" s="178"/>
      <c r="M17" s="178"/>
      <c r="N17" s="178"/>
      <c r="O17" s="178"/>
      <c r="P17" s="178"/>
      <c r="Q17" s="178"/>
      <c r="R17" s="178"/>
      <c r="S17" s="179"/>
      <c r="T17" s="182"/>
      <c r="U17" s="183"/>
      <c r="V17" s="183"/>
      <c r="W17" s="134"/>
      <c r="X17" s="134"/>
      <c r="Y17" s="134"/>
      <c r="Z17" s="186"/>
      <c r="AA17" s="186"/>
      <c r="AB17" s="187"/>
      <c r="AC17" s="182"/>
      <c r="AD17" s="183"/>
      <c r="AE17" s="183"/>
      <c r="AF17" s="134"/>
      <c r="AG17" s="134"/>
      <c r="AH17" s="134"/>
      <c r="AI17" s="186"/>
      <c r="AJ17" s="186"/>
      <c r="AK17" s="189"/>
      <c r="AL17" s="135"/>
      <c r="AM17" s="135"/>
      <c r="AN17" s="135"/>
      <c r="AO17" s="135"/>
      <c r="AP17" s="135"/>
      <c r="AQ17" s="135"/>
      <c r="AR17" s="193"/>
      <c r="AS17" s="135"/>
      <c r="AT17" s="194"/>
      <c r="AU17" s="135"/>
      <c r="AV17" s="135"/>
      <c r="AW17" s="138"/>
      <c r="BH17" s="144"/>
      <c r="BI17" s="134"/>
      <c r="BJ17" s="367"/>
      <c r="BK17" s="367"/>
      <c r="BL17" s="367"/>
      <c r="BM17" s="367"/>
      <c r="BN17" s="367"/>
      <c r="BO17" s="367"/>
      <c r="BP17" s="368"/>
      <c r="BQ17" s="177"/>
      <c r="BR17" s="178"/>
      <c r="BS17" s="178"/>
      <c r="BT17" s="178"/>
      <c r="BU17" s="178"/>
      <c r="BV17" s="178"/>
      <c r="BW17" s="178"/>
      <c r="BX17" s="178"/>
      <c r="BY17" s="179"/>
      <c r="BZ17" s="182"/>
      <c r="CA17" s="183"/>
      <c r="CB17" s="183"/>
      <c r="CC17" s="134"/>
      <c r="CD17" s="134"/>
      <c r="CE17" s="134"/>
      <c r="CF17" s="186"/>
      <c r="CG17" s="186"/>
      <c r="CH17" s="187"/>
      <c r="CI17" s="182"/>
      <c r="CJ17" s="183"/>
      <c r="CK17" s="183"/>
      <c r="CL17" s="134"/>
      <c r="CM17" s="134"/>
      <c r="CN17" s="134"/>
      <c r="CO17" s="186"/>
      <c r="CP17" s="186"/>
      <c r="CQ17" s="189"/>
      <c r="CR17" s="135"/>
      <c r="CS17" s="135"/>
      <c r="CT17" s="135"/>
      <c r="CU17" s="135"/>
      <c r="CV17" s="135"/>
      <c r="CW17" s="135"/>
      <c r="CX17" s="193"/>
      <c r="CY17" s="135"/>
      <c r="CZ17" s="194"/>
      <c r="DA17" s="135"/>
      <c r="DB17" s="135"/>
      <c r="DC17" s="138"/>
      <c r="DQ17" s="119" t="s">
        <v>101</v>
      </c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6"/>
      <c r="FL17" s="16"/>
      <c r="FM17" s="16"/>
      <c r="FN17" s="16"/>
      <c r="FO17" s="16"/>
      <c r="FP17" s="16"/>
      <c r="FQ17" s="16"/>
      <c r="FR17" s="16"/>
      <c r="FS17" s="16"/>
      <c r="FT17" s="16"/>
    </row>
    <row r="18" spans="2:176" ht="6" customHeight="1" x14ac:dyDescent="0.2">
      <c r="B18" s="195">
        <v>2</v>
      </c>
      <c r="C18" s="196"/>
      <c r="D18" s="367" t="s">
        <v>136</v>
      </c>
      <c r="E18" s="367"/>
      <c r="F18" s="367"/>
      <c r="G18" s="367"/>
      <c r="H18" s="367"/>
      <c r="I18" s="367"/>
      <c r="J18" s="368"/>
      <c r="K18" s="198">
        <f>IF(Z14="","",Z14)</f>
        <v>0</v>
      </c>
      <c r="L18" s="199"/>
      <c r="M18" s="199"/>
      <c r="N18" s="200" t="s">
        <v>48</v>
      </c>
      <c r="O18" s="201"/>
      <c r="P18" s="201"/>
      <c r="Q18" s="202">
        <f>IF(T14="","",T14)</f>
        <v>3</v>
      </c>
      <c r="R18" s="202"/>
      <c r="S18" s="202"/>
      <c r="T18" s="203"/>
      <c r="U18" s="204"/>
      <c r="V18" s="204"/>
      <c r="W18" s="204"/>
      <c r="X18" s="204"/>
      <c r="Y18" s="204"/>
      <c r="Z18" s="204"/>
      <c r="AA18" s="204"/>
      <c r="AB18" s="205"/>
      <c r="AC18" s="206">
        <v>3</v>
      </c>
      <c r="AD18" s="207"/>
      <c r="AE18" s="207"/>
      <c r="AF18" s="196" t="s">
        <v>48</v>
      </c>
      <c r="AG18" s="196"/>
      <c r="AH18" s="196"/>
      <c r="AI18" s="210">
        <v>0</v>
      </c>
      <c r="AJ18" s="210"/>
      <c r="AK18" s="211"/>
      <c r="AL18" s="196">
        <f>IF(AND(K18="",T18="",AC18=""),"",IF(K18=3,1,0)+IF(T18=3,1,0)+IF(AC18=3,1,0))</f>
        <v>1</v>
      </c>
      <c r="AM18" s="196"/>
      <c r="AN18" s="196" t="s">
        <v>48</v>
      </c>
      <c r="AO18" s="196"/>
      <c r="AP18" s="196">
        <f>IF(AND(Q18="",Z18="",AI18=""),"",IF(Q18=3,1,0)+IF(Z18=3,1,0)+IF(AI18=3,1,0))</f>
        <v>1</v>
      </c>
      <c r="AQ18" s="196"/>
      <c r="AR18" s="214">
        <f>IF(AL18="","",AL18*2+AP18)</f>
        <v>3</v>
      </c>
      <c r="AS18" s="196"/>
      <c r="AT18" s="215"/>
      <c r="AU18" s="196">
        <f>IF(AR18="","",RANK(AR18,AR14:AT25))</f>
        <v>2</v>
      </c>
      <c r="AV18" s="196"/>
      <c r="AW18" s="216"/>
      <c r="BH18" s="195">
        <v>2</v>
      </c>
      <c r="BI18" s="196"/>
      <c r="BJ18" s="367" t="s">
        <v>137</v>
      </c>
      <c r="BK18" s="367"/>
      <c r="BL18" s="367"/>
      <c r="BM18" s="367"/>
      <c r="BN18" s="367"/>
      <c r="BO18" s="367"/>
      <c r="BP18" s="368"/>
      <c r="BQ18" s="198">
        <f>IF(CF14="","",CF14)</f>
        <v>2</v>
      </c>
      <c r="BR18" s="199"/>
      <c r="BS18" s="199"/>
      <c r="BT18" s="200" t="s">
        <v>48</v>
      </c>
      <c r="BU18" s="201"/>
      <c r="BV18" s="201"/>
      <c r="BW18" s="202">
        <f>IF(BZ14="","",BZ14)</f>
        <v>3</v>
      </c>
      <c r="BX18" s="202"/>
      <c r="BY18" s="202"/>
      <c r="BZ18" s="203"/>
      <c r="CA18" s="204"/>
      <c r="CB18" s="204"/>
      <c r="CC18" s="204"/>
      <c r="CD18" s="204"/>
      <c r="CE18" s="204"/>
      <c r="CF18" s="204"/>
      <c r="CG18" s="204"/>
      <c r="CH18" s="205"/>
      <c r="CI18" s="206">
        <v>3</v>
      </c>
      <c r="CJ18" s="207"/>
      <c r="CK18" s="207"/>
      <c r="CL18" s="196" t="s">
        <v>50</v>
      </c>
      <c r="CM18" s="196"/>
      <c r="CN18" s="196"/>
      <c r="CO18" s="210">
        <v>0</v>
      </c>
      <c r="CP18" s="210"/>
      <c r="CQ18" s="211"/>
      <c r="CR18" s="196">
        <f>IF(AND(BQ18="",BZ18="",CI18=""),"",IF(BQ18=3,1,0)+IF(BZ18=3,1,0)+IF(CI18=3,1,0))</f>
        <v>1</v>
      </c>
      <c r="CS18" s="196"/>
      <c r="CT18" s="196" t="s">
        <v>48</v>
      </c>
      <c r="CU18" s="196"/>
      <c r="CV18" s="196">
        <f>IF(AND(BW18="",CF18="",CO18=""),"",IF(BW18=3,1,0)+IF(CF18=3,1,0)+IF(CO18=3,1,0))</f>
        <v>1</v>
      </c>
      <c r="CW18" s="196"/>
      <c r="CX18" s="214">
        <f>IF(CR18="","",CR18*2+CV18)</f>
        <v>3</v>
      </c>
      <c r="CY18" s="196"/>
      <c r="CZ18" s="215"/>
      <c r="DA18" s="196">
        <f>IF(CX18="","",RANK(CX18,CX14:CZ25))</f>
        <v>2</v>
      </c>
      <c r="DB18" s="196"/>
      <c r="DC18" s="216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6"/>
      <c r="FL18" s="16"/>
      <c r="FM18" s="16"/>
      <c r="FN18" s="16"/>
      <c r="FO18" s="16"/>
      <c r="FP18" s="16"/>
      <c r="FQ18" s="16"/>
      <c r="FR18" s="16"/>
      <c r="FS18" s="16"/>
      <c r="FT18" s="16"/>
    </row>
    <row r="19" spans="2:176" ht="6" customHeight="1" x14ac:dyDescent="0.2">
      <c r="B19" s="144"/>
      <c r="C19" s="134"/>
      <c r="D19" s="367"/>
      <c r="E19" s="367"/>
      <c r="F19" s="367"/>
      <c r="G19" s="367"/>
      <c r="H19" s="367"/>
      <c r="I19" s="367"/>
      <c r="J19" s="368"/>
      <c r="K19" s="198"/>
      <c r="L19" s="199"/>
      <c r="M19" s="199"/>
      <c r="N19" s="201"/>
      <c r="O19" s="201"/>
      <c r="P19" s="201"/>
      <c r="Q19" s="202"/>
      <c r="R19" s="202"/>
      <c r="S19" s="202"/>
      <c r="T19" s="203"/>
      <c r="U19" s="204"/>
      <c r="V19" s="204"/>
      <c r="W19" s="204"/>
      <c r="X19" s="204"/>
      <c r="Y19" s="204"/>
      <c r="Z19" s="204"/>
      <c r="AA19" s="204"/>
      <c r="AB19" s="205"/>
      <c r="AC19" s="182"/>
      <c r="AD19" s="183"/>
      <c r="AE19" s="183"/>
      <c r="AF19" s="134"/>
      <c r="AG19" s="134"/>
      <c r="AH19" s="134"/>
      <c r="AI19" s="186"/>
      <c r="AJ19" s="186"/>
      <c r="AK19" s="189"/>
      <c r="AL19" s="134"/>
      <c r="AM19" s="134"/>
      <c r="AN19" s="134"/>
      <c r="AO19" s="134"/>
      <c r="AP19" s="134"/>
      <c r="AQ19" s="134"/>
      <c r="AR19" s="154"/>
      <c r="AS19" s="134"/>
      <c r="AT19" s="192"/>
      <c r="AU19" s="134"/>
      <c r="AV19" s="134"/>
      <c r="AW19" s="137"/>
      <c r="BH19" s="144"/>
      <c r="BI19" s="134"/>
      <c r="BJ19" s="367"/>
      <c r="BK19" s="367"/>
      <c r="BL19" s="367"/>
      <c r="BM19" s="367"/>
      <c r="BN19" s="367"/>
      <c r="BO19" s="367"/>
      <c r="BP19" s="368"/>
      <c r="BQ19" s="198"/>
      <c r="BR19" s="199"/>
      <c r="BS19" s="199"/>
      <c r="BT19" s="201"/>
      <c r="BU19" s="201"/>
      <c r="BV19" s="201"/>
      <c r="BW19" s="202"/>
      <c r="BX19" s="202"/>
      <c r="BY19" s="202"/>
      <c r="BZ19" s="203"/>
      <c r="CA19" s="204"/>
      <c r="CB19" s="204"/>
      <c r="CC19" s="204"/>
      <c r="CD19" s="204"/>
      <c r="CE19" s="204"/>
      <c r="CF19" s="204"/>
      <c r="CG19" s="204"/>
      <c r="CH19" s="205"/>
      <c r="CI19" s="182"/>
      <c r="CJ19" s="183"/>
      <c r="CK19" s="183"/>
      <c r="CL19" s="134"/>
      <c r="CM19" s="134"/>
      <c r="CN19" s="134"/>
      <c r="CO19" s="186"/>
      <c r="CP19" s="186"/>
      <c r="CQ19" s="189"/>
      <c r="CR19" s="134"/>
      <c r="CS19" s="134"/>
      <c r="CT19" s="134"/>
      <c r="CU19" s="134"/>
      <c r="CV19" s="134"/>
      <c r="CW19" s="134"/>
      <c r="CX19" s="154"/>
      <c r="CY19" s="134"/>
      <c r="CZ19" s="192"/>
      <c r="DA19" s="134"/>
      <c r="DB19" s="134"/>
      <c r="DC19" s="137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6"/>
      <c r="FL19" s="16"/>
      <c r="FM19" s="16"/>
      <c r="FN19" s="16"/>
      <c r="FO19" s="16"/>
      <c r="FP19" s="16"/>
      <c r="FQ19" s="16"/>
      <c r="FR19" s="16"/>
      <c r="FS19" s="16"/>
      <c r="FT19" s="16"/>
    </row>
    <row r="20" spans="2:176" ht="6" customHeight="1" x14ac:dyDescent="0.2">
      <c r="B20" s="144"/>
      <c r="C20" s="134"/>
      <c r="D20" s="367"/>
      <c r="E20" s="367"/>
      <c r="F20" s="367"/>
      <c r="G20" s="367"/>
      <c r="H20" s="367"/>
      <c r="I20" s="367"/>
      <c r="J20" s="368"/>
      <c r="K20" s="198"/>
      <c r="L20" s="199"/>
      <c r="M20" s="199"/>
      <c r="N20" s="201"/>
      <c r="O20" s="201"/>
      <c r="P20" s="201"/>
      <c r="Q20" s="202"/>
      <c r="R20" s="202"/>
      <c r="S20" s="202"/>
      <c r="T20" s="203"/>
      <c r="U20" s="204"/>
      <c r="V20" s="204"/>
      <c r="W20" s="204"/>
      <c r="X20" s="204"/>
      <c r="Y20" s="204"/>
      <c r="Z20" s="204"/>
      <c r="AA20" s="204"/>
      <c r="AB20" s="205"/>
      <c r="AC20" s="182"/>
      <c r="AD20" s="183"/>
      <c r="AE20" s="183"/>
      <c r="AF20" s="134"/>
      <c r="AG20" s="134"/>
      <c r="AH20" s="134"/>
      <c r="AI20" s="186"/>
      <c r="AJ20" s="186"/>
      <c r="AK20" s="189"/>
      <c r="AL20" s="134"/>
      <c r="AM20" s="134"/>
      <c r="AN20" s="134"/>
      <c r="AO20" s="134"/>
      <c r="AP20" s="134"/>
      <c r="AQ20" s="134"/>
      <c r="AR20" s="154"/>
      <c r="AS20" s="134"/>
      <c r="AT20" s="192"/>
      <c r="AU20" s="134"/>
      <c r="AV20" s="134"/>
      <c r="AW20" s="137"/>
      <c r="BH20" s="144"/>
      <c r="BI20" s="134"/>
      <c r="BJ20" s="367"/>
      <c r="BK20" s="367"/>
      <c r="BL20" s="367"/>
      <c r="BM20" s="367"/>
      <c r="BN20" s="367"/>
      <c r="BO20" s="367"/>
      <c r="BP20" s="368"/>
      <c r="BQ20" s="198"/>
      <c r="BR20" s="199"/>
      <c r="BS20" s="199"/>
      <c r="BT20" s="201"/>
      <c r="BU20" s="201"/>
      <c r="BV20" s="201"/>
      <c r="BW20" s="202"/>
      <c r="BX20" s="202"/>
      <c r="BY20" s="202"/>
      <c r="BZ20" s="203"/>
      <c r="CA20" s="204"/>
      <c r="CB20" s="204"/>
      <c r="CC20" s="204"/>
      <c r="CD20" s="204"/>
      <c r="CE20" s="204"/>
      <c r="CF20" s="204"/>
      <c r="CG20" s="204"/>
      <c r="CH20" s="205"/>
      <c r="CI20" s="182"/>
      <c r="CJ20" s="183"/>
      <c r="CK20" s="183"/>
      <c r="CL20" s="134"/>
      <c r="CM20" s="134"/>
      <c r="CN20" s="134"/>
      <c r="CO20" s="186"/>
      <c r="CP20" s="186"/>
      <c r="CQ20" s="189"/>
      <c r="CR20" s="134"/>
      <c r="CS20" s="134"/>
      <c r="CT20" s="134"/>
      <c r="CU20" s="134"/>
      <c r="CV20" s="134"/>
      <c r="CW20" s="134"/>
      <c r="CX20" s="154"/>
      <c r="CY20" s="134"/>
      <c r="CZ20" s="192"/>
      <c r="DA20" s="134"/>
      <c r="DB20" s="134"/>
      <c r="DC20" s="137"/>
      <c r="DQ20" s="119" t="s">
        <v>39</v>
      </c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FK20" s="16"/>
      <c r="FL20" s="16"/>
      <c r="FM20" s="16"/>
      <c r="FN20" s="16"/>
      <c r="FO20" s="16"/>
      <c r="FP20" s="16"/>
      <c r="FQ20" s="16"/>
      <c r="FR20" s="16"/>
      <c r="FS20" s="16"/>
      <c r="FT20" s="16"/>
    </row>
    <row r="21" spans="2:176" ht="6" customHeight="1" x14ac:dyDescent="0.2">
      <c r="B21" s="197"/>
      <c r="C21" s="135"/>
      <c r="D21" s="367"/>
      <c r="E21" s="367"/>
      <c r="F21" s="367"/>
      <c r="G21" s="367"/>
      <c r="H21" s="367"/>
      <c r="I21" s="367"/>
      <c r="J21" s="368"/>
      <c r="K21" s="198"/>
      <c r="L21" s="199"/>
      <c r="M21" s="199"/>
      <c r="N21" s="201"/>
      <c r="O21" s="201"/>
      <c r="P21" s="201"/>
      <c r="Q21" s="202"/>
      <c r="R21" s="202"/>
      <c r="S21" s="202"/>
      <c r="T21" s="203"/>
      <c r="U21" s="204"/>
      <c r="V21" s="204"/>
      <c r="W21" s="204"/>
      <c r="X21" s="204"/>
      <c r="Y21" s="204"/>
      <c r="Z21" s="204"/>
      <c r="AA21" s="204"/>
      <c r="AB21" s="205"/>
      <c r="AC21" s="208"/>
      <c r="AD21" s="209"/>
      <c r="AE21" s="209"/>
      <c r="AF21" s="135"/>
      <c r="AG21" s="135"/>
      <c r="AH21" s="135"/>
      <c r="AI21" s="212"/>
      <c r="AJ21" s="212"/>
      <c r="AK21" s="213"/>
      <c r="AL21" s="135"/>
      <c r="AM21" s="135"/>
      <c r="AN21" s="135"/>
      <c r="AO21" s="135"/>
      <c r="AP21" s="135"/>
      <c r="AQ21" s="135"/>
      <c r="AR21" s="193"/>
      <c r="AS21" s="135"/>
      <c r="AT21" s="194"/>
      <c r="AU21" s="135"/>
      <c r="AV21" s="135"/>
      <c r="AW21" s="138"/>
      <c r="BH21" s="197"/>
      <c r="BI21" s="135"/>
      <c r="BJ21" s="367"/>
      <c r="BK21" s="367"/>
      <c r="BL21" s="367"/>
      <c r="BM21" s="367"/>
      <c r="BN21" s="367"/>
      <c r="BO21" s="367"/>
      <c r="BP21" s="368"/>
      <c r="BQ21" s="198"/>
      <c r="BR21" s="199"/>
      <c r="BS21" s="199"/>
      <c r="BT21" s="201"/>
      <c r="BU21" s="201"/>
      <c r="BV21" s="201"/>
      <c r="BW21" s="202"/>
      <c r="BX21" s="202"/>
      <c r="BY21" s="202"/>
      <c r="BZ21" s="203"/>
      <c r="CA21" s="204"/>
      <c r="CB21" s="204"/>
      <c r="CC21" s="204"/>
      <c r="CD21" s="204"/>
      <c r="CE21" s="204"/>
      <c r="CF21" s="204"/>
      <c r="CG21" s="204"/>
      <c r="CH21" s="205"/>
      <c r="CI21" s="208"/>
      <c r="CJ21" s="209"/>
      <c r="CK21" s="209"/>
      <c r="CL21" s="135"/>
      <c r="CM21" s="135"/>
      <c r="CN21" s="135"/>
      <c r="CO21" s="212"/>
      <c r="CP21" s="212"/>
      <c r="CQ21" s="213"/>
      <c r="CR21" s="135"/>
      <c r="CS21" s="135"/>
      <c r="CT21" s="135"/>
      <c r="CU21" s="135"/>
      <c r="CV21" s="135"/>
      <c r="CW21" s="135"/>
      <c r="CX21" s="193"/>
      <c r="CY21" s="135"/>
      <c r="CZ21" s="194"/>
      <c r="DA21" s="135"/>
      <c r="DB21" s="135"/>
      <c r="DC21" s="138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FK21" s="16"/>
      <c r="FL21" s="16"/>
      <c r="FM21" s="16"/>
      <c r="FN21" s="16"/>
      <c r="FO21" s="16"/>
      <c r="FP21" s="16"/>
      <c r="FQ21" s="16"/>
      <c r="FR21" s="16"/>
      <c r="FS21" s="16"/>
      <c r="FT21" s="16"/>
    </row>
    <row r="22" spans="2:176" ht="6" customHeight="1" x14ac:dyDescent="0.2">
      <c r="B22" s="195">
        <v>3</v>
      </c>
      <c r="C22" s="196"/>
      <c r="D22" s="367" t="s">
        <v>131</v>
      </c>
      <c r="E22" s="367"/>
      <c r="F22" s="367"/>
      <c r="G22" s="367"/>
      <c r="H22" s="367"/>
      <c r="I22" s="367"/>
      <c r="J22" s="368"/>
      <c r="K22" s="198">
        <f>IF(AI14="","",AI14)</f>
        <v>0</v>
      </c>
      <c r="L22" s="199"/>
      <c r="M22" s="199"/>
      <c r="N22" s="200" t="s">
        <v>48</v>
      </c>
      <c r="O22" s="201"/>
      <c r="P22" s="201"/>
      <c r="Q22" s="202">
        <f>IF(AC14="","",AC14)</f>
        <v>3</v>
      </c>
      <c r="R22" s="202"/>
      <c r="S22" s="202"/>
      <c r="T22" s="225">
        <f>IF(AI18="","",AI18)</f>
        <v>0</v>
      </c>
      <c r="U22" s="199"/>
      <c r="V22" s="199"/>
      <c r="W22" s="200" t="s">
        <v>48</v>
      </c>
      <c r="X22" s="201"/>
      <c r="Y22" s="201"/>
      <c r="Z22" s="202">
        <f>IF(AC18="","",AC18)</f>
        <v>3</v>
      </c>
      <c r="AA22" s="202"/>
      <c r="AB22" s="227"/>
      <c r="AC22" s="229"/>
      <c r="AD22" s="230"/>
      <c r="AE22" s="230"/>
      <c r="AF22" s="230"/>
      <c r="AG22" s="230"/>
      <c r="AH22" s="230"/>
      <c r="AI22" s="230"/>
      <c r="AJ22" s="230"/>
      <c r="AK22" s="231"/>
      <c r="AL22" s="196">
        <f>IF(AND(K22="",T22="",AC22=""),"",IF(K22=3,1,0)+IF(T22=3,1,0)+IF(AC22=3,1,0))</f>
        <v>0</v>
      </c>
      <c r="AM22" s="196"/>
      <c r="AN22" s="196" t="s">
        <v>48</v>
      </c>
      <c r="AO22" s="196"/>
      <c r="AP22" s="196">
        <f>IF(AND(Q22="",Z22="",AI22=""),"",IF(Q22=3,1,0)+IF(Z22=3,1,0)+IF(AI22=3,1,0))</f>
        <v>2</v>
      </c>
      <c r="AQ22" s="196"/>
      <c r="AR22" s="214">
        <f>IF(AL22="","",AL22*2+AP22)</f>
        <v>2</v>
      </c>
      <c r="AS22" s="196"/>
      <c r="AT22" s="215"/>
      <c r="AU22" s="196">
        <f>IF(AR22="","",RANK(AR22,AR14:AT25))</f>
        <v>3</v>
      </c>
      <c r="AV22" s="196"/>
      <c r="AW22" s="216"/>
      <c r="BH22" s="195">
        <v>3</v>
      </c>
      <c r="BI22" s="196"/>
      <c r="BJ22" s="367" t="s">
        <v>132</v>
      </c>
      <c r="BK22" s="367"/>
      <c r="BL22" s="367"/>
      <c r="BM22" s="367"/>
      <c r="BN22" s="367"/>
      <c r="BO22" s="367"/>
      <c r="BP22" s="368"/>
      <c r="BQ22" s="198">
        <f>IF(CO14="","",CO14)</f>
        <v>0</v>
      </c>
      <c r="BR22" s="199"/>
      <c r="BS22" s="199"/>
      <c r="BT22" s="200" t="s">
        <v>48</v>
      </c>
      <c r="BU22" s="201"/>
      <c r="BV22" s="201"/>
      <c r="BW22" s="202">
        <f>IF(CI14="","",CI14)</f>
        <v>3</v>
      </c>
      <c r="BX22" s="202"/>
      <c r="BY22" s="202"/>
      <c r="BZ22" s="225">
        <f>IF(CO18="","",CO18)</f>
        <v>0</v>
      </c>
      <c r="CA22" s="199"/>
      <c r="CB22" s="199"/>
      <c r="CC22" s="200" t="s">
        <v>48</v>
      </c>
      <c r="CD22" s="201"/>
      <c r="CE22" s="201"/>
      <c r="CF22" s="202">
        <f>IF(CI18="","",CI18)</f>
        <v>3</v>
      </c>
      <c r="CG22" s="202"/>
      <c r="CH22" s="227"/>
      <c r="CI22" s="229"/>
      <c r="CJ22" s="230"/>
      <c r="CK22" s="230"/>
      <c r="CL22" s="230"/>
      <c r="CM22" s="230"/>
      <c r="CN22" s="230"/>
      <c r="CO22" s="230"/>
      <c r="CP22" s="230"/>
      <c r="CQ22" s="231"/>
      <c r="CR22" s="196">
        <f>IF(AND(BQ22="",BZ22="",CI22=""),"",IF(BQ22=3,1,0)+IF(BZ22=3,1,0)+IF(CI22=3,1,0))</f>
        <v>0</v>
      </c>
      <c r="CS22" s="196"/>
      <c r="CT22" s="196" t="s">
        <v>48</v>
      </c>
      <c r="CU22" s="196"/>
      <c r="CV22" s="196">
        <f>IF(AND(BW22="",CF22="",CO22=""),"",IF(BW22=3,1,0)+IF(CF22=3,1,0)+IF(CO22=3,1,0))</f>
        <v>2</v>
      </c>
      <c r="CW22" s="196"/>
      <c r="CX22" s="214">
        <f>IF(CR22="","",CR22*2+CV22)</f>
        <v>2</v>
      </c>
      <c r="CY22" s="196"/>
      <c r="CZ22" s="215"/>
      <c r="DA22" s="196">
        <f>IF(CX22="","",RANK(CX22,CX14:CZ25))</f>
        <v>3</v>
      </c>
      <c r="DB22" s="196"/>
      <c r="DC22" s="216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FK22" s="16"/>
      <c r="FL22" s="16"/>
      <c r="FM22" s="16"/>
      <c r="FN22" s="16"/>
      <c r="FO22" s="16"/>
      <c r="FP22" s="16"/>
      <c r="FQ22" s="16"/>
      <c r="FR22" s="16"/>
      <c r="FS22" s="16"/>
      <c r="FT22" s="16"/>
    </row>
    <row r="23" spans="2:176" ht="6" customHeight="1" x14ac:dyDescent="0.2">
      <c r="B23" s="144"/>
      <c r="C23" s="134"/>
      <c r="D23" s="367"/>
      <c r="E23" s="367"/>
      <c r="F23" s="367"/>
      <c r="G23" s="367"/>
      <c r="H23" s="367"/>
      <c r="I23" s="367"/>
      <c r="J23" s="368"/>
      <c r="K23" s="198"/>
      <c r="L23" s="199"/>
      <c r="M23" s="199"/>
      <c r="N23" s="201"/>
      <c r="O23" s="201"/>
      <c r="P23" s="201"/>
      <c r="Q23" s="202"/>
      <c r="R23" s="202"/>
      <c r="S23" s="202"/>
      <c r="T23" s="225"/>
      <c r="U23" s="199"/>
      <c r="V23" s="199"/>
      <c r="W23" s="201"/>
      <c r="X23" s="201"/>
      <c r="Y23" s="201"/>
      <c r="Z23" s="202"/>
      <c r="AA23" s="202"/>
      <c r="AB23" s="227"/>
      <c r="AC23" s="232"/>
      <c r="AD23" s="178"/>
      <c r="AE23" s="178"/>
      <c r="AF23" s="178"/>
      <c r="AG23" s="178"/>
      <c r="AH23" s="178"/>
      <c r="AI23" s="178"/>
      <c r="AJ23" s="178"/>
      <c r="AK23" s="233"/>
      <c r="AL23" s="134"/>
      <c r="AM23" s="134"/>
      <c r="AN23" s="134"/>
      <c r="AO23" s="134"/>
      <c r="AP23" s="134"/>
      <c r="AQ23" s="134"/>
      <c r="AR23" s="154"/>
      <c r="AS23" s="134"/>
      <c r="AT23" s="192"/>
      <c r="AU23" s="134"/>
      <c r="AV23" s="134"/>
      <c r="AW23" s="137"/>
      <c r="BH23" s="144"/>
      <c r="BI23" s="134"/>
      <c r="BJ23" s="367"/>
      <c r="BK23" s="367"/>
      <c r="BL23" s="367"/>
      <c r="BM23" s="367"/>
      <c r="BN23" s="367"/>
      <c r="BO23" s="367"/>
      <c r="BP23" s="368"/>
      <c r="BQ23" s="198"/>
      <c r="BR23" s="199"/>
      <c r="BS23" s="199"/>
      <c r="BT23" s="201"/>
      <c r="BU23" s="201"/>
      <c r="BV23" s="201"/>
      <c r="BW23" s="202"/>
      <c r="BX23" s="202"/>
      <c r="BY23" s="202"/>
      <c r="BZ23" s="225"/>
      <c r="CA23" s="199"/>
      <c r="CB23" s="199"/>
      <c r="CC23" s="201"/>
      <c r="CD23" s="201"/>
      <c r="CE23" s="201"/>
      <c r="CF23" s="202"/>
      <c r="CG23" s="202"/>
      <c r="CH23" s="227"/>
      <c r="CI23" s="232"/>
      <c r="CJ23" s="178"/>
      <c r="CK23" s="178"/>
      <c r="CL23" s="178"/>
      <c r="CM23" s="178"/>
      <c r="CN23" s="178"/>
      <c r="CO23" s="178"/>
      <c r="CP23" s="178"/>
      <c r="CQ23" s="233"/>
      <c r="CR23" s="134"/>
      <c r="CS23" s="134"/>
      <c r="CT23" s="134"/>
      <c r="CU23" s="134"/>
      <c r="CV23" s="134"/>
      <c r="CW23" s="134"/>
      <c r="CX23" s="154"/>
      <c r="CY23" s="134"/>
      <c r="CZ23" s="192"/>
      <c r="DA23" s="134"/>
      <c r="DB23" s="134"/>
      <c r="DC23" s="137"/>
      <c r="DQ23" s="119" t="s">
        <v>122</v>
      </c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6"/>
      <c r="FL23" s="16"/>
      <c r="FM23" s="16"/>
      <c r="FN23" s="16"/>
      <c r="FO23" s="16"/>
      <c r="FP23" s="16"/>
      <c r="FQ23" s="16"/>
      <c r="FR23" s="16"/>
      <c r="FS23" s="16"/>
      <c r="FT23" s="16"/>
    </row>
    <row r="24" spans="2:176" ht="6" customHeight="1" x14ac:dyDescent="0.2">
      <c r="B24" s="144"/>
      <c r="C24" s="134"/>
      <c r="D24" s="367"/>
      <c r="E24" s="367"/>
      <c r="F24" s="367"/>
      <c r="G24" s="367"/>
      <c r="H24" s="367"/>
      <c r="I24" s="367"/>
      <c r="J24" s="368"/>
      <c r="K24" s="198"/>
      <c r="L24" s="199"/>
      <c r="M24" s="199"/>
      <c r="N24" s="201"/>
      <c r="O24" s="201"/>
      <c r="P24" s="201"/>
      <c r="Q24" s="202"/>
      <c r="R24" s="202"/>
      <c r="S24" s="202"/>
      <c r="T24" s="225"/>
      <c r="U24" s="199"/>
      <c r="V24" s="199"/>
      <c r="W24" s="201"/>
      <c r="X24" s="201"/>
      <c r="Y24" s="201"/>
      <c r="Z24" s="202"/>
      <c r="AA24" s="202"/>
      <c r="AB24" s="227"/>
      <c r="AC24" s="232"/>
      <c r="AD24" s="178"/>
      <c r="AE24" s="178"/>
      <c r="AF24" s="178"/>
      <c r="AG24" s="178"/>
      <c r="AH24" s="178"/>
      <c r="AI24" s="178"/>
      <c r="AJ24" s="178"/>
      <c r="AK24" s="233"/>
      <c r="AL24" s="134"/>
      <c r="AM24" s="134"/>
      <c r="AN24" s="134"/>
      <c r="AO24" s="134"/>
      <c r="AP24" s="134"/>
      <c r="AQ24" s="134"/>
      <c r="AR24" s="154"/>
      <c r="AS24" s="134"/>
      <c r="AT24" s="192"/>
      <c r="AU24" s="134"/>
      <c r="AV24" s="134"/>
      <c r="AW24" s="137"/>
      <c r="BH24" s="144"/>
      <c r="BI24" s="134"/>
      <c r="BJ24" s="367"/>
      <c r="BK24" s="367"/>
      <c r="BL24" s="367"/>
      <c r="BM24" s="367"/>
      <c r="BN24" s="367"/>
      <c r="BO24" s="367"/>
      <c r="BP24" s="368"/>
      <c r="BQ24" s="198"/>
      <c r="BR24" s="199"/>
      <c r="BS24" s="199"/>
      <c r="BT24" s="201"/>
      <c r="BU24" s="201"/>
      <c r="BV24" s="201"/>
      <c r="BW24" s="202"/>
      <c r="BX24" s="202"/>
      <c r="BY24" s="202"/>
      <c r="BZ24" s="225"/>
      <c r="CA24" s="199"/>
      <c r="CB24" s="199"/>
      <c r="CC24" s="201"/>
      <c r="CD24" s="201"/>
      <c r="CE24" s="201"/>
      <c r="CF24" s="202"/>
      <c r="CG24" s="202"/>
      <c r="CH24" s="227"/>
      <c r="CI24" s="232"/>
      <c r="CJ24" s="178"/>
      <c r="CK24" s="178"/>
      <c r="CL24" s="178"/>
      <c r="CM24" s="178"/>
      <c r="CN24" s="178"/>
      <c r="CO24" s="178"/>
      <c r="CP24" s="178"/>
      <c r="CQ24" s="233"/>
      <c r="CR24" s="134"/>
      <c r="CS24" s="134"/>
      <c r="CT24" s="134"/>
      <c r="CU24" s="134"/>
      <c r="CV24" s="134"/>
      <c r="CW24" s="134"/>
      <c r="CX24" s="154"/>
      <c r="CY24" s="134"/>
      <c r="CZ24" s="192"/>
      <c r="DA24" s="134"/>
      <c r="DB24" s="134"/>
      <c r="DC24" s="137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6"/>
      <c r="FL24" s="16"/>
      <c r="FM24" s="16"/>
      <c r="FN24" s="16"/>
      <c r="FO24" s="16"/>
      <c r="FP24" s="16"/>
      <c r="FQ24" s="16"/>
      <c r="FR24" s="16"/>
      <c r="FS24" s="16"/>
      <c r="FT24" s="16"/>
    </row>
    <row r="25" spans="2:176" ht="6" customHeight="1" thickBot="1" x14ac:dyDescent="0.25">
      <c r="B25" s="217"/>
      <c r="C25" s="218"/>
      <c r="D25" s="385"/>
      <c r="E25" s="385"/>
      <c r="F25" s="385"/>
      <c r="G25" s="385"/>
      <c r="H25" s="385"/>
      <c r="I25" s="385"/>
      <c r="J25" s="386"/>
      <c r="K25" s="221"/>
      <c r="L25" s="222"/>
      <c r="M25" s="222"/>
      <c r="N25" s="223"/>
      <c r="O25" s="223"/>
      <c r="P25" s="223"/>
      <c r="Q25" s="224"/>
      <c r="R25" s="224"/>
      <c r="S25" s="224"/>
      <c r="T25" s="226"/>
      <c r="U25" s="222"/>
      <c r="V25" s="222"/>
      <c r="W25" s="223"/>
      <c r="X25" s="223"/>
      <c r="Y25" s="223"/>
      <c r="Z25" s="224"/>
      <c r="AA25" s="224"/>
      <c r="AB25" s="228"/>
      <c r="AC25" s="234"/>
      <c r="AD25" s="235"/>
      <c r="AE25" s="235"/>
      <c r="AF25" s="235"/>
      <c r="AG25" s="235"/>
      <c r="AH25" s="235"/>
      <c r="AI25" s="235"/>
      <c r="AJ25" s="235"/>
      <c r="AK25" s="236"/>
      <c r="AL25" s="218"/>
      <c r="AM25" s="218"/>
      <c r="AN25" s="218"/>
      <c r="AO25" s="218"/>
      <c r="AP25" s="218"/>
      <c r="AQ25" s="218"/>
      <c r="AR25" s="237"/>
      <c r="AS25" s="218"/>
      <c r="AT25" s="238"/>
      <c r="AU25" s="218"/>
      <c r="AV25" s="218"/>
      <c r="AW25" s="239"/>
      <c r="BH25" s="217"/>
      <c r="BI25" s="218"/>
      <c r="BJ25" s="385"/>
      <c r="BK25" s="385"/>
      <c r="BL25" s="385"/>
      <c r="BM25" s="385"/>
      <c r="BN25" s="385"/>
      <c r="BO25" s="385"/>
      <c r="BP25" s="386"/>
      <c r="BQ25" s="221"/>
      <c r="BR25" s="222"/>
      <c r="BS25" s="222"/>
      <c r="BT25" s="223"/>
      <c r="BU25" s="223"/>
      <c r="BV25" s="223"/>
      <c r="BW25" s="224"/>
      <c r="BX25" s="224"/>
      <c r="BY25" s="224"/>
      <c r="BZ25" s="226"/>
      <c r="CA25" s="222"/>
      <c r="CB25" s="222"/>
      <c r="CC25" s="223"/>
      <c r="CD25" s="223"/>
      <c r="CE25" s="223"/>
      <c r="CF25" s="224"/>
      <c r="CG25" s="224"/>
      <c r="CH25" s="228"/>
      <c r="CI25" s="234"/>
      <c r="CJ25" s="235"/>
      <c r="CK25" s="235"/>
      <c r="CL25" s="235"/>
      <c r="CM25" s="235"/>
      <c r="CN25" s="235"/>
      <c r="CO25" s="235"/>
      <c r="CP25" s="235"/>
      <c r="CQ25" s="236"/>
      <c r="CR25" s="218"/>
      <c r="CS25" s="218"/>
      <c r="CT25" s="218"/>
      <c r="CU25" s="218"/>
      <c r="CV25" s="218"/>
      <c r="CW25" s="218"/>
      <c r="CX25" s="237"/>
      <c r="CY25" s="218"/>
      <c r="CZ25" s="238"/>
      <c r="DA25" s="218"/>
      <c r="DB25" s="218"/>
      <c r="DC25" s="23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3"/>
      <c r="FL25" s="16"/>
    </row>
    <row r="26" spans="2:176" ht="6" customHeight="1" x14ac:dyDescent="0.2">
      <c r="B26" s="3"/>
      <c r="C26" s="3"/>
      <c r="D26" s="9"/>
      <c r="E26" s="9"/>
      <c r="F26" s="9"/>
      <c r="G26" s="9"/>
      <c r="H26" s="9"/>
      <c r="I26" s="9"/>
      <c r="J26" s="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H26" s="16"/>
      <c r="BI26" s="3"/>
      <c r="BJ26" s="3"/>
      <c r="BK26" s="9"/>
      <c r="BL26" s="9"/>
      <c r="BM26" s="9"/>
      <c r="BN26" s="9"/>
      <c r="BO26" s="9"/>
      <c r="BP26" s="9"/>
      <c r="BQ26" s="9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FK26" s="3"/>
      <c r="FL26" s="16"/>
    </row>
    <row r="27" spans="2:176" ht="6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3"/>
      <c r="DQ27" s="119" t="s">
        <v>115</v>
      </c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3"/>
      <c r="FL27" s="16"/>
    </row>
    <row r="28" spans="2:176" ht="6" customHeight="1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39" t="s">
        <v>120</v>
      </c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3"/>
      <c r="AY28" s="3"/>
      <c r="AZ28" s="3"/>
      <c r="BA28" s="3"/>
      <c r="BB28" s="3"/>
      <c r="BC28" s="3"/>
      <c r="BD28" s="3"/>
      <c r="BE28" s="3"/>
      <c r="BF28" s="3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CI28" s="12"/>
      <c r="CJ28" s="12"/>
      <c r="CK28" s="12"/>
      <c r="CL28" s="12"/>
      <c r="CM28" s="139" t="s">
        <v>121</v>
      </c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3"/>
      <c r="FL28" s="16"/>
    </row>
    <row r="29" spans="2:176" ht="6" customHeight="1" thickBot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40"/>
      <c r="AH29" s="140"/>
      <c r="AI29" s="140"/>
      <c r="AJ29" s="140"/>
      <c r="AK29" s="140"/>
      <c r="AL29" s="168"/>
      <c r="AM29" s="168"/>
      <c r="AN29" s="168"/>
      <c r="AO29" s="168"/>
      <c r="AP29" s="168"/>
      <c r="AQ29" s="168"/>
      <c r="AR29" s="168"/>
      <c r="AS29" s="168"/>
      <c r="AT29" s="168"/>
      <c r="AU29" s="140"/>
      <c r="AV29" s="140"/>
      <c r="AW29" s="140"/>
      <c r="AX29" s="26"/>
      <c r="AY29" s="26"/>
      <c r="AZ29" s="26"/>
      <c r="BA29" s="24"/>
      <c r="BB29" s="24"/>
      <c r="BC29" s="24"/>
      <c r="BD29" s="24"/>
      <c r="BE29" s="24"/>
      <c r="BF29" s="24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9"/>
      <c r="BT29" s="9"/>
      <c r="BU29" s="9"/>
      <c r="BV29" s="9"/>
      <c r="BW29" s="9"/>
      <c r="BX29" s="9"/>
      <c r="BY29" s="9"/>
      <c r="BZ29" s="3"/>
      <c r="CA29" s="3"/>
      <c r="CB29" s="9"/>
      <c r="CC29" s="9"/>
      <c r="CD29" s="9"/>
      <c r="CE29" s="9"/>
      <c r="CF29" s="9"/>
      <c r="CG29" s="9"/>
      <c r="CH29" s="9"/>
      <c r="CI29" s="3"/>
      <c r="CJ29" s="3"/>
      <c r="CK29" s="9"/>
      <c r="CL29" s="9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26"/>
      <c r="DE29" s="26"/>
      <c r="DF29" s="26"/>
      <c r="DG29" s="24"/>
      <c r="DH29" s="24"/>
      <c r="DI29" s="24"/>
      <c r="DJ29" s="24"/>
      <c r="DK29" s="24"/>
      <c r="DL29" s="24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3"/>
      <c r="FL29" s="16"/>
    </row>
    <row r="30" spans="2:176" ht="6" customHeight="1" x14ac:dyDescent="0.2">
      <c r="B30" s="142" t="s">
        <v>31</v>
      </c>
      <c r="C30" s="143"/>
      <c r="D30" s="143" t="s">
        <v>12</v>
      </c>
      <c r="E30" s="143"/>
      <c r="F30" s="143"/>
      <c r="G30" s="143"/>
      <c r="H30" s="143"/>
      <c r="I30" s="143"/>
      <c r="J30" s="145"/>
      <c r="K30" s="142">
        <v>1</v>
      </c>
      <c r="L30" s="143"/>
      <c r="M30" s="147" t="str">
        <f>IF(D34="","",D34)</f>
        <v>善一</v>
      </c>
      <c r="N30" s="147"/>
      <c r="O30" s="147"/>
      <c r="P30" s="147"/>
      <c r="Q30" s="147"/>
      <c r="R30" s="147"/>
      <c r="S30" s="148"/>
      <c r="T30" s="153">
        <v>2</v>
      </c>
      <c r="U30" s="143"/>
      <c r="V30" s="371" t="str">
        <f>IF(D38="","",D38)</f>
        <v>志度</v>
      </c>
      <c r="W30" s="371"/>
      <c r="X30" s="371"/>
      <c r="Y30" s="371"/>
      <c r="Z30" s="371"/>
      <c r="AA30" s="371"/>
      <c r="AB30" s="372"/>
      <c r="AC30" s="153">
        <v>3</v>
      </c>
      <c r="AD30" s="143"/>
      <c r="AE30" s="371" t="str">
        <f>IF(D42="","",D42)</f>
        <v>土庄</v>
      </c>
      <c r="AF30" s="371"/>
      <c r="AG30" s="371"/>
      <c r="AH30" s="371"/>
      <c r="AI30" s="371"/>
      <c r="AJ30" s="371"/>
      <c r="AK30" s="377"/>
      <c r="AL30" s="156" t="s">
        <v>2</v>
      </c>
      <c r="AM30" s="156"/>
      <c r="AN30" s="156"/>
      <c r="AO30" s="156"/>
      <c r="AP30" s="156"/>
      <c r="AQ30" s="157"/>
      <c r="AR30" s="121" t="s">
        <v>0</v>
      </c>
      <c r="AS30" s="122"/>
      <c r="AT30" s="123"/>
      <c r="AU30" s="121" t="s">
        <v>1</v>
      </c>
      <c r="AV30" s="122"/>
      <c r="AW30" s="130"/>
      <c r="AX30" s="26"/>
      <c r="AY30" s="26"/>
      <c r="AZ30" s="26"/>
      <c r="BA30" s="24"/>
      <c r="BB30" s="24"/>
      <c r="BC30" s="24"/>
      <c r="BD30" s="24"/>
      <c r="BE30" s="24"/>
      <c r="BF30" s="24"/>
      <c r="BH30" s="142" t="s">
        <v>42</v>
      </c>
      <c r="BI30" s="143"/>
      <c r="BJ30" s="143" t="s">
        <v>12</v>
      </c>
      <c r="BK30" s="143"/>
      <c r="BL30" s="143"/>
      <c r="BM30" s="143"/>
      <c r="BN30" s="143"/>
      <c r="BO30" s="143"/>
      <c r="BP30" s="145"/>
      <c r="BQ30" s="142">
        <v>1</v>
      </c>
      <c r="BR30" s="143"/>
      <c r="BS30" s="147" t="str">
        <f>IF(BJ34="","",BJ34)</f>
        <v>高瀬</v>
      </c>
      <c r="BT30" s="147"/>
      <c r="BU30" s="147"/>
      <c r="BV30" s="147"/>
      <c r="BW30" s="147"/>
      <c r="BX30" s="147"/>
      <c r="BY30" s="148"/>
      <c r="BZ30" s="153">
        <v>2</v>
      </c>
      <c r="CA30" s="143"/>
      <c r="CB30" s="371" t="str">
        <f>IF(BJ38="","",BJ38)</f>
        <v>飯山</v>
      </c>
      <c r="CC30" s="371"/>
      <c r="CD30" s="371"/>
      <c r="CE30" s="371"/>
      <c r="CF30" s="371"/>
      <c r="CG30" s="371"/>
      <c r="CH30" s="372"/>
      <c r="CI30" s="153">
        <v>3</v>
      </c>
      <c r="CJ30" s="143"/>
      <c r="CK30" s="371" t="str">
        <f>IF(BJ42="","",BJ42)</f>
        <v>笠田</v>
      </c>
      <c r="CL30" s="371"/>
      <c r="CM30" s="371"/>
      <c r="CN30" s="371"/>
      <c r="CO30" s="371"/>
      <c r="CP30" s="371"/>
      <c r="CQ30" s="377"/>
      <c r="CR30" s="156" t="s">
        <v>2</v>
      </c>
      <c r="CS30" s="156"/>
      <c r="CT30" s="156"/>
      <c r="CU30" s="156"/>
      <c r="CV30" s="156"/>
      <c r="CW30" s="157"/>
      <c r="CX30" s="121" t="s">
        <v>0</v>
      </c>
      <c r="CY30" s="122"/>
      <c r="CZ30" s="123"/>
      <c r="DA30" s="121" t="s">
        <v>1</v>
      </c>
      <c r="DB30" s="122"/>
      <c r="DC30" s="130"/>
      <c r="DD30" s="26"/>
      <c r="DE30" s="26"/>
      <c r="DF30" s="26"/>
      <c r="DG30" s="24"/>
      <c r="DH30" s="24"/>
      <c r="DI30" s="24"/>
      <c r="DJ30" s="24"/>
      <c r="DK30" s="24"/>
      <c r="DL30" s="24"/>
      <c r="DQ30" s="119" t="s">
        <v>116</v>
      </c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3"/>
      <c r="FL30" s="16"/>
    </row>
    <row r="31" spans="2:176" ht="6" customHeight="1" x14ac:dyDescent="0.2">
      <c r="B31" s="144"/>
      <c r="C31" s="134"/>
      <c r="D31" s="134"/>
      <c r="E31" s="134"/>
      <c r="F31" s="134"/>
      <c r="G31" s="134"/>
      <c r="H31" s="134"/>
      <c r="I31" s="134"/>
      <c r="J31" s="146"/>
      <c r="K31" s="144"/>
      <c r="L31" s="134"/>
      <c r="M31" s="149"/>
      <c r="N31" s="149"/>
      <c r="O31" s="149"/>
      <c r="P31" s="149"/>
      <c r="Q31" s="149"/>
      <c r="R31" s="149"/>
      <c r="S31" s="150"/>
      <c r="T31" s="154"/>
      <c r="U31" s="134"/>
      <c r="V31" s="301"/>
      <c r="W31" s="301"/>
      <c r="X31" s="301"/>
      <c r="Y31" s="301"/>
      <c r="Z31" s="301"/>
      <c r="AA31" s="301"/>
      <c r="AB31" s="373"/>
      <c r="AC31" s="154"/>
      <c r="AD31" s="134"/>
      <c r="AE31" s="301"/>
      <c r="AF31" s="301"/>
      <c r="AG31" s="301"/>
      <c r="AH31" s="301"/>
      <c r="AI31" s="301"/>
      <c r="AJ31" s="301"/>
      <c r="AK31" s="378"/>
      <c r="AL31" s="159"/>
      <c r="AM31" s="159"/>
      <c r="AN31" s="159"/>
      <c r="AO31" s="159"/>
      <c r="AP31" s="159"/>
      <c r="AQ31" s="160"/>
      <c r="AR31" s="124"/>
      <c r="AS31" s="125"/>
      <c r="AT31" s="126"/>
      <c r="AU31" s="124"/>
      <c r="AV31" s="125"/>
      <c r="AW31" s="131"/>
      <c r="AX31" s="26"/>
      <c r="AY31" s="26"/>
      <c r="AZ31" s="26"/>
      <c r="BA31" s="24"/>
      <c r="BB31" s="24"/>
      <c r="BC31" s="24"/>
      <c r="BD31" s="24"/>
      <c r="BE31" s="24"/>
      <c r="BF31" s="24"/>
      <c r="BH31" s="144"/>
      <c r="BI31" s="134"/>
      <c r="BJ31" s="134"/>
      <c r="BK31" s="134"/>
      <c r="BL31" s="134"/>
      <c r="BM31" s="134"/>
      <c r="BN31" s="134"/>
      <c r="BO31" s="134"/>
      <c r="BP31" s="146"/>
      <c r="BQ31" s="144"/>
      <c r="BR31" s="134"/>
      <c r="BS31" s="149"/>
      <c r="BT31" s="149"/>
      <c r="BU31" s="149"/>
      <c r="BV31" s="149"/>
      <c r="BW31" s="149"/>
      <c r="BX31" s="149"/>
      <c r="BY31" s="150"/>
      <c r="BZ31" s="154"/>
      <c r="CA31" s="134"/>
      <c r="CB31" s="301"/>
      <c r="CC31" s="301"/>
      <c r="CD31" s="301"/>
      <c r="CE31" s="301"/>
      <c r="CF31" s="301"/>
      <c r="CG31" s="301"/>
      <c r="CH31" s="373"/>
      <c r="CI31" s="154"/>
      <c r="CJ31" s="134"/>
      <c r="CK31" s="301"/>
      <c r="CL31" s="301"/>
      <c r="CM31" s="301"/>
      <c r="CN31" s="301"/>
      <c r="CO31" s="301"/>
      <c r="CP31" s="301"/>
      <c r="CQ31" s="378"/>
      <c r="CR31" s="159"/>
      <c r="CS31" s="159"/>
      <c r="CT31" s="159"/>
      <c r="CU31" s="159"/>
      <c r="CV31" s="159"/>
      <c r="CW31" s="160"/>
      <c r="CX31" s="124"/>
      <c r="CY31" s="125"/>
      <c r="CZ31" s="126"/>
      <c r="DA31" s="124"/>
      <c r="DB31" s="125"/>
      <c r="DC31" s="131"/>
      <c r="DD31" s="26"/>
      <c r="DE31" s="26"/>
      <c r="DF31" s="26"/>
      <c r="DG31" s="24"/>
      <c r="DH31" s="24"/>
      <c r="DI31" s="24"/>
      <c r="DJ31" s="24"/>
      <c r="DK31" s="24"/>
      <c r="DL31" s="24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6"/>
      <c r="FL31" s="16"/>
    </row>
    <row r="32" spans="2:176" ht="6" customHeight="1" x14ac:dyDescent="0.2">
      <c r="B32" s="144"/>
      <c r="C32" s="134"/>
      <c r="D32" s="134"/>
      <c r="E32" s="134"/>
      <c r="F32" s="134"/>
      <c r="G32" s="134"/>
      <c r="H32" s="134"/>
      <c r="I32" s="134"/>
      <c r="J32" s="146"/>
      <c r="K32" s="144"/>
      <c r="L32" s="134"/>
      <c r="M32" s="149"/>
      <c r="N32" s="149"/>
      <c r="O32" s="149"/>
      <c r="P32" s="149"/>
      <c r="Q32" s="149"/>
      <c r="R32" s="149"/>
      <c r="S32" s="150"/>
      <c r="T32" s="154"/>
      <c r="U32" s="134"/>
      <c r="V32" s="301"/>
      <c r="W32" s="301"/>
      <c r="X32" s="301"/>
      <c r="Y32" s="301"/>
      <c r="Z32" s="301"/>
      <c r="AA32" s="301"/>
      <c r="AB32" s="373"/>
      <c r="AC32" s="154"/>
      <c r="AD32" s="134"/>
      <c r="AE32" s="301"/>
      <c r="AF32" s="301"/>
      <c r="AG32" s="301"/>
      <c r="AH32" s="301"/>
      <c r="AI32" s="301"/>
      <c r="AJ32" s="301"/>
      <c r="AK32" s="378"/>
      <c r="AL32" s="159"/>
      <c r="AM32" s="159"/>
      <c r="AN32" s="159"/>
      <c r="AO32" s="159"/>
      <c r="AP32" s="159"/>
      <c r="AQ32" s="160"/>
      <c r="AR32" s="124"/>
      <c r="AS32" s="125"/>
      <c r="AT32" s="126"/>
      <c r="AU32" s="124"/>
      <c r="AV32" s="125"/>
      <c r="AW32" s="131"/>
      <c r="AX32" s="26"/>
      <c r="AY32" s="26"/>
      <c r="AZ32" s="26"/>
      <c r="BA32" s="24"/>
      <c r="BB32" s="24"/>
      <c r="BC32" s="24"/>
      <c r="BD32" s="24"/>
      <c r="BE32" s="24"/>
      <c r="BF32" s="24"/>
      <c r="BH32" s="144"/>
      <c r="BI32" s="134"/>
      <c r="BJ32" s="134"/>
      <c r="BK32" s="134"/>
      <c r="BL32" s="134"/>
      <c r="BM32" s="134"/>
      <c r="BN32" s="134"/>
      <c r="BO32" s="134"/>
      <c r="BP32" s="146"/>
      <c r="BQ32" s="144"/>
      <c r="BR32" s="134"/>
      <c r="BS32" s="149"/>
      <c r="BT32" s="149"/>
      <c r="BU32" s="149"/>
      <c r="BV32" s="149"/>
      <c r="BW32" s="149"/>
      <c r="BX32" s="149"/>
      <c r="BY32" s="150"/>
      <c r="BZ32" s="154"/>
      <c r="CA32" s="134"/>
      <c r="CB32" s="301"/>
      <c r="CC32" s="301"/>
      <c r="CD32" s="301"/>
      <c r="CE32" s="301"/>
      <c r="CF32" s="301"/>
      <c r="CG32" s="301"/>
      <c r="CH32" s="373"/>
      <c r="CI32" s="154"/>
      <c r="CJ32" s="134"/>
      <c r="CK32" s="301"/>
      <c r="CL32" s="301"/>
      <c r="CM32" s="301"/>
      <c r="CN32" s="301"/>
      <c r="CO32" s="301"/>
      <c r="CP32" s="301"/>
      <c r="CQ32" s="378"/>
      <c r="CR32" s="159"/>
      <c r="CS32" s="159"/>
      <c r="CT32" s="159"/>
      <c r="CU32" s="159"/>
      <c r="CV32" s="159"/>
      <c r="CW32" s="160"/>
      <c r="CX32" s="124"/>
      <c r="CY32" s="125"/>
      <c r="CZ32" s="126"/>
      <c r="DA32" s="124"/>
      <c r="DB32" s="125"/>
      <c r="DC32" s="131"/>
      <c r="DD32" s="26"/>
      <c r="DE32" s="26"/>
      <c r="DF32" s="26"/>
      <c r="DG32" s="24"/>
      <c r="DH32" s="24"/>
      <c r="DI32" s="24"/>
      <c r="DJ32" s="24"/>
      <c r="DK32" s="24"/>
      <c r="DL32" s="24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6"/>
      <c r="FL32" s="16"/>
    </row>
    <row r="33" spans="2:168" ht="6" customHeight="1" thickBot="1" x14ac:dyDescent="0.25">
      <c r="B33" s="144"/>
      <c r="C33" s="134"/>
      <c r="D33" s="134"/>
      <c r="E33" s="134"/>
      <c r="F33" s="134"/>
      <c r="G33" s="134"/>
      <c r="H33" s="134"/>
      <c r="I33" s="134"/>
      <c r="J33" s="146"/>
      <c r="K33" s="144"/>
      <c r="L33" s="134"/>
      <c r="M33" s="151"/>
      <c r="N33" s="151"/>
      <c r="O33" s="151"/>
      <c r="P33" s="151"/>
      <c r="Q33" s="151"/>
      <c r="R33" s="151"/>
      <c r="S33" s="152"/>
      <c r="T33" s="154"/>
      <c r="U33" s="134"/>
      <c r="V33" s="374"/>
      <c r="W33" s="374"/>
      <c r="X33" s="374"/>
      <c r="Y33" s="374"/>
      <c r="Z33" s="374"/>
      <c r="AA33" s="374"/>
      <c r="AB33" s="375"/>
      <c r="AC33" s="154"/>
      <c r="AD33" s="134"/>
      <c r="AE33" s="374"/>
      <c r="AF33" s="374"/>
      <c r="AG33" s="374"/>
      <c r="AH33" s="374"/>
      <c r="AI33" s="374"/>
      <c r="AJ33" s="374"/>
      <c r="AK33" s="379"/>
      <c r="AL33" s="162"/>
      <c r="AM33" s="162"/>
      <c r="AN33" s="162"/>
      <c r="AO33" s="162"/>
      <c r="AP33" s="162"/>
      <c r="AQ33" s="163"/>
      <c r="AR33" s="127"/>
      <c r="AS33" s="128"/>
      <c r="AT33" s="129"/>
      <c r="AU33" s="127"/>
      <c r="AV33" s="128"/>
      <c r="AW33" s="132"/>
      <c r="AX33" s="3"/>
      <c r="AY33" s="3"/>
      <c r="AZ33" s="3"/>
      <c r="BA33" s="3"/>
      <c r="BB33" s="3"/>
      <c r="BC33" s="3"/>
      <c r="BD33" s="3"/>
      <c r="BE33" s="3"/>
      <c r="BF33" s="3"/>
      <c r="BH33" s="144"/>
      <c r="BI33" s="134"/>
      <c r="BJ33" s="134"/>
      <c r="BK33" s="134"/>
      <c r="BL33" s="134"/>
      <c r="BM33" s="134"/>
      <c r="BN33" s="134"/>
      <c r="BO33" s="134"/>
      <c r="BP33" s="146"/>
      <c r="BQ33" s="144"/>
      <c r="BR33" s="134"/>
      <c r="BS33" s="151"/>
      <c r="BT33" s="151"/>
      <c r="BU33" s="151"/>
      <c r="BV33" s="151"/>
      <c r="BW33" s="151"/>
      <c r="BX33" s="151"/>
      <c r="BY33" s="152"/>
      <c r="BZ33" s="154"/>
      <c r="CA33" s="134"/>
      <c r="CB33" s="374"/>
      <c r="CC33" s="374"/>
      <c r="CD33" s="374"/>
      <c r="CE33" s="374"/>
      <c r="CF33" s="374"/>
      <c r="CG33" s="374"/>
      <c r="CH33" s="375"/>
      <c r="CI33" s="154"/>
      <c r="CJ33" s="134"/>
      <c r="CK33" s="374"/>
      <c r="CL33" s="374"/>
      <c r="CM33" s="374"/>
      <c r="CN33" s="374"/>
      <c r="CO33" s="374"/>
      <c r="CP33" s="374"/>
      <c r="CQ33" s="379"/>
      <c r="CR33" s="162"/>
      <c r="CS33" s="162"/>
      <c r="CT33" s="162"/>
      <c r="CU33" s="162"/>
      <c r="CV33" s="162"/>
      <c r="CW33" s="163"/>
      <c r="CX33" s="127"/>
      <c r="CY33" s="128"/>
      <c r="CZ33" s="129"/>
      <c r="DA33" s="127"/>
      <c r="DB33" s="128"/>
      <c r="DC33" s="132"/>
      <c r="DD33" s="3"/>
      <c r="DE33" s="3"/>
      <c r="DF33" s="3"/>
      <c r="DG33" s="3"/>
      <c r="DH33" s="3"/>
      <c r="DI33" s="3"/>
      <c r="DJ33" s="3"/>
      <c r="DK33" s="3"/>
      <c r="DL33" s="3"/>
      <c r="DQ33" s="119" t="s">
        <v>117</v>
      </c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6"/>
      <c r="FL33" s="16"/>
    </row>
    <row r="34" spans="2:168" ht="6" customHeight="1" thickTop="1" x14ac:dyDescent="0.2">
      <c r="B34" s="169">
        <v>1</v>
      </c>
      <c r="C34" s="133"/>
      <c r="D34" s="369" t="s">
        <v>93</v>
      </c>
      <c r="E34" s="369"/>
      <c r="F34" s="369"/>
      <c r="G34" s="369"/>
      <c r="H34" s="369"/>
      <c r="I34" s="369"/>
      <c r="J34" s="370"/>
      <c r="K34" s="174"/>
      <c r="L34" s="175"/>
      <c r="M34" s="175"/>
      <c r="N34" s="175"/>
      <c r="O34" s="175"/>
      <c r="P34" s="175"/>
      <c r="Q34" s="175"/>
      <c r="R34" s="175"/>
      <c r="S34" s="176"/>
      <c r="T34" s="180">
        <v>3</v>
      </c>
      <c r="U34" s="181"/>
      <c r="V34" s="181"/>
      <c r="W34" s="133" t="s">
        <v>13</v>
      </c>
      <c r="X34" s="133"/>
      <c r="Y34" s="133"/>
      <c r="Z34" s="184">
        <v>0</v>
      </c>
      <c r="AA34" s="184"/>
      <c r="AB34" s="185"/>
      <c r="AC34" s="180">
        <v>3</v>
      </c>
      <c r="AD34" s="181"/>
      <c r="AE34" s="181"/>
      <c r="AF34" s="133" t="s">
        <v>13</v>
      </c>
      <c r="AG34" s="133"/>
      <c r="AH34" s="133"/>
      <c r="AI34" s="184">
        <v>0</v>
      </c>
      <c r="AJ34" s="184"/>
      <c r="AK34" s="188"/>
      <c r="AL34" s="133">
        <f>IF(AND(K34="",T34="",AC34=""),"",IF(K34=3,1,0)+IF(T34=3,1,0)+IF(AC34=3,1,0))</f>
        <v>2</v>
      </c>
      <c r="AM34" s="133"/>
      <c r="AN34" s="133" t="s">
        <v>13</v>
      </c>
      <c r="AO34" s="133"/>
      <c r="AP34" s="133">
        <f>IF(AND(Q34="",Z34="",AI34=""),"",IF(Q34=3,1,0)+IF(Z34=3,1,0)+IF(AI34=3,1,0))</f>
        <v>0</v>
      </c>
      <c r="AQ34" s="133"/>
      <c r="AR34" s="190">
        <f>IF(AL34="","",AL34*2+AP34)</f>
        <v>4</v>
      </c>
      <c r="AS34" s="133"/>
      <c r="AT34" s="191"/>
      <c r="AU34" s="133">
        <f>IF(AR34="","",RANK(AR34,AR34:AT45))</f>
        <v>1</v>
      </c>
      <c r="AV34" s="133"/>
      <c r="AW34" s="136"/>
      <c r="AX34" s="3"/>
      <c r="AY34" s="3"/>
      <c r="AZ34" s="3"/>
      <c r="BA34" s="3"/>
      <c r="BB34" s="3"/>
      <c r="BC34" s="3"/>
      <c r="BD34" s="3"/>
      <c r="BE34" s="3"/>
      <c r="BF34" s="3"/>
      <c r="BH34" s="169">
        <v>1</v>
      </c>
      <c r="BI34" s="133"/>
      <c r="BJ34" s="369" t="s">
        <v>87</v>
      </c>
      <c r="BK34" s="369"/>
      <c r="BL34" s="369"/>
      <c r="BM34" s="369"/>
      <c r="BN34" s="369"/>
      <c r="BO34" s="369"/>
      <c r="BP34" s="370"/>
      <c r="BQ34" s="174"/>
      <c r="BR34" s="175"/>
      <c r="BS34" s="175"/>
      <c r="BT34" s="175"/>
      <c r="BU34" s="175"/>
      <c r="BV34" s="175"/>
      <c r="BW34" s="175"/>
      <c r="BX34" s="175"/>
      <c r="BY34" s="176"/>
      <c r="BZ34" s="180">
        <v>3</v>
      </c>
      <c r="CA34" s="181"/>
      <c r="CB34" s="181"/>
      <c r="CC34" s="133" t="s">
        <v>13</v>
      </c>
      <c r="CD34" s="133"/>
      <c r="CE34" s="133"/>
      <c r="CF34" s="184">
        <v>0</v>
      </c>
      <c r="CG34" s="184"/>
      <c r="CH34" s="185"/>
      <c r="CI34" s="180">
        <v>3</v>
      </c>
      <c r="CJ34" s="181"/>
      <c r="CK34" s="181"/>
      <c r="CL34" s="133" t="s">
        <v>13</v>
      </c>
      <c r="CM34" s="133"/>
      <c r="CN34" s="133"/>
      <c r="CO34" s="184">
        <v>0</v>
      </c>
      <c r="CP34" s="184"/>
      <c r="CQ34" s="188"/>
      <c r="CR34" s="133">
        <f>IF(AND(BQ34="",BZ34="",CI34=""),"",IF(BQ34=3,1,0)+IF(BZ34=3,1,0)+IF(CI34=3,1,0))</f>
        <v>2</v>
      </c>
      <c r="CS34" s="133"/>
      <c r="CT34" s="133" t="s">
        <v>13</v>
      </c>
      <c r="CU34" s="133"/>
      <c r="CV34" s="133">
        <f>IF(AND(BW34="",CF34="",CO34=""),"",IF(BW34=3,1,0)+IF(CF34=3,1,0)+IF(CO34=3,1,0))</f>
        <v>0</v>
      </c>
      <c r="CW34" s="133"/>
      <c r="CX34" s="190">
        <f>IF(CR34="","",CR34*2+CV34)</f>
        <v>4</v>
      </c>
      <c r="CY34" s="133"/>
      <c r="CZ34" s="191"/>
      <c r="DA34" s="133">
        <f>IF(CX34="","",RANK(CX34,CX34:CZ45))</f>
        <v>1</v>
      </c>
      <c r="DB34" s="133"/>
      <c r="DC34" s="136"/>
      <c r="DD34" s="3"/>
      <c r="DE34" s="3"/>
      <c r="DF34" s="3"/>
      <c r="DG34" s="3"/>
      <c r="DH34" s="3"/>
      <c r="DI34" s="3"/>
      <c r="DJ34" s="3"/>
      <c r="DK34" s="3"/>
      <c r="DL34" s="3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6"/>
      <c r="FL34" s="16"/>
    </row>
    <row r="35" spans="2:168" ht="6" customHeight="1" x14ac:dyDescent="0.2">
      <c r="B35" s="144"/>
      <c r="C35" s="134"/>
      <c r="D35" s="367"/>
      <c r="E35" s="367"/>
      <c r="F35" s="367"/>
      <c r="G35" s="367"/>
      <c r="H35" s="367"/>
      <c r="I35" s="367"/>
      <c r="J35" s="368"/>
      <c r="K35" s="177"/>
      <c r="L35" s="178"/>
      <c r="M35" s="178"/>
      <c r="N35" s="178"/>
      <c r="O35" s="178"/>
      <c r="P35" s="178"/>
      <c r="Q35" s="178"/>
      <c r="R35" s="178"/>
      <c r="S35" s="179"/>
      <c r="T35" s="182"/>
      <c r="U35" s="183"/>
      <c r="V35" s="183"/>
      <c r="W35" s="134"/>
      <c r="X35" s="134"/>
      <c r="Y35" s="134"/>
      <c r="Z35" s="186"/>
      <c r="AA35" s="186"/>
      <c r="AB35" s="187"/>
      <c r="AC35" s="182"/>
      <c r="AD35" s="183"/>
      <c r="AE35" s="183"/>
      <c r="AF35" s="134"/>
      <c r="AG35" s="134"/>
      <c r="AH35" s="134"/>
      <c r="AI35" s="186"/>
      <c r="AJ35" s="186"/>
      <c r="AK35" s="189"/>
      <c r="AL35" s="134"/>
      <c r="AM35" s="134"/>
      <c r="AN35" s="134"/>
      <c r="AO35" s="134"/>
      <c r="AP35" s="134"/>
      <c r="AQ35" s="134"/>
      <c r="AR35" s="154"/>
      <c r="AS35" s="134"/>
      <c r="AT35" s="192"/>
      <c r="AU35" s="134"/>
      <c r="AV35" s="134"/>
      <c r="AW35" s="137"/>
      <c r="AX35" s="3"/>
      <c r="AY35" s="3"/>
      <c r="AZ35" s="3"/>
      <c r="BA35" s="3"/>
      <c r="BB35" s="3"/>
      <c r="BC35" s="3"/>
      <c r="BD35" s="3"/>
      <c r="BE35" s="3"/>
      <c r="BF35" s="3"/>
      <c r="BH35" s="144"/>
      <c r="BI35" s="134"/>
      <c r="BJ35" s="367"/>
      <c r="BK35" s="367"/>
      <c r="BL35" s="367"/>
      <c r="BM35" s="367"/>
      <c r="BN35" s="367"/>
      <c r="BO35" s="367"/>
      <c r="BP35" s="368"/>
      <c r="BQ35" s="177"/>
      <c r="BR35" s="178"/>
      <c r="BS35" s="178"/>
      <c r="BT35" s="178"/>
      <c r="BU35" s="178"/>
      <c r="BV35" s="178"/>
      <c r="BW35" s="178"/>
      <c r="BX35" s="178"/>
      <c r="BY35" s="179"/>
      <c r="BZ35" s="182"/>
      <c r="CA35" s="183"/>
      <c r="CB35" s="183"/>
      <c r="CC35" s="134"/>
      <c r="CD35" s="134"/>
      <c r="CE35" s="134"/>
      <c r="CF35" s="186"/>
      <c r="CG35" s="186"/>
      <c r="CH35" s="187"/>
      <c r="CI35" s="182"/>
      <c r="CJ35" s="183"/>
      <c r="CK35" s="183"/>
      <c r="CL35" s="134"/>
      <c r="CM35" s="134"/>
      <c r="CN35" s="134"/>
      <c r="CO35" s="186"/>
      <c r="CP35" s="186"/>
      <c r="CQ35" s="189"/>
      <c r="CR35" s="134"/>
      <c r="CS35" s="134"/>
      <c r="CT35" s="134"/>
      <c r="CU35" s="134"/>
      <c r="CV35" s="134"/>
      <c r="CW35" s="134"/>
      <c r="CX35" s="154"/>
      <c r="CY35" s="134"/>
      <c r="CZ35" s="192"/>
      <c r="DA35" s="134"/>
      <c r="DB35" s="134"/>
      <c r="DC35" s="137"/>
      <c r="DD35" s="3"/>
      <c r="DE35" s="3"/>
      <c r="DF35" s="3"/>
      <c r="DG35" s="3"/>
      <c r="DH35" s="3"/>
      <c r="DI35" s="3"/>
      <c r="DJ35" s="3"/>
      <c r="DK35" s="3"/>
      <c r="DL35" s="3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6"/>
      <c r="FL35" s="16"/>
    </row>
    <row r="36" spans="2:168" ht="6" customHeight="1" x14ac:dyDescent="0.2">
      <c r="B36" s="144"/>
      <c r="C36" s="134"/>
      <c r="D36" s="367"/>
      <c r="E36" s="367"/>
      <c r="F36" s="367"/>
      <c r="G36" s="367"/>
      <c r="H36" s="367"/>
      <c r="I36" s="367"/>
      <c r="J36" s="368"/>
      <c r="K36" s="177"/>
      <c r="L36" s="178"/>
      <c r="M36" s="178"/>
      <c r="N36" s="178"/>
      <c r="O36" s="178"/>
      <c r="P36" s="178"/>
      <c r="Q36" s="178"/>
      <c r="R36" s="178"/>
      <c r="S36" s="179"/>
      <c r="T36" s="182"/>
      <c r="U36" s="183"/>
      <c r="V36" s="183"/>
      <c r="W36" s="134"/>
      <c r="X36" s="134"/>
      <c r="Y36" s="134"/>
      <c r="Z36" s="186"/>
      <c r="AA36" s="186"/>
      <c r="AB36" s="187"/>
      <c r="AC36" s="182"/>
      <c r="AD36" s="183"/>
      <c r="AE36" s="183"/>
      <c r="AF36" s="134"/>
      <c r="AG36" s="134"/>
      <c r="AH36" s="134"/>
      <c r="AI36" s="186"/>
      <c r="AJ36" s="186"/>
      <c r="AK36" s="189"/>
      <c r="AL36" s="134"/>
      <c r="AM36" s="134"/>
      <c r="AN36" s="134"/>
      <c r="AO36" s="134"/>
      <c r="AP36" s="134"/>
      <c r="AQ36" s="134"/>
      <c r="AR36" s="154"/>
      <c r="AS36" s="134"/>
      <c r="AT36" s="192"/>
      <c r="AU36" s="134"/>
      <c r="AV36" s="134"/>
      <c r="AW36" s="137"/>
      <c r="AX36" s="3"/>
      <c r="AY36" s="3"/>
      <c r="AZ36" s="3"/>
      <c r="BA36" s="3"/>
      <c r="BB36" s="3"/>
      <c r="BC36" s="3"/>
      <c r="BD36" s="3"/>
      <c r="BE36" s="3"/>
      <c r="BF36" s="3"/>
      <c r="BH36" s="144"/>
      <c r="BI36" s="134"/>
      <c r="BJ36" s="367"/>
      <c r="BK36" s="367"/>
      <c r="BL36" s="367"/>
      <c r="BM36" s="367"/>
      <c r="BN36" s="367"/>
      <c r="BO36" s="367"/>
      <c r="BP36" s="368"/>
      <c r="BQ36" s="177"/>
      <c r="BR36" s="178"/>
      <c r="BS36" s="178"/>
      <c r="BT36" s="178"/>
      <c r="BU36" s="178"/>
      <c r="BV36" s="178"/>
      <c r="BW36" s="178"/>
      <c r="BX36" s="178"/>
      <c r="BY36" s="179"/>
      <c r="BZ36" s="182"/>
      <c r="CA36" s="183"/>
      <c r="CB36" s="183"/>
      <c r="CC36" s="134"/>
      <c r="CD36" s="134"/>
      <c r="CE36" s="134"/>
      <c r="CF36" s="186"/>
      <c r="CG36" s="186"/>
      <c r="CH36" s="187"/>
      <c r="CI36" s="182"/>
      <c r="CJ36" s="183"/>
      <c r="CK36" s="183"/>
      <c r="CL36" s="134"/>
      <c r="CM36" s="134"/>
      <c r="CN36" s="134"/>
      <c r="CO36" s="186"/>
      <c r="CP36" s="186"/>
      <c r="CQ36" s="189"/>
      <c r="CR36" s="134"/>
      <c r="CS36" s="134"/>
      <c r="CT36" s="134"/>
      <c r="CU36" s="134"/>
      <c r="CV36" s="134"/>
      <c r="CW36" s="134"/>
      <c r="CX36" s="154"/>
      <c r="CY36" s="134"/>
      <c r="CZ36" s="192"/>
      <c r="DA36" s="134"/>
      <c r="DB36" s="134"/>
      <c r="DC36" s="137"/>
      <c r="DD36" s="3"/>
      <c r="DE36" s="3"/>
      <c r="DF36" s="3"/>
      <c r="DG36" s="3"/>
      <c r="DH36" s="3"/>
      <c r="DI36" s="3"/>
      <c r="DJ36" s="3"/>
      <c r="DK36" s="3"/>
      <c r="DL36" s="3"/>
      <c r="FG36" s="3"/>
      <c r="FH36" s="3"/>
      <c r="FI36" s="16"/>
      <c r="FJ36" s="16"/>
      <c r="FK36" s="16"/>
      <c r="FL36" s="16"/>
    </row>
    <row r="37" spans="2:168" ht="6" customHeight="1" x14ac:dyDescent="0.2">
      <c r="B37" s="144"/>
      <c r="C37" s="134"/>
      <c r="D37" s="367"/>
      <c r="E37" s="367"/>
      <c r="F37" s="367"/>
      <c r="G37" s="367"/>
      <c r="H37" s="367"/>
      <c r="I37" s="367"/>
      <c r="J37" s="368"/>
      <c r="K37" s="177"/>
      <c r="L37" s="178"/>
      <c r="M37" s="178"/>
      <c r="N37" s="178"/>
      <c r="O37" s="178"/>
      <c r="P37" s="178"/>
      <c r="Q37" s="178"/>
      <c r="R37" s="178"/>
      <c r="S37" s="179"/>
      <c r="T37" s="182"/>
      <c r="U37" s="183"/>
      <c r="V37" s="183"/>
      <c r="W37" s="134"/>
      <c r="X37" s="134"/>
      <c r="Y37" s="134"/>
      <c r="Z37" s="186"/>
      <c r="AA37" s="186"/>
      <c r="AB37" s="187"/>
      <c r="AC37" s="182"/>
      <c r="AD37" s="183"/>
      <c r="AE37" s="183"/>
      <c r="AF37" s="134"/>
      <c r="AG37" s="134"/>
      <c r="AH37" s="134"/>
      <c r="AI37" s="186"/>
      <c r="AJ37" s="186"/>
      <c r="AK37" s="189"/>
      <c r="AL37" s="135"/>
      <c r="AM37" s="135"/>
      <c r="AN37" s="135"/>
      <c r="AO37" s="135"/>
      <c r="AP37" s="135"/>
      <c r="AQ37" s="135"/>
      <c r="AR37" s="193"/>
      <c r="AS37" s="135"/>
      <c r="AT37" s="194"/>
      <c r="AU37" s="135"/>
      <c r="AV37" s="135"/>
      <c r="AW37" s="138"/>
      <c r="AX37" s="3"/>
      <c r="AY37" s="3"/>
      <c r="AZ37" s="3"/>
      <c r="BA37" s="3"/>
      <c r="BB37" s="3"/>
      <c r="BC37" s="3"/>
      <c r="BD37" s="3"/>
      <c r="BE37" s="3"/>
      <c r="BF37" s="3"/>
      <c r="BH37" s="144"/>
      <c r="BI37" s="134"/>
      <c r="BJ37" s="367"/>
      <c r="BK37" s="367"/>
      <c r="BL37" s="367"/>
      <c r="BM37" s="367"/>
      <c r="BN37" s="367"/>
      <c r="BO37" s="367"/>
      <c r="BP37" s="368"/>
      <c r="BQ37" s="177"/>
      <c r="BR37" s="178"/>
      <c r="BS37" s="178"/>
      <c r="BT37" s="178"/>
      <c r="BU37" s="178"/>
      <c r="BV37" s="178"/>
      <c r="BW37" s="178"/>
      <c r="BX37" s="178"/>
      <c r="BY37" s="179"/>
      <c r="BZ37" s="182"/>
      <c r="CA37" s="183"/>
      <c r="CB37" s="183"/>
      <c r="CC37" s="134"/>
      <c r="CD37" s="134"/>
      <c r="CE37" s="134"/>
      <c r="CF37" s="186"/>
      <c r="CG37" s="186"/>
      <c r="CH37" s="187"/>
      <c r="CI37" s="182"/>
      <c r="CJ37" s="183"/>
      <c r="CK37" s="183"/>
      <c r="CL37" s="134"/>
      <c r="CM37" s="134"/>
      <c r="CN37" s="134"/>
      <c r="CO37" s="186"/>
      <c r="CP37" s="186"/>
      <c r="CQ37" s="189"/>
      <c r="CR37" s="135"/>
      <c r="CS37" s="135"/>
      <c r="CT37" s="135"/>
      <c r="CU37" s="135"/>
      <c r="CV37" s="135"/>
      <c r="CW37" s="135"/>
      <c r="CX37" s="193"/>
      <c r="CY37" s="135"/>
      <c r="CZ37" s="194"/>
      <c r="DA37" s="135"/>
      <c r="DB37" s="135"/>
      <c r="DC37" s="138"/>
      <c r="DD37" s="3"/>
      <c r="DE37" s="3"/>
      <c r="DF37" s="3"/>
      <c r="DG37" s="3"/>
      <c r="DH37" s="3"/>
      <c r="DI37" s="3"/>
      <c r="DJ37" s="3"/>
      <c r="DK37" s="3"/>
      <c r="DL37" s="3"/>
      <c r="DQ37" s="120" t="s">
        <v>10</v>
      </c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G37" s="3"/>
      <c r="FH37" s="3"/>
      <c r="FI37" s="16"/>
      <c r="FJ37" s="16"/>
      <c r="FK37" s="16"/>
      <c r="FL37" s="16"/>
    </row>
    <row r="38" spans="2:168" ht="6" customHeight="1" x14ac:dyDescent="0.2">
      <c r="B38" s="195">
        <v>2</v>
      </c>
      <c r="C38" s="196"/>
      <c r="D38" s="367" t="s">
        <v>86</v>
      </c>
      <c r="E38" s="367"/>
      <c r="F38" s="367"/>
      <c r="G38" s="367"/>
      <c r="H38" s="367"/>
      <c r="I38" s="367"/>
      <c r="J38" s="368"/>
      <c r="K38" s="198">
        <f>IF(Z34="","",Z34)</f>
        <v>0</v>
      </c>
      <c r="L38" s="199"/>
      <c r="M38" s="199"/>
      <c r="N38" s="200" t="s">
        <v>13</v>
      </c>
      <c r="O38" s="201"/>
      <c r="P38" s="201"/>
      <c r="Q38" s="202">
        <f>IF(T34="","",T34)</f>
        <v>3</v>
      </c>
      <c r="R38" s="202"/>
      <c r="S38" s="202"/>
      <c r="T38" s="203"/>
      <c r="U38" s="204"/>
      <c r="V38" s="204"/>
      <c r="W38" s="204"/>
      <c r="X38" s="204"/>
      <c r="Y38" s="204"/>
      <c r="Z38" s="204"/>
      <c r="AA38" s="204"/>
      <c r="AB38" s="205"/>
      <c r="AC38" s="206">
        <v>0</v>
      </c>
      <c r="AD38" s="207"/>
      <c r="AE38" s="207"/>
      <c r="AF38" s="196" t="s">
        <v>13</v>
      </c>
      <c r="AG38" s="196"/>
      <c r="AH38" s="196"/>
      <c r="AI38" s="210">
        <v>3</v>
      </c>
      <c r="AJ38" s="210"/>
      <c r="AK38" s="211"/>
      <c r="AL38" s="196">
        <f>IF(AND(K38="",T38="",AC38=""),"",IF(K38=3,1,0)+IF(T38=3,1,0)+IF(AC38=3,1,0))</f>
        <v>0</v>
      </c>
      <c r="AM38" s="196"/>
      <c r="AN38" s="196" t="s">
        <v>13</v>
      </c>
      <c r="AO38" s="196"/>
      <c r="AP38" s="196">
        <f>IF(AND(Q38="",Z38="",AI38=""),"",IF(Q38=3,1,0)+IF(Z38=3,1,0)+IF(AI38=3,1,0))</f>
        <v>2</v>
      </c>
      <c r="AQ38" s="196"/>
      <c r="AR38" s="214">
        <f>IF(AL38="","",AL38*2+AP38)</f>
        <v>2</v>
      </c>
      <c r="AS38" s="196"/>
      <c r="AT38" s="215"/>
      <c r="AU38" s="196">
        <f>IF(AR38="","",RANK(AR38,AR34:AT45))</f>
        <v>3</v>
      </c>
      <c r="AV38" s="196"/>
      <c r="AW38" s="216"/>
      <c r="AX38" s="3"/>
      <c r="AY38" s="3"/>
      <c r="AZ38" s="3"/>
      <c r="BA38" s="3"/>
      <c r="BB38" s="3"/>
      <c r="BC38" s="3"/>
      <c r="BD38" s="3"/>
      <c r="BE38" s="3"/>
      <c r="BF38" s="3"/>
      <c r="BH38" s="195">
        <v>2</v>
      </c>
      <c r="BI38" s="196"/>
      <c r="BJ38" s="367" t="s">
        <v>134</v>
      </c>
      <c r="BK38" s="367"/>
      <c r="BL38" s="367"/>
      <c r="BM38" s="367"/>
      <c r="BN38" s="367"/>
      <c r="BO38" s="367"/>
      <c r="BP38" s="368"/>
      <c r="BQ38" s="198">
        <f>IF(CF34="","",CF34)</f>
        <v>0</v>
      </c>
      <c r="BR38" s="199"/>
      <c r="BS38" s="199"/>
      <c r="BT38" s="200" t="s">
        <v>13</v>
      </c>
      <c r="BU38" s="201"/>
      <c r="BV38" s="201"/>
      <c r="BW38" s="202">
        <f>IF(BZ34="","",BZ34)</f>
        <v>3</v>
      </c>
      <c r="BX38" s="202"/>
      <c r="BY38" s="202"/>
      <c r="BZ38" s="203"/>
      <c r="CA38" s="204"/>
      <c r="CB38" s="204"/>
      <c r="CC38" s="204"/>
      <c r="CD38" s="204"/>
      <c r="CE38" s="204"/>
      <c r="CF38" s="204"/>
      <c r="CG38" s="204"/>
      <c r="CH38" s="205"/>
      <c r="CI38" s="206">
        <v>2</v>
      </c>
      <c r="CJ38" s="207"/>
      <c r="CK38" s="207"/>
      <c r="CL38" s="196" t="s">
        <v>13</v>
      </c>
      <c r="CM38" s="196"/>
      <c r="CN38" s="196"/>
      <c r="CO38" s="210">
        <v>3</v>
      </c>
      <c r="CP38" s="210"/>
      <c r="CQ38" s="211"/>
      <c r="CR38" s="196">
        <f>IF(AND(BQ38="",BZ38="",CI38=""),"",IF(BQ38=3,1,0)+IF(BZ38=3,1,0)+IF(CI38=3,1,0))</f>
        <v>0</v>
      </c>
      <c r="CS38" s="196"/>
      <c r="CT38" s="196" t="s">
        <v>13</v>
      </c>
      <c r="CU38" s="196"/>
      <c r="CV38" s="196">
        <f>IF(AND(BW38="",CF38="",CO38=""),"",IF(BW38=3,1,0)+IF(CF38=3,1,0)+IF(CO38=3,1,0))</f>
        <v>2</v>
      </c>
      <c r="CW38" s="196"/>
      <c r="CX38" s="214">
        <f>IF(CR38="","",CR38*2+CV38)</f>
        <v>2</v>
      </c>
      <c r="CY38" s="196"/>
      <c r="CZ38" s="215"/>
      <c r="DA38" s="196">
        <f>IF(CX38="","",RANK(CX38,CX34:CZ45))</f>
        <v>3</v>
      </c>
      <c r="DB38" s="196"/>
      <c r="DC38" s="216"/>
      <c r="DD38" s="3"/>
      <c r="DE38" s="3"/>
      <c r="DF38" s="3"/>
      <c r="DG38" s="3"/>
      <c r="DH38" s="3"/>
      <c r="DI38" s="3"/>
      <c r="DJ38" s="3"/>
      <c r="DK38" s="3"/>
      <c r="DL38" s="3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G38" s="3"/>
      <c r="FH38" s="3"/>
      <c r="FI38" s="16"/>
      <c r="FJ38" s="16"/>
      <c r="FK38" s="16"/>
      <c r="FL38" s="16"/>
    </row>
    <row r="39" spans="2:168" ht="6" customHeight="1" x14ac:dyDescent="0.2">
      <c r="B39" s="144"/>
      <c r="C39" s="134"/>
      <c r="D39" s="367"/>
      <c r="E39" s="367"/>
      <c r="F39" s="367"/>
      <c r="G39" s="367"/>
      <c r="H39" s="367"/>
      <c r="I39" s="367"/>
      <c r="J39" s="368"/>
      <c r="K39" s="198"/>
      <c r="L39" s="199"/>
      <c r="M39" s="199"/>
      <c r="N39" s="201"/>
      <c r="O39" s="201"/>
      <c r="P39" s="201"/>
      <c r="Q39" s="202"/>
      <c r="R39" s="202"/>
      <c r="S39" s="202"/>
      <c r="T39" s="203"/>
      <c r="U39" s="204"/>
      <c r="V39" s="204"/>
      <c r="W39" s="204"/>
      <c r="X39" s="204"/>
      <c r="Y39" s="204"/>
      <c r="Z39" s="204"/>
      <c r="AA39" s="204"/>
      <c r="AB39" s="205"/>
      <c r="AC39" s="182"/>
      <c r="AD39" s="183"/>
      <c r="AE39" s="183"/>
      <c r="AF39" s="134"/>
      <c r="AG39" s="134"/>
      <c r="AH39" s="134"/>
      <c r="AI39" s="186"/>
      <c r="AJ39" s="186"/>
      <c r="AK39" s="189"/>
      <c r="AL39" s="134"/>
      <c r="AM39" s="134"/>
      <c r="AN39" s="134"/>
      <c r="AO39" s="134"/>
      <c r="AP39" s="134"/>
      <c r="AQ39" s="134"/>
      <c r="AR39" s="154"/>
      <c r="AS39" s="134"/>
      <c r="AT39" s="192"/>
      <c r="AU39" s="134"/>
      <c r="AV39" s="134"/>
      <c r="AW39" s="137"/>
      <c r="AX39" s="3"/>
      <c r="AY39" s="3"/>
      <c r="AZ39" s="3"/>
      <c r="BA39" s="3"/>
      <c r="BB39" s="3"/>
      <c r="BC39" s="3"/>
      <c r="BD39" s="3"/>
      <c r="BE39" s="3"/>
      <c r="BF39" s="3"/>
      <c r="BH39" s="144"/>
      <c r="BI39" s="134"/>
      <c r="BJ39" s="367"/>
      <c r="BK39" s="367"/>
      <c r="BL39" s="367"/>
      <c r="BM39" s="367"/>
      <c r="BN39" s="367"/>
      <c r="BO39" s="367"/>
      <c r="BP39" s="368"/>
      <c r="BQ39" s="198"/>
      <c r="BR39" s="199"/>
      <c r="BS39" s="199"/>
      <c r="BT39" s="201"/>
      <c r="BU39" s="201"/>
      <c r="BV39" s="201"/>
      <c r="BW39" s="202"/>
      <c r="BX39" s="202"/>
      <c r="BY39" s="202"/>
      <c r="BZ39" s="203"/>
      <c r="CA39" s="204"/>
      <c r="CB39" s="204"/>
      <c r="CC39" s="204"/>
      <c r="CD39" s="204"/>
      <c r="CE39" s="204"/>
      <c r="CF39" s="204"/>
      <c r="CG39" s="204"/>
      <c r="CH39" s="205"/>
      <c r="CI39" s="182"/>
      <c r="CJ39" s="183"/>
      <c r="CK39" s="183"/>
      <c r="CL39" s="134"/>
      <c r="CM39" s="134"/>
      <c r="CN39" s="134"/>
      <c r="CO39" s="186"/>
      <c r="CP39" s="186"/>
      <c r="CQ39" s="189"/>
      <c r="CR39" s="134"/>
      <c r="CS39" s="134"/>
      <c r="CT39" s="134"/>
      <c r="CU39" s="134"/>
      <c r="CV39" s="134"/>
      <c r="CW39" s="134"/>
      <c r="CX39" s="154"/>
      <c r="CY39" s="134"/>
      <c r="CZ39" s="192"/>
      <c r="DA39" s="134"/>
      <c r="DB39" s="134"/>
      <c r="DC39" s="137"/>
      <c r="DD39" s="3"/>
      <c r="DE39" s="3"/>
      <c r="DF39" s="3"/>
      <c r="DG39" s="3"/>
      <c r="DH39" s="3"/>
      <c r="DI39" s="3"/>
      <c r="DJ39" s="3"/>
      <c r="DK39" s="3"/>
      <c r="DL39" s="3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G39" s="3"/>
      <c r="FH39" s="3"/>
      <c r="FI39" s="16"/>
      <c r="FJ39" s="16"/>
      <c r="FK39" s="16"/>
      <c r="FL39" s="16"/>
    </row>
    <row r="40" spans="2:168" ht="6" customHeight="1" x14ac:dyDescent="0.2">
      <c r="B40" s="144"/>
      <c r="C40" s="134"/>
      <c r="D40" s="367"/>
      <c r="E40" s="367"/>
      <c r="F40" s="367"/>
      <c r="G40" s="367"/>
      <c r="H40" s="367"/>
      <c r="I40" s="367"/>
      <c r="J40" s="368"/>
      <c r="K40" s="198"/>
      <c r="L40" s="199"/>
      <c r="M40" s="199"/>
      <c r="N40" s="201"/>
      <c r="O40" s="201"/>
      <c r="P40" s="201"/>
      <c r="Q40" s="202"/>
      <c r="R40" s="202"/>
      <c r="S40" s="202"/>
      <c r="T40" s="203"/>
      <c r="U40" s="204"/>
      <c r="V40" s="204"/>
      <c r="W40" s="204"/>
      <c r="X40" s="204"/>
      <c r="Y40" s="204"/>
      <c r="Z40" s="204"/>
      <c r="AA40" s="204"/>
      <c r="AB40" s="205"/>
      <c r="AC40" s="182"/>
      <c r="AD40" s="183"/>
      <c r="AE40" s="183"/>
      <c r="AF40" s="134"/>
      <c r="AG40" s="134"/>
      <c r="AH40" s="134"/>
      <c r="AI40" s="186"/>
      <c r="AJ40" s="186"/>
      <c r="AK40" s="189"/>
      <c r="AL40" s="134"/>
      <c r="AM40" s="134"/>
      <c r="AN40" s="134"/>
      <c r="AO40" s="134"/>
      <c r="AP40" s="134"/>
      <c r="AQ40" s="134"/>
      <c r="AR40" s="154"/>
      <c r="AS40" s="134"/>
      <c r="AT40" s="192"/>
      <c r="AU40" s="134"/>
      <c r="AV40" s="134"/>
      <c r="AW40" s="137"/>
      <c r="AX40" s="3"/>
      <c r="AY40" s="3"/>
      <c r="AZ40" s="3"/>
      <c r="BA40" s="3"/>
      <c r="BB40" s="3"/>
      <c r="BC40" s="3"/>
      <c r="BD40" s="3"/>
      <c r="BE40" s="3"/>
      <c r="BF40" s="3"/>
      <c r="BH40" s="144"/>
      <c r="BI40" s="134"/>
      <c r="BJ40" s="367"/>
      <c r="BK40" s="367"/>
      <c r="BL40" s="367"/>
      <c r="BM40" s="367"/>
      <c r="BN40" s="367"/>
      <c r="BO40" s="367"/>
      <c r="BP40" s="368"/>
      <c r="BQ40" s="198"/>
      <c r="BR40" s="199"/>
      <c r="BS40" s="199"/>
      <c r="BT40" s="201"/>
      <c r="BU40" s="201"/>
      <c r="BV40" s="201"/>
      <c r="BW40" s="202"/>
      <c r="BX40" s="202"/>
      <c r="BY40" s="202"/>
      <c r="BZ40" s="203"/>
      <c r="CA40" s="204"/>
      <c r="CB40" s="204"/>
      <c r="CC40" s="204"/>
      <c r="CD40" s="204"/>
      <c r="CE40" s="204"/>
      <c r="CF40" s="204"/>
      <c r="CG40" s="204"/>
      <c r="CH40" s="205"/>
      <c r="CI40" s="182"/>
      <c r="CJ40" s="183"/>
      <c r="CK40" s="183"/>
      <c r="CL40" s="134"/>
      <c r="CM40" s="134"/>
      <c r="CN40" s="134"/>
      <c r="CO40" s="186"/>
      <c r="CP40" s="186"/>
      <c r="CQ40" s="189"/>
      <c r="CR40" s="134"/>
      <c r="CS40" s="134"/>
      <c r="CT40" s="134"/>
      <c r="CU40" s="134"/>
      <c r="CV40" s="134"/>
      <c r="CW40" s="134"/>
      <c r="CX40" s="154"/>
      <c r="CY40" s="134"/>
      <c r="CZ40" s="192"/>
      <c r="DA40" s="134"/>
      <c r="DB40" s="134"/>
      <c r="DC40" s="137"/>
      <c r="DD40" s="3"/>
      <c r="DE40" s="3"/>
      <c r="DF40" s="3"/>
      <c r="DG40" s="3"/>
      <c r="DH40" s="3"/>
      <c r="DI40" s="3"/>
      <c r="DJ40" s="3"/>
      <c r="DK40" s="3"/>
      <c r="DL40" s="3"/>
      <c r="DQ40" s="376" t="s">
        <v>32</v>
      </c>
      <c r="DR40" s="376"/>
      <c r="DS40" s="376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K40" s="376" t="s">
        <v>38</v>
      </c>
      <c r="EL40" s="376"/>
      <c r="EM40" s="376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3"/>
      <c r="FE40" s="3"/>
      <c r="FF40" s="3"/>
      <c r="FG40" s="3"/>
      <c r="FH40" s="3"/>
      <c r="FI40" s="16"/>
      <c r="FJ40" s="16"/>
      <c r="FK40" s="16"/>
      <c r="FL40" s="16"/>
    </row>
    <row r="41" spans="2:168" ht="6" customHeight="1" x14ac:dyDescent="0.2">
      <c r="B41" s="197"/>
      <c r="C41" s="135"/>
      <c r="D41" s="367"/>
      <c r="E41" s="367"/>
      <c r="F41" s="367"/>
      <c r="G41" s="367"/>
      <c r="H41" s="367"/>
      <c r="I41" s="367"/>
      <c r="J41" s="368"/>
      <c r="K41" s="198"/>
      <c r="L41" s="199"/>
      <c r="M41" s="199"/>
      <c r="N41" s="201"/>
      <c r="O41" s="201"/>
      <c r="P41" s="201"/>
      <c r="Q41" s="202"/>
      <c r="R41" s="202"/>
      <c r="S41" s="202"/>
      <c r="T41" s="203"/>
      <c r="U41" s="204"/>
      <c r="V41" s="204"/>
      <c r="W41" s="204"/>
      <c r="X41" s="204"/>
      <c r="Y41" s="204"/>
      <c r="Z41" s="204"/>
      <c r="AA41" s="204"/>
      <c r="AB41" s="205"/>
      <c r="AC41" s="208"/>
      <c r="AD41" s="209"/>
      <c r="AE41" s="209"/>
      <c r="AF41" s="135"/>
      <c r="AG41" s="135"/>
      <c r="AH41" s="135"/>
      <c r="AI41" s="212"/>
      <c r="AJ41" s="212"/>
      <c r="AK41" s="213"/>
      <c r="AL41" s="135"/>
      <c r="AM41" s="135"/>
      <c r="AN41" s="135"/>
      <c r="AO41" s="135"/>
      <c r="AP41" s="135"/>
      <c r="AQ41" s="135"/>
      <c r="AR41" s="193"/>
      <c r="AS41" s="135"/>
      <c r="AT41" s="194"/>
      <c r="AU41" s="135"/>
      <c r="AV41" s="135"/>
      <c r="AW41" s="138"/>
      <c r="AX41" s="3"/>
      <c r="AY41" s="3"/>
      <c r="AZ41" s="3"/>
      <c r="BA41" s="3"/>
      <c r="BB41" s="3"/>
      <c r="BC41" s="3"/>
      <c r="BD41" s="3"/>
      <c r="BE41" s="3"/>
      <c r="BF41" s="3"/>
      <c r="BH41" s="197"/>
      <c r="BI41" s="135"/>
      <c r="BJ41" s="367"/>
      <c r="BK41" s="367"/>
      <c r="BL41" s="367"/>
      <c r="BM41" s="367"/>
      <c r="BN41" s="367"/>
      <c r="BO41" s="367"/>
      <c r="BP41" s="368"/>
      <c r="BQ41" s="198"/>
      <c r="BR41" s="199"/>
      <c r="BS41" s="199"/>
      <c r="BT41" s="201"/>
      <c r="BU41" s="201"/>
      <c r="BV41" s="201"/>
      <c r="BW41" s="202"/>
      <c r="BX41" s="202"/>
      <c r="BY41" s="202"/>
      <c r="BZ41" s="203"/>
      <c r="CA41" s="204"/>
      <c r="CB41" s="204"/>
      <c r="CC41" s="204"/>
      <c r="CD41" s="204"/>
      <c r="CE41" s="204"/>
      <c r="CF41" s="204"/>
      <c r="CG41" s="204"/>
      <c r="CH41" s="205"/>
      <c r="CI41" s="208"/>
      <c r="CJ41" s="209"/>
      <c r="CK41" s="209"/>
      <c r="CL41" s="135"/>
      <c r="CM41" s="135"/>
      <c r="CN41" s="135"/>
      <c r="CO41" s="212"/>
      <c r="CP41" s="212"/>
      <c r="CQ41" s="213"/>
      <c r="CR41" s="135"/>
      <c r="CS41" s="135"/>
      <c r="CT41" s="135"/>
      <c r="CU41" s="135"/>
      <c r="CV41" s="135"/>
      <c r="CW41" s="135"/>
      <c r="CX41" s="193"/>
      <c r="CY41" s="135"/>
      <c r="CZ41" s="194"/>
      <c r="DA41" s="135"/>
      <c r="DB41" s="135"/>
      <c r="DC41" s="138"/>
      <c r="DD41" s="3"/>
      <c r="DE41" s="3"/>
      <c r="DF41" s="3"/>
      <c r="DG41" s="3"/>
      <c r="DH41" s="3"/>
      <c r="DI41" s="3"/>
      <c r="DJ41" s="3"/>
      <c r="DK41" s="3"/>
      <c r="DL41" s="3"/>
      <c r="DQ41" s="376"/>
      <c r="DR41" s="376"/>
      <c r="DS41" s="376"/>
      <c r="DT41" s="120" t="s">
        <v>33</v>
      </c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3"/>
      <c r="EK41" s="376"/>
      <c r="EL41" s="376"/>
      <c r="EM41" s="376"/>
      <c r="EN41" s="120" t="s">
        <v>23</v>
      </c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3"/>
      <c r="FH41" s="3"/>
      <c r="FI41" s="16"/>
      <c r="FJ41" s="16"/>
      <c r="FK41" s="16"/>
      <c r="FL41" s="16"/>
    </row>
    <row r="42" spans="2:168" ht="6" customHeight="1" x14ac:dyDescent="0.2">
      <c r="B42" s="195">
        <v>3</v>
      </c>
      <c r="C42" s="196"/>
      <c r="D42" s="367" t="s">
        <v>135</v>
      </c>
      <c r="E42" s="367"/>
      <c r="F42" s="367"/>
      <c r="G42" s="367"/>
      <c r="H42" s="367"/>
      <c r="I42" s="367"/>
      <c r="J42" s="368"/>
      <c r="K42" s="198">
        <f>IF(AI34="","",AI34)</f>
        <v>0</v>
      </c>
      <c r="L42" s="199"/>
      <c r="M42" s="199"/>
      <c r="N42" s="200" t="s">
        <v>13</v>
      </c>
      <c r="O42" s="201"/>
      <c r="P42" s="201"/>
      <c r="Q42" s="202">
        <f>IF(AC34="","",AC34)</f>
        <v>3</v>
      </c>
      <c r="R42" s="202"/>
      <c r="S42" s="202"/>
      <c r="T42" s="225">
        <f>IF(AI38="","",AI38)</f>
        <v>3</v>
      </c>
      <c r="U42" s="199"/>
      <c r="V42" s="199"/>
      <c r="W42" s="200" t="s">
        <v>13</v>
      </c>
      <c r="X42" s="201"/>
      <c r="Y42" s="201"/>
      <c r="Z42" s="202">
        <f>IF(AC38="","",AC38)</f>
        <v>0</v>
      </c>
      <c r="AA42" s="202"/>
      <c r="AB42" s="227"/>
      <c r="AC42" s="229"/>
      <c r="AD42" s="230"/>
      <c r="AE42" s="230"/>
      <c r="AF42" s="230"/>
      <c r="AG42" s="230"/>
      <c r="AH42" s="230"/>
      <c r="AI42" s="230"/>
      <c r="AJ42" s="230"/>
      <c r="AK42" s="231"/>
      <c r="AL42" s="196">
        <f>IF(AND(K42="",T42="",AC42=""),"",IF(K42=3,1,0)+IF(T42=3,1,0)+IF(AC42=3,1,0))</f>
        <v>1</v>
      </c>
      <c r="AM42" s="196"/>
      <c r="AN42" s="196" t="s">
        <v>13</v>
      </c>
      <c r="AO42" s="196"/>
      <c r="AP42" s="196">
        <f>IF(AND(Q42="",Z42="",AI42=""),"",IF(Q42=3,1,0)+IF(Z42=3,1,0)+IF(AI42=3,1,0))</f>
        <v>1</v>
      </c>
      <c r="AQ42" s="196"/>
      <c r="AR42" s="214">
        <f>IF(AL42="","",AL42*2+AP42)</f>
        <v>3</v>
      </c>
      <c r="AS42" s="196"/>
      <c r="AT42" s="215"/>
      <c r="AU42" s="196">
        <f>IF(AR42="","",RANK(AR42,AR34:AT45))</f>
        <v>2</v>
      </c>
      <c r="AV42" s="196"/>
      <c r="AW42" s="216"/>
      <c r="AX42" s="3"/>
      <c r="AY42" s="3"/>
      <c r="AZ42" s="3"/>
      <c r="BA42" s="3"/>
      <c r="BB42" s="3"/>
      <c r="BC42" s="3"/>
      <c r="BD42" s="3"/>
      <c r="BE42" s="3"/>
      <c r="BF42" s="3"/>
      <c r="BH42" s="195">
        <v>3</v>
      </c>
      <c r="BI42" s="196"/>
      <c r="BJ42" s="367" t="s">
        <v>133</v>
      </c>
      <c r="BK42" s="367"/>
      <c r="BL42" s="367"/>
      <c r="BM42" s="367"/>
      <c r="BN42" s="367"/>
      <c r="BO42" s="367"/>
      <c r="BP42" s="368"/>
      <c r="BQ42" s="198">
        <f>IF(CO34="","",CO34)</f>
        <v>0</v>
      </c>
      <c r="BR42" s="199"/>
      <c r="BS42" s="199"/>
      <c r="BT42" s="200" t="s">
        <v>13</v>
      </c>
      <c r="BU42" s="201"/>
      <c r="BV42" s="201"/>
      <c r="BW42" s="202">
        <f>IF(CI34="","",CI34)</f>
        <v>3</v>
      </c>
      <c r="BX42" s="202"/>
      <c r="BY42" s="202"/>
      <c r="BZ42" s="225">
        <f>IF(CO38="","",CO38)</f>
        <v>3</v>
      </c>
      <c r="CA42" s="199"/>
      <c r="CB42" s="199"/>
      <c r="CC42" s="200" t="s">
        <v>13</v>
      </c>
      <c r="CD42" s="201"/>
      <c r="CE42" s="201"/>
      <c r="CF42" s="202">
        <f>IF(CI38="","",CI38)</f>
        <v>2</v>
      </c>
      <c r="CG42" s="202"/>
      <c r="CH42" s="227"/>
      <c r="CI42" s="229"/>
      <c r="CJ42" s="230"/>
      <c r="CK42" s="230"/>
      <c r="CL42" s="230"/>
      <c r="CM42" s="230"/>
      <c r="CN42" s="230"/>
      <c r="CO42" s="230"/>
      <c r="CP42" s="230"/>
      <c r="CQ42" s="231"/>
      <c r="CR42" s="196">
        <f>IF(AND(BQ42="",BZ42="",CI42=""),"",IF(BQ42=3,1,0)+IF(BZ42=3,1,0)+IF(CI42=3,1,0))</f>
        <v>1</v>
      </c>
      <c r="CS42" s="196"/>
      <c r="CT42" s="196" t="s">
        <v>13</v>
      </c>
      <c r="CU42" s="196"/>
      <c r="CV42" s="196">
        <f>IF(AND(BW42="",CF42="",CO42=""),"",IF(BW42=3,1,0)+IF(CF42=3,1,0)+IF(CO42=3,1,0))</f>
        <v>1</v>
      </c>
      <c r="CW42" s="196"/>
      <c r="CX42" s="214">
        <f>IF(CR42="","",CR42*2+CV42)</f>
        <v>3</v>
      </c>
      <c r="CY42" s="196"/>
      <c r="CZ42" s="215"/>
      <c r="DA42" s="196">
        <f>IF(CX42="","",RANK(CX42,CX34:CZ45))</f>
        <v>2</v>
      </c>
      <c r="DB42" s="196"/>
      <c r="DC42" s="216"/>
      <c r="DD42" s="3"/>
      <c r="DE42" s="3"/>
      <c r="DF42" s="3"/>
      <c r="DG42" s="3"/>
      <c r="DH42" s="3"/>
      <c r="DI42" s="3"/>
      <c r="DJ42" s="3"/>
      <c r="DK42" s="3"/>
      <c r="DL42" s="3"/>
      <c r="DQ42" s="376"/>
      <c r="DR42" s="376"/>
      <c r="DS42" s="376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3"/>
      <c r="EK42" s="376"/>
      <c r="EL42" s="376"/>
      <c r="EM42" s="376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3"/>
      <c r="FH42" s="3"/>
      <c r="FI42" s="16"/>
      <c r="FJ42" s="16"/>
      <c r="FK42" s="16"/>
      <c r="FL42" s="16"/>
    </row>
    <row r="43" spans="2:168" ht="6" customHeight="1" x14ac:dyDescent="0.2">
      <c r="B43" s="144"/>
      <c r="C43" s="134"/>
      <c r="D43" s="367"/>
      <c r="E43" s="367"/>
      <c r="F43" s="367"/>
      <c r="G43" s="367"/>
      <c r="H43" s="367"/>
      <c r="I43" s="367"/>
      <c r="J43" s="368"/>
      <c r="K43" s="198"/>
      <c r="L43" s="199"/>
      <c r="M43" s="199"/>
      <c r="N43" s="201"/>
      <c r="O43" s="201"/>
      <c r="P43" s="201"/>
      <c r="Q43" s="202"/>
      <c r="R43" s="202"/>
      <c r="S43" s="202"/>
      <c r="T43" s="225"/>
      <c r="U43" s="199"/>
      <c r="V43" s="199"/>
      <c r="W43" s="201"/>
      <c r="X43" s="201"/>
      <c r="Y43" s="201"/>
      <c r="Z43" s="202"/>
      <c r="AA43" s="202"/>
      <c r="AB43" s="227"/>
      <c r="AC43" s="232"/>
      <c r="AD43" s="178"/>
      <c r="AE43" s="178"/>
      <c r="AF43" s="178"/>
      <c r="AG43" s="178"/>
      <c r="AH43" s="178"/>
      <c r="AI43" s="178"/>
      <c r="AJ43" s="178"/>
      <c r="AK43" s="233"/>
      <c r="AL43" s="134"/>
      <c r="AM43" s="134"/>
      <c r="AN43" s="134"/>
      <c r="AO43" s="134"/>
      <c r="AP43" s="134"/>
      <c r="AQ43" s="134"/>
      <c r="AR43" s="154"/>
      <c r="AS43" s="134"/>
      <c r="AT43" s="192"/>
      <c r="AU43" s="134"/>
      <c r="AV43" s="134"/>
      <c r="AW43" s="137"/>
      <c r="AX43" s="3"/>
      <c r="AY43" s="3"/>
      <c r="AZ43" s="3"/>
      <c r="BA43" s="3"/>
      <c r="BB43" s="3"/>
      <c r="BC43" s="3"/>
      <c r="BD43" s="3"/>
      <c r="BE43" s="3"/>
      <c r="BF43" s="3"/>
      <c r="BH43" s="144"/>
      <c r="BI43" s="134"/>
      <c r="BJ43" s="367"/>
      <c r="BK43" s="367"/>
      <c r="BL43" s="367"/>
      <c r="BM43" s="367"/>
      <c r="BN43" s="367"/>
      <c r="BO43" s="367"/>
      <c r="BP43" s="368"/>
      <c r="BQ43" s="198"/>
      <c r="BR43" s="199"/>
      <c r="BS43" s="199"/>
      <c r="BT43" s="201"/>
      <c r="BU43" s="201"/>
      <c r="BV43" s="201"/>
      <c r="BW43" s="202"/>
      <c r="BX43" s="202"/>
      <c r="BY43" s="202"/>
      <c r="BZ43" s="225"/>
      <c r="CA43" s="199"/>
      <c r="CB43" s="199"/>
      <c r="CC43" s="201"/>
      <c r="CD43" s="201"/>
      <c r="CE43" s="201"/>
      <c r="CF43" s="202"/>
      <c r="CG43" s="202"/>
      <c r="CH43" s="227"/>
      <c r="CI43" s="232"/>
      <c r="CJ43" s="178"/>
      <c r="CK43" s="178"/>
      <c r="CL43" s="178"/>
      <c r="CM43" s="178"/>
      <c r="CN43" s="178"/>
      <c r="CO43" s="178"/>
      <c r="CP43" s="178"/>
      <c r="CQ43" s="233"/>
      <c r="CR43" s="134"/>
      <c r="CS43" s="134"/>
      <c r="CT43" s="134"/>
      <c r="CU43" s="134"/>
      <c r="CV43" s="134"/>
      <c r="CW43" s="134"/>
      <c r="CX43" s="154"/>
      <c r="CY43" s="134"/>
      <c r="CZ43" s="192"/>
      <c r="DA43" s="134"/>
      <c r="DB43" s="134"/>
      <c r="DC43" s="137"/>
      <c r="DD43" s="3"/>
      <c r="DE43" s="3"/>
      <c r="DF43" s="3"/>
      <c r="DG43" s="3"/>
      <c r="DH43" s="3"/>
      <c r="DI43" s="3"/>
      <c r="DJ43" s="3"/>
      <c r="DK43" s="3"/>
      <c r="DL43" s="3"/>
      <c r="DQ43" s="376"/>
      <c r="DR43" s="376"/>
      <c r="DS43" s="376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3"/>
      <c r="EK43" s="376"/>
      <c r="EL43" s="376"/>
      <c r="EM43" s="376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3"/>
      <c r="FH43" s="3"/>
      <c r="FI43" s="16"/>
      <c r="FJ43" s="16"/>
      <c r="FK43" s="16"/>
      <c r="FL43" s="16"/>
    </row>
    <row r="44" spans="2:168" ht="6" customHeight="1" x14ac:dyDescent="0.2">
      <c r="B44" s="144"/>
      <c r="C44" s="134"/>
      <c r="D44" s="367"/>
      <c r="E44" s="367"/>
      <c r="F44" s="367"/>
      <c r="G44" s="367"/>
      <c r="H44" s="367"/>
      <c r="I44" s="367"/>
      <c r="J44" s="368"/>
      <c r="K44" s="198"/>
      <c r="L44" s="199"/>
      <c r="M44" s="199"/>
      <c r="N44" s="201"/>
      <c r="O44" s="201"/>
      <c r="P44" s="201"/>
      <c r="Q44" s="202"/>
      <c r="R44" s="202"/>
      <c r="S44" s="202"/>
      <c r="T44" s="225"/>
      <c r="U44" s="199"/>
      <c r="V44" s="199"/>
      <c r="W44" s="201"/>
      <c r="X44" s="201"/>
      <c r="Y44" s="201"/>
      <c r="Z44" s="202"/>
      <c r="AA44" s="202"/>
      <c r="AB44" s="227"/>
      <c r="AC44" s="232"/>
      <c r="AD44" s="178"/>
      <c r="AE44" s="178"/>
      <c r="AF44" s="178"/>
      <c r="AG44" s="178"/>
      <c r="AH44" s="178"/>
      <c r="AI44" s="178"/>
      <c r="AJ44" s="178"/>
      <c r="AK44" s="233"/>
      <c r="AL44" s="134"/>
      <c r="AM44" s="134"/>
      <c r="AN44" s="134"/>
      <c r="AO44" s="134"/>
      <c r="AP44" s="134"/>
      <c r="AQ44" s="134"/>
      <c r="AR44" s="154"/>
      <c r="AS44" s="134"/>
      <c r="AT44" s="192"/>
      <c r="AU44" s="134"/>
      <c r="AV44" s="134"/>
      <c r="AW44" s="137"/>
      <c r="AX44" s="3"/>
      <c r="AY44" s="3"/>
      <c r="AZ44" s="3"/>
      <c r="BA44" s="3"/>
      <c r="BB44" s="3"/>
      <c r="BC44" s="3"/>
      <c r="BD44" s="3"/>
      <c r="BE44" s="3"/>
      <c r="BF44" s="3"/>
      <c r="BH44" s="144"/>
      <c r="BI44" s="134"/>
      <c r="BJ44" s="367"/>
      <c r="BK44" s="367"/>
      <c r="BL44" s="367"/>
      <c r="BM44" s="367"/>
      <c r="BN44" s="367"/>
      <c r="BO44" s="367"/>
      <c r="BP44" s="368"/>
      <c r="BQ44" s="198"/>
      <c r="BR44" s="199"/>
      <c r="BS44" s="199"/>
      <c r="BT44" s="201"/>
      <c r="BU44" s="201"/>
      <c r="BV44" s="201"/>
      <c r="BW44" s="202"/>
      <c r="BX44" s="202"/>
      <c r="BY44" s="202"/>
      <c r="BZ44" s="225"/>
      <c r="CA44" s="199"/>
      <c r="CB44" s="199"/>
      <c r="CC44" s="201"/>
      <c r="CD44" s="201"/>
      <c r="CE44" s="201"/>
      <c r="CF44" s="202"/>
      <c r="CG44" s="202"/>
      <c r="CH44" s="227"/>
      <c r="CI44" s="232"/>
      <c r="CJ44" s="178"/>
      <c r="CK44" s="178"/>
      <c r="CL44" s="178"/>
      <c r="CM44" s="178"/>
      <c r="CN44" s="178"/>
      <c r="CO44" s="178"/>
      <c r="CP44" s="178"/>
      <c r="CQ44" s="233"/>
      <c r="CR44" s="134"/>
      <c r="CS44" s="134"/>
      <c r="CT44" s="134"/>
      <c r="CU44" s="134"/>
      <c r="CV44" s="134"/>
      <c r="CW44" s="134"/>
      <c r="CX44" s="154"/>
      <c r="CY44" s="134"/>
      <c r="CZ44" s="192"/>
      <c r="DA44" s="134"/>
      <c r="DB44" s="134"/>
      <c r="DC44" s="137"/>
      <c r="DD44" s="3"/>
      <c r="DE44" s="3"/>
      <c r="DF44" s="3"/>
      <c r="DG44" s="3"/>
      <c r="DH44" s="3"/>
      <c r="DI44" s="3"/>
      <c r="DJ44" s="3"/>
      <c r="DK44" s="3"/>
      <c r="DL44" s="3"/>
      <c r="DQ44" s="376"/>
      <c r="DR44" s="376"/>
      <c r="DS44" s="376"/>
      <c r="DT44" s="120" t="s">
        <v>34</v>
      </c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3"/>
      <c r="EK44" s="376"/>
      <c r="EL44" s="376"/>
      <c r="EM44" s="376"/>
      <c r="EN44" s="120" t="s">
        <v>24</v>
      </c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3"/>
      <c r="FH44" s="3"/>
      <c r="FI44" s="16"/>
      <c r="FJ44" s="16"/>
      <c r="FK44" s="16"/>
      <c r="FL44" s="16"/>
    </row>
    <row r="45" spans="2:168" ht="6" customHeight="1" thickBot="1" x14ac:dyDescent="0.25">
      <c r="B45" s="217"/>
      <c r="C45" s="218"/>
      <c r="D45" s="385"/>
      <c r="E45" s="385"/>
      <c r="F45" s="385"/>
      <c r="G45" s="385"/>
      <c r="H45" s="385"/>
      <c r="I45" s="385"/>
      <c r="J45" s="386"/>
      <c r="K45" s="221"/>
      <c r="L45" s="222"/>
      <c r="M45" s="222"/>
      <c r="N45" s="223"/>
      <c r="O45" s="223"/>
      <c r="P45" s="223"/>
      <c r="Q45" s="224"/>
      <c r="R45" s="224"/>
      <c r="S45" s="224"/>
      <c r="T45" s="226"/>
      <c r="U45" s="222"/>
      <c r="V45" s="222"/>
      <c r="W45" s="223"/>
      <c r="X45" s="223"/>
      <c r="Y45" s="223"/>
      <c r="Z45" s="224"/>
      <c r="AA45" s="224"/>
      <c r="AB45" s="228"/>
      <c r="AC45" s="234"/>
      <c r="AD45" s="235"/>
      <c r="AE45" s="235"/>
      <c r="AF45" s="235"/>
      <c r="AG45" s="235"/>
      <c r="AH45" s="235"/>
      <c r="AI45" s="235"/>
      <c r="AJ45" s="235"/>
      <c r="AK45" s="236"/>
      <c r="AL45" s="218"/>
      <c r="AM45" s="218"/>
      <c r="AN45" s="218"/>
      <c r="AO45" s="218"/>
      <c r="AP45" s="218"/>
      <c r="AQ45" s="218"/>
      <c r="AR45" s="237"/>
      <c r="AS45" s="218"/>
      <c r="AT45" s="238"/>
      <c r="AU45" s="218"/>
      <c r="AV45" s="218"/>
      <c r="AW45" s="239"/>
      <c r="AX45" s="3"/>
      <c r="AY45" s="3"/>
      <c r="AZ45" s="3"/>
      <c r="BA45" s="3"/>
      <c r="BB45" s="3"/>
      <c r="BC45" s="3"/>
      <c r="BD45" s="3"/>
      <c r="BE45" s="3"/>
      <c r="BF45" s="3"/>
      <c r="BH45" s="217"/>
      <c r="BI45" s="218"/>
      <c r="BJ45" s="385"/>
      <c r="BK45" s="385"/>
      <c r="BL45" s="385"/>
      <c r="BM45" s="385"/>
      <c r="BN45" s="385"/>
      <c r="BO45" s="385"/>
      <c r="BP45" s="386"/>
      <c r="BQ45" s="221"/>
      <c r="BR45" s="222"/>
      <c r="BS45" s="222"/>
      <c r="BT45" s="223"/>
      <c r="BU45" s="223"/>
      <c r="BV45" s="223"/>
      <c r="BW45" s="224"/>
      <c r="BX45" s="224"/>
      <c r="BY45" s="224"/>
      <c r="BZ45" s="226"/>
      <c r="CA45" s="222"/>
      <c r="CB45" s="222"/>
      <c r="CC45" s="223"/>
      <c r="CD45" s="223"/>
      <c r="CE45" s="223"/>
      <c r="CF45" s="224"/>
      <c r="CG45" s="224"/>
      <c r="CH45" s="228"/>
      <c r="CI45" s="234"/>
      <c r="CJ45" s="235"/>
      <c r="CK45" s="235"/>
      <c r="CL45" s="235"/>
      <c r="CM45" s="235"/>
      <c r="CN45" s="235"/>
      <c r="CO45" s="235"/>
      <c r="CP45" s="235"/>
      <c r="CQ45" s="236"/>
      <c r="CR45" s="218"/>
      <c r="CS45" s="218"/>
      <c r="CT45" s="218"/>
      <c r="CU45" s="218"/>
      <c r="CV45" s="218"/>
      <c r="CW45" s="218"/>
      <c r="CX45" s="237"/>
      <c r="CY45" s="218"/>
      <c r="CZ45" s="238"/>
      <c r="DA45" s="218"/>
      <c r="DB45" s="218"/>
      <c r="DC45" s="239"/>
      <c r="DD45" s="3"/>
      <c r="DE45" s="3"/>
      <c r="DF45" s="3"/>
      <c r="DG45" s="3"/>
      <c r="DH45" s="3"/>
      <c r="DI45" s="3"/>
      <c r="DJ45" s="3"/>
      <c r="DK45" s="3"/>
      <c r="DL45" s="3"/>
      <c r="DQ45" s="376"/>
      <c r="DR45" s="376"/>
      <c r="DS45" s="376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3"/>
      <c r="EK45" s="376"/>
      <c r="EL45" s="376"/>
      <c r="EM45" s="376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3"/>
      <c r="FH45" s="3"/>
      <c r="FI45" s="16"/>
      <c r="FJ45" s="16"/>
      <c r="FK45" s="16"/>
      <c r="FL45" s="16"/>
    </row>
    <row r="46" spans="2:168" ht="6" customHeight="1" x14ac:dyDescent="0.2">
      <c r="B46" s="1"/>
      <c r="C46" s="1"/>
      <c r="D46" s="2"/>
      <c r="E46" s="2"/>
      <c r="F46" s="2"/>
      <c r="G46" s="2"/>
      <c r="H46" s="2"/>
      <c r="I46" s="2"/>
      <c r="J46" s="2"/>
      <c r="K46" s="60"/>
      <c r="L46" s="60"/>
      <c r="M46" s="60"/>
      <c r="N46" s="64"/>
      <c r="O46" s="64"/>
      <c r="P46" s="64"/>
      <c r="Q46" s="61"/>
      <c r="R46" s="61"/>
      <c r="S46" s="61"/>
      <c r="T46" s="60"/>
      <c r="U46" s="60"/>
      <c r="V46" s="60"/>
      <c r="W46" s="64"/>
      <c r="X46" s="64"/>
      <c r="Y46" s="64"/>
      <c r="Z46" s="61"/>
      <c r="AA46" s="61"/>
      <c r="AB46" s="6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3"/>
      <c r="AY46" s="3"/>
      <c r="AZ46" s="3"/>
      <c r="BA46" s="3"/>
      <c r="BB46" s="3"/>
      <c r="BC46" s="3"/>
      <c r="BD46" s="3"/>
      <c r="BE46" s="3"/>
      <c r="BF46" s="3"/>
      <c r="BH46" s="1"/>
      <c r="BI46" s="1"/>
      <c r="BJ46" s="2"/>
      <c r="BK46" s="2"/>
      <c r="BL46" s="2"/>
      <c r="BM46" s="2"/>
      <c r="BN46" s="2"/>
      <c r="BO46" s="2"/>
      <c r="BP46" s="2"/>
      <c r="BQ46" s="60"/>
      <c r="BR46" s="60"/>
      <c r="BS46" s="60"/>
      <c r="BT46" s="64"/>
      <c r="BU46" s="64"/>
      <c r="BV46" s="64"/>
      <c r="BW46" s="61"/>
      <c r="BX46" s="61"/>
      <c r="BY46" s="61"/>
      <c r="BZ46" s="60"/>
      <c r="CA46" s="60"/>
      <c r="CB46" s="60"/>
      <c r="CC46" s="64"/>
      <c r="CD46" s="64"/>
      <c r="CE46" s="64"/>
      <c r="CF46" s="61"/>
      <c r="CG46" s="61"/>
      <c r="CH46" s="6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3"/>
      <c r="DE46" s="3"/>
      <c r="DF46" s="3"/>
      <c r="DG46" s="3"/>
      <c r="DH46" s="3"/>
      <c r="DI46" s="3"/>
      <c r="DJ46" s="3"/>
      <c r="DK46" s="3"/>
      <c r="DL46" s="3"/>
      <c r="DQ46" s="376"/>
      <c r="DR46" s="376"/>
      <c r="DS46" s="376"/>
      <c r="DT46" s="120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0"/>
      <c r="EI46" s="120"/>
      <c r="EJ46" s="3"/>
      <c r="EK46" s="376"/>
      <c r="EL46" s="376"/>
      <c r="EM46" s="376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3"/>
      <c r="FH46" s="3"/>
      <c r="FI46" s="16"/>
      <c r="FJ46" s="16"/>
      <c r="FK46" s="16"/>
      <c r="FL46" s="16"/>
    </row>
    <row r="47" spans="2:168" ht="6" customHeight="1" x14ac:dyDescent="0.2">
      <c r="B47" s="3"/>
      <c r="C47" s="3"/>
      <c r="D47" s="9"/>
      <c r="E47" s="9"/>
      <c r="F47" s="9"/>
      <c r="G47" s="9"/>
      <c r="H47" s="9"/>
      <c r="I47" s="9"/>
      <c r="J47" s="9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DE47" s="9"/>
      <c r="DF47" s="9"/>
      <c r="DQ47" s="376"/>
      <c r="DR47" s="376"/>
      <c r="DS47" s="376"/>
      <c r="DT47" s="119" t="s">
        <v>35</v>
      </c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3"/>
      <c r="EK47" s="376"/>
      <c r="EL47" s="376"/>
      <c r="EM47" s="376"/>
      <c r="EN47" s="119" t="s">
        <v>25</v>
      </c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G47" s="3"/>
      <c r="FH47" s="3"/>
      <c r="FI47" s="16"/>
      <c r="FJ47" s="16"/>
      <c r="FK47" s="16"/>
      <c r="FL47" s="16"/>
    </row>
    <row r="48" spans="2:168" ht="6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3"/>
      <c r="AP48" s="139" t="s">
        <v>187</v>
      </c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3"/>
      <c r="CV48" s="139" t="s">
        <v>188</v>
      </c>
      <c r="CW48" s="139"/>
      <c r="CX48" s="139"/>
      <c r="CY48" s="139"/>
      <c r="CZ48" s="139"/>
      <c r="DA48" s="139"/>
      <c r="DB48" s="139"/>
      <c r="DC48" s="139"/>
      <c r="DD48" s="139"/>
      <c r="DE48" s="139"/>
      <c r="DF48" s="139"/>
      <c r="DG48" s="139"/>
      <c r="DH48" s="139"/>
      <c r="DI48" s="139"/>
      <c r="DJ48" s="139"/>
      <c r="DK48" s="139"/>
      <c r="DL48" s="139"/>
      <c r="DN48" s="10"/>
      <c r="DO48" s="10"/>
      <c r="DQ48" s="376"/>
      <c r="DR48" s="376"/>
      <c r="DS48" s="376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3"/>
      <c r="EK48" s="376"/>
      <c r="EL48" s="376"/>
      <c r="EM48" s="376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G48" s="3"/>
      <c r="FH48" s="3"/>
      <c r="FI48" s="16"/>
      <c r="FJ48" s="16"/>
    </row>
    <row r="49" spans="2:185" ht="6" customHeight="1" thickBo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23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23"/>
      <c r="CV49" s="140"/>
      <c r="CW49" s="140"/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/>
      <c r="DI49" s="140"/>
      <c r="DJ49" s="140"/>
      <c r="DK49" s="140"/>
      <c r="DL49" s="140"/>
      <c r="DN49" s="10"/>
      <c r="DO49" s="10"/>
      <c r="DQ49" s="376"/>
      <c r="DR49" s="376"/>
      <c r="DS49" s="376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3"/>
      <c r="EK49" s="376"/>
      <c r="EL49" s="376"/>
      <c r="EM49" s="376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G49" s="3"/>
      <c r="FH49" s="3"/>
      <c r="FI49" s="16"/>
      <c r="FJ49" s="16"/>
    </row>
    <row r="50" spans="2:185" ht="6" customHeight="1" x14ac:dyDescent="0.2">
      <c r="B50" s="142" t="s">
        <v>36</v>
      </c>
      <c r="C50" s="143"/>
      <c r="D50" s="143" t="s">
        <v>21</v>
      </c>
      <c r="E50" s="143"/>
      <c r="F50" s="143"/>
      <c r="G50" s="143"/>
      <c r="H50" s="143"/>
      <c r="I50" s="143"/>
      <c r="J50" s="145"/>
      <c r="K50" s="142">
        <v>1</v>
      </c>
      <c r="L50" s="143"/>
      <c r="M50" s="371" t="str">
        <f>IF(D54="","",D54)</f>
        <v>高松一</v>
      </c>
      <c r="N50" s="371"/>
      <c r="O50" s="371"/>
      <c r="P50" s="371"/>
      <c r="Q50" s="371"/>
      <c r="R50" s="371"/>
      <c r="S50" s="372"/>
      <c r="T50" s="153">
        <v>2</v>
      </c>
      <c r="U50" s="143"/>
      <c r="V50" s="371" t="str">
        <f>IF(D58="","",D58)</f>
        <v>観一</v>
      </c>
      <c r="W50" s="371"/>
      <c r="X50" s="371"/>
      <c r="Y50" s="371"/>
      <c r="Z50" s="371"/>
      <c r="AA50" s="371"/>
      <c r="AB50" s="372"/>
      <c r="AC50" s="153">
        <v>3</v>
      </c>
      <c r="AD50" s="143"/>
      <c r="AE50" s="371" t="str">
        <f>IF(D62="","",D62)</f>
        <v>香川西</v>
      </c>
      <c r="AF50" s="371"/>
      <c r="AG50" s="371"/>
      <c r="AH50" s="371"/>
      <c r="AI50" s="371"/>
      <c r="AJ50" s="371"/>
      <c r="AK50" s="371"/>
      <c r="AL50" s="240">
        <v>4</v>
      </c>
      <c r="AM50" s="241"/>
      <c r="AN50" s="387" t="str">
        <f>IF(D66="","",D66)</f>
        <v>高松北</v>
      </c>
      <c r="AO50" s="387"/>
      <c r="AP50" s="387"/>
      <c r="AQ50" s="387"/>
      <c r="AR50" s="387"/>
      <c r="AS50" s="387"/>
      <c r="AT50" s="388"/>
      <c r="AU50" s="155" t="s">
        <v>2</v>
      </c>
      <c r="AV50" s="156"/>
      <c r="AW50" s="156"/>
      <c r="AX50" s="156"/>
      <c r="AY50" s="156"/>
      <c r="AZ50" s="157"/>
      <c r="BA50" s="121" t="s">
        <v>0</v>
      </c>
      <c r="BB50" s="122"/>
      <c r="BC50" s="123"/>
      <c r="BD50" s="121" t="s">
        <v>1</v>
      </c>
      <c r="BE50" s="122"/>
      <c r="BF50" s="130"/>
      <c r="BH50" s="142" t="s">
        <v>37</v>
      </c>
      <c r="BI50" s="143"/>
      <c r="BJ50" s="143" t="s">
        <v>12</v>
      </c>
      <c r="BK50" s="143"/>
      <c r="BL50" s="143"/>
      <c r="BM50" s="143"/>
      <c r="BN50" s="143"/>
      <c r="BO50" s="143"/>
      <c r="BP50" s="145"/>
      <c r="BQ50" s="142">
        <v>1</v>
      </c>
      <c r="BR50" s="143"/>
      <c r="BS50" s="371" t="str">
        <f>IF(BJ54="","",BJ54)</f>
        <v>高松東</v>
      </c>
      <c r="BT50" s="371"/>
      <c r="BU50" s="371"/>
      <c r="BV50" s="371"/>
      <c r="BW50" s="371"/>
      <c r="BX50" s="371"/>
      <c r="BY50" s="372"/>
      <c r="BZ50" s="153">
        <v>2</v>
      </c>
      <c r="CA50" s="143"/>
      <c r="CB50" s="371" t="str">
        <f>IF(BJ58="","",BJ58)</f>
        <v>三木</v>
      </c>
      <c r="CC50" s="371"/>
      <c r="CD50" s="371"/>
      <c r="CE50" s="371"/>
      <c r="CF50" s="371"/>
      <c r="CG50" s="371"/>
      <c r="CH50" s="372"/>
      <c r="CI50" s="153">
        <v>3</v>
      </c>
      <c r="CJ50" s="143"/>
      <c r="CK50" s="371" t="str">
        <f>IF(BJ62="","",BJ62)</f>
        <v>尽誠</v>
      </c>
      <c r="CL50" s="371"/>
      <c r="CM50" s="371"/>
      <c r="CN50" s="371"/>
      <c r="CO50" s="371"/>
      <c r="CP50" s="371"/>
      <c r="CQ50" s="371"/>
      <c r="CR50" s="240">
        <v>4</v>
      </c>
      <c r="CS50" s="241"/>
      <c r="CT50" s="387" t="str">
        <f>IF(BJ66="","",BJ66)</f>
        <v>高松</v>
      </c>
      <c r="CU50" s="387"/>
      <c r="CV50" s="387"/>
      <c r="CW50" s="387"/>
      <c r="CX50" s="387"/>
      <c r="CY50" s="387"/>
      <c r="CZ50" s="388"/>
      <c r="DA50" s="155" t="s">
        <v>2</v>
      </c>
      <c r="DB50" s="156"/>
      <c r="DC50" s="156"/>
      <c r="DD50" s="156"/>
      <c r="DE50" s="156"/>
      <c r="DF50" s="157"/>
      <c r="DG50" s="121" t="s">
        <v>0</v>
      </c>
      <c r="DH50" s="122"/>
      <c r="DI50" s="123"/>
      <c r="DJ50" s="121" t="s">
        <v>1</v>
      </c>
      <c r="DK50" s="122"/>
      <c r="DL50" s="130"/>
      <c r="DN50" s="10"/>
      <c r="DO50" s="10"/>
      <c r="DQ50" s="376"/>
      <c r="DR50" s="376"/>
      <c r="DS50" s="376"/>
      <c r="EK50" s="376"/>
      <c r="EL50" s="376"/>
      <c r="EM50" s="376"/>
      <c r="FF50" s="3"/>
      <c r="FG50" s="3"/>
      <c r="FH50" s="3"/>
      <c r="FI50" s="16"/>
      <c r="FJ50" s="16"/>
      <c r="FK50" s="3"/>
      <c r="FL50" s="3"/>
    </row>
    <row r="51" spans="2:185" ht="6" customHeight="1" x14ac:dyDescent="0.2">
      <c r="B51" s="144"/>
      <c r="C51" s="134"/>
      <c r="D51" s="134"/>
      <c r="E51" s="134"/>
      <c r="F51" s="134"/>
      <c r="G51" s="134"/>
      <c r="H51" s="134"/>
      <c r="I51" s="134"/>
      <c r="J51" s="146"/>
      <c r="K51" s="144"/>
      <c r="L51" s="134"/>
      <c r="M51" s="301"/>
      <c r="N51" s="301"/>
      <c r="O51" s="301"/>
      <c r="P51" s="301"/>
      <c r="Q51" s="301"/>
      <c r="R51" s="301"/>
      <c r="S51" s="373"/>
      <c r="T51" s="154"/>
      <c r="U51" s="134"/>
      <c r="V51" s="301"/>
      <c r="W51" s="301"/>
      <c r="X51" s="301"/>
      <c r="Y51" s="301"/>
      <c r="Z51" s="301"/>
      <c r="AA51" s="301"/>
      <c r="AB51" s="373"/>
      <c r="AC51" s="154"/>
      <c r="AD51" s="134"/>
      <c r="AE51" s="301"/>
      <c r="AF51" s="301"/>
      <c r="AG51" s="301"/>
      <c r="AH51" s="301"/>
      <c r="AI51" s="301"/>
      <c r="AJ51" s="301"/>
      <c r="AK51" s="301"/>
      <c r="AL51" s="242"/>
      <c r="AM51" s="243"/>
      <c r="AN51" s="389"/>
      <c r="AO51" s="389"/>
      <c r="AP51" s="389"/>
      <c r="AQ51" s="389"/>
      <c r="AR51" s="389"/>
      <c r="AS51" s="389"/>
      <c r="AT51" s="390"/>
      <c r="AU51" s="158"/>
      <c r="AV51" s="159"/>
      <c r="AW51" s="159"/>
      <c r="AX51" s="159"/>
      <c r="AY51" s="159"/>
      <c r="AZ51" s="160"/>
      <c r="BA51" s="124"/>
      <c r="BB51" s="125"/>
      <c r="BC51" s="126"/>
      <c r="BD51" s="124"/>
      <c r="BE51" s="125"/>
      <c r="BF51" s="131"/>
      <c r="BH51" s="144"/>
      <c r="BI51" s="134"/>
      <c r="BJ51" s="134"/>
      <c r="BK51" s="134"/>
      <c r="BL51" s="134"/>
      <c r="BM51" s="134"/>
      <c r="BN51" s="134"/>
      <c r="BO51" s="134"/>
      <c r="BP51" s="146"/>
      <c r="BQ51" s="144"/>
      <c r="BR51" s="134"/>
      <c r="BS51" s="301"/>
      <c r="BT51" s="301"/>
      <c r="BU51" s="301"/>
      <c r="BV51" s="301"/>
      <c r="BW51" s="301"/>
      <c r="BX51" s="301"/>
      <c r="BY51" s="373"/>
      <c r="BZ51" s="154"/>
      <c r="CA51" s="134"/>
      <c r="CB51" s="301"/>
      <c r="CC51" s="301"/>
      <c r="CD51" s="301"/>
      <c r="CE51" s="301"/>
      <c r="CF51" s="301"/>
      <c r="CG51" s="301"/>
      <c r="CH51" s="373"/>
      <c r="CI51" s="154"/>
      <c r="CJ51" s="134"/>
      <c r="CK51" s="301"/>
      <c r="CL51" s="301"/>
      <c r="CM51" s="301"/>
      <c r="CN51" s="301"/>
      <c r="CO51" s="301"/>
      <c r="CP51" s="301"/>
      <c r="CQ51" s="301"/>
      <c r="CR51" s="242"/>
      <c r="CS51" s="243"/>
      <c r="CT51" s="389"/>
      <c r="CU51" s="389"/>
      <c r="CV51" s="389"/>
      <c r="CW51" s="389"/>
      <c r="CX51" s="389"/>
      <c r="CY51" s="389"/>
      <c r="CZ51" s="390"/>
      <c r="DA51" s="158"/>
      <c r="DB51" s="159"/>
      <c r="DC51" s="159"/>
      <c r="DD51" s="159"/>
      <c r="DE51" s="159"/>
      <c r="DF51" s="160"/>
      <c r="DG51" s="124"/>
      <c r="DH51" s="125"/>
      <c r="DI51" s="126"/>
      <c r="DJ51" s="124"/>
      <c r="DK51" s="125"/>
      <c r="DL51" s="131"/>
      <c r="DN51" s="10"/>
      <c r="DO51" s="10"/>
      <c r="DP51" s="10"/>
      <c r="FK51" s="3"/>
      <c r="FL51" s="3"/>
    </row>
    <row r="52" spans="2:185" ht="6" customHeight="1" x14ac:dyDescent="0.2">
      <c r="B52" s="144"/>
      <c r="C52" s="134"/>
      <c r="D52" s="134"/>
      <c r="E52" s="134"/>
      <c r="F52" s="134"/>
      <c r="G52" s="134"/>
      <c r="H52" s="134"/>
      <c r="I52" s="134"/>
      <c r="J52" s="146"/>
      <c r="K52" s="144"/>
      <c r="L52" s="134"/>
      <c r="M52" s="301"/>
      <c r="N52" s="301"/>
      <c r="O52" s="301"/>
      <c r="P52" s="301"/>
      <c r="Q52" s="301"/>
      <c r="R52" s="301"/>
      <c r="S52" s="373"/>
      <c r="T52" s="154"/>
      <c r="U52" s="134"/>
      <c r="V52" s="301"/>
      <c r="W52" s="301"/>
      <c r="X52" s="301"/>
      <c r="Y52" s="301"/>
      <c r="Z52" s="301"/>
      <c r="AA52" s="301"/>
      <c r="AB52" s="373"/>
      <c r="AC52" s="154"/>
      <c r="AD52" s="134"/>
      <c r="AE52" s="301"/>
      <c r="AF52" s="301"/>
      <c r="AG52" s="301"/>
      <c r="AH52" s="301"/>
      <c r="AI52" s="301"/>
      <c r="AJ52" s="301"/>
      <c r="AK52" s="301"/>
      <c r="AL52" s="242"/>
      <c r="AM52" s="243"/>
      <c r="AN52" s="389"/>
      <c r="AO52" s="389"/>
      <c r="AP52" s="389"/>
      <c r="AQ52" s="389"/>
      <c r="AR52" s="389"/>
      <c r="AS52" s="389"/>
      <c r="AT52" s="390"/>
      <c r="AU52" s="158"/>
      <c r="AV52" s="159"/>
      <c r="AW52" s="159"/>
      <c r="AX52" s="159"/>
      <c r="AY52" s="159"/>
      <c r="AZ52" s="160"/>
      <c r="BA52" s="124"/>
      <c r="BB52" s="125"/>
      <c r="BC52" s="126"/>
      <c r="BD52" s="124"/>
      <c r="BE52" s="125"/>
      <c r="BF52" s="131"/>
      <c r="BH52" s="144"/>
      <c r="BI52" s="134"/>
      <c r="BJ52" s="134"/>
      <c r="BK52" s="134"/>
      <c r="BL52" s="134"/>
      <c r="BM52" s="134"/>
      <c r="BN52" s="134"/>
      <c r="BO52" s="134"/>
      <c r="BP52" s="146"/>
      <c r="BQ52" s="144"/>
      <c r="BR52" s="134"/>
      <c r="BS52" s="301"/>
      <c r="BT52" s="301"/>
      <c r="BU52" s="301"/>
      <c r="BV52" s="301"/>
      <c r="BW52" s="301"/>
      <c r="BX52" s="301"/>
      <c r="BY52" s="373"/>
      <c r="BZ52" s="154"/>
      <c r="CA52" s="134"/>
      <c r="CB52" s="301"/>
      <c r="CC52" s="301"/>
      <c r="CD52" s="301"/>
      <c r="CE52" s="301"/>
      <c r="CF52" s="301"/>
      <c r="CG52" s="301"/>
      <c r="CH52" s="373"/>
      <c r="CI52" s="154"/>
      <c r="CJ52" s="134"/>
      <c r="CK52" s="301"/>
      <c r="CL52" s="301"/>
      <c r="CM52" s="301"/>
      <c r="CN52" s="301"/>
      <c r="CO52" s="301"/>
      <c r="CP52" s="301"/>
      <c r="CQ52" s="301"/>
      <c r="CR52" s="242"/>
      <c r="CS52" s="243"/>
      <c r="CT52" s="389"/>
      <c r="CU52" s="389"/>
      <c r="CV52" s="389"/>
      <c r="CW52" s="389"/>
      <c r="CX52" s="389"/>
      <c r="CY52" s="389"/>
      <c r="CZ52" s="390"/>
      <c r="DA52" s="158"/>
      <c r="DB52" s="159"/>
      <c r="DC52" s="159"/>
      <c r="DD52" s="159"/>
      <c r="DE52" s="159"/>
      <c r="DF52" s="160"/>
      <c r="DG52" s="124"/>
      <c r="DH52" s="125"/>
      <c r="DI52" s="126"/>
      <c r="DJ52" s="124"/>
      <c r="DK52" s="125"/>
      <c r="DL52" s="131"/>
      <c r="DN52" s="10"/>
      <c r="DO52" s="10"/>
      <c r="DP52" s="10"/>
      <c r="DQ52" s="120" t="s">
        <v>123</v>
      </c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K52" s="3"/>
      <c r="FL52" s="3"/>
    </row>
    <row r="53" spans="2:185" ht="6" customHeight="1" thickBot="1" x14ac:dyDescent="0.25">
      <c r="B53" s="144"/>
      <c r="C53" s="134"/>
      <c r="D53" s="134"/>
      <c r="E53" s="134"/>
      <c r="F53" s="134"/>
      <c r="G53" s="134"/>
      <c r="H53" s="134"/>
      <c r="I53" s="134"/>
      <c r="J53" s="146"/>
      <c r="K53" s="144"/>
      <c r="L53" s="134"/>
      <c r="M53" s="374"/>
      <c r="N53" s="374"/>
      <c r="O53" s="374"/>
      <c r="P53" s="374"/>
      <c r="Q53" s="374"/>
      <c r="R53" s="374"/>
      <c r="S53" s="375"/>
      <c r="T53" s="154"/>
      <c r="U53" s="134"/>
      <c r="V53" s="374"/>
      <c r="W53" s="374"/>
      <c r="X53" s="374"/>
      <c r="Y53" s="374"/>
      <c r="Z53" s="374"/>
      <c r="AA53" s="374"/>
      <c r="AB53" s="375"/>
      <c r="AC53" s="154"/>
      <c r="AD53" s="134"/>
      <c r="AE53" s="374"/>
      <c r="AF53" s="374"/>
      <c r="AG53" s="374"/>
      <c r="AH53" s="374"/>
      <c r="AI53" s="374"/>
      <c r="AJ53" s="374"/>
      <c r="AK53" s="374"/>
      <c r="AL53" s="394"/>
      <c r="AM53" s="395"/>
      <c r="AN53" s="391"/>
      <c r="AO53" s="391"/>
      <c r="AP53" s="391"/>
      <c r="AQ53" s="391"/>
      <c r="AR53" s="391"/>
      <c r="AS53" s="391"/>
      <c r="AT53" s="392"/>
      <c r="AU53" s="161"/>
      <c r="AV53" s="162"/>
      <c r="AW53" s="162"/>
      <c r="AX53" s="162"/>
      <c r="AY53" s="162"/>
      <c r="AZ53" s="163"/>
      <c r="BA53" s="127"/>
      <c r="BB53" s="128"/>
      <c r="BC53" s="129"/>
      <c r="BD53" s="127"/>
      <c r="BE53" s="128"/>
      <c r="BF53" s="132"/>
      <c r="BH53" s="144"/>
      <c r="BI53" s="134"/>
      <c r="BJ53" s="134"/>
      <c r="BK53" s="134"/>
      <c r="BL53" s="134"/>
      <c r="BM53" s="134"/>
      <c r="BN53" s="134"/>
      <c r="BO53" s="134"/>
      <c r="BP53" s="146"/>
      <c r="BQ53" s="144"/>
      <c r="BR53" s="134"/>
      <c r="BS53" s="374"/>
      <c r="BT53" s="374"/>
      <c r="BU53" s="374"/>
      <c r="BV53" s="374"/>
      <c r="BW53" s="374"/>
      <c r="BX53" s="374"/>
      <c r="BY53" s="375"/>
      <c r="BZ53" s="154"/>
      <c r="CA53" s="134"/>
      <c r="CB53" s="374"/>
      <c r="CC53" s="374"/>
      <c r="CD53" s="374"/>
      <c r="CE53" s="374"/>
      <c r="CF53" s="374"/>
      <c r="CG53" s="374"/>
      <c r="CH53" s="375"/>
      <c r="CI53" s="154"/>
      <c r="CJ53" s="134"/>
      <c r="CK53" s="374"/>
      <c r="CL53" s="374"/>
      <c r="CM53" s="374"/>
      <c r="CN53" s="374"/>
      <c r="CO53" s="374"/>
      <c r="CP53" s="374"/>
      <c r="CQ53" s="374"/>
      <c r="CR53" s="394"/>
      <c r="CS53" s="395"/>
      <c r="CT53" s="391"/>
      <c r="CU53" s="391"/>
      <c r="CV53" s="391"/>
      <c r="CW53" s="391"/>
      <c r="CX53" s="391"/>
      <c r="CY53" s="391"/>
      <c r="CZ53" s="392"/>
      <c r="DA53" s="161"/>
      <c r="DB53" s="162"/>
      <c r="DC53" s="162"/>
      <c r="DD53" s="162"/>
      <c r="DE53" s="162"/>
      <c r="DF53" s="163"/>
      <c r="DG53" s="127"/>
      <c r="DH53" s="128"/>
      <c r="DI53" s="129"/>
      <c r="DJ53" s="127"/>
      <c r="DK53" s="128"/>
      <c r="DL53" s="132"/>
      <c r="DN53" s="10"/>
      <c r="DO53" s="10"/>
      <c r="DP53" s="1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I53" s="3"/>
      <c r="FJ53" s="3"/>
    </row>
    <row r="54" spans="2:185" ht="6" customHeight="1" thickTop="1" x14ac:dyDescent="0.2">
      <c r="B54" s="169">
        <v>1</v>
      </c>
      <c r="C54" s="133"/>
      <c r="D54" s="369" t="s">
        <v>94</v>
      </c>
      <c r="E54" s="369"/>
      <c r="F54" s="369"/>
      <c r="G54" s="369"/>
      <c r="H54" s="369"/>
      <c r="I54" s="369"/>
      <c r="J54" s="370"/>
      <c r="K54" s="174"/>
      <c r="L54" s="175"/>
      <c r="M54" s="175"/>
      <c r="N54" s="175"/>
      <c r="O54" s="175"/>
      <c r="P54" s="175"/>
      <c r="Q54" s="175"/>
      <c r="R54" s="175"/>
      <c r="S54" s="176"/>
      <c r="T54" s="180">
        <v>3</v>
      </c>
      <c r="U54" s="181"/>
      <c r="V54" s="181"/>
      <c r="W54" s="133" t="s">
        <v>50</v>
      </c>
      <c r="X54" s="133"/>
      <c r="Y54" s="133"/>
      <c r="Z54" s="184">
        <v>1</v>
      </c>
      <c r="AA54" s="184"/>
      <c r="AB54" s="185"/>
      <c r="AC54" s="180">
        <v>1</v>
      </c>
      <c r="AD54" s="181"/>
      <c r="AE54" s="181"/>
      <c r="AF54" s="133" t="s">
        <v>50</v>
      </c>
      <c r="AG54" s="133"/>
      <c r="AH54" s="133"/>
      <c r="AI54" s="184">
        <v>3</v>
      </c>
      <c r="AJ54" s="184"/>
      <c r="AK54" s="185"/>
      <c r="AL54" s="247">
        <v>3</v>
      </c>
      <c r="AM54" s="247"/>
      <c r="AN54" s="247"/>
      <c r="AO54" s="249" t="s">
        <v>13</v>
      </c>
      <c r="AP54" s="249"/>
      <c r="AQ54" s="249"/>
      <c r="AR54" s="250">
        <v>0</v>
      </c>
      <c r="AS54" s="250"/>
      <c r="AT54" s="251"/>
      <c r="AU54" s="133">
        <f>IF(AND(T54="",AC54="",AL54="",K54=""),"",IF(T54=3,1,0)+IF(AC54=3,1,0)+IF(AL54=3,1,0)+IF(K54=3,1,0))</f>
        <v>2</v>
      </c>
      <c r="AV54" s="133"/>
      <c r="AW54" s="133" t="s">
        <v>48</v>
      </c>
      <c r="AX54" s="133"/>
      <c r="AY54" s="133">
        <f>IF(AND(Z54="",AI54="",AR54="",Q54=""),"",IF(Z54=3,1,0)+IF(AI54=3,1,0)+IF(AR54=3,1,0)+IF(Q54=3,1,0))</f>
        <v>1</v>
      </c>
      <c r="AZ54" s="133"/>
      <c r="BA54" s="190">
        <f>IF(AU54="","",AU54*2+AY54)</f>
        <v>5</v>
      </c>
      <c r="BB54" s="133"/>
      <c r="BC54" s="191"/>
      <c r="BD54" s="133">
        <f>IF(BA54="","",RANK(BA54,BA54:BC69))</f>
        <v>2</v>
      </c>
      <c r="BE54" s="133"/>
      <c r="BF54" s="136"/>
      <c r="BH54" s="169">
        <v>1</v>
      </c>
      <c r="BI54" s="133"/>
      <c r="BJ54" s="369" t="s">
        <v>95</v>
      </c>
      <c r="BK54" s="369"/>
      <c r="BL54" s="369"/>
      <c r="BM54" s="369"/>
      <c r="BN54" s="369"/>
      <c r="BO54" s="369"/>
      <c r="BP54" s="370"/>
      <c r="BQ54" s="174"/>
      <c r="BR54" s="175"/>
      <c r="BS54" s="175"/>
      <c r="BT54" s="175"/>
      <c r="BU54" s="175"/>
      <c r="BV54" s="175"/>
      <c r="BW54" s="175"/>
      <c r="BX54" s="175"/>
      <c r="BY54" s="176"/>
      <c r="BZ54" s="180">
        <v>0</v>
      </c>
      <c r="CA54" s="181"/>
      <c r="CB54" s="181"/>
      <c r="CC54" s="133" t="s">
        <v>51</v>
      </c>
      <c r="CD54" s="133"/>
      <c r="CE54" s="133"/>
      <c r="CF54" s="184">
        <v>3</v>
      </c>
      <c r="CG54" s="184"/>
      <c r="CH54" s="185"/>
      <c r="CI54" s="180">
        <v>0</v>
      </c>
      <c r="CJ54" s="181"/>
      <c r="CK54" s="181"/>
      <c r="CL54" s="133" t="s">
        <v>51</v>
      </c>
      <c r="CM54" s="133"/>
      <c r="CN54" s="133"/>
      <c r="CO54" s="184">
        <v>3</v>
      </c>
      <c r="CP54" s="184"/>
      <c r="CQ54" s="185"/>
      <c r="CR54" s="247">
        <v>3</v>
      </c>
      <c r="CS54" s="247"/>
      <c r="CT54" s="247"/>
      <c r="CU54" s="249" t="s">
        <v>22</v>
      </c>
      <c r="CV54" s="249"/>
      <c r="CW54" s="249"/>
      <c r="CX54" s="250">
        <v>0</v>
      </c>
      <c r="CY54" s="250"/>
      <c r="CZ54" s="251"/>
      <c r="DA54" s="133">
        <f>IF(AND(BZ54="",CI54="",CR54="",BQ54=""),"",IF(BZ54=3,1,0)+IF(CI54=3,1,0)+IF(CR54=3,1,0)+IF(BQ54=3,1,0))</f>
        <v>1</v>
      </c>
      <c r="DB54" s="133"/>
      <c r="DC54" s="133" t="s">
        <v>48</v>
      </c>
      <c r="DD54" s="133"/>
      <c r="DE54" s="133">
        <f>IF(AND(CF54="",CO54="",CX54="",BW54=""),"",IF(CF54=3,1,0)+IF(CO54=3,1,0)+IF(CX54=3,1,0)+IF(BW54=3,1,0))</f>
        <v>2</v>
      </c>
      <c r="DF54" s="133"/>
      <c r="DG54" s="190">
        <f>IF(DA54="","",DA54*2+DE54)</f>
        <v>4</v>
      </c>
      <c r="DH54" s="133"/>
      <c r="DI54" s="191"/>
      <c r="DJ54" s="196">
        <f>IF(DG54="","",RANK(DG54,$DG$54:$DI$69))</f>
        <v>3</v>
      </c>
      <c r="DK54" s="196"/>
      <c r="DL54" s="216"/>
      <c r="DN54" s="10"/>
      <c r="DO54" s="10"/>
      <c r="DP54" s="1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I54" s="3"/>
      <c r="FJ54" s="3"/>
    </row>
    <row r="55" spans="2:185" ht="6" customHeight="1" x14ac:dyDescent="0.2">
      <c r="B55" s="144"/>
      <c r="C55" s="134"/>
      <c r="D55" s="367"/>
      <c r="E55" s="367"/>
      <c r="F55" s="367"/>
      <c r="G55" s="367"/>
      <c r="H55" s="367"/>
      <c r="I55" s="367"/>
      <c r="J55" s="368"/>
      <c r="K55" s="177"/>
      <c r="L55" s="178"/>
      <c r="M55" s="178"/>
      <c r="N55" s="178"/>
      <c r="O55" s="178"/>
      <c r="P55" s="178"/>
      <c r="Q55" s="178"/>
      <c r="R55" s="178"/>
      <c r="S55" s="179"/>
      <c r="T55" s="182"/>
      <c r="U55" s="183"/>
      <c r="V55" s="183"/>
      <c r="W55" s="134"/>
      <c r="X55" s="134"/>
      <c r="Y55" s="134"/>
      <c r="Z55" s="186"/>
      <c r="AA55" s="186"/>
      <c r="AB55" s="187"/>
      <c r="AC55" s="182"/>
      <c r="AD55" s="183"/>
      <c r="AE55" s="183"/>
      <c r="AF55" s="134"/>
      <c r="AG55" s="134"/>
      <c r="AH55" s="134"/>
      <c r="AI55" s="186"/>
      <c r="AJ55" s="186"/>
      <c r="AK55" s="187"/>
      <c r="AL55" s="248"/>
      <c r="AM55" s="248"/>
      <c r="AN55" s="248"/>
      <c r="AO55" s="243"/>
      <c r="AP55" s="243"/>
      <c r="AQ55" s="243"/>
      <c r="AR55" s="252"/>
      <c r="AS55" s="252"/>
      <c r="AT55" s="253"/>
      <c r="AU55" s="134"/>
      <c r="AV55" s="134"/>
      <c r="AW55" s="134"/>
      <c r="AX55" s="134"/>
      <c r="AY55" s="134"/>
      <c r="AZ55" s="134"/>
      <c r="BA55" s="154"/>
      <c r="BB55" s="134"/>
      <c r="BC55" s="192"/>
      <c r="BD55" s="134"/>
      <c r="BE55" s="134"/>
      <c r="BF55" s="137"/>
      <c r="BH55" s="144"/>
      <c r="BI55" s="134"/>
      <c r="BJ55" s="367"/>
      <c r="BK55" s="367"/>
      <c r="BL55" s="367"/>
      <c r="BM55" s="367"/>
      <c r="BN55" s="367"/>
      <c r="BO55" s="367"/>
      <c r="BP55" s="368"/>
      <c r="BQ55" s="177"/>
      <c r="BR55" s="178"/>
      <c r="BS55" s="178"/>
      <c r="BT55" s="178"/>
      <c r="BU55" s="178"/>
      <c r="BV55" s="178"/>
      <c r="BW55" s="178"/>
      <c r="BX55" s="178"/>
      <c r="BY55" s="179"/>
      <c r="BZ55" s="182"/>
      <c r="CA55" s="183"/>
      <c r="CB55" s="183"/>
      <c r="CC55" s="134"/>
      <c r="CD55" s="134"/>
      <c r="CE55" s="134"/>
      <c r="CF55" s="186"/>
      <c r="CG55" s="186"/>
      <c r="CH55" s="187"/>
      <c r="CI55" s="182"/>
      <c r="CJ55" s="183"/>
      <c r="CK55" s="183"/>
      <c r="CL55" s="134"/>
      <c r="CM55" s="134"/>
      <c r="CN55" s="134"/>
      <c r="CO55" s="186"/>
      <c r="CP55" s="186"/>
      <c r="CQ55" s="187"/>
      <c r="CR55" s="248"/>
      <c r="CS55" s="248"/>
      <c r="CT55" s="248"/>
      <c r="CU55" s="243"/>
      <c r="CV55" s="243"/>
      <c r="CW55" s="243"/>
      <c r="CX55" s="252"/>
      <c r="CY55" s="252"/>
      <c r="CZ55" s="253"/>
      <c r="DA55" s="134"/>
      <c r="DB55" s="134"/>
      <c r="DC55" s="134"/>
      <c r="DD55" s="134"/>
      <c r="DE55" s="134"/>
      <c r="DF55" s="134"/>
      <c r="DG55" s="154"/>
      <c r="DH55" s="134"/>
      <c r="DI55" s="192"/>
      <c r="DJ55" s="134"/>
      <c r="DK55" s="134"/>
      <c r="DL55" s="137"/>
      <c r="DN55" s="10"/>
      <c r="DO55" s="10"/>
      <c r="DP55" s="10"/>
    </row>
    <row r="56" spans="2:185" ht="6" customHeight="1" x14ac:dyDescent="0.2">
      <c r="B56" s="144"/>
      <c r="C56" s="134"/>
      <c r="D56" s="367"/>
      <c r="E56" s="367"/>
      <c r="F56" s="367"/>
      <c r="G56" s="367"/>
      <c r="H56" s="367"/>
      <c r="I56" s="367"/>
      <c r="J56" s="368"/>
      <c r="K56" s="177"/>
      <c r="L56" s="178"/>
      <c r="M56" s="178"/>
      <c r="N56" s="178"/>
      <c r="O56" s="178"/>
      <c r="P56" s="178"/>
      <c r="Q56" s="178"/>
      <c r="R56" s="178"/>
      <c r="S56" s="179"/>
      <c r="T56" s="182"/>
      <c r="U56" s="183"/>
      <c r="V56" s="183"/>
      <c r="W56" s="134"/>
      <c r="X56" s="134"/>
      <c r="Y56" s="134"/>
      <c r="Z56" s="186"/>
      <c r="AA56" s="186"/>
      <c r="AB56" s="187"/>
      <c r="AC56" s="182"/>
      <c r="AD56" s="183"/>
      <c r="AE56" s="183"/>
      <c r="AF56" s="134"/>
      <c r="AG56" s="134"/>
      <c r="AH56" s="134"/>
      <c r="AI56" s="186"/>
      <c r="AJ56" s="186"/>
      <c r="AK56" s="187"/>
      <c r="AL56" s="248"/>
      <c r="AM56" s="248"/>
      <c r="AN56" s="248"/>
      <c r="AO56" s="243"/>
      <c r="AP56" s="243"/>
      <c r="AQ56" s="243"/>
      <c r="AR56" s="252"/>
      <c r="AS56" s="252"/>
      <c r="AT56" s="253"/>
      <c r="AU56" s="134"/>
      <c r="AV56" s="134"/>
      <c r="AW56" s="134"/>
      <c r="AX56" s="134"/>
      <c r="AY56" s="134"/>
      <c r="AZ56" s="134"/>
      <c r="BA56" s="154"/>
      <c r="BB56" s="134"/>
      <c r="BC56" s="192"/>
      <c r="BD56" s="134"/>
      <c r="BE56" s="134"/>
      <c r="BF56" s="137"/>
      <c r="BH56" s="144"/>
      <c r="BI56" s="134"/>
      <c r="BJ56" s="367"/>
      <c r="BK56" s="367"/>
      <c r="BL56" s="367"/>
      <c r="BM56" s="367"/>
      <c r="BN56" s="367"/>
      <c r="BO56" s="367"/>
      <c r="BP56" s="368"/>
      <c r="BQ56" s="177"/>
      <c r="BR56" s="178"/>
      <c r="BS56" s="178"/>
      <c r="BT56" s="178"/>
      <c r="BU56" s="178"/>
      <c r="BV56" s="178"/>
      <c r="BW56" s="178"/>
      <c r="BX56" s="178"/>
      <c r="BY56" s="179"/>
      <c r="BZ56" s="182"/>
      <c r="CA56" s="183"/>
      <c r="CB56" s="183"/>
      <c r="CC56" s="134"/>
      <c r="CD56" s="134"/>
      <c r="CE56" s="134"/>
      <c r="CF56" s="186"/>
      <c r="CG56" s="186"/>
      <c r="CH56" s="187"/>
      <c r="CI56" s="182"/>
      <c r="CJ56" s="183"/>
      <c r="CK56" s="183"/>
      <c r="CL56" s="134"/>
      <c r="CM56" s="134"/>
      <c r="CN56" s="134"/>
      <c r="CO56" s="186"/>
      <c r="CP56" s="186"/>
      <c r="CQ56" s="187"/>
      <c r="CR56" s="248"/>
      <c r="CS56" s="248"/>
      <c r="CT56" s="248"/>
      <c r="CU56" s="243"/>
      <c r="CV56" s="243"/>
      <c r="CW56" s="243"/>
      <c r="CX56" s="252"/>
      <c r="CY56" s="252"/>
      <c r="CZ56" s="253"/>
      <c r="DA56" s="134"/>
      <c r="DB56" s="134"/>
      <c r="DC56" s="134"/>
      <c r="DD56" s="134"/>
      <c r="DE56" s="134"/>
      <c r="DF56" s="134"/>
      <c r="DG56" s="154"/>
      <c r="DH56" s="134"/>
      <c r="DI56" s="192"/>
      <c r="DJ56" s="134"/>
      <c r="DK56" s="134"/>
      <c r="DL56" s="137"/>
      <c r="DN56" s="10"/>
      <c r="DO56" s="10"/>
      <c r="DP56" s="10"/>
      <c r="DQ56" s="398" t="s">
        <v>84</v>
      </c>
      <c r="DR56" s="398"/>
      <c r="DS56" s="398"/>
      <c r="DT56" s="398"/>
      <c r="DU56" s="398"/>
      <c r="DV56" s="398"/>
      <c r="DW56" s="398"/>
      <c r="DX56" s="398"/>
      <c r="DY56" s="398"/>
      <c r="DZ56" s="398"/>
      <c r="EA56" s="398"/>
      <c r="EB56" s="398"/>
      <c r="EC56" s="398"/>
      <c r="ED56" s="398"/>
      <c r="EE56" s="398"/>
      <c r="EF56" s="398"/>
      <c r="EG56" s="398"/>
      <c r="EH56" s="398"/>
      <c r="EI56" s="398"/>
      <c r="EJ56" s="398"/>
      <c r="EK56" s="398"/>
      <c r="EL56" s="398"/>
      <c r="EM56" s="398"/>
      <c r="EN56" s="398"/>
      <c r="EO56" s="398"/>
      <c r="EP56" s="398"/>
      <c r="EQ56" s="398"/>
      <c r="ER56" s="398"/>
      <c r="ES56" s="398"/>
      <c r="ET56" s="398"/>
      <c r="EU56" s="398"/>
      <c r="EV56" s="398"/>
      <c r="EW56" s="398"/>
      <c r="EX56" s="398"/>
      <c r="EY56" s="398"/>
      <c r="EZ56" s="398"/>
      <c r="FA56" s="398"/>
      <c r="FB56" s="398"/>
      <c r="FC56" s="398"/>
      <c r="FD56" s="398"/>
      <c r="FE56" s="398"/>
      <c r="FF56" s="398"/>
      <c r="FG56" s="398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</row>
    <row r="57" spans="2:185" ht="6" customHeight="1" x14ac:dyDescent="0.2">
      <c r="B57" s="144"/>
      <c r="C57" s="134"/>
      <c r="D57" s="367"/>
      <c r="E57" s="367"/>
      <c r="F57" s="367"/>
      <c r="G57" s="367"/>
      <c r="H57" s="367"/>
      <c r="I57" s="367"/>
      <c r="J57" s="368"/>
      <c r="K57" s="177"/>
      <c r="L57" s="178"/>
      <c r="M57" s="178"/>
      <c r="N57" s="178"/>
      <c r="O57" s="178"/>
      <c r="P57" s="178"/>
      <c r="Q57" s="178"/>
      <c r="R57" s="178"/>
      <c r="S57" s="179"/>
      <c r="T57" s="182"/>
      <c r="U57" s="183"/>
      <c r="V57" s="183"/>
      <c r="W57" s="134"/>
      <c r="X57" s="134"/>
      <c r="Y57" s="134"/>
      <c r="Z57" s="186"/>
      <c r="AA57" s="186"/>
      <c r="AB57" s="187"/>
      <c r="AC57" s="182"/>
      <c r="AD57" s="183"/>
      <c r="AE57" s="183"/>
      <c r="AF57" s="134"/>
      <c r="AG57" s="134"/>
      <c r="AH57" s="134"/>
      <c r="AI57" s="186"/>
      <c r="AJ57" s="186"/>
      <c r="AK57" s="187"/>
      <c r="AL57" s="248"/>
      <c r="AM57" s="248"/>
      <c r="AN57" s="248"/>
      <c r="AO57" s="243"/>
      <c r="AP57" s="243"/>
      <c r="AQ57" s="243"/>
      <c r="AR57" s="252"/>
      <c r="AS57" s="252"/>
      <c r="AT57" s="253"/>
      <c r="AU57" s="135"/>
      <c r="AV57" s="135"/>
      <c r="AW57" s="135"/>
      <c r="AX57" s="135"/>
      <c r="AY57" s="135"/>
      <c r="AZ57" s="135"/>
      <c r="BA57" s="193"/>
      <c r="BB57" s="135"/>
      <c r="BC57" s="194"/>
      <c r="BD57" s="135"/>
      <c r="BE57" s="135"/>
      <c r="BF57" s="138"/>
      <c r="BH57" s="144"/>
      <c r="BI57" s="134"/>
      <c r="BJ57" s="367"/>
      <c r="BK57" s="367"/>
      <c r="BL57" s="367"/>
      <c r="BM57" s="367"/>
      <c r="BN57" s="367"/>
      <c r="BO57" s="367"/>
      <c r="BP57" s="368"/>
      <c r="BQ57" s="177"/>
      <c r="BR57" s="178"/>
      <c r="BS57" s="178"/>
      <c r="BT57" s="178"/>
      <c r="BU57" s="178"/>
      <c r="BV57" s="178"/>
      <c r="BW57" s="178"/>
      <c r="BX57" s="178"/>
      <c r="BY57" s="179"/>
      <c r="BZ57" s="182"/>
      <c r="CA57" s="183"/>
      <c r="CB57" s="183"/>
      <c r="CC57" s="134"/>
      <c r="CD57" s="134"/>
      <c r="CE57" s="134"/>
      <c r="CF57" s="186"/>
      <c r="CG57" s="186"/>
      <c r="CH57" s="187"/>
      <c r="CI57" s="182"/>
      <c r="CJ57" s="183"/>
      <c r="CK57" s="183"/>
      <c r="CL57" s="134"/>
      <c r="CM57" s="134"/>
      <c r="CN57" s="134"/>
      <c r="CO57" s="186"/>
      <c r="CP57" s="186"/>
      <c r="CQ57" s="187"/>
      <c r="CR57" s="248"/>
      <c r="CS57" s="248"/>
      <c r="CT57" s="248"/>
      <c r="CU57" s="243"/>
      <c r="CV57" s="243"/>
      <c r="CW57" s="243"/>
      <c r="CX57" s="252"/>
      <c r="CY57" s="252"/>
      <c r="CZ57" s="253"/>
      <c r="DA57" s="135"/>
      <c r="DB57" s="135"/>
      <c r="DC57" s="135"/>
      <c r="DD57" s="135"/>
      <c r="DE57" s="135"/>
      <c r="DF57" s="135"/>
      <c r="DG57" s="193"/>
      <c r="DH57" s="135"/>
      <c r="DI57" s="194"/>
      <c r="DJ57" s="135"/>
      <c r="DK57" s="135"/>
      <c r="DL57" s="138"/>
      <c r="DN57" s="10"/>
      <c r="DO57" s="10"/>
      <c r="DP57" s="10"/>
      <c r="DQ57" s="398"/>
      <c r="DR57" s="398"/>
      <c r="DS57" s="398"/>
      <c r="DT57" s="398"/>
      <c r="DU57" s="398"/>
      <c r="DV57" s="398"/>
      <c r="DW57" s="398"/>
      <c r="DX57" s="398"/>
      <c r="DY57" s="398"/>
      <c r="DZ57" s="398"/>
      <c r="EA57" s="398"/>
      <c r="EB57" s="398"/>
      <c r="EC57" s="398"/>
      <c r="ED57" s="398"/>
      <c r="EE57" s="398"/>
      <c r="EF57" s="398"/>
      <c r="EG57" s="398"/>
      <c r="EH57" s="398"/>
      <c r="EI57" s="398"/>
      <c r="EJ57" s="398"/>
      <c r="EK57" s="398"/>
      <c r="EL57" s="398"/>
      <c r="EM57" s="398"/>
      <c r="EN57" s="398"/>
      <c r="EO57" s="398"/>
      <c r="EP57" s="398"/>
      <c r="EQ57" s="398"/>
      <c r="ER57" s="398"/>
      <c r="ES57" s="398"/>
      <c r="ET57" s="398"/>
      <c r="EU57" s="398"/>
      <c r="EV57" s="398"/>
      <c r="EW57" s="398"/>
      <c r="EX57" s="398"/>
      <c r="EY57" s="398"/>
      <c r="EZ57" s="398"/>
      <c r="FA57" s="398"/>
      <c r="FB57" s="398"/>
      <c r="FC57" s="398"/>
      <c r="FD57" s="398"/>
      <c r="FE57" s="398"/>
      <c r="FF57" s="398"/>
      <c r="FG57" s="398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</row>
    <row r="58" spans="2:185" ht="6" customHeight="1" x14ac:dyDescent="0.2">
      <c r="B58" s="195">
        <v>2</v>
      </c>
      <c r="C58" s="196"/>
      <c r="D58" s="367" t="s">
        <v>126</v>
      </c>
      <c r="E58" s="367"/>
      <c r="F58" s="367"/>
      <c r="G58" s="367"/>
      <c r="H58" s="367"/>
      <c r="I58" s="367"/>
      <c r="J58" s="368"/>
      <c r="K58" s="198">
        <f>IF(Z54="","",Z54)</f>
        <v>1</v>
      </c>
      <c r="L58" s="199"/>
      <c r="M58" s="199"/>
      <c r="N58" s="200" t="s">
        <v>48</v>
      </c>
      <c r="O58" s="201"/>
      <c r="P58" s="201"/>
      <c r="Q58" s="202">
        <f>IF(T54="","",T54)</f>
        <v>3</v>
      </c>
      <c r="R58" s="202"/>
      <c r="S58" s="202"/>
      <c r="T58" s="203"/>
      <c r="U58" s="204"/>
      <c r="V58" s="204"/>
      <c r="W58" s="204"/>
      <c r="X58" s="204"/>
      <c r="Y58" s="204"/>
      <c r="Z58" s="204"/>
      <c r="AA58" s="204"/>
      <c r="AB58" s="205"/>
      <c r="AC58" s="207">
        <v>0</v>
      </c>
      <c r="AD58" s="207"/>
      <c r="AE58" s="207"/>
      <c r="AF58" s="196" t="s">
        <v>50</v>
      </c>
      <c r="AG58" s="196"/>
      <c r="AH58" s="196"/>
      <c r="AI58" s="202">
        <v>3</v>
      </c>
      <c r="AJ58" s="202"/>
      <c r="AK58" s="227"/>
      <c r="AL58" s="256">
        <v>3</v>
      </c>
      <c r="AM58" s="256"/>
      <c r="AN58" s="256"/>
      <c r="AO58" s="258" t="s">
        <v>22</v>
      </c>
      <c r="AP58" s="258"/>
      <c r="AQ58" s="258"/>
      <c r="AR58" s="260">
        <v>0</v>
      </c>
      <c r="AS58" s="260"/>
      <c r="AT58" s="261"/>
      <c r="AU58" s="196">
        <f>IF(AND(T58="",AC58="",AL58="",K58=""),"",IF(T58=3,1,0)+IF(AC58=3,1,0)+IF(AL58=3,1,0)+IF(K58=3,1,0))</f>
        <v>1</v>
      </c>
      <c r="AV58" s="196"/>
      <c r="AW58" s="196" t="s">
        <v>48</v>
      </c>
      <c r="AX58" s="196"/>
      <c r="AY58" s="196">
        <f>IF(AND(Z58="",AI58="",AR58="",Q58=""),"",IF(Z58=3,1,0)+IF(AI58=3,1,0)+IF(AR58=3,1,0)+IF(Q58=3,1,0))</f>
        <v>2</v>
      </c>
      <c r="AZ58" s="196"/>
      <c r="BA58" s="214">
        <f>IF(AU58="","",AU58*2+AY58)</f>
        <v>4</v>
      </c>
      <c r="BB58" s="196"/>
      <c r="BC58" s="215"/>
      <c r="BD58" s="196">
        <f>IF(BA58="","",RANK(BA58,BA54:BC69))</f>
        <v>3</v>
      </c>
      <c r="BE58" s="196"/>
      <c r="BF58" s="216"/>
      <c r="BH58" s="195">
        <v>2</v>
      </c>
      <c r="BI58" s="196"/>
      <c r="BJ58" s="367" t="s">
        <v>125</v>
      </c>
      <c r="BK58" s="367"/>
      <c r="BL58" s="367"/>
      <c r="BM58" s="367"/>
      <c r="BN58" s="367"/>
      <c r="BO58" s="367"/>
      <c r="BP58" s="368"/>
      <c r="BQ58" s="198">
        <f>IF(CF54="","",CF54)</f>
        <v>3</v>
      </c>
      <c r="BR58" s="199"/>
      <c r="BS58" s="199"/>
      <c r="BT58" s="200" t="s">
        <v>48</v>
      </c>
      <c r="BU58" s="201"/>
      <c r="BV58" s="201"/>
      <c r="BW58" s="202">
        <f>IF(BZ54="","",BZ54)</f>
        <v>0</v>
      </c>
      <c r="BX58" s="202"/>
      <c r="BY58" s="202"/>
      <c r="BZ58" s="203"/>
      <c r="CA58" s="204"/>
      <c r="CB58" s="204"/>
      <c r="CC58" s="204"/>
      <c r="CD58" s="204"/>
      <c r="CE58" s="204"/>
      <c r="CF58" s="204"/>
      <c r="CG58" s="204"/>
      <c r="CH58" s="205"/>
      <c r="CI58" s="207">
        <v>0</v>
      </c>
      <c r="CJ58" s="207"/>
      <c r="CK58" s="207"/>
      <c r="CL58" s="196" t="s">
        <v>50</v>
      </c>
      <c r="CM58" s="196"/>
      <c r="CN58" s="196"/>
      <c r="CO58" s="202">
        <v>3</v>
      </c>
      <c r="CP58" s="202"/>
      <c r="CQ58" s="227"/>
      <c r="CR58" s="256">
        <v>3</v>
      </c>
      <c r="CS58" s="256"/>
      <c r="CT58" s="256"/>
      <c r="CU58" s="258" t="s">
        <v>22</v>
      </c>
      <c r="CV58" s="258"/>
      <c r="CW58" s="258"/>
      <c r="CX58" s="260">
        <v>2</v>
      </c>
      <c r="CY58" s="260"/>
      <c r="CZ58" s="261"/>
      <c r="DA58" s="196">
        <f>IF(AND(BZ58="",CI58="",CR58="",BQ58=""),"",IF(BZ58=3,1,0)+IF(CI58=3,1,0)+IF(CR58=3,1,0)+IF(BQ58=3,1,0))</f>
        <v>2</v>
      </c>
      <c r="DB58" s="196"/>
      <c r="DC58" s="196" t="s">
        <v>48</v>
      </c>
      <c r="DD58" s="196"/>
      <c r="DE58" s="196">
        <f>IF(AND(CF58="",CO58="",CX58="",BW58=""),"",IF(CF58=3,1,0)+IF(CO58=3,1,0)+IF(CX58=3,1,0)+IF(BW58=3,1,0))</f>
        <v>1</v>
      </c>
      <c r="DF58" s="196"/>
      <c r="DG58" s="214">
        <f>IF(DA58="","",DA58*2+DE58)</f>
        <v>5</v>
      </c>
      <c r="DH58" s="196"/>
      <c r="DI58" s="215"/>
      <c r="DJ58" s="196">
        <f>IF(DG58="","",RANK(DG58,$DG$54:$DI$69))</f>
        <v>2</v>
      </c>
      <c r="DK58" s="196"/>
      <c r="DL58" s="216"/>
      <c r="DN58" s="10"/>
      <c r="DO58" s="10"/>
      <c r="DP58" s="10"/>
      <c r="DQ58" s="398"/>
      <c r="DR58" s="398"/>
      <c r="DS58" s="398"/>
      <c r="DT58" s="398"/>
      <c r="DU58" s="398"/>
      <c r="DV58" s="398"/>
      <c r="DW58" s="398"/>
      <c r="DX58" s="398"/>
      <c r="DY58" s="398"/>
      <c r="DZ58" s="398"/>
      <c r="EA58" s="398"/>
      <c r="EB58" s="398"/>
      <c r="EC58" s="398"/>
      <c r="ED58" s="398"/>
      <c r="EE58" s="398"/>
      <c r="EF58" s="398"/>
      <c r="EG58" s="398"/>
      <c r="EH58" s="398"/>
      <c r="EI58" s="398"/>
      <c r="EJ58" s="398"/>
      <c r="EK58" s="398"/>
      <c r="EL58" s="398"/>
      <c r="EM58" s="398"/>
      <c r="EN58" s="398"/>
      <c r="EO58" s="398"/>
      <c r="EP58" s="398"/>
      <c r="EQ58" s="398"/>
      <c r="ER58" s="398"/>
      <c r="ES58" s="398"/>
      <c r="ET58" s="398"/>
      <c r="EU58" s="398"/>
      <c r="EV58" s="398"/>
      <c r="EW58" s="398"/>
      <c r="EX58" s="398"/>
      <c r="EY58" s="398"/>
      <c r="EZ58" s="398"/>
      <c r="FA58" s="398"/>
      <c r="FB58" s="398"/>
      <c r="FC58" s="398"/>
      <c r="FD58" s="398"/>
      <c r="FE58" s="398"/>
      <c r="FF58" s="398"/>
      <c r="FG58" s="398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</row>
    <row r="59" spans="2:185" ht="6" customHeight="1" x14ac:dyDescent="0.2">
      <c r="B59" s="144"/>
      <c r="C59" s="134"/>
      <c r="D59" s="367"/>
      <c r="E59" s="367"/>
      <c r="F59" s="367"/>
      <c r="G59" s="367"/>
      <c r="H59" s="367"/>
      <c r="I59" s="367"/>
      <c r="J59" s="368"/>
      <c r="K59" s="198"/>
      <c r="L59" s="199"/>
      <c r="M59" s="199"/>
      <c r="N59" s="201"/>
      <c r="O59" s="201"/>
      <c r="P59" s="201"/>
      <c r="Q59" s="202"/>
      <c r="R59" s="202"/>
      <c r="S59" s="202"/>
      <c r="T59" s="203"/>
      <c r="U59" s="204"/>
      <c r="V59" s="204"/>
      <c r="W59" s="204"/>
      <c r="X59" s="204"/>
      <c r="Y59" s="204"/>
      <c r="Z59" s="204"/>
      <c r="AA59" s="204"/>
      <c r="AB59" s="205"/>
      <c r="AC59" s="183"/>
      <c r="AD59" s="183"/>
      <c r="AE59" s="183"/>
      <c r="AF59" s="134"/>
      <c r="AG59" s="134"/>
      <c r="AH59" s="134"/>
      <c r="AI59" s="202"/>
      <c r="AJ59" s="202"/>
      <c r="AK59" s="227"/>
      <c r="AL59" s="248"/>
      <c r="AM59" s="248"/>
      <c r="AN59" s="248"/>
      <c r="AO59" s="243"/>
      <c r="AP59" s="243"/>
      <c r="AQ59" s="243"/>
      <c r="AR59" s="252"/>
      <c r="AS59" s="252"/>
      <c r="AT59" s="253"/>
      <c r="AU59" s="134"/>
      <c r="AV59" s="134"/>
      <c r="AW59" s="134"/>
      <c r="AX59" s="134"/>
      <c r="AY59" s="134"/>
      <c r="AZ59" s="134"/>
      <c r="BA59" s="154"/>
      <c r="BB59" s="134"/>
      <c r="BC59" s="192"/>
      <c r="BD59" s="134"/>
      <c r="BE59" s="134"/>
      <c r="BF59" s="137"/>
      <c r="BH59" s="144"/>
      <c r="BI59" s="134"/>
      <c r="BJ59" s="367"/>
      <c r="BK59" s="367"/>
      <c r="BL59" s="367"/>
      <c r="BM59" s="367"/>
      <c r="BN59" s="367"/>
      <c r="BO59" s="367"/>
      <c r="BP59" s="368"/>
      <c r="BQ59" s="198"/>
      <c r="BR59" s="199"/>
      <c r="BS59" s="199"/>
      <c r="BT59" s="201"/>
      <c r="BU59" s="201"/>
      <c r="BV59" s="201"/>
      <c r="BW59" s="202"/>
      <c r="BX59" s="202"/>
      <c r="BY59" s="202"/>
      <c r="BZ59" s="203"/>
      <c r="CA59" s="204"/>
      <c r="CB59" s="204"/>
      <c r="CC59" s="204"/>
      <c r="CD59" s="204"/>
      <c r="CE59" s="204"/>
      <c r="CF59" s="204"/>
      <c r="CG59" s="204"/>
      <c r="CH59" s="205"/>
      <c r="CI59" s="183"/>
      <c r="CJ59" s="183"/>
      <c r="CK59" s="183"/>
      <c r="CL59" s="134"/>
      <c r="CM59" s="134"/>
      <c r="CN59" s="134"/>
      <c r="CO59" s="202"/>
      <c r="CP59" s="202"/>
      <c r="CQ59" s="227"/>
      <c r="CR59" s="248"/>
      <c r="CS59" s="248"/>
      <c r="CT59" s="248"/>
      <c r="CU59" s="243"/>
      <c r="CV59" s="243"/>
      <c r="CW59" s="243"/>
      <c r="CX59" s="252"/>
      <c r="CY59" s="252"/>
      <c r="CZ59" s="253"/>
      <c r="DA59" s="134"/>
      <c r="DB59" s="134"/>
      <c r="DC59" s="134"/>
      <c r="DD59" s="134"/>
      <c r="DE59" s="134"/>
      <c r="DF59" s="134"/>
      <c r="DG59" s="154"/>
      <c r="DH59" s="134"/>
      <c r="DI59" s="192"/>
      <c r="DJ59" s="134"/>
      <c r="DK59" s="134"/>
      <c r="DL59" s="137"/>
      <c r="DQ59" s="398"/>
      <c r="DR59" s="398"/>
      <c r="DS59" s="398"/>
      <c r="DT59" s="398"/>
      <c r="DU59" s="398"/>
      <c r="DV59" s="398"/>
      <c r="DW59" s="398"/>
      <c r="DX59" s="398"/>
      <c r="DY59" s="398"/>
      <c r="DZ59" s="398"/>
      <c r="EA59" s="398"/>
      <c r="EB59" s="398"/>
      <c r="EC59" s="398"/>
      <c r="ED59" s="398"/>
      <c r="EE59" s="398"/>
      <c r="EF59" s="398"/>
      <c r="EG59" s="398"/>
      <c r="EH59" s="398"/>
      <c r="EI59" s="398"/>
      <c r="EJ59" s="398"/>
      <c r="EK59" s="398"/>
      <c r="EL59" s="398"/>
      <c r="EM59" s="398"/>
      <c r="EN59" s="398"/>
      <c r="EO59" s="398"/>
      <c r="EP59" s="398"/>
      <c r="EQ59" s="398"/>
      <c r="ER59" s="398"/>
      <c r="ES59" s="398"/>
      <c r="ET59" s="398"/>
      <c r="EU59" s="398"/>
      <c r="EV59" s="398"/>
      <c r="EW59" s="398"/>
      <c r="EX59" s="398"/>
      <c r="EY59" s="398"/>
      <c r="EZ59" s="398"/>
      <c r="FA59" s="398"/>
      <c r="FB59" s="398"/>
      <c r="FC59" s="398"/>
      <c r="FD59" s="398"/>
      <c r="FE59" s="398"/>
      <c r="FF59" s="398"/>
      <c r="FG59" s="398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</row>
    <row r="60" spans="2:185" ht="6" customHeight="1" x14ac:dyDescent="0.2">
      <c r="B60" s="144"/>
      <c r="C60" s="134"/>
      <c r="D60" s="367"/>
      <c r="E60" s="367"/>
      <c r="F60" s="367"/>
      <c r="G60" s="367"/>
      <c r="H60" s="367"/>
      <c r="I60" s="367"/>
      <c r="J60" s="368"/>
      <c r="K60" s="198"/>
      <c r="L60" s="199"/>
      <c r="M60" s="199"/>
      <c r="N60" s="201"/>
      <c r="O60" s="201"/>
      <c r="P60" s="201"/>
      <c r="Q60" s="202"/>
      <c r="R60" s="202"/>
      <c r="S60" s="202"/>
      <c r="T60" s="203"/>
      <c r="U60" s="204"/>
      <c r="V60" s="204"/>
      <c r="W60" s="204"/>
      <c r="X60" s="204"/>
      <c r="Y60" s="204"/>
      <c r="Z60" s="204"/>
      <c r="AA60" s="204"/>
      <c r="AB60" s="205"/>
      <c r="AC60" s="183"/>
      <c r="AD60" s="183"/>
      <c r="AE60" s="183"/>
      <c r="AF60" s="134"/>
      <c r="AG60" s="134"/>
      <c r="AH60" s="134"/>
      <c r="AI60" s="202"/>
      <c r="AJ60" s="202"/>
      <c r="AK60" s="227"/>
      <c r="AL60" s="248"/>
      <c r="AM60" s="248"/>
      <c r="AN60" s="248"/>
      <c r="AO60" s="243"/>
      <c r="AP60" s="243"/>
      <c r="AQ60" s="243"/>
      <c r="AR60" s="252"/>
      <c r="AS60" s="252"/>
      <c r="AT60" s="253"/>
      <c r="AU60" s="134"/>
      <c r="AV60" s="134"/>
      <c r="AW60" s="134"/>
      <c r="AX60" s="134"/>
      <c r="AY60" s="134"/>
      <c r="AZ60" s="134"/>
      <c r="BA60" s="154"/>
      <c r="BB60" s="134"/>
      <c r="BC60" s="192"/>
      <c r="BD60" s="134"/>
      <c r="BE60" s="134"/>
      <c r="BF60" s="137"/>
      <c r="BH60" s="144"/>
      <c r="BI60" s="134"/>
      <c r="BJ60" s="367"/>
      <c r="BK60" s="367"/>
      <c r="BL60" s="367"/>
      <c r="BM60" s="367"/>
      <c r="BN60" s="367"/>
      <c r="BO60" s="367"/>
      <c r="BP60" s="368"/>
      <c r="BQ60" s="198"/>
      <c r="BR60" s="199"/>
      <c r="BS60" s="199"/>
      <c r="BT60" s="201"/>
      <c r="BU60" s="201"/>
      <c r="BV60" s="201"/>
      <c r="BW60" s="202"/>
      <c r="BX60" s="202"/>
      <c r="BY60" s="202"/>
      <c r="BZ60" s="203"/>
      <c r="CA60" s="204"/>
      <c r="CB60" s="204"/>
      <c r="CC60" s="204"/>
      <c r="CD60" s="204"/>
      <c r="CE60" s="204"/>
      <c r="CF60" s="204"/>
      <c r="CG60" s="204"/>
      <c r="CH60" s="205"/>
      <c r="CI60" s="183"/>
      <c r="CJ60" s="183"/>
      <c r="CK60" s="183"/>
      <c r="CL60" s="134"/>
      <c r="CM60" s="134"/>
      <c r="CN60" s="134"/>
      <c r="CO60" s="202"/>
      <c r="CP60" s="202"/>
      <c r="CQ60" s="227"/>
      <c r="CR60" s="248"/>
      <c r="CS60" s="248"/>
      <c r="CT60" s="248"/>
      <c r="CU60" s="243"/>
      <c r="CV60" s="243"/>
      <c r="CW60" s="243"/>
      <c r="CX60" s="252"/>
      <c r="CY60" s="252"/>
      <c r="CZ60" s="253"/>
      <c r="DA60" s="134"/>
      <c r="DB60" s="134"/>
      <c r="DC60" s="134"/>
      <c r="DD60" s="134"/>
      <c r="DE60" s="134"/>
      <c r="DF60" s="134"/>
      <c r="DG60" s="154"/>
      <c r="DH60" s="134"/>
      <c r="DI60" s="192"/>
      <c r="DJ60" s="134"/>
      <c r="DK60" s="134"/>
      <c r="DL60" s="137"/>
      <c r="DQ60" s="398"/>
      <c r="DR60" s="398"/>
      <c r="DS60" s="398"/>
      <c r="DT60" s="398"/>
      <c r="DU60" s="398"/>
      <c r="DV60" s="398"/>
      <c r="DW60" s="398"/>
      <c r="DX60" s="398"/>
      <c r="DY60" s="398"/>
      <c r="DZ60" s="398"/>
      <c r="EA60" s="398"/>
      <c r="EB60" s="398"/>
      <c r="EC60" s="398"/>
      <c r="ED60" s="398"/>
      <c r="EE60" s="398"/>
      <c r="EF60" s="398"/>
      <c r="EG60" s="398"/>
      <c r="EH60" s="398"/>
      <c r="EI60" s="398"/>
      <c r="EJ60" s="398"/>
      <c r="EK60" s="398"/>
      <c r="EL60" s="398"/>
      <c r="EM60" s="398"/>
      <c r="EN60" s="398"/>
      <c r="EO60" s="398"/>
      <c r="EP60" s="398"/>
      <c r="EQ60" s="398"/>
      <c r="ER60" s="398"/>
      <c r="ES60" s="398"/>
      <c r="ET60" s="398"/>
      <c r="EU60" s="398"/>
      <c r="EV60" s="398"/>
      <c r="EW60" s="398"/>
      <c r="EX60" s="398"/>
      <c r="EY60" s="398"/>
      <c r="EZ60" s="398"/>
      <c r="FA60" s="398"/>
      <c r="FB60" s="398"/>
      <c r="FC60" s="398"/>
      <c r="FD60" s="398"/>
      <c r="FE60" s="398"/>
      <c r="FF60" s="398"/>
      <c r="FG60" s="398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</row>
    <row r="61" spans="2:185" ht="6" customHeight="1" x14ac:dyDescent="0.2">
      <c r="B61" s="197"/>
      <c r="C61" s="135"/>
      <c r="D61" s="367"/>
      <c r="E61" s="367"/>
      <c r="F61" s="367"/>
      <c r="G61" s="367"/>
      <c r="H61" s="367"/>
      <c r="I61" s="367"/>
      <c r="J61" s="368"/>
      <c r="K61" s="198"/>
      <c r="L61" s="199"/>
      <c r="M61" s="199"/>
      <c r="N61" s="201"/>
      <c r="O61" s="201"/>
      <c r="P61" s="201"/>
      <c r="Q61" s="202"/>
      <c r="R61" s="202"/>
      <c r="S61" s="202"/>
      <c r="T61" s="203"/>
      <c r="U61" s="204"/>
      <c r="V61" s="204"/>
      <c r="W61" s="204"/>
      <c r="X61" s="204"/>
      <c r="Y61" s="204"/>
      <c r="Z61" s="204"/>
      <c r="AA61" s="204"/>
      <c r="AB61" s="205"/>
      <c r="AC61" s="209"/>
      <c r="AD61" s="209"/>
      <c r="AE61" s="209"/>
      <c r="AF61" s="135"/>
      <c r="AG61" s="135"/>
      <c r="AH61" s="135"/>
      <c r="AI61" s="202"/>
      <c r="AJ61" s="202"/>
      <c r="AK61" s="227"/>
      <c r="AL61" s="257"/>
      <c r="AM61" s="257"/>
      <c r="AN61" s="257"/>
      <c r="AO61" s="259"/>
      <c r="AP61" s="259"/>
      <c r="AQ61" s="259"/>
      <c r="AR61" s="262"/>
      <c r="AS61" s="262"/>
      <c r="AT61" s="263"/>
      <c r="AU61" s="135"/>
      <c r="AV61" s="135"/>
      <c r="AW61" s="135"/>
      <c r="AX61" s="135"/>
      <c r="AY61" s="135"/>
      <c r="AZ61" s="135"/>
      <c r="BA61" s="193"/>
      <c r="BB61" s="135"/>
      <c r="BC61" s="194"/>
      <c r="BD61" s="135"/>
      <c r="BE61" s="135"/>
      <c r="BF61" s="138"/>
      <c r="BH61" s="197"/>
      <c r="BI61" s="135"/>
      <c r="BJ61" s="367"/>
      <c r="BK61" s="367"/>
      <c r="BL61" s="367"/>
      <c r="BM61" s="367"/>
      <c r="BN61" s="367"/>
      <c r="BO61" s="367"/>
      <c r="BP61" s="368"/>
      <c r="BQ61" s="198"/>
      <c r="BR61" s="199"/>
      <c r="BS61" s="199"/>
      <c r="BT61" s="201"/>
      <c r="BU61" s="201"/>
      <c r="BV61" s="201"/>
      <c r="BW61" s="202"/>
      <c r="BX61" s="202"/>
      <c r="BY61" s="202"/>
      <c r="BZ61" s="203"/>
      <c r="CA61" s="204"/>
      <c r="CB61" s="204"/>
      <c r="CC61" s="204"/>
      <c r="CD61" s="204"/>
      <c r="CE61" s="204"/>
      <c r="CF61" s="204"/>
      <c r="CG61" s="204"/>
      <c r="CH61" s="205"/>
      <c r="CI61" s="209"/>
      <c r="CJ61" s="209"/>
      <c r="CK61" s="209"/>
      <c r="CL61" s="135"/>
      <c r="CM61" s="135"/>
      <c r="CN61" s="135"/>
      <c r="CO61" s="202"/>
      <c r="CP61" s="202"/>
      <c r="CQ61" s="227"/>
      <c r="CR61" s="257"/>
      <c r="CS61" s="257"/>
      <c r="CT61" s="257"/>
      <c r="CU61" s="259"/>
      <c r="CV61" s="259"/>
      <c r="CW61" s="259"/>
      <c r="CX61" s="262"/>
      <c r="CY61" s="262"/>
      <c r="CZ61" s="263"/>
      <c r="DA61" s="135"/>
      <c r="DB61" s="135"/>
      <c r="DC61" s="135"/>
      <c r="DD61" s="135"/>
      <c r="DE61" s="135"/>
      <c r="DF61" s="135"/>
      <c r="DG61" s="193"/>
      <c r="DH61" s="135"/>
      <c r="DI61" s="194"/>
      <c r="DJ61" s="135"/>
      <c r="DK61" s="135"/>
      <c r="DL61" s="138"/>
      <c r="DQ61" s="398"/>
      <c r="DR61" s="398"/>
      <c r="DS61" s="398"/>
      <c r="DT61" s="398"/>
      <c r="DU61" s="398"/>
      <c r="DV61" s="398"/>
      <c r="DW61" s="398"/>
      <c r="DX61" s="398"/>
      <c r="DY61" s="398"/>
      <c r="DZ61" s="398"/>
      <c r="EA61" s="398"/>
      <c r="EB61" s="398"/>
      <c r="EC61" s="398"/>
      <c r="ED61" s="398"/>
      <c r="EE61" s="398"/>
      <c r="EF61" s="398"/>
      <c r="EG61" s="398"/>
      <c r="EH61" s="398"/>
      <c r="EI61" s="398"/>
      <c r="EJ61" s="398"/>
      <c r="EK61" s="398"/>
      <c r="EL61" s="398"/>
      <c r="EM61" s="398"/>
      <c r="EN61" s="398"/>
      <c r="EO61" s="398"/>
      <c r="EP61" s="398"/>
      <c r="EQ61" s="398"/>
      <c r="ER61" s="398"/>
      <c r="ES61" s="398"/>
      <c r="ET61" s="398"/>
      <c r="EU61" s="398"/>
      <c r="EV61" s="398"/>
      <c r="EW61" s="398"/>
      <c r="EX61" s="398"/>
      <c r="EY61" s="398"/>
      <c r="EZ61" s="398"/>
      <c r="FA61" s="398"/>
      <c r="FB61" s="398"/>
      <c r="FC61" s="398"/>
      <c r="FD61" s="398"/>
      <c r="FE61" s="398"/>
      <c r="FF61" s="398"/>
      <c r="FG61" s="398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</row>
    <row r="62" spans="2:185" ht="6" customHeight="1" x14ac:dyDescent="0.2">
      <c r="B62" s="195">
        <v>3</v>
      </c>
      <c r="C62" s="196"/>
      <c r="D62" s="367" t="s">
        <v>127</v>
      </c>
      <c r="E62" s="367"/>
      <c r="F62" s="367"/>
      <c r="G62" s="367"/>
      <c r="H62" s="367"/>
      <c r="I62" s="367"/>
      <c r="J62" s="368"/>
      <c r="K62" s="198">
        <f>IF(AI54="","",AI54)</f>
        <v>3</v>
      </c>
      <c r="L62" s="199"/>
      <c r="M62" s="199"/>
      <c r="N62" s="200" t="s">
        <v>48</v>
      </c>
      <c r="O62" s="201"/>
      <c r="P62" s="201"/>
      <c r="Q62" s="202">
        <f>IF(AC54="","",AC54)</f>
        <v>1</v>
      </c>
      <c r="R62" s="202"/>
      <c r="S62" s="202"/>
      <c r="T62" s="225">
        <f>IF(AI58="","",AI58)</f>
        <v>3</v>
      </c>
      <c r="U62" s="199"/>
      <c r="V62" s="199"/>
      <c r="W62" s="200" t="s">
        <v>49</v>
      </c>
      <c r="X62" s="201"/>
      <c r="Y62" s="201"/>
      <c r="Z62" s="202">
        <f>IF(AC58="","",AC58)</f>
        <v>0</v>
      </c>
      <c r="AA62" s="202"/>
      <c r="AB62" s="227"/>
      <c r="AC62" s="264"/>
      <c r="AD62" s="265"/>
      <c r="AE62" s="265"/>
      <c r="AF62" s="265"/>
      <c r="AG62" s="265"/>
      <c r="AH62" s="265"/>
      <c r="AI62" s="265"/>
      <c r="AJ62" s="265"/>
      <c r="AK62" s="265"/>
      <c r="AL62" s="266">
        <v>3</v>
      </c>
      <c r="AM62" s="256"/>
      <c r="AN62" s="256"/>
      <c r="AO62" s="258" t="s">
        <v>22</v>
      </c>
      <c r="AP62" s="258"/>
      <c r="AQ62" s="258"/>
      <c r="AR62" s="260">
        <v>1</v>
      </c>
      <c r="AS62" s="260"/>
      <c r="AT62" s="261"/>
      <c r="AU62" s="196">
        <f>IF(AND(T62="",AC62="",AL62="",K62=""),"",IF(T62=3,1,0)+IF(AC62=3,1,0)+IF(AL62=3,1,0)+IF(K62=3,1,0))</f>
        <v>3</v>
      </c>
      <c r="AV62" s="196"/>
      <c r="AW62" s="196" t="s">
        <v>48</v>
      </c>
      <c r="AX62" s="196"/>
      <c r="AY62" s="196">
        <f>IF(AND(Z62="",AI62="",AR62="",Q62=""),"",IF(Z62=3,1,0)+IF(AI62=3,1,0)+IF(AR62=3,1,0)+IF(Q62=3,1,0))</f>
        <v>0</v>
      </c>
      <c r="AZ62" s="196"/>
      <c r="BA62" s="214">
        <f>IF(AU62="","",AU62*2+AY62)</f>
        <v>6</v>
      </c>
      <c r="BB62" s="196"/>
      <c r="BC62" s="215"/>
      <c r="BD62" s="196">
        <f>IF(BA62="","",RANK(BA62,BA54:BC69))</f>
        <v>1</v>
      </c>
      <c r="BE62" s="196"/>
      <c r="BF62" s="216"/>
      <c r="BH62" s="195">
        <v>3</v>
      </c>
      <c r="BI62" s="196"/>
      <c r="BJ62" s="367" t="s">
        <v>128</v>
      </c>
      <c r="BK62" s="367"/>
      <c r="BL62" s="367"/>
      <c r="BM62" s="367"/>
      <c r="BN62" s="367"/>
      <c r="BO62" s="367"/>
      <c r="BP62" s="368"/>
      <c r="BQ62" s="198">
        <f>IF(CO54="","",CO54)</f>
        <v>3</v>
      </c>
      <c r="BR62" s="199"/>
      <c r="BS62" s="199"/>
      <c r="BT62" s="200" t="s">
        <v>48</v>
      </c>
      <c r="BU62" s="201"/>
      <c r="BV62" s="201"/>
      <c r="BW62" s="202">
        <f>IF(CI54="","",CI54)</f>
        <v>0</v>
      </c>
      <c r="BX62" s="202"/>
      <c r="BY62" s="202"/>
      <c r="BZ62" s="225">
        <f>IF(CO58="","",CO58)</f>
        <v>3</v>
      </c>
      <c r="CA62" s="199"/>
      <c r="CB62" s="199"/>
      <c r="CC62" s="200" t="s">
        <v>49</v>
      </c>
      <c r="CD62" s="201"/>
      <c r="CE62" s="201"/>
      <c r="CF62" s="202">
        <f>IF(CI58="","",CI58)</f>
        <v>0</v>
      </c>
      <c r="CG62" s="202"/>
      <c r="CH62" s="227"/>
      <c r="CI62" s="264"/>
      <c r="CJ62" s="265"/>
      <c r="CK62" s="265"/>
      <c r="CL62" s="265"/>
      <c r="CM62" s="265"/>
      <c r="CN62" s="265"/>
      <c r="CO62" s="265"/>
      <c r="CP62" s="265"/>
      <c r="CQ62" s="265"/>
      <c r="CR62" s="266">
        <v>3</v>
      </c>
      <c r="CS62" s="256"/>
      <c r="CT62" s="256"/>
      <c r="CU62" s="258" t="s">
        <v>22</v>
      </c>
      <c r="CV62" s="258"/>
      <c r="CW62" s="258"/>
      <c r="CX62" s="260">
        <v>0</v>
      </c>
      <c r="CY62" s="260"/>
      <c r="CZ62" s="261"/>
      <c r="DA62" s="196">
        <f>IF(AND(BZ62="",CI62="",CR62="",BQ62=""),"",IF(BZ62=3,1,0)+IF(CI62=3,1,0)+IF(CR62=3,1,0)+IF(BQ62=3,1,0))</f>
        <v>3</v>
      </c>
      <c r="DB62" s="196"/>
      <c r="DC62" s="196" t="s">
        <v>48</v>
      </c>
      <c r="DD62" s="196"/>
      <c r="DE62" s="196">
        <f>IF(AND(CF62="",CO62="",CX62="",BW62=""),"",IF(CF62=3,1,0)+IF(CO62=3,1,0)+IF(CX62=3,1,0)+IF(BW62=3,1,0))</f>
        <v>0</v>
      </c>
      <c r="DF62" s="196"/>
      <c r="DG62" s="214">
        <f>IF(DA62="","",DA62*2+DE62)</f>
        <v>6</v>
      </c>
      <c r="DH62" s="196"/>
      <c r="DI62" s="215"/>
      <c r="DJ62" s="196">
        <f>IF(DG62="","",RANK(DG62,$DG$54:$DI$69))</f>
        <v>1</v>
      </c>
      <c r="DK62" s="196"/>
      <c r="DL62" s="216"/>
      <c r="DQ62" s="398"/>
      <c r="DR62" s="398"/>
      <c r="DS62" s="398"/>
      <c r="DT62" s="398"/>
      <c r="DU62" s="398"/>
      <c r="DV62" s="398"/>
      <c r="DW62" s="398"/>
      <c r="DX62" s="398"/>
      <c r="DY62" s="398"/>
      <c r="DZ62" s="398"/>
      <c r="EA62" s="398"/>
      <c r="EB62" s="398"/>
      <c r="EC62" s="398"/>
      <c r="ED62" s="398"/>
      <c r="EE62" s="398"/>
      <c r="EF62" s="398"/>
      <c r="EG62" s="398"/>
      <c r="EH62" s="398"/>
      <c r="EI62" s="398"/>
      <c r="EJ62" s="398"/>
      <c r="EK62" s="398"/>
      <c r="EL62" s="398"/>
      <c r="EM62" s="398"/>
      <c r="EN62" s="398"/>
      <c r="EO62" s="398"/>
      <c r="EP62" s="398"/>
      <c r="EQ62" s="398"/>
      <c r="ER62" s="398"/>
      <c r="ES62" s="398"/>
      <c r="ET62" s="398"/>
      <c r="EU62" s="398"/>
      <c r="EV62" s="398"/>
      <c r="EW62" s="398"/>
      <c r="EX62" s="398"/>
      <c r="EY62" s="398"/>
      <c r="EZ62" s="398"/>
      <c r="FA62" s="398"/>
      <c r="FB62" s="398"/>
      <c r="FC62" s="398"/>
      <c r="FD62" s="398"/>
      <c r="FE62" s="398"/>
      <c r="FF62" s="398"/>
      <c r="FG62" s="398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6"/>
    </row>
    <row r="63" spans="2:185" ht="6" customHeight="1" x14ac:dyDescent="0.2">
      <c r="B63" s="144"/>
      <c r="C63" s="134"/>
      <c r="D63" s="367"/>
      <c r="E63" s="367"/>
      <c r="F63" s="367"/>
      <c r="G63" s="367"/>
      <c r="H63" s="367"/>
      <c r="I63" s="367"/>
      <c r="J63" s="368"/>
      <c r="K63" s="198"/>
      <c r="L63" s="199"/>
      <c r="M63" s="199"/>
      <c r="N63" s="201"/>
      <c r="O63" s="201"/>
      <c r="P63" s="201"/>
      <c r="Q63" s="202"/>
      <c r="R63" s="202"/>
      <c r="S63" s="202"/>
      <c r="T63" s="225"/>
      <c r="U63" s="199"/>
      <c r="V63" s="199"/>
      <c r="W63" s="201"/>
      <c r="X63" s="201"/>
      <c r="Y63" s="201"/>
      <c r="Z63" s="202"/>
      <c r="AA63" s="202"/>
      <c r="AB63" s="227"/>
      <c r="AC63" s="264"/>
      <c r="AD63" s="265"/>
      <c r="AE63" s="265"/>
      <c r="AF63" s="265"/>
      <c r="AG63" s="265"/>
      <c r="AH63" s="265"/>
      <c r="AI63" s="265"/>
      <c r="AJ63" s="265"/>
      <c r="AK63" s="265"/>
      <c r="AL63" s="267"/>
      <c r="AM63" s="248"/>
      <c r="AN63" s="248"/>
      <c r="AO63" s="243"/>
      <c r="AP63" s="243"/>
      <c r="AQ63" s="243"/>
      <c r="AR63" s="252"/>
      <c r="AS63" s="252"/>
      <c r="AT63" s="253"/>
      <c r="AU63" s="134"/>
      <c r="AV63" s="134"/>
      <c r="AW63" s="134"/>
      <c r="AX63" s="134"/>
      <c r="AY63" s="134"/>
      <c r="AZ63" s="134"/>
      <c r="BA63" s="154"/>
      <c r="BB63" s="134"/>
      <c r="BC63" s="192"/>
      <c r="BD63" s="134"/>
      <c r="BE63" s="134"/>
      <c r="BF63" s="137"/>
      <c r="BH63" s="144"/>
      <c r="BI63" s="134"/>
      <c r="BJ63" s="367"/>
      <c r="BK63" s="367"/>
      <c r="BL63" s="367"/>
      <c r="BM63" s="367"/>
      <c r="BN63" s="367"/>
      <c r="BO63" s="367"/>
      <c r="BP63" s="368"/>
      <c r="BQ63" s="198"/>
      <c r="BR63" s="199"/>
      <c r="BS63" s="199"/>
      <c r="BT63" s="201"/>
      <c r="BU63" s="201"/>
      <c r="BV63" s="201"/>
      <c r="BW63" s="202"/>
      <c r="BX63" s="202"/>
      <c r="BY63" s="202"/>
      <c r="BZ63" s="225"/>
      <c r="CA63" s="199"/>
      <c r="CB63" s="199"/>
      <c r="CC63" s="201"/>
      <c r="CD63" s="201"/>
      <c r="CE63" s="201"/>
      <c r="CF63" s="202"/>
      <c r="CG63" s="202"/>
      <c r="CH63" s="227"/>
      <c r="CI63" s="264"/>
      <c r="CJ63" s="265"/>
      <c r="CK63" s="265"/>
      <c r="CL63" s="265"/>
      <c r="CM63" s="265"/>
      <c r="CN63" s="265"/>
      <c r="CO63" s="265"/>
      <c r="CP63" s="265"/>
      <c r="CQ63" s="265"/>
      <c r="CR63" s="267"/>
      <c r="CS63" s="248"/>
      <c r="CT63" s="248"/>
      <c r="CU63" s="243"/>
      <c r="CV63" s="243"/>
      <c r="CW63" s="243"/>
      <c r="CX63" s="252"/>
      <c r="CY63" s="252"/>
      <c r="CZ63" s="253"/>
      <c r="DA63" s="134"/>
      <c r="DB63" s="134"/>
      <c r="DC63" s="134"/>
      <c r="DD63" s="134"/>
      <c r="DE63" s="134"/>
      <c r="DF63" s="134"/>
      <c r="DG63" s="154"/>
      <c r="DH63" s="134"/>
      <c r="DI63" s="192"/>
      <c r="DJ63" s="134"/>
      <c r="DK63" s="134"/>
      <c r="DL63" s="137"/>
      <c r="DQ63" s="398"/>
      <c r="DR63" s="398"/>
      <c r="DS63" s="398"/>
      <c r="DT63" s="398"/>
      <c r="DU63" s="398"/>
      <c r="DV63" s="398"/>
      <c r="DW63" s="398"/>
      <c r="DX63" s="398"/>
      <c r="DY63" s="398"/>
      <c r="DZ63" s="398"/>
      <c r="EA63" s="398"/>
      <c r="EB63" s="398"/>
      <c r="EC63" s="398"/>
      <c r="ED63" s="398"/>
      <c r="EE63" s="398"/>
      <c r="EF63" s="398"/>
      <c r="EG63" s="398"/>
      <c r="EH63" s="398"/>
      <c r="EI63" s="398"/>
      <c r="EJ63" s="398"/>
      <c r="EK63" s="398"/>
      <c r="EL63" s="398"/>
      <c r="EM63" s="398"/>
      <c r="EN63" s="398"/>
      <c r="EO63" s="398"/>
      <c r="EP63" s="398"/>
      <c r="EQ63" s="398"/>
      <c r="ER63" s="398"/>
      <c r="ES63" s="398"/>
      <c r="ET63" s="398"/>
      <c r="EU63" s="398"/>
      <c r="EV63" s="398"/>
      <c r="EW63" s="398"/>
      <c r="EX63" s="398"/>
      <c r="EY63" s="398"/>
      <c r="EZ63" s="398"/>
      <c r="FA63" s="398"/>
      <c r="FB63" s="398"/>
      <c r="FC63" s="398"/>
      <c r="FD63" s="398"/>
      <c r="FE63" s="398"/>
      <c r="FF63" s="398"/>
      <c r="FG63" s="398"/>
      <c r="FR63" s="56"/>
      <c r="FS63" s="56"/>
      <c r="FT63" s="56"/>
      <c r="FU63" s="56"/>
    </row>
    <row r="64" spans="2:185" ht="6" customHeight="1" x14ac:dyDescent="0.2">
      <c r="B64" s="144"/>
      <c r="C64" s="134"/>
      <c r="D64" s="367"/>
      <c r="E64" s="367"/>
      <c r="F64" s="367"/>
      <c r="G64" s="367"/>
      <c r="H64" s="367"/>
      <c r="I64" s="367"/>
      <c r="J64" s="368"/>
      <c r="K64" s="198"/>
      <c r="L64" s="199"/>
      <c r="M64" s="199"/>
      <c r="N64" s="201"/>
      <c r="O64" s="201"/>
      <c r="P64" s="201"/>
      <c r="Q64" s="202"/>
      <c r="R64" s="202"/>
      <c r="S64" s="202"/>
      <c r="T64" s="225"/>
      <c r="U64" s="199"/>
      <c r="V64" s="199"/>
      <c r="W64" s="201"/>
      <c r="X64" s="201"/>
      <c r="Y64" s="201"/>
      <c r="Z64" s="202"/>
      <c r="AA64" s="202"/>
      <c r="AB64" s="227"/>
      <c r="AC64" s="264"/>
      <c r="AD64" s="265"/>
      <c r="AE64" s="265"/>
      <c r="AF64" s="265"/>
      <c r="AG64" s="265"/>
      <c r="AH64" s="265"/>
      <c r="AI64" s="265"/>
      <c r="AJ64" s="265"/>
      <c r="AK64" s="265"/>
      <c r="AL64" s="267"/>
      <c r="AM64" s="248"/>
      <c r="AN64" s="248"/>
      <c r="AO64" s="243"/>
      <c r="AP64" s="243"/>
      <c r="AQ64" s="243"/>
      <c r="AR64" s="252"/>
      <c r="AS64" s="252"/>
      <c r="AT64" s="253"/>
      <c r="AU64" s="134"/>
      <c r="AV64" s="134"/>
      <c r="AW64" s="134"/>
      <c r="AX64" s="134"/>
      <c r="AY64" s="134"/>
      <c r="AZ64" s="134"/>
      <c r="BA64" s="154"/>
      <c r="BB64" s="134"/>
      <c r="BC64" s="192"/>
      <c r="BD64" s="134"/>
      <c r="BE64" s="134"/>
      <c r="BF64" s="137"/>
      <c r="BH64" s="144"/>
      <c r="BI64" s="134"/>
      <c r="BJ64" s="367"/>
      <c r="BK64" s="367"/>
      <c r="BL64" s="367"/>
      <c r="BM64" s="367"/>
      <c r="BN64" s="367"/>
      <c r="BO64" s="367"/>
      <c r="BP64" s="368"/>
      <c r="BQ64" s="198"/>
      <c r="BR64" s="199"/>
      <c r="BS64" s="199"/>
      <c r="BT64" s="201"/>
      <c r="BU64" s="201"/>
      <c r="BV64" s="201"/>
      <c r="BW64" s="202"/>
      <c r="BX64" s="202"/>
      <c r="BY64" s="202"/>
      <c r="BZ64" s="225"/>
      <c r="CA64" s="199"/>
      <c r="CB64" s="199"/>
      <c r="CC64" s="201"/>
      <c r="CD64" s="201"/>
      <c r="CE64" s="201"/>
      <c r="CF64" s="202"/>
      <c r="CG64" s="202"/>
      <c r="CH64" s="227"/>
      <c r="CI64" s="264"/>
      <c r="CJ64" s="265"/>
      <c r="CK64" s="265"/>
      <c r="CL64" s="265"/>
      <c r="CM64" s="265"/>
      <c r="CN64" s="265"/>
      <c r="CO64" s="265"/>
      <c r="CP64" s="265"/>
      <c r="CQ64" s="265"/>
      <c r="CR64" s="267"/>
      <c r="CS64" s="248"/>
      <c r="CT64" s="248"/>
      <c r="CU64" s="243"/>
      <c r="CV64" s="243"/>
      <c r="CW64" s="243"/>
      <c r="CX64" s="252"/>
      <c r="CY64" s="252"/>
      <c r="CZ64" s="253"/>
      <c r="DA64" s="134"/>
      <c r="DB64" s="134"/>
      <c r="DC64" s="134"/>
      <c r="DD64" s="134"/>
      <c r="DE64" s="134"/>
      <c r="DF64" s="134"/>
      <c r="DG64" s="154"/>
      <c r="DH64" s="134"/>
      <c r="DI64" s="192"/>
      <c r="DJ64" s="134"/>
      <c r="DK64" s="134"/>
      <c r="DL64" s="137"/>
      <c r="DQ64" s="398"/>
      <c r="DR64" s="398"/>
      <c r="DS64" s="398"/>
      <c r="DT64" s="398"/>
      <c r="DU64" s="398"/>
      <c r="DV64" s="398"/>
      <c r="DW64" s="398"/>
      <c r="DX64" s="398"/>
      <c r="DY64" s="398"/>
      <c r="DZ64" s="398"/>
      <c r="EA64" s="398"/>
      <c r="EB64" s="398"/>
      <c r="EC64" s="398"/>
      <c r="ED64" s="398"/>
      <c r="EE64" s="398"/>
      <c r="EF64" s="398"/>
      <c r="EG64" s="398"/>
      <c r="EH64" s="398"/>
      <c r="EI64" s="398"/>
      <c r="EJ64" s="398"/>
      <c r="EK64" s="398"/>
      <c r="EL64" s="398"/>
      <c r="EM64" s="398"/>
      <c r="EN64" s="398"/>
      <c r="EO64" s="398"/>
      <c r="EP64" s="398"/>
      <c r="EQ64" s="398"/>
      <c r="ER64" s="398"/>
      <c r="ES64" s="398"/>
      <c r="ET64" s="398"/>
      <c r="EU64" s="398"/>
      <c r="EV64" s="398"/>
      <c r="EW64" s="398"/>
      <c r="EX64" s="398"/>
      <c r="EY64" s="398"/>
      <c r="EZ64" s="398"/>
      <c r="FA64" s="398"/>
      <c r="FB64" s="398"/>
      <c r="FC64" s="398"/>
      <c r="FD64" s="398"/>
      <c r="FE64" s="398"/>
      <c r="FF64" s="398"/>
      <c r="FG64" s="398"/>
      <c r="FR64" s="16"/>
    </row>
    <row r="65" spans="1:182" ht="6" customHeight="1" x14ac:dyDescent="0.2">
      <c r="B65" s="197"/>
      <c r="C65" s="135"/>
      <c r="D65" s="367"/>
      <c r="E65" s="367"/>
      <c r="F65" s="367"/>
      <c r="G65" s="367"/>
      <c r="H65" s="367"/>
      <c r="I65" s="367"/>
      <c r="J65" s="368"/>
      <c r="K65" s="198"/>
      <c r="L65" s="199"/>
      <c r="M65" s="199"/>
      <c r="N65" s="201"/>
      <c r="O65" s="201"/>
      <c r="P65" s="201"/>
      <c r="Q65" s="202"/>
      <c r="R65" s="202"/>
      <c r="S65" s="202"/>
      <c r="T65" s="225"/>
      <c r="U65" s="199"/>
      <c r="V65" s="199"/>
      <c r="W65" s="201"/>
      <c r="X65" s="201"/>
      <c r="Y65" s="201"/>
      <c r="Z65" s="202"/>
      <c r="AA65" s="202"/>
      <c r="AB65" s="227"/>
      <c r="AC65" s="264"/>
      <c r="AD65" s="265"/>
      <c r="AE65" s="265"/>
      <c r="AF65" s="265"/>
      <c r="AG65" s="265"/>
      <c r="AH65" s="265"/>
      <c r="AI65" s="265"/>
      <c r="AJ65" s="265"/>
      <c r="AK65" s="265"/>
      <c r="AL65" s="268"/>
      <c r="AM65" s="257"/>
      <c r="AN65" s="257"/>
      <c r="AO65" s="259"/>
      <c r="AP65" s="259"/>
      <c r="AQ65" s="259"/>
      <c r="AR65" s="262"/>
      <c r="AS65" s="262"/>
      <c r="AT65" s="263"/>
      <c r="AU65" s="135"/>
      <c r="AV65" s="135"/>
      <c r="AW65" s="135"/>
      <c r="AX65" s="135"/>
      <c r="AY65" s="135"/>
      <c r="AZ65" s="135"/>
      <c r="BA65" s="193"/>
      <c r="BB65" s="135"/>
      <c r="BC65" s="194"/>
      <c r="BD65" s="135"/>
      <c r="BE65" s="135"/>
      <c r="BF65" s="138"/>
      <c r="BH65" s="197"/>
      <c r="BI65" s="135"/>
      <c r="BJ65" s="367"/>
      <c r="BK65" s="367"/>
      <c r="BL65" s="367"/>
      <c r="BM65" s="367"/>
      <c r="BN65" s="367"/>
      <c r="BO65" s="367"/>
      <c r="BP65" s="368"/>
      <c r="BQ65" s="198"/>
      <c r="BR65" s="199"/>
      <c r="BS65" s="199"/>
      <c r="BT65" s="201"/>
      <c r="BU65" s="201"/>
      <c r="BV65" s="201"/>
      <c r="BW65" s="202"/>
      <c r="BX65" s="202"/>
      <c r="BY65" s="202"/>
      <c r="BZ65" s="225"/>
      <c r="CA65" s="199"/>
      <c r="CB65" s="199"/>
      <c r="CC65" s="201"/>
      <c r="CD65" s="201"/>
      <c r="CE65" s="201"/>
      <c r="CF65" s="202"/>
      <c r="CG65" s="202"/>
      <c r="CH65" s="227"/>
      <c r="CI65" s="264"/>
      <c r="CJ65" s="265"/>
      <c r="CK65" s="265"/>
      <c r="CL65" s="265"/>
      <c r="CM65" s="265"/>
      <c r="CN65" s="265"/>
      <c r="CO65" s="265"/>
      <c r="CP65" s="265"/>
      <c r="CQ65" s="265"/>
      <c r="CR65" s="268"/>
      <c r="CS65" s="257"/>
      <c r="CT65" s="257"/>
      <c r="CU65" s="259"/>
      <c r="CV65" s="259"/>
      <c r="CW65" s="259"/>
      <c r="CX65" s="262"/>
      <c r="CY65" s="262"/>
      <c r="CZ65" s="263"/>
      <c r="DA65" s="135"/>
      <c r="DB65" s="135"/>
      <c r="DC65" s="135"/>
      <c r="DD65" s="135"/>
      <c r="DE65" s="135"/>
      <c r="DF65" s="135"/>
      <c r="DG65" s="193"/>
      <c r="DH65" s="135"/>
      <c r="DI65" s="194"/>
      <c r="DJ65" s="135"/>
      <c r="DK65" s="135"/>
      <c r="DL65" s="138"/>
      <c r="FR65" s="16"/>
    </row>
    <row r="66" spans="1:182" ht="6" customHeight="1" x14ac:dyDescent="0.2">
      <c r="B66" s="269">
        <v>4</v>
      </c>
      <c r="C66" s="243"/>
      <c r="D66" s="380" t="s">
        <v>129</v>
      </c>
      <c r="E66" s="380"/>
      <c r="F66" s="380"/>
      <c r="G66" s="380"/>
      <c r="H66" s="380"/>
      <c r="I66" s="380"/>
      <c r="J66" s="381"/>
      <c r="K66" s="276">
        <f>IF(AR54="","",AR54)</f>
        <v>0</v>
      </c>
      <c r="L66" s="277"/>
      <c r="M66" s="277"/>
      <c r="N66" s="280" t="s">
        <v>48</v>
      </c>
      <c r="O66" s="281"/>
      <c r="P66" s="281"/>
      <c r="Q66" s="283">
        <f>IF(AL54="","",AL54)</f>
        <v>3</v>
      </c>
      <c r="R66" s="283"/>
      <c r="S66" s="283"/>
      <c r="T66" s="285">
        <f>IF(AR58="","",AR58)</f>
        <v>0</v>
      </c>
      <c r="U66" s="277"/>
      <c r="V66" s="277"/>
      <c r="W66" s="280" t="s">
        <v>49</v>
      </c>
      <c r="X66" s="281"/>
      <c r="Y66" s="281"/>
      <c r="Z66" s="283">
        <f>IF(AL58="","",AL58)</f>
        <v>3</v>
      </c>
      <c r="AA66" s="283"/>
      <c r="AB66" s="287"/>
      <c r="AC66" s="285">
        <f>IF(AR62="","",AR62)</f>
        <v>1</v>
      </c>
      <c r="AD66" s="277"/>
      <c r="AE66" s="277"/>
      <c r="AF66" s="280" t="s">
        <v>49</v>
      </c>
      <c r="AG66" s="281"/>
      <c r="AH66" s="281"/>
      <c r="AI66" s="283">
        <f>IF(AL62="","",AL62)</f>
        <v>3</v>
      </c>
      <c r="AJ66" s="283"/>
      <c r="AK66" s="283"/>
      <c r="AL66" s="289"/>
      <c r="AM66" s="290"/>
      <c r="AN66" s="290"/>
      <c r="AO66" s="290"/>
      <c r="AP66" s="290"/>
      <c r="AQ66" s="290"/>
      <c r="AR66" s="290"/>
      <c r="AS66" s="290"/>
      <c r="AT66" s="291"/>
      <c r="AU66" s="196">
        <f>IF(AND(T66="",AC66="",AL66="",K66=""),"",IF(T66=3,1,0)+IF(AC66=3,1,0)+IF(AL66=3,1,0)+IF(K66=3,1,0))</f>
        <v>0</v>
      </c>
      <c r="AV66" s="196"/>
      <c r="AW66" s="196" t="s">
        <v>48</v>
      </c>
      <c r="AX66" s="196"/>
      <c r="AY66" s="196">
        <f>IF(AND(Z66="",AI66="",AR66="",Q66=""),"",IF(Z66=3,1,0)+IF(AI66=3,1,0)+IF(AR66=3,1,0)+IF(Q66=3,1,0))</f>
        <v>3</v>
      </c>
      <c r="AZ66" s="196"/>
      <c r="BA66" s="214">
        <f>IF(AU66="","",AU66*2+AY66)</f>
        <v>3</v>
      </c>
      <c r="BB66" s="196"/>
      <c r="BC66" s="215"/>
      <c r="BD66" s="196">
        <f>IF(BA66="","",RANK(BA66,BA54:BC69))</f>
        <v>4</v>
      </c>
      <c r="BE66" s="196"/>
      <c r="BF66" s="216"/>
      <c r="BH66" s="269">
        <v>4</v>
      </c>
      <c r="BI66" s="243"/>
      <c r="BJ66" s="380" t="s">
        <v>130</v>
      </c>
      <c r="BK66" s="380"/>
      <c r="BL66" s="380"/>
      <c r="BM66" s="380"/>
      <c r="BN66" s="380"/>
      <c r="BO66" s="380"/>
      <c r="BP66" s="381"/>
      <c r="BQ66" s="276">
        <f>IF(CX54="","",CX54)</f>
        <v>0</v>
      </c>
      <c r="BR66" s="277"/>
      <c r="BS66" s="277"/>
      <c r="BT66" s="280" t="s">
        <v>48</v>
      </c>
      <c r="BU66" s="281"/>
      <c r="BV66" s="281"/>
      <c r="BW66" s="283">
        <f>IF(CR54="","",CR54)</f>
        <v>3</v>
      </c>
      <c r="BX66" s="283"/>
      <c r="BY66" s="283"/>
      <c r="BZ66" s="285">
        <f>IF(CX58="","",CX58)</f>
        <v>2</v>
      </c>
      <c r="CA66" s="277"/>
      <c r="CB66" s="277"/>
      <c r="CC66" s="280" t="s">
        <v>49</v>
      </c>
      <c r="CD66" s="281"/>
      <c r="CE66" s="281"/>
      <c r="CF66" s="283">
        <f>IF(CR58="","",CR58)</f>
        <v>3</v>
      </c>
      <c r="CG66" s="283"/>
      <c r="CH66" s="287"/>
      <c r="CI66" s="285">
        <f>IF(CX62="","",CX62)</f>
        <v>0</v>
      </c>
      <c r="CJ66" s="277"/>
      <c r="CK66" s="277"/>
      <c r="CL66" s="280" t="s">
        <v>49</v>
      </c>
      <c r="CM66" s="281"/>
      <c r="CN66" s="281"/>
      <c r="CO66" s="283">
        <f>IF(CR62="","",CR62)</f>
        <v>3</v>
      </c>
      <c r="CP66" s="283"/>
      <c r="CQ66" s="283"/>
      <c r="CR66" s="289"/>
      <c r="CS66" s="290"/>
      <c r="CT66" s="290"/>
      <c r="CU66" s="290"/>
      <c r="CV66" s="290"/>
      <c r="CW66" s="290"/>
      <c r="CX66" s="290"/>
      <c r="CY66" s="290"/>
      <c r="CZ66" s="291"/>
      <c r="DA66" s="196">
        <f>IF(AND(BZ66="",CI66="",CR66="",BQ66=""),"",IF(BZ66=3,1,0)+IF(CI66=3,1,0)+IF(CR66=3,1,0)+IF(BQ66=3,1,0))</f>
        <v>0</v>
      </c>
      <c r="DB66" s="196"/>
      <c r="DC66" s="196" t="s">
        <v>48</v>
      </c>
      <c r="DD66" s="196"/>
      <c r="DE66" s="196">
        <f>IF(AND(CF66="",CO66="",CX66="",BW66=""),"",IF(CF66=3,1,0)+IF(CO66=3,1,0)+IF(CX66=3,1,0)+IF(BW66=3,1,0))</f>
        <v>3</v>
      </c>
      <c r="DF66" s="196"/>
      <c r="DG66" s="214">
        <f>IF(DA66="","",DA66*2+DE66)</f>
        <v>3</v>
      </c>
      <c r="DH66" s="196"/>
      <c r="DI66" s="215"/>
      <c r="DJ66" s="196">
        <f>IF(DG66="","",RANK(DG66,$DG$54:$DI$69))</f>
        <v>4</v>
      </c>
      <c r="DK66" s="196"/>
      <c r="DL66" s="216"/>
      <c r="DN66" s="10"/>
      <c r="DO66" s="10"/>
      <c r="DP66" s="10"/>
      <c r="DQ66" s="10"/>
      <c r="DR66" s="10"/>
      <c r="DS66" s="3"/>
      <c r="DT66" s="3"/>
      <c r="ET66" s="13"/>
      <c r="EU66" s="13"/>
      <c r="EV66" s="13"/>
      <c r="EW66" s="13"/>
      <c r="EX66" s="13"/>
      <c r="EY66" s="13"/>
      <c r="EZ66" s="9"/>
      <c r="FA66" s="9"/>
      <c r="FB66" s="9"/>
      <c r="FC66" s="9"/>
      <c r="FD66" s="9"/>
      <c r="FE66" s="9"/>
      <c r="FF66" s="9"/>
      <c r="FG66" s="3"/>
      <c r="FH66" s="13"/>
      <c r="FI66" s="16"/>
      <c r="FJ66" s="16"/>
      <c r="FK66" s="16"/>
      <c r="FL66" s="16"/>
      <c r="FM66" s="16"/>
      <c r="FN66" s="16"/>
      <c r="FO66" s="16"/>
      <c r="FP66" s="16"/>
      <c r="FQ66" s="16"/>
      <c r="FR66" s="16"/>
    </row>
    <row r="67" spans="1:182" ht="6" customHeight="1" x14ac:dyDescent="0.2">
      <c r="B67" s="269"/>
      <c r="C67" s="243"/>
      <c r="D67" s="380"/>
      <c r="E67" s="380"/>
      <c r="F67" s="380"/>
      <c r="G67" s="380"/>
      <c r="H67" s="380"/>
      <c r="I67" s="380"/>
      <c r="J67" s="381"/>
      <c r="K67" s="276"/>
      <c r="L67" s="277"/>
      <c r="M67" s="277"/>
      <c r="N67" s="281"/>
      <c r="O67" s="281"/>
      <c r="P67" s="281"/>
      <c r="Q67" s="283"/>
      <c r="R67" s="283"/>
      <c r="S67" s="283"/>
      <c r="T67" s="285"/>
      <c r="U67" s="277"/>
      <c r="V67" s="277"/>
      <c r="W67" s="281"/>
      <c r="X67" s="281"/>
      <c r="Y67" s="281"/>
      <c r="Z67" s="283"/>
      <c r="AA67" s="283"/>
      <c r="AB67" s="287"/>
      <c r="AC67" s="285"/>
      <c r="AD67" s="277"/>
      <c r="AE67" s="277"/>
      <c r="AF67" s="281"/>
      <c r="AG67" s="281"/>
      <c r="AH67" s="281"/>
      <c r="AI67" s="283"/>
      <c r="AJ67" s="283"/>
      <c r="AK67" s="283"/>
      <c r="AL67" s="289"/>
      <c r="AM67" s="290"/>
      <c r="AN67" s="290"/>
      <c r="AO67" s="290"/>
      <c r="AP67" s="290"/>
      <c r="AQ67" s="290"/>
      <c r="AR67" s="290"/>
      <c r="AS67" s="290"/>
      <c r="AT67" s="291"/>
      <c r="AU67" s="134"/>
      <c r="AV67" s="134"/>
      <c r="AW67" s="134"/>
      <c r="AX67" s="134"/>
      <c r="AY67" s="134"/>
      <c r="AZ67" s="134"/>
      <c r="BA67" s="154"/>
      <c r="BB67" s="134"/>
      <c r="BC67" s="192"/>
      <c r="BD67" s="134"/>
      <c r="BE67" s="134"/>
      <c r="BF67" s="137"/>
      <c r="BH67" s="269"/>
      <c r="BI67" s="243"/>
      <c r="BJ67" s="380"/>
      <c r="BK67" s="380"/>
      <c r="BL67" s="380"/>
      <c r="BM67" s="380"/>
      <c r="BN67" s="380"/>
      <c r="BO67" s="380"/>
      <c r="BP67" s="381"/>
      <c r="BQ67" s="276"/>
      <c r="BR67" s="277"/>
      <c r="BS67" s="277"/>
      <c r="BT67" s="281"/>
      <c r="BU67" s="281"/>
      <c r="BV67" s="281"/>
      <c r="BW67" s="283"/>
      <c r="BX67" s="283"/>
      <c r="BY67" s="283"/>
      <c r="BZ67" s="285"/>
      <c r="CA67" s="277"/>
      <c r="CB67" s="277"/>
      <c r="CC67" s="281"/>
      <c r="CD67" s="281"/>
      <c r="CE67" s="281"/>
      <c r="CF67" s="283"/>
      <c r="CG67" s="283"/>
      <c r="CH67" s="287"/>
      <c r="CI67" s="285"/>
      <c r="CJ67" s="277"/>
      <c r="CK67" s="277"/>
      <c r="CL67" s="281"/>
      <c r="CM67" s="281"/>
      <c r="CN67" s="281"/>
      <c r="CO67" s="283"/>
      <c r="CP67" s="283"/>
      <c r="CQ67" s="283"/>
      <c r="CR67" s="289"/>
      <c r="CS67" s="290"/>
      <c r="CT67" s="290"/>
      <c r="CU67" s="290"/>
      <c r="CV67" s="290"/>
      <c r="CW67" s="290"/>
      <c r="CX67" s="290"/>
      <c r="CY67" s="290"/>
      <c r="CZ67" s="291"/>
      <c r="DA67" s="134"/>
      <c r="DB67" s="134"/>
      <c r="DC67" s="134"/>
      <c r="DD67" s="134"/>
      <c r="DE67" s="134"/>
      <c r="DF67" s="134"/>
      <c r="DG67" s="154"/>
      <c r="DH67" s="134"/>
      <c r="DI67" s="192"/>
      <c r="DJ67" s="134"/>
      <c r="DK67" s="134"/>
      <c r="DL67" s="137"/>
      <c r="DN67" s="10"/>
      <c r="DO67" s="10"/>
      <c r="DP67" s="10"/>
      <c r="DQ67" s="10"/>
      <c r="DR67" s="10"/>
      <c r="DS67" s="3"/>
      <c r="DT67" s="3"/>
      <c r="ET67" s="13"/>
      <c r="EU67" s="13"/>
      <c r="EV67" s="13"/>
      <c r="EW67" s="13"/>
      <c r="EX67" s="13"/>
      <c r="EY67" s="13"/>
      <c r="EZ67" s="9"/>
      <c r="FA67" s="9"/>
      <c r="FB67" s="9"/>
      <c r="FC67" s="9"/>
      <c r="FD67" s="9"/>
      <c r="FE67" s="9"/>
      <c r="FF67" s="9"/>
      <c r="FG67" s="3"/>
      <c r="FH67" s="13"/>
      <c r="FI67" s="16"/>
      <c r="FJ67" s="16"/>
      <c r="FK67" s="16"/>
      <c r="FL67" s="16"/>
      <c r="FM67" s="16"/>
      <c r="FN67" s="16"/>
      <c r="FO67" s="16"/>
      <c r="FP67" s="16"/>
      <c r="FQ67" s="16"/>
      <c r="FR67" s="16"/>
    </row>
    <row r="68" spans="1:182" ht="6" customHeight="1" x14ac:dyDescent="0.2">
      <c r="B68" s="269"/>
      <c r="C68" s="243"/>
      <c r="D68" s="380"/>
      <c r="E68" s="380"/>
      <c r="F68" s="380"/>
      <c r="G68" s="380"/>
      <c r="H68" s="380"/>
      <c r="I68" s="380"/>
      <c r="J68" s="381"/>
      <c r="K68" s="276"/>
      <c r="L68" s="277"/>
      <c r="M68" s="277"/>
      <c r="N68" s="281"/>
      <c r="O68" s="281"/>
      <c r="P68" s="281"/>
      <c r="Q68" s="283"/>
      <c r="R68" s="283"/>
      <c r="S68" s="283"/>
      <c r="T68" s="285"/>
      <c r="U68" s="277"/>
      <c r="V68" s="277"/>
      <c r="W68" s="281"/>
      <c r="X68" s="281"/>
      <c r="Y68" s="281"/>
      <c r="Z68" s="283"/>
      <c r="AA68" s="283"/>
      <c r="AB68" s="287"/>
      <c r="AC68" s="285"/>
      <c r="AD68" s="277"/>
      <c r="AE68" s="277"/>
      <c r="AF68" s="281"/>
      <c r="AG68" s="281"/>
      <c r="AH68" s="281"/>
      <c r="AI68" s="283"/>
      <c r="AJ68" s="283"/>
      <c r="AK68" s="283"/>
      <c r="AL68" s="289"/>
      <c r="AM68" s="290"/>
      <c r="AN68" s="290"/>
      <c r="AO68" s="290"/>
      <c r="AP68" s="290"/>
      <c r="AQ68" s="290"/>
      <c r="AR68" s="290"/>
      <c r="AS68" s="290"/>
      <c r="AT68" s="291"/>
      <c r="AU68" s="134"/>
      <c r="AV68" s="134"/>
      <c r="AW68" s="134"/>
      <c r="AX68" s="134"/>
      <c r="AY68" s="134"/>
      <c r="AZ68" s="134"/>
      <c r="BA68" s="154"/>
      <c r="BB68" s="134"/>
      <c r="BC68" s="192"/>
      <c r="BD68" s="134"/>
      <c r="BE68" s="134"/>
      <c r="BF68" s="137"/>
      <c r="BG68" s="9"/>
      <c r="BH68" s="269"/>
      <c r="BI68" s="243"/>
      <c r="BJ68" s="380"/>
      <c r="BK68" s="380"/>
      <c r="BL68" s="380"/>
      <c r="BM68" s="380"/>
      <c r="BN68" s="380"/>
      <c r="BO68" s="380"/>
      <c r="BP68" s="381"/>
      <c r="BQ68" s="276"/>
      <c r="BR68" s="277"/>
      <c r="BS68" s="277"/>
      <c r="BT68" s="281"/>
      <c r="BU68" s="281"/>
      <c r="BV68" s="281"/>
      <c r="BW68" s="283"/>
      <c r="BX68" s="283"/>
      <c r="BY68" s="283"/>
      <c r="BZ68" s="285"/>
      <c r="CA68" s="277"/>
      <c r="CB68" s="277"/>
      <c r="CC68" s="281"/>
      <c r="CD68" s="281"/>
      <c r="CE68" s="281"/>
      <c r="CF68" s="283"/>
      <c r="CG68" s="283"/>
      <c r="CH68" s="287"/>
      <c r="CI68" s="285"/>
      <c r="CJ68" s="277"/>
      <c r="CK68" s="277"/>
      <c r="CL68" s="281"/>
      <c r="CM68" s="281"/>
      <c r="CN68" s="281"/>
      <c r="CO68" s="283"/>
      <c r="CP68" s="283"/>
      <c r="CQ68" s="283"/>
      <c r="CR68" s="289"/>
      <c r="CS68" s="290"/>
      <c r="CT68" s="290"/>
      <c r="CU68" s="290"/>
      <c r="CV68" s="290"/>
      <c r="CW68" s="290"/>
      <c r="CX68" s="290"/>
      <c r="CY68" s="290"/>
      <c r="CZ68" s="291"/>
      <c r="DA68" s="134"/>
      <c r="DB68" s="134"/>
      <c r="DC68" s="134"/>
      <c r="DD68" s="134"/>
      <c r="DE68" s="134"/>
      <c r="DF68" s="134"/>
      <c r="DG68" s="154"/>
      <c r="DH68" s="134"/>
      <c r="DI68" s="192"/>
      <c r="DJ68" s="134"/>
      <c r="DK68" s="134"/>
      <c r="DL68" s="137"/>
      <c r="DM68" s="10"/>
      <c r="DN68" s="10"/>
      <c r="DO68" s="10"/>
      <c r="DP68" s="10"/>
      <c r="DQ68" s="10"/>
      <c r="DR68" s="10"/>
      <c r="DS68" s="3"/>
      <c r="DT68" s="3"/>
      <c r="DU68" s="3"/>
      <c r="DV68" s="3"/>
      <c r="ET68" s="13"/>
      <c r="EU68" s="13"/>
      <c r="EV68" s="13"/>
      <c r="EW68" s="13"/>
      <c r="EX68" s="13"/>
      <c r="EY68" s="13"/>
      <c r="EZ68" s="9"/>
      <c r="FA68" s="9"/>
      <c r="FB68" s="9"/>
      <c r="FC68" s="9"/>
      <c r="FD68" s="9"/>
      <c r="FE68" s="9"/>
      <c r="FF68" s="9"/>
      <c r="FG68" s="3"/>
      <c r="FH68" s="13"/>
      <c r="FI68" s="16"/>
      <c r="FJ68" s="16"/>
      <c r="FK68" s="16"/>
      <c r="FL68" s="16"/>
      <c r="FM68" s="16"/>
      <c r="FN68" s="16"/>
      <c r="FO68" s="16"/>
      <c r="FP68" s="16"/>
      <c r="FQ68" s="16"/>
      <c r="FR68" s="16"/>
    </row>
    <row r="69" spans="1:182" ht="6" customHeight="1" thickBot="1" x14ac:dyDescent="0.25">
      <c r="B69" s="270"/>
      <c r="C69" s="271"/>
      <c r="D69" s="382"/>
      <c r="E69" s="382"/>
      <c r="F69" s="382"/>
      <c r="G69" s="382"/>
      <c r="H69" s="382"/>
      <c r="I69" s="382"/>
      <c r="J69" s="383"/>
      <c r="K69" s="278"/>
      <c r="L69" s="279"/>
      <c r="M69" s="279"/>
      <c r="N69" s="282"/>
      <c r="O69" s="282"/>
      <c r="P69" s="282"/>
      <c r="Q69" s="284"/>
      <c r="R69" s="284"/>
      <c r="S69" s="284"/>
      <c r="T69" s="286"/>
      <c r="U69" s="279"/>
      <c r="V69" s="279"/>
      <c r="W69" s="282"/>
      <c r="X69" s="282"/>
      <c r="Y69" s="282"/>
      <c r="Z69" s="284"/>
      <c r="AA69" s="284"/>
      <c r="AB69" s="288"/>
      <c r="AC69" s="286"/>
      <c r="AD69" s="279"/>
      <c r="AE69" s="279"/>
      <c r="AF69" s="282"/>
      <c r="AG69" s="282"/>
      <c r="AH69" s="282"/>
      <c r="AI69" s="284"/>
      <c r="AJ69" s="284"/>
      <c r="AK69" s="284"/>
      <c r="AL69" s="292"/>
      <c r="AM69" s="293"/>
      <c r="AN69" s="293"/>
      <c r="AO69" s="293"/>
      <c r="AP69" s="293"/>
      <c r="AQ69" s="293"/>
      <c r="AR69" s="293"/>
      <c r="AS69" s="293"/>
      <c r="AT69" s="294"/>
      <c r="AU69" s="218"/>
      <c r="AV69" s="218"/>
      <c r="AW69" s="218"/>
      <c r="AX69" s="218"/>
      <c r="AY69" s="218"/>
      <c r="AZ69" s="218"/>
      <c r="BA69" s="237"/>
      <c r="BB69" s="218"/>
      <c r="BC69" s="238"/>
      <c r="BD69" s="218"/>
      <c r="BE69" s="218"/>
      <c r="BF69" s="239"/>
      <c r="BG69" s="9"/>
      <c r="BH69" s="270"/>
      <c r="BI69" s="271"/>
      <c r="BJ69" s="382"/>
      <c r="BK69" s="382"/>
      <c r="BL69" s="382"/>
      <c r="BM69" s="382"/>
      <c r="BN69" s="382"/>
      <c r="BO69" s="382"/>
      <c r="BP69" s="383"/>
      <c r="BQ69" s="278"/>
      <c r="BR69" s="279"/>
      <c r="BS69" s="279"/>
      <c r="BT69" s="282"/>
      <c r="BU69" s="282"/>
      <c r="BV69" s="282"/>
      <c r="BW69" s="284"/>
      <c r="BX69" s="284"/>
      <c r="BY69" s="284"/>
      <c r="BZ69" s="286"/>
      <c r="CA69" s="279"/>
      <c r="CB69" s="279"/>
      <c r="CC69" s="282"/>
      <c r="CD69" s="282"/>
      <c r="CE69" s="282"/>
      <c r="CF69" s="284"/>
      <c r="CG69" s="284"/>
      <c r="CH69" s="288"/>
      <c r="CI69" s="286"/>
      <c r="CJ69" s="279"/>
      <c r="CK69" s="279"/>
      <c r="CL69" s="282"/>
      <c r="CM69" s="282"/>
      <c r="CN69" s="282"/>
      <c r="CO69" s="284"/>
      <c r="CP69" s="284"/>
      <c r="CQ69" s="284"/>
      <c r="CR69" s="292"/>
      <c r="CS69" s="293"/>
      <c r="CT69" s="293"/>
      <c r="CU69" s="293"/>
      <c r="CV69" s="293"/>
      <c r="CW69" s="293"/>
      <c r="CX69" s="293"/>
      <c r="CY69" s="293"/>
      <c r="CZ69" s="294"/>
      <c r="DA69" s="218"/>
      <c r="DB69" s="218"/>
      <c r="DC69" s="218"/>
      <c r="DD69" s="218"/>
      <c r="DE69" s="218"/>
      <c r="DF69" s="218"/>
      <c r="DG69" s="237"/>
      <c r="DH69" s="218"/>
      <c r="DI69" s="238"/>
      <c r="DJ69" s="218"/>
      <c r="DK69" s="218"/>
      <c r="DL69" s="239"/>
      <c r="DM69" s="10"/>
      <c r="DN69" s="10"/>
      <c r="DO69" s="10"/>
      <c r="DP69" s="10"/>
      <c r="DQ69" s="10"/>
      <c r="DR69" s="10"/>
      <c r="DS69" s="3"/>
      <c r="DT69" s="3"/>
      <c r="DU69" s="3"/>
      <c r="DV69" s="3"/>
      <c r="ET69" s="13"/>
      <c r="EU69" s="13"/>
      <c r="EV69" s="13"/>
      <c r="EW69" s="13"/>
      <c r="EX69" s="13"/>
      <c r="EY69" s="13"/>
      <c r="EZ69" s="9"/>
      <c r="FA69" s="9"/>
      <c r="FB69" s="9"/>
      <c r="FC69" s="9"/>
      <c r="FD69" s="9"/>
      <c r="FE69" s="9"/>
      <c r="FF69" s="9"/>
      <c r="FG69" s="3"/>
      <c r="FH69" s="13"/>
      <c r="FI69" s="16"/>
      <c r="FJ69" s="16"/>
      <c r="FK69" s="16"/>
      <c r="FL69" s="16"/>
      <c r="FM69" s="16"/>
      <c r="FN69" s="16"/>
      <c r="FO69" s="16"/>
      <c r="FP69" s="16"/>
      <c r="FQ69" s="16"/>
      <c r="FR69" s="16"/>
    </row>
    <row r="70" spans="1:182" ht="6" customHeight="1" x14ac:dyDescent="0.2">
      <c r="B70" s="1"/>
      <c r="C70" s="1"/>
      <c r="D70" s="2"/>
      <c r="E70" s="2"/>
      <c r="F70" s="2"/>
      <c r="G70" s="2"/>
      <c r="H70" s="2"/>
      <c r="I70" s="2"/>
      <c r="J70" s="2"/>
      <c r="K70" s="5"/>
      <c r="L70" s="5"/>
      <c r="M70" s="5"/>
      <c r="N70" s="1"/>
      <c r="O70" s="1"/>
      <c r="P70" s="1"/>
      <c r="Q70" s="6"/>
      <c r="R70" s="6"/>
      <c r="S70" s="6"/>
      <c r="T70" s="5"/>
      <c r="U70" s="5"/>
      <c r="V70" s="5"/>
      <c r="W70" s="1"/>
      <c r="X70" s="1"/>
      <c r="Y70" s="1"/>
      <c r="Z70" s="6"/>
      <c r="AA70" s="6"/>
      <c r="AB70" s="6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Z70" s="3"/>
      <c r="BA70" s="3"/>
      <c r="BB70" s="9"/>
      <c r="BC70" s="9"/>
      <c r="BD70" s="9"/>
      <c r="BE70" s="9"/>
      <c r="BF70" s="9"/>
      <c r="BG70" s="9"/>
      <c r="BH70" s="9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3"/>
      <c r="DT70" s="3"/>
      <c r="DU70" s="3"/>
      <c r="DV70" s="3"/>
      <c r="ET70" s="13"/>
      <c r="EU70" s="13"/>
      <c r="EV70" s="13"/>
      <c r="EW70" s="13"/>
      <c r="EX70" s="13"/>
      <c r="EY70" s="13"/>
      <c r="EZ70" s="9"/>
      <c r="FA70" s="9"/>
      <c r="FB70" s="9"/>
      <c r="FC70" s="9"/>
      <c r="FD70" s="9"/>
      <c r="FE70" s="9"/>
      <c r="FF70" s="9"/>
      <c r="FG70" s="3"/>
      <c r="FH70" s="13"/>
      <c r="FI70" s="16"/>
      <c r="FJ70" s="16"/>
      <c r="FK70" s="16"/>
      <c r="FL70" s="16"/>
      <c r="FM70" s="16"/>
      <c r="FN70" s="16"/>
      <c r="FO70" s="16"/>
      <c r="FP70" s="16"/>
      <c r="FQ70" s="16"/>
      <c r="FR70" s="16"/>
    </row>
    <row r="71" spans="1:182" ht="6" customHeight="1" x14ac:dyDescent="0.2">
      <c r="C71" s="393" t="s">
        <v>3</v>
      </c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AJ71" s="393" t="s">
        <v>46</v>
      </c>
      <c r="AK71" s="393"/>
      <c r="AL71" s="393"/>
      <c r="AM71" s="393"/>
      <c r="AN71" s="393"/>
      <c r="AO71" s="393"/>
      <c r="AP71" s="393"/>
      <c r="AQ71" s="393"/>
      <c r="AR71" s="393"/>
      <c r="AS71" s="393"/>
      <c r="AT71" s="393"/>
      <c r="AU71" s="393"/>
      <c r="AV71" s="393"/>
      <c r="AW71" s="393"/>
      <c r="AX71" s="393"/>
      <c r="AY71" s="393"/>
      <c r="AZ71" s="393"/>
      <c r="BA71" s="393"/>
      <c r="BB71" s="393"/>
      <c r="BC71" s="393"/>
      <c r="BO71" s="16"/>
      <c r="BP71" s="16"/>
      <c r="BQ71" s="384" t="s">
        <v>5</v>
      </c>
      <c r="BR71" s="384"/>
      <c r="BS71" s="384"/>
      <c r="BT71" s="384"/>
      <c r="BU71" s="384"/>
      <c r="BV71" s="384"/>
      <c r="BW71" s="384"/>
      <c r="BX71" s="384"/>
      <c r="BY71" s="384"/>
      <c r="BZ71" s="384"/>
      <c r="CA71" s="384"/>
      <c r="CB71" s="384"/>
      <c r="CC71" s="384"/>
      <c r="CD71" s="384"/>
      <c r="CE71" s="384"/>
      <c r="CF71" s="384"/>
      <c r="CG71" s="384"/>
      <c r="CH71" s="384"/>
      <c r="EM71" s="393" t="s">
        <v>43</v>
      </c>
      <c r="EN71" s="393"/>
      <c r="EO71" s="393"/>
      <c r="EP71" s="393"/>
      <c r="EQ71" s="393"/>
      <c r="ER71" s="393"/>
      <c r="ES71" s="393"/>
      <c r="ET71" s="393"/>
      <c r="EU71" s="393"/>
      <c r="EV71" s="393"/>
      <c r="EW71" s="393"/>
      <c r="EX71" s="393"/>
      <c r="EY71" s="393"/>
      <c r="EZ71" s="393"/>
      <c r="FA71" s="393"/>
      <c r="FB71" s="393"/>
      <c r="FC71" s="393"/>
      <c r="FD71" s="393"/>
      <c r="FE71" s="16"/>
      <c r="FF71" s="16"/>
      <c r="FG71" s="16"/>
      <c r="FH71" s="16"/>
      <c r="FI71" s="16"/>
      <c r="FJ71" s="16"/>
      <c r="FK71" s="16"/>
    </row>
    <row r="72" spans="1:182" ht="6" customHeight="1" x14ac:dyDescent="0.2"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  <c r="T72" s="393"/>
      <c r="U72" s="393"/>
      <c r="V72" s="393"/>
      <c r="AJ72" s="393"/>
      <c r="AK72" s="393"/>
      <c r="AL72" s="393"/>
      <c r="AM72" s="393"/>
      <c r="AN72" s="393"/>
      <c r="AO72" s="393"/>
      <c r="AP72" s="393"/>
      <c r="AQ72" s="393"/>
      <c r="AR72" s="393"/>
      <c r="AS72" s="393"/>
      <c r="AT72" s="393"/>
      <c r="AU72" s="393"/>
      <c r="AV72" s="393"/>
      <c r="AW72" s="393"/>
      <c r="AX72" s="393"/>
      <c r="AY72" s="393"/>
      <c r="AZ72" s="393"/>
      <c r="BA72" s="393"/>
      <c r="BB72" s="393"/>
      <c r="BC72" s="393"/>
      <c r="BO72" s="16"/>
      <c r="BP72" s="16"/>
      <c r="BQ72" s="384"/>
      <c r="BR72" s="384"/>
      <c r="BS72" s="384"/>
      <c r="BT72" s="384"/>
      <c r="BU72" s="384"/>
      <c r="BV72" s="384"/>
      <c r="BW72" s="384"/>
      <c r="BX72" s="384"/>
      <c r="BY72" s="384"/>
      <c r="BZ72" s="384"/>
      <c r="CA72" s="384"/>
      <c r="CB72" s="384"/>
      <c r="CC72" s="384"/>
      <c r="CD72" s="384"/>
      <c r="CE72" s="384"/>
      <c r="CF72" s="384"/>
      <c r="CG72" s="384"/>
      <c r="CH72" s="384"/>
      <c r="EM72" s="393"/>
      <c r="EN72" s="393"/>
      <c r="EO72" s="393"/>
      <c r="EP72" s="393"/>
      <c r="EQ72" s="393"/>
      <c r="ER72" s="393"/>
      <c r="ES72" s="393"/>
      <c r="ET72" s="393"/>
      <c r="EU72" s="393"/>
      <c r="EV72" s="393"/>
      <c r="EW72" s="393"/>
      <c r="EX72" s="393"/>
      <c r="EY72" s="393"/>
      <c r="EZ72" s="393"/>
      <c r="FA72" s="393"/>
      <c r="FB72" s="393"/>
      <c r="FC72" s="393"/>
      <c r="FD72" s="393"/>
      <c r="FE72" s="16"/>
      <c r="FF72" s="16"/>
      <c r="FG72" s="16"/>
      <c r="FH72" s="16"/>
      <c r="FI72" s="16"/>
      <c r="FJ72" s="16"/>
      <c r="FK72" s="16"/>
    </row>
    <row r="73" spans="1:182" ht="6" customHeight="1" thickBot="1" x14ac:dyDescent="0.25">
      <c r="C73" s="119" t="s">
        <v>57</v>
      </c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3"/>
      <c r="X73" s="3"/>
      <c r="Y73" s="3"/>
      <c r="Z73" s="3"/>
      <c r="AA73" s="3"/>
      <c r="AB73" s="3"/>
      <c r="AC73" s="3"/>
      <c r="AH73" s="3"/>
      <c r="AJ73" s="119" t="s">
        <v>58</v>
      </c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G73" s="3"/>
      <c r="BH73" s="3"/>
      <c r="BI73" s="3"/>
      <c r="BJ73" s="3"/>
      <c r="BK73" s="3"/>
      <c r="BL73" s="3"/>
      <c r="BM73" s="3"/>
      <c r="BN73" s="3"/>
      <c r="BO73" s="16"/>
      <c r="BP73" s="16"/>
      <c r="EM73" s="13"/>
      <c r="EN73" s="13"/>
      <c r="EO73" s="13"/>
      <c r="EP73" s="13"/>
      <c r="EQ73" s="13"/>
      <c r="ER73" s="13"/>
      <c r="ES73" s="9"/>
      <c r="ET73" s="9"/>
      <c r="EU73" s="9"/>
      <c r="EV73" s="9"/>
      <c r="EW73" s="9"/>
      <c r="EX73" s="9"/>
      <c r="EY73" s="9"/>
      <c r="EZ73" s="3"/>
      <c r="FA73" s="13"/>
      <c r="FB73" s="16"/>
      <c r="FC73" s="16"/>
      <c r="FD73" s="16"/>
      <c r="FE73" s="16"/>
      <c r="FF73" s="16"/>
      <c r="FG73" s="16"/>
      <c r="FH73" s="16"/>
      <c r="FI73" s="16"/>
      <c r="FJ73" s="16"/>
      <c r="FK73" s="16"/>
    </row>
    <row r="74" spans="1:182" ht="6" customHeight="1" x14ac:dyDescent="0.2"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3"/>
      <c r="X74" s="3"/>
      <c r="Y74" s="3"/>
      <c r="Z74" s="3"/>
      <c r="AA74" s="3"/>
      <c r="AB74" s="3"/>
      <c r="AC74" s="3"/>
      <c r="AH74" s="3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G74" s="3"/>
      <c r="BH74" s="3"/>
      <c r="BI74" s="3"/>
      <c r="BJ74" s="3"/>
      <c r="BK74" s="3"/>
      <c r="BL74" s="3"/>
      <c r="BM74" s="3"/>
      <c r="BN74" s="3"/>
      <c r="BO74" s="9"/>
      <c r="BP74" s="9"/>
      <c r="BQ74" s="302" t="s">
        <v>4</v>
      </c>
      <c r="BR74" s="303"/>
      <c r="BS74" s="303"/>
      <c r="BT74" s="303"/>
      <c r="BU74" s="303"/>
      <c r="BV74" s="303"/>
      <c r="BW74" s="303"/>
      <c r="BX74" s="303"/>
      <c r="BY74" s="303"/>
      <c r="BZ74" s="303"/>
      <c r="CA74" s="303"/>
      <c r="CB74" s="304"/>
      <c r="CC74" s="311" t="s">
        <v>16</v>
      </c>
      <c r="CD74" s="312"/>
      <c r="CE74" s="312"/>
      <c r="CF74" s="312"/>
      <c r="CG74" s="312"/>
      <c r="CH74" s="312"/>
      <c r="CI74" s="312"/>
      <c r="CJ74" s="312"/>
      <c r="CK74" s="312"/>
      <c r="CL74" s="312"/>
      <c r="CM74" s="312"/>
      <c r="CN74" s="312"/>
      <c r="CO74" s="315">
        <v>2</v>
      </c>
      <c r="CP74" s="312"/>
      <c r="CQ74" s="312"/>
      <c r="CR74" s="312"/>
      <c r="CS74" s="312"/>
      <c r="CT74" s="312"/>
      <c r="CU74" s="312"/>
      <c r="CV74" s="312"/>
      <c r="CW74" s="312"/>
      <c r="CX74" s="312"/>
      <c r="CY74" s="312"/>
      <c r="CZ74" s="316"/>
      <c r="DA74" s="312" t="s">
        <v>17</v>
      </c>
      <c r="DB74" s="312"/>
      <c r="DC74" s="312"/>
      <c r="DD74" s="312"/>
      <c r="DE74" s="312"/>
      <c r="DF74" s="312"/>
      <c r="DG74" s="312"/>
      <c r="DH74" s="312"/>
      <c r="DI74" s="312"/>
      <c r="DJ74" s="312"/>
      <c r="DK74" s="312"/>
      <c r="DL74" s="312"/>
      <c r="DM74" s="312">
        <v>4</v>
      </c>
      <c r="DN74" s="312"/>
      <c r="DO74" s="312"/>
      <c r="DP74" s="312"/>
      <c r="DQ74" s="312"/>
      <c r="DR74" s="312"/>
      <c r="DS74" s="312"/>
      <c r="DT74" s="312"/>
      <c r="DU74" s="312"/>
      <c r="DV74" s="312"/>
      <c r="DW74" s="312"/>
      <c r="DX74" s="312"/>
      <c r="DY74" s="315" t="s">
        <v>18</v>
      </c>
      <c r="DZ74" s="312"/>
      <c r="EA74" s="312"/>
      <c r="EB74" s="312"/>
      <c r="EC74" s="312"/>
      <c r="ED74" s="312"/>
      <c r="EE74" s="312"/>
      <c r="EF74" s="312"/>
      <c r="EG74" s="312"/>
      <c r="EH74" s="312"/>
      <c r="EI74" s="312"/>
      <c r="EJ74" s="319"/>
      <c r="EM74" s="297" t="s">
        <v>30</v>
      </c>
      <c r="EN74" s="297"/>
      <c r="EO74" s="297">
        <v>3</v>
      </c>
      <c r="EP74" s="297"/>
      <c r="EQ74" s="297" t="s">
        <v>19</v>
      </c>
      <c r="ER74" s="297"/>
      <c r="ES74" s="301" t="s">
        <v>131</v>
      </c>
      <c r="ET74" s="301"/>
      <c r="EU74" s="301"/>
      <c r="EV74" s="301"/>
      <c r="EW74" s="301"/>
      <c r="EX74" s="301"/>
      <c r="EY74" s="301"/>
      <c r="EZ74" s="134" t="s">
        <v>20</v>
      </c>
      <c r="FA74" s="297"/>
      <c r="FB74" s="16"/>
      <c r="FC74" s="16"/>
      <c r="FD74" s="16"/>
      <c r="FE74" s="16"/>
      <c r="FF74" s="16"/>
      <c r="FG74" s="16"/>
      <c r="FH74" s="16"/>
      <c r="FI74" s="16"/>
      <c r="FJ74" s="16"/>
      <c r="FK74" s="16"/>
    </row>
    <row r="75" spans="1:182" ht="6" customHeight="1" x14ac:dyDescent="0.2">
      <c r="C75" s="9"/>
      <c r="D75" s="9"/>
      <c r="E75" s="9"/>
      <c r="F75" s="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H75" s="3"/>
      <c r="AI75" s="3"/>
      <c r="AM75" s="9"/>
      <c r="AN75" s="9"/>
      <c r="AO75" s="9"/>
      <c r="AP75" s="9"/>
      <c r="AQ75" s="9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9"/>
      <c r="BP75" s="9"/>
      <c r="BQ75" s="305"/>
      <c r="BR75" s="306"/>
      <c r="BS75" s="306"/>
      <c r="BT75" s="306"/>
      <c r="BU75" s="306"/>
      <c r="BV75" s="306"/>
      <c r="BW75" s="306"/>
      <c r="BX75" s="306"/>
      <c r="BY75" s="306"/>
      <c r="BZ75" s="306"/>
      <c r="CA75" s="306"/>
      <c r="CB75" s="307"/>
      <c r="CC75" s="313"/>
      <c r="CD75" s="314"/>
      <c r="CE75" s="314"/>
      <c r="CF75" s="314"/>
      <c r="CG75" s="314"/>
      <c r="CH75" s="314"/>
      <c r="CI75" s="314"/>
      <c r="CJ75" s="314"/>
      <c r="CK75" s="314"/>
      <c r="CL75" s="314"/>
      <c r="CM75" s="314"/>
      <c r="CN75" s="314"/>
      <c r="CO75" s="317"/>
      <c r="CP75" s="314"/>
      <c r="CQ75" s="314"/>
      <c r="CR75" s="314"/>
      <c r="CS75" s="314"/>
      <c r="CT75" s="314"/>
      <c r="CU75" s="314"/>
      <c r="CV75" s="314"/>
      <c r="CW75" s="314"/>
      <c r="CX75" s="314"/>
      <c r="CY75" s="314"/>
      <c r="CZ75" s="318"/>
      <c r="DA75" s="314"/>
      <c r="DB75" s="314"/>
      <c r="DC75" s="314"/>
      <c r="DD75" s="314"/>
      <c r="DE75" s="314"/>
      <c r="DF75" s="314"/>
      <c r="DG75" s="314"/>
      <c r="DH75" s="314"/>
      <c r="DI75" s="314"/>
      <c r="DJ75" s="314"/>
      <c r="DK75" s="314"/>
      <c r="DL75" s="314"/>
      <c r="DM75" s="314"/>
      <c r="DN75" s="314"/>
      <c r="DO75" s="314"/>
      <c r="DP75" s="314"/>
      <c r="DQ75" s="314"/>
      <c r="DR75" s="314"/>
      <c r="DS75" s="314"/>
      <c r="DT75" s="314"/>
      <c r="DU75" s="314"/>
      <c r="DV75" s="314"/>
      <c r="DW75" s="314"/>
      <c r="DX75" s="314"/>
      <c r="DY75" s="317"/>
      <c r="DZ75" s="314"/>
      <c r="EA75" s="314"/>
      <c r="EB75" s="314"/>
      <c r="EC75" s="314"/>
      <c r="ED75" s="314"/>
      <c r="EE75" s="314"/>
      <c r="EF75" s="314"/>
      <c r="EG75" s="314"/>
      <c r="EH75" s="314"/>
      <c r="EI75" s="314"/>
      <c r="EJ75" s="320"/>
      <c r="EM75" s="297"/>
      <c r="EN75" s="297"/>
      <c r="EO75" s="297"/>
      <c r="EP75" s="297"/>
      <c r="EQ75" s="297"/>
      <c r="ER75" s="297"/>
      <c r="ES75" s="301"/>
      <c r="ET75" s="301"/>
      <c r="EU75" s="301"/>
      <c r="EV75" s="301"/>
      <c r="EW75" s="301"/>
      <c r="EX75" s="301"/>
      <c r="EY75" s="301"/>
      <c r="EZ75" s="134"/>
      <c r="FA75" s="297"/>
      <c r="FB75" s="16"/>
      <c r="FC75" s="16"/>
      <c r="FD75" s="16"/>
      <c r="FE75" s="16"/>
      <c r="FF75" s="16"/>
      <c r="FG75" s="16"/>
      <c r="FH75" s="16"/>
      <c r="FI75" s="16"/>
      <c r="FJ75" s="16"/>
      <c r="FK75" s="16"/>
    </row>
    <row r="76" spans="1:182" ht="6" customHeight="1" x14ac:dyDescent="0.2">
      <c r="A76" s="297" t="s">
        <v>174</v>
      </c>
      <c r="B76" s="297"/>
      <c r="C76" s="297" t="s">
        <v>59</v>
      </c>
      <c r="D76" s="297"/>
      <c r="E76" s="297">
        <v>1</v>
      </c>
      <c r="F76" s="297"/>
      <c r="G76" s="297" t="s">
        <v>60</v>
      </c>
      <c r="H76" s="297"/>
      <c r="I76" s="301" t="s">
        <v>7</v>
      </c>
      <c r="J76" s="301"/>
      <c r="K76" s="301"/>
      <c r="L76" s="301"/>
      <c r="M76" s="301"/>
      <c r="N76" s="301"/>
      <c r="O76" s="301"/>
      <c r="P76" s="134" t="s">
        <v>61</v>
      </c>
      <c r="Q76" s="297"/>
      <c r="R76" s="16"/>
      <c r="S76" s="16"/>
      <c r="T76" s="16"/>
      <c r="U76" s="16"/>
      <c r="V76" s="16"/>
      <c r="W76" s="16"/>
      <c r="X76" s="16"/>
      <c r="Y76" s="16"/>
      <c r="Z76" s="3"/>
      <c r="AA76" s="3"/>
      <c r="AB76" s="3"/>
      <c r="AC76" s="3"/>
      <c r="AF76" s="297" t="s">
        <v>179</v>
      </c>
      <c r="AG76" s="297"/>
      <c r="AH76" s="297"/>
      <c r="AI76" s="297"/>
      <c r="AJ76" s="396" t="s">
        <v>62</v>
      </c>
      <c r="AK76" s="396"/>
      <c r="AL76" s="396"/>
      <c r="AM76" s="396" t="s">
        <v>63</v>
      </c>
      <c r="AN76" s="396"/>
      <c r="AO76" s="396"/>
      <c r="AP76" s="396"/>
      <c r="AQ76" s="396"/>
      <c r="AR76" s="297" t="s">
        <v>60</v>
      </c>
      <c r="AS76" s="297"/>
      <c r="AT76" s="301" t="s">
        <v>93</v>
      </c>
      <c r="AU76" s="301"/>
      <c r="AV76" s="301"/>
      <c r="AW76" s="301"/>
      <c r="AX76" s="301"/>
      <c r="AY76" s="301"/>
      <c r="AZ76" s="301"/>
      <c r="BA76" s="134" t="s">
        <v>61</v>
      </c>
      <c r="BB76" s="297"/>
      <c r="BL76" s="3"/>
      <c r="BM76" s="3"/>
      <c r="BN76" s="3"/>
      <c r="BO76" s="9"/>
      <c r="BP76" s="9"/>
      <c r="BQ76" s="305"/>
      <c r="BR76" s="306"/>
      <c r="BS76" s="306"/>
      <c r="BT76" s="306"/>
      <c r="BU76" s="306"/>
      <c r="BV76" s="306"/>
      <c r="BW76" s="306"/>
      <c r="BX76" s="306"/>
      <c r="BY76" s="306"/>
      <c r="BZ76" s="306"/>
      <c r="CA76" s="306"/>
      <c r="CB76" s="307"/>
      <c r="CC76" s="313"/>
      <c r="CD76" s="314"/>
      <c r="CE76" s="314"/>
      <c r="CF76" s="314"/>
      <c r="CG76" s="314"/>
      <c r="CH76" s="314"/>
      <c r="CI76" s="314"/>
      <c r="CJ76" s="314"/>
      <c r="CK76" s="314"/>
      <c r="CL76" s="314"/>
      <c r="CM76" s="314"/>
      <c r="CN76" s="314"/>
      <c r="CO76" s="317"/>
      <c r="CP76" s="314"/>
      <c r="CQ76" s="314"/>
      <c r="CR76" s="314"/>
      <c r="CS76" s="314"/>
      <c r="CT76" s="314"/>
      <c r="CU76" s="314"/>
      <c r="CV76" s="314"/>
      <c r="CW76" s="314"/>
      <c r="CX76" s="314"/>
      <c r="CY76" s="314"/>
      <c r="CZ76" s="318"/>
      <c r="DA76" s="314"/>
      <c r="DB76" s="314"/>
      <c r="DC76" s="314"/>
      <c r="DD76" s="314"/>
      <c r="DE76" s="314"/>
      <c r="DF76" s="314"/>
      <c r="DG76" s="314"/>
      <c r="DH76" s="314"/>
      <c r="DI76" s="314"/>
      <c r="DJ76" s="314"/>
      <c r="DK76" s="314"/>
      <c r="DL76" s="314"/>
      <c r="DM76" s="314"/>
      <c r="DN76" s="314"/>
      <c r="DO76" s="314"/>
      <c r="DP76" s="314"/>
      <c r="DQ76" s="314"/>
      <c r="DR76" s="314"/>
      <c r="DS76" s="314"/>
      <c r="DT76" s="314"/>
      <c r="DU76" s="314"/>
      <c r="DV76" s="314"/>
      <c r="DW76" s="314"/>
      <c r="DX76" s="314"/>
      <c r="DY76" s="317"/>
      <c r="DZ76" s="314"/>
      <c r="EA76" s="314"/>
      <c r="EB76" s="314"/>
      <c r="EC76" s="314"/>
      <c r="ED76" s="314"/>
      <c r="EE76" s="314"/>
      <c r="EF76" s="314"/>
      <c r="EG76" s="314"/>
      <c r="EH76" s="314"/>
      <c r="EI76" s="314"/>
      <c r="EJ76" s="320"/>
      <c r="EM76" s="297"/>
      <c r="EN76" s="297"/>
      <c r="EO76" s="297"/>
      <c r="EP76" s="297"/>
      <c r="EQ76" s="297"/>
      <c r="ER76" s="297"/>
      <c r="ES76" s="301"/>
      <c r="ET76" s="301"/>
      <c r="EU76" s="301"/>
      <c r="EV76" s="301"/>
      <c r="EW76" s="301"/>
      <c r="EX76" s="301"/>
      <c r="EY76" s="301"/>
      <c r="EZ76" s="134"/>
      <c r="FA76" s="297"/>
      <c r="FB76" s="14"/>
      <c r="FC76" s="14"/>
      <c r="FD76" s="14"/>
      <c r="FE76" s="15"/>
      <c r="FF76" s="16"/>
      <c r="FG76" s="16"/>
      <c r="FH76" s="16"/>
      <c r="FI76" s="16"/>
      <c r="FJ76" s="3"/>
      <c r="FK76" s="3"/>
      <c r="FL76" s="3"/>
      <c r="FM76" s="3"/>
      <c r="FN76" s="3"/>
      <c r="FO76" s="3"/>
      <c r="FW76" s="16"/>
      <c r="FX76" s="16"/>
      <c r="FY76" s="16"/>
      <c r="FZ76" s="16"/>
    </row>
    <row r="77" spans="1:182" ht="6" customHeight="1" thickBot="1" x14ac:dyDescent="0.25">
      <c r="A77" s="297"/>
      <c r="B77" s="297"/>
      <c r="C77" s="297"/>
      <c r="D77" s="297"/>
      <c r="E77" s="297"/>
      <c r="F77" s="297"/>
      <c r="G77" s="297"/>
      <c r="H77" s="297"/>
      <c r="I77" s="301"/>
      <c r="J77" s="301"/>
      <c r="K77" s="301"/>
      <c r="L77" s="301"/>
      <c r="M77" s="301"/>
      <c r="N77" s="301"/>
      <c r="O77" s="301"/>
      <c r="P77" s="134"/>
      <c r="Q77" s="297"/>
      <c r="R77" s="16"/>
      <c r="S77" s="16"/>
      <c r="T77" s="16"/>
      <c r="U77" s="16"/>
      <c r="V77" s="16"/>
      <c r="W77" s="16"/>
      <c r="X77" s="16"/>
      <c r="Y77" s="16"/>
      <c r="Z77" s="3"/>
      <c r="AA77" s="3"/>
      <c r="AB77" s="3"/>
      <c r="AC77" s="3"/>
      <c r="AF77" s="297"/>
      <c r="AG77" s="297"/>
      <c r="AH77" s="297"/>
      <c r="AI77" s="297"/>
      <c r="AJ77" s="396"/>
      <c r="AK77" s="396"/>
      <c r="AL77" s="396"/>
      <c r="AM77" s="396"/>
      <c r="AN77" s="396"/>
      <c r="AO77" s="396"/>
      <c r="AP77" s="396"/>
      <c r="AQ77" s="396"/>
      <c r="AR77" s="297"/>
      <c r="AS77" s="297"/>
      <c r="AT77" s="301"/>
      <c r="AU77" s="301"/>
      <c r="AV77" s="301"/>
      <c r="AW77" s="301"/>
      <c r="AX77" s="301"/>
      <c r="AY77" s="301"/>
      <c r="AZ77" s="301"/>
      <c r="BA77" s="134"/>
      <c r="BB77" s="297"/>
      <c r="BL77" s="3"/>
      <c r="BM77" s="3"/>
      <c r="BN77" s="3"/>
      <c r="BO77" s="9"/>
      <c r="BP77" s="9"/>
      <c r="BQ77" s="308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10"/>
      <c r="CC77" s="313"/>
      <c r="CD77" s="314"/>
      <c r="CE77" s="314"/>
      <c r="CF77" s="314"/>
      <c r="CG77" s="314"/>
      <c r="CH77" s="314"/>
      <c r="CI77" s="314"/>
      <c r="CJ77" s="314"/>
      <c r="CK77" s="314"/>
      <c r="CL77" s="314"/>
      <c r="CM77" s="314"/>
      <c r="CN77" s="314"/>
      <c r="CO77" s="317"/>
      <c r="CP77" s="314"/>
      <c r="CQ77" s="314"/>
      <c r="CR77" s="314"/>
      <c r="CS77" s="314"/>
      <c r="CT77" s="314"/>
      <c r="CU77" s="314"/>
      <c r="CV77" s="314"/>
      <c r="CW77" s="314"/>
      <c r="CX77" s="314"/>
      <c r="CY77" s="314"/>
      <c r="CZ77" s="318"/>
      <c r="DA77" s="314"/>
      <c r="DB77" s="314"/>
      <c r="DC77" s="314"/>
      <c r="DD77" s="314"/>
      <c r="DE77" s="314"/>
      <c r="DF77" s="314"/>
      <c r="DG77" s="314"/>
      <c r="DH77" s="314"/>
      <c r="DI77" s="314"/>
      <c r="DJ77" s="314"/>
      <c r="DK77" s="314"/>
      <c r="DL77" s="314"/>
      <c r="DM77" s="314"/>
      <c r="DN77" s="314"/>
      <c r="DO77" s="314"/>
      <c r="DP77" s="314"/>
      <c r="DQ77" s="314"/>
      <c r="DR77" s="314"/>
      <c r="DS77" s="314"/>
      <c r="DT77" s="314"/>
      <c r="DU77" s="314"/>
      <c r="DV77" s="314"/>
      <c r="DW77" s="314"/>
      <c r="DX77" s="314"/>
      <c r="DY77" s="317"/>
      <c r="DZ77" s="314"/>
      <c r="EA77" s="314"/>
      <c r="EB77" s="314"/>
      <c r="EC77" s="314"/>
      <c r="ED77" s="314"/>
      <c r="EE77" s="314"/>
      <c r="EF77" s="314"/>
      <c r="EG77" s="314"/>
      <c r="EH77" s="314"/>
      <c r="EI77" s="314"/>
      <c r="EJ77" s="320"/>
      <c r="EM77" s="297"/>
      <c r="EN77" s="297"/>
      <c r="EO77" s="297"/>
      <c r="EP77" s="297"/>
      <c r="EQ77" s="297"/>
      <c r="ER77" s="297"/>
      <c r="ES77" s="301"/>
      <c r="ET77" s="301"/>
      <c r="EU77" s="301"/>
      <c r="EV77" s="301"/>
      <c r="EW77" s="301"/>
      <c r="EX77" s="301"/>
      <c r="EY77" s="301"/>
      <c r="EZ77" s="134"/>
      <c r="FA77" s="297"/>
      <c r="FB77" s="16"/>
      <c r="FC77" s="16"/>
      <c r="FD77" s="16"/>
      <c r="FE77" s="17"/>
      <c r="FF77" s="16"/>
      <c r="FG77" s="16"/>
      <c r="FH77" s="16"/>
      <c r="FI77" s="16"/>
      <c r="FJ77" s="3"/>
      <c r="FK77" s="3"/>
      <c r="FL77" s="3"/>
      <c r="FM77" s="3"/>
      <c r="FN77" s="3"/>
      <c r="FO77" s="3"/>
      <c r="FW77" s="16"/>
      <c r="FX77" s="16"/>
      <c r="FY77" s="16"/>
      <c r="FZ77" s="16"/>
    </row>
    <row r="78" spans="1:182" ht="6" customHeight="1" thickTop="1" x14ac:dyDescent="0.2">
      <c r="A78" s="297"/>
      <c r="B78" s="297"/>
      <c r="C78" s="297"/>
      <c r="D78" s="297"/>
      <c r="E78" s="297"/>
      <c r="F78" s="297"/>
      <c r="G78" s="297"/>
      <c r="H78" s="297"/>
      <c r="I78" s="301"/>
      <c r="J78" s="301"/>
      <c r="K78" s="301"/>
      <c r="L78" s="301"/>
      <c r="M78" s="301"/>
      <c r="N78" s="301"/>
      <c r="O78" s="301"/>
      <c r="P78" s="134"/>
      <c r="Q78" s="297"/>
      <c r="R78" s="84"/>
      <c r="S78" s="84"/>
      <c r="T78" s="84"/>
      <c r="U78" s="85"/>
      <c r="V78" s="98"/>
      <c r="W78" s="16"/>
      <c r="Z78" s="3"/>
      <c r="AA78" s="3"/>
      <c r="AB78" s="3"/>
      <c r="AC78" s="3"/>
      <c r="AF78" s="297"/>
      <c r="AG78" s="297"/>
      <c r="AH78" s="297"/>
      <c r="AI78" s="297"/>
      <c r="AJ78" s="396" t="s">
        <v>100</v>
      </c>
      <c r="AK78" s="396"/>
      <c r="AL78" s="396"/>
      <c r="AM78" s="396"/>
      <c r="AN78" s="396"/>
      <c r="AO78" s="396"/>
      <c r="AP78" s="396"/>
      <c r="AQ78" s="396"/>
      <c r="AR78" s="297"/>
      <c r="AS78" s="297"/>
      <c r="AT78" s="301"/>
      <c r="AU78" s="301"/>
      <c r="AV78" s="301"/>
      <c r="AW78" s="301"/>
      <c r="AX78" s="301"/>
      <c r="AY78" s="301"/>
      <c r="AZ78" s="301"/>
      <c r="BA78" s="134"/>
      <c r="BB78" s="297"/>
      <c r="BC78" s="84"/>
      <c r="BD78" s="85"/>
      <c r="BL78" s="3"/>
      <c r="BM78" s="3"/>
      <c r="BN78" s="3"/>
      <c r="BO78" s="16"/>
      <c r="BP78" s="16"/>
      <c r="BQ78" s="321" t="s">
        <v>7</v>
      </c>
      <c r="BR78" s="322"/>
      <c r="BS78" s="322"/>
      <c r="BT78" s="322"/>
      <c r="BU78" s="322"/>
      <c r="BV78" s="322"/>
      <c r="BW78" s="322"/>
      <c r="BX78" s="322"/>
      <c r="BY78" s="322"/>
      <c r="BZ78" s="322"/>
      <c r="CA78" s="322"/>
      <c r="CB78" s="323"/>
      <c r="CC78" s="313" t="s">
        <v>183</v>
      </c>
      <c r="CD78" s="314"/>
      <c r="CE78" s="314"/>
      <c r="CF78" s="314"/>
      <c r="CG78" s="314"/>
      <c r="CH78" s="314"/>
      <c r="CI78" s="314"/>
      <c r="CJ78" s="314"/>
      <c r="CK78" s="314"/>
      <c r="CL78" s="314"/>
      <c r="CM78" s="314"/>
      <c r="CN78" s="314"/>
      <c r="CO78" s="317" t="s">
        <v>184</v>
      </c>
      <c r="CP78" s="314"/>
      <c r="CQ78" s="314"/>
      <c r="CR78" s="314"/>
      <c r="CS78" s="314"/>
      <c r="CT78" s="314"/>
      <c r="CU78" s="314"/>
      <c r="CV78" s="314"/>
      <c r="CW78" s="314"/>
      <c r="CX78" s="314"/>
      <c r="CY78" s="314"/>
      <c r="CZ78" s="318"/>
      <c r="DA78" s="314" t="s">
        <v>154</v>
      </c>
      <c r="DB78" s="314"/>
      <c r="DC78" s="314"/>
      <c r="DD78" s="314"/>
      <c r="DE78" s="314"/>
      <c r="DF78" s="314"/>
      <c r="DG78" s="314"/>
      <c r="DH78" s="314"/>
      <c r="DI78" s="314"/>
      <c r="DJ78" s="314"/>
      <c r="DK78" s="314"/>
      <c r="DL78" s="314"/>
      <c r="DM78" s="314" t="s">
        <v>164</v>
      </c>
      <c r="DN78" s="314"/>
      <c r="DO78" s="314"/>
      <c r="DP78" s="314"/>
      <c r="DQ78" s="314"/>
      <c r="DR78" s="314"/>
      <c r="DS78" s="314"/>
      <c r="DT78" s="314"/>
      <c r="DU78" s="314"/>
      <c r="DV78" s="314"/>
      <c r="DW78" s="314"/>
      <c r="DX78" s="314"/>
      <c r="DY78" s="317" t="s">
        <v>165</v>
      </c>
      <c r="DZ78" s="314"/>
      <c r="EA78" s="314"/>
      <c r="EB78" s="314"/>
      <c r="EC78" s="314"/>
      <c r="ED78" s="314"/>
      <c r="EE78" s="314"/>
      <c r="EF78" s="314"/>
      <c r="EG78" s="314"/>
      <c r="EH78" s="314"/>
      <c r="EI78" s="314"/>
      <c r="EJ78" s="320"/>
      <c r="EM78" s="297" t="s">
        <v>40</v>
      </c>
      <c r="EN78" s="297"/>
      <c r="EO78" s="297">
        <v>4</v>
      </c>
      <c r="EP78" s="297"/>
      <c r="EQ78" s="297" t="s">
        <v>14</v>
      </c>
      <c r="ER78" s="297"/>
      <c r="ES78" s="301" t="s">
        <v>130</v>
      </c>
      <c r="ET78" s="301"/>
      <c r="EU78" s="301"/>
      <c r="EV78" s="301"/>
      <c r="EW78" s="301"/>
      <c r="EX78" s="301"/>
      <c r="EY78" s="301"/>
      <c r="EZ78" s="134" t="s">
        <v>15</v>
      </c>
      <c r="FA78" s="297"/>
      <c r="FB78" s="16"/>
      <c r="FC78" s="16"/>
      <c r="FD78" s="16"/>
      <c r="FE78" s="80"/>
      <c r="FF78" s="96"/>
      <c r="FG78" s="97"/>
      <c r="FH78" s="16"/>
      <c r="FI78" s="16"/>
      <c r="FJ78" s="3"/>
      <c r="FK78" s="3"/>
      <c r="FL78" s="3"/>
      <c r="FM78" s="3"/>
      <c r="FN78" s="3"/>
      <c r="FO78" s="3"/>
      <c r="FW78" s="16"/>
      <c r="FX78" s="16"/>
      <c r="FY78" s="16"/>
      <c r="FZ78" s="16"/>
    </row>
    <row r="79" spans="1:182" ht="6" customHeight="1" thickBot="1" x14ac:dyDescent="0.25">
      <c r="A79" s="297"/>
      <c r="B79" s="297"/>
      <c r="C79" s="297"/>
      <c r="D79" s="297"/>
      <c r="E79" s="297"/>
      <c r="F79" s="297"/>
      <c r="G79" s="297"/>
      <c r="H79" s="297"/>
      <c r="I79" s="301"/>
      <c r="J79" s="301"/>
      <c r="K79" s="301"/>
      <c r="L79" s="301"/>
      <c r="M79" s="301"/>
      <c r="N79" s="301"/>
      <c r="O79" s="301"/>
      <c r="P79" s="134"/>
      <c r="Q79" s="297"/>
      <c r="R79" s="16"/>
      <c r="S79" s="16"/>
      <c r="T79" s="16"/>
      <c r="U79" s="80"/>
      <c r="V79" s="99"/>
      <c r="W79" s="81"/>
      <c r="Z79" s="3"/>
      <c r="AA79" s="3"/>
      <c r="AB79" s="3"/>
      <c r="AC79" s="3"/>
      <c r="AF79" s="297"/>
      <c r="AG79" s="297"/>
      <c r="AH79" s="297"/>
      <c r="AI79" s="297"/>
      <c r="AJ79" s="396"/>
      <c r="AK79" s="396"/>
      <c r="AL79" s="396"/>
      <c r="AM79" s="396"/>
      <c r="AN79" s="396"/>
      <c r="AO79" s="396"/>
      <c r="AP79" s="396"/>
      <c r="AQ79" s="396"/>
      <c r="AR79" s="297"/>
      <c r="AS79" s="297"/>
      <c r="AT79" s="301"/>
      <c r="AU79" s="301"/>
      <c r="AV79" s="301"/>
      <c r="AW79" s="301"/>
      <c r="AX79" s="301"/>
      <c r="AY79" s="301"/>
      <c r="AZ79" s="301"/>
      <c r="BA79" s="134"/>
      <c r="BB79" s="297"/>
      <c r="BC79" s="16"/>
      <c r="BD79" s="80"/>
      <c r="BL79" s="3"/>
      <c r="BM79" s="3"/>
      <c r="BN79" s="3"/>
      <c r="BO79" s="16"/>
      <c r="BP79" s="16"/>
      <c r="BQ79" s="305"/>
      <c r="BR79" s="306"/>
      <c r="BS79" s="306"/>
      <c r="BT79" s="306"/>
      <c r="BU79" s="306"/>
      <c r="BV79" s="306"/>
      <c r="BW79" s="306"/>
      <c r="BX79" s="306"/>
      <c r="BY79" s="306"/>
      <c r="BZ79" s="306"/>
      <c r="CA79" s="306"/>
      <c r="CB79" s="307"/>
      <c r="CC79" s="313"/>
      <c r="CD79" s="314"/>
      <c r="CE79" s="314"/>
      <c r="CF79" s="314"/>
      <c r="CG79" s="314"/>
      <c r="CH79" s="314"/>
      <c r="CI79" s="314"/>
      <c r="CJ79" s="314"/>
      <c r="CK79" s="314"/>
      <c r="CL79" s="314"/>
      <c r="CM79" s="314"/>
      <c r="CN79" s="314"/>
      <c r="CO79" s="317"/>
      <c r="CP79" s="314"/>
      <c r="CQ79" s="314"/>
      <c r="CR79" s="314"/>
      <c r="CS79" s="314"/>
      <c r="CT79" s="314"/>
      <c r="CU79" s="314"/>
      <c r="CV79" s="314"/>
      <c r="CW79" s="314"/>
      <c r="CX79" s="314"/>
      <c r="CY79" s="314"/>
      <c r="CZ79" s="318"/>
      <c r="DA79" s="314"/>
      <c r="DB79" s="314"/>
      <c r="DC79" s="314"/>
      <c r="DD79" s="314"/>
      <c r="DE79" s="314"/>
      <c r="DF79" s="314"/>
      <c r="DG79" s="314"/>
      <c r="DH79" s="314"/>
      <c r="DI79" s="314"/>
      <c r="DJ79" s="314"/>
      <c r="DK79" s="314"/>
      <c r="DL79" s="314"/>
      <c r="DM79" s="314"/>
      <c r="DN79" s="314"/>
      <c r="DO79" s="314"/>
      <c r="DP79" s="314"/>
      <c r="DQ79" s="314"/>
      <c r="DR79" s="314"/>
      <c r="DS79" s="314"/>
      <c r="DT79" s="314"/>
      <c r="DU79" s="314"/>
      <c r="DV79" s="314"/>
      <c r="DW79" s="314"/>
      <c r="DX79" s="314"/>
      <c r="DY79" s="317"/>
      <c r="DZ79" s="314"/>
      <c r="EA79" s="314"/>
      <c r="EB79" s="314"/>
      <c r="EC79" s="314"/>
      <c r="ED79" s="314"/>
      <c r="EE79" s="314"/>
      <c r="EF79" s="314"/>
      <c r="EG79" s="314"/>
      <c r="EH79" s="314"/>
      <c r="EI79" s="314"/>
      <c r="EJ79" s="320"/>
      <c r="EM79" s="297"/>
      <c r="EN79" s="297"/>
      <c r="EO79" s="297"/>
      <c r="EP79" s="297"/>
      <c r="EQ79" s="297"/>
      <c r="ER79" s="297"/>
      <c r="ES79" s="301"/>
      <c r="ET79" s="301"/>
      <c r="EU79" s="301"/>
      <c r="EV79" s="301"/>
      <c r="EW79" s="301"/>
      <c r="EX79" s="301"/>
      <c r="EY79" s="301"/>
      <c r="EZ79" s="134"/>
      <c r="FA79" s="297"/>
      <c r="FB79" s="81"/>
      <c r="FC79" s="81"/>
      <c r="FD79" s="81"/>
      <c r="FE79" s="82"/>
      <c r="FF79" s="98"/>
      <c r="FG79" s="17"/>
      <c r="FH79" s="16"/>
      <c r="FI79" s="16"/>
      <c r="FJ79" s="16"/>
      <c r="FK79" s="16"/>
      <c r="FL79" s="16"/>
      <c r="FM79" s="16"/>
      <c r="FN79" s="16"/>
      <c r="FO79" s="16"/>
      <c r="FW79" s="16"/>
      <c r="FX79" s="16"/>
      <c r="FY79" s="16"/>
      <c r="FZ79" s="16"/>
    </row>
    <row r="80" spans="1:182" ht="6" customHeight="1" thickTop="1" x14ac:dyDescent="0.2">
      <c r="A80" s="297" t="s">
        <v>176</v>
      </c>
      <c r="B80" s="297"/>
      <c r="C80" s="297" t="s">
        <v>64</v>
      </c>
      <c r="D80" s="297"/>
      <c r="E80" s="297">
        <v>1</v>
      </c>
      <c r="F80" s="297"/>
      <c r="G80" s="297" t="s">
        <v>60</v>
      </c>
      <c r="H80" s="297"/>
      <c r="I80" s="301" t="s">
        <v>127</v>
      </c>
      <c r="J80" s="301"/>
      <c r="K80" s="301"/>
      <c r="L80" s="301"/>
      <c r="M80" s="301"/>
      <c r="N80" s="301"/>
      <c r="O80" s="301"/>
      <c r="P80" s="134" t="s">
        <v>61</v>
      </c>
      <c r="Q80" s="297"/>
      <c r="R80" s="16"/>
      <c r="S80" s="16"/>
      <c r="T80" s="16"/>
      <c r="U80" s="17"/>
      <c r="V80" s="16"/>
      <c r="W80" s="17"/>
      <c r="X80" s="16"/>
      <c r="Y80" s="16"/>
      <c r="Z80" s="3"/>
      <c r="AA80" s="3"/>
      <c r="AB80" s="3"/>
      <c r="AC80" s="3"/>
      <c r="AF80" s="297" t="s">
        <v>168</v>
      </c>
      <c r="AG80" s="297"/>
      <c r="AH80" s="297"/>
      <c r="AI80" s="297"/>
      <c r="AJ80" s="297" t="s">
        <v>36</v>
      </c>
      <c r="AK80" s="297"/>
      <c r="AL80" s="297">
        <v>2</v>
      </c>
      <c r="AM80" s="297"/>
      <c r="AN80" s="297" t="s">
        <v>60</v>
      </c>
      <c r="AO80" s="297"/>
      <c r="AP80" s="301" t="s">
        <v>144</v>
      </c>
      <c r="AQ80" s="301"/>
      <c r="AR80" s="301"/>
      <c r="AS80" s="301"/>
      <c r="AT80" s="301"/>
      <c r="AU80" s="301"/>
      <c r="AV80" s="301"/>
      <c r="AW80" s="134" t="s">
        <v>61</v>
      </c>
      <c r="AX80" s="297"/>
      <c r="AY80" s="16"/>
      <c r="AZ80" s="16"/>
      <c r="BA80" s="16"/>
      <c r="BB80" s="16"/>
      <c r="BC80" s="16"/>
      <c r="BD80" s="80"/>
      <c r="BE80" s="98"/>
      <c r="BF80" s="16"/>
      <c r="BL80" s="3"/>
      <c r="BM80" s="3"/>
      <c r="BN80" s="3"/>
      <c r="BO80" s="16"/>
      <c r="BP80" s="16"/>
      <c r="BQ80" s="305"/>
      <c r="BR80" s="306"/>
      <c r="BS80" s="306"/>
      <c r="BT80" s="306"/>
      <c r="BU80" s="306"/>
      <c r="BV80" s="306"/>
      <c r="BW80" s="306"/>
      <c r="BX80" s="306"/>
      <c r="BY80" s="306"/>
      <c r="BZ80" s="306"/>
      <c r="CA80" s="306"/>
      <c r="CB80" s="307"/>
      <c r="CC80" s="313"/>
      <c r="CD80" s="314"/>
      <c r="CE80" s="314"/>
      <c r="CF80" s="314"/>
      <c r="CG80" s="314"/>
      <c r="CH80" s="314"/>
      <c r="CI80" s="314"/>
      <c r="CJ80" s="314"/>
      <c r="CK80" s="314"/>
      <c r="CL80" s="314"/>
      <c r="CM80" s="314"/>
      <c r="CN80" s="314"/>
      <c r="CO80" s="317"/>
      <c r="CP80" s="314"/>
      <c r="CQ80" s="314"/>
      <c r="CR80" s="314"/>
      <c r="CS80" s="314"/>
      <c r="CT80" s="314"/>
      <c r="CU80" s="314"/>
      <c r="CV80" s="314"/>
      <c r="CW80" s="314"/>
      <c r="CX80" s="314"/>
      <c r="CY80" s="314"/>
      <c r="CZ80" s="318"/>
      <c r="DA80" s="314"/>
      <c r="DB80" s="314"/>
      <c r="DC80" s="314"/>
      <c r="DD80" s="314"/>
      <c r="DE80" s="314"/>
      <c r="DF80" s="314"/>
      <c r="DG80" s="314"/>
      <c r="DH80" s="314"/>
      <c r="DI80" s="314"/>
      <c r="DJ80" s="314"/>
      <c r="DK80" s="314"/>
      <c r="DL80" s="314"/>
      <c r="DM80" s="314"/>
      <c r="DN80" s="314"/>
      <c r="DO80" s="314"/>
      <c r="DP80" s="314"/>
      <c r="DQ80" s="314"/>
      <c r="DR80" s="314"/>
      <c r="DS80" s="314"/>
      <c r="DT80" s="314"/>
      <c r="DU80" s="314"/>
      <c r="DV80" s="314"/>
      <c r="DW80" s="314"/>
      <c r="DX80" s="314"/>
      <c r="DY80" s="317"/>
      <c r="DZ80" s="314"/>
      <c r="EA80" s="314"/>
      <c r="EB80" s="314"/>
      <c r="EC80" s="314"/>
      <c r="ED80" s="314"/>
      <c r="EE80" s="314"/>
      <c r="EF80" s="314"/>
      <c r="EG80" s="314"/>
      <c r="EH80" s="314"/>
      <c r="EI80" s="314"/>
      <c r="EJ80" s="320"/>
      <c r="EM80" s="297"/>
      <c r="EN80" s="297"/>
      <c r="EO80" s="297"/>
      <c r="EP80" s="297"/>
      <c r="EQ80" s="297"/>
      <c r="ER80" s="297"/>
      <c r="ES80" s="301"/>
      <c r="ET80" s="301"/>
      <c r="EU80" s="301"/>
      <c r="EV80" s="301"/>
      <c r="EW80" s="301"/>
      <c r="EX80" s="301"/>
      <c r="EY80" s="301"/>
      <c r="EZ80" s="134"/>
      <c r="FA80" s="297"/>
      <c r="FB80" s="16"/>
      <c r="FC80" s="16"/>
      <c r="FD80" s="16"/>
      <c r="FE80" s="16"/>
      <c r="FF80" s="16"/>
      <c r="FG80" s="17"/>
      <c r="FH80" s="16"/>
      <c r="FI80" s="16"/>
      <c r="FJ80" s="16"/>
      <c r="FK80" s="16"/>
      <c r="FL80" s="16"/>
      <c r="FM80" s="16"/>
      <c r="FN80" s="16"/>
      <c r="FO80" s="16"/>
      <c r="FW80" s="16"/>
      <c r="FX80" s="16"/>
      <c r="FY80" s="16"/>
      <c r="FZ80" s="16"/>
    </row>
    <row r="81" spans="1:182" ht="6" customHeight="1" thickBot="1" x14ac:dyDescent="0.25">
      <c r="A81" s="297"/>
      <c r="B81" s="297"/>
      <c r="C81" s="297"/>
      <c r="D81" s="297"/>
      <c r="E81" s="297"/>
      <c r="F81" s="297"/>
      <c r="G81" s="297"/>
      <c r="H81" s="297"/>
      <c r="I81" s="301"/>
      <c r="J81" s="301"/>
      <c r="K81" s="301"/>
      <c r="L81" s="301"/>
      <c r="M81" s="301"/>
      <c r="N81" s="301"/>
      <c r="O81" s="301"/>
      <c r="P81" s="134"/>
      <c r="Q81" s="297"/>
      <c r="R81" s="16"/>
      <c r="S81" s="16"/>
      <c r="T81" s="16"/>
      <c r="U81" s="17"/>
      <c r="V81" s="16"/>
      <c r="W81" s="17"/>
      <c r="X81" s="16"/>
      <c r="Y81" s="16"/>
      <c r="Z81" s="16"/>
      <c r="AA81" s="16"/>
      <c r="AB81" s="16"/>
      <c r="AC81" s="16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301"/>
      <c r="AQ81" s="301"/>
      <c r="AR81" s="301"/>
      <c r="AS81" s="301"/>
      <c r="AT81" s="301"/>
      <c r="AU81" s="301"/>
      <c r="AV81" s="301"/>
      <c r="AW81" s="134"/>
      <c r="AX81" s="297"/>
      <c r="AY81" s="16"/>
      <c r="AZ81" s="16"/>
      <c r="BA81" s="16"/>
      <c r="BB81" s="16"/>
      <c r="BC81" s="16"/>
      <c r="BD81" s="80"/>
      <c r="BE81" s="99"/>
      <c r="BF81" s="81"/>
      <c r="BL81" s="16"/>
      <c r="BM81" s="16"/>
      <c r="BN81" s="16"/>
      <c r="BO81" s="16"/>
      <c r="BP81" s="16"/>
      <c r="BQ81" s="308"/>
      <c r="BR81" s="309"/>
      <c r="BS81" s="309"/>
      <c r="BT81" s="309"/>
      <c r="BU81" s="309"/>
      <c r="BV81" s="309"/>
      <c r="BW81" s="309"/>
      <c r="BX81" s="309"/>
      <c r="BY81" s="309"/>
      <c r="BZ81" s="309"/>
      <c r="CA81" s="309"/>
      <c r="CB81" s="310"/>
      <c r="CC81" s="313"/>
      <c r="CD81" s="314"/>
      <c r="CE81" s="314"/>
      <c r="CF81" s="314"/>
      <c r="CG81" s="314"/>
      <c r="CH81" s="314"/>
      <c r="CI81" s="314"/>
      <c r="CJ81" s="314"/>
      <c r="CK81" s="314"/>
      <c r="CL81" s="314"/>
      <c r="CM81" s="314"/>
      <c r="CN81" s="314"/>
      <c r="CO81" s="317"/>
      <c r="CP81" s="314"/>
      <c r="CQ81" s="314"/>
      <c r="CR81" s="314"/>
      <c r="CS81" s="314"/>
      <c r="CT81" s="314"/>
      <c r="CU81" s="314"/>
      <c r="CV81" s="314"/>
      <c r="CW81" s="314"/>
      <c r="CX81" s="314"/>
      <c r="CY81" s="314"/>
      <c r="CZ81" s="318"/>
      <c r="DA81" s="314"/>
      <c r="DB81" s="314"/>
      <c r="DC81" s="314"/>
      <c r="DD81" s="314"/>
      <c r="DE81" s="314"/>
      <c r="DF81" s="314"/>
      <c r="DG81" s="314"/>
      <c r="DH81" s="314"/>
      <c r="DI81" s="314"/>
      <c r="DJ81" s="314"/>
      <c r="DK81" s="314"/>
      <c r="DL81" s="314"/>
      <c r="DM81" s="314"/>
      <c r="DN81" s="314"/>
      <c r="DO81" s="314"/>
      <c r="DP81" s="314"/>
      <c r="DQ81" s="314"/>
      <c r="DR81" s="314"/>
      <c r="DS81" s="314"/>
      <c r="DT81" s="314"/>
      <c r="DU81" s="314"/>
      <c r="DV81" s="314"/>
      <c r="DW81" s="314"/>
      <c r="DX81" s="314"/>
      <c r="DY81" s="317"/>
      <c r="DZ81" s="314"/>
      <c r="EA81" s="314"/>
      <c r="EB81" s="314"/>
      <c r="EC81" s="314"/>
      <c r="ED81" s="314"/>
      <c r="EE81" s="314"/>
      <c r="EF81" s="314"/>
      <c r="EG81" s="314"/>
      <c r="EH81" s="314"/>
      <c r="EI81" s="314"/>
      <c r="EJ81" s="320"/>
      <c r="EM81" s="297"/>
      <c r="EN81" s="297"/>
      <c r="EO81" s="297"/>
      <c r="EP81" s="297"/>
      <c r="EQ81" s="297"/>
      <c r="ER81" s="297"/>
      <c r="ES81" s="301"/>
      <c r="ET81" s="301"/>
      <c r="EU81" s="301"/>
      <c r="EV81" s="301"/>
      <c r="EW81" s="301"/>
      <c r="EX81" s="301"/>
      <c r="EY81" s="301"/>
      <c r="EZ81" s="134"/>
      <c r="FA81" s="297"/>
      <c r="FB81" s="16"/>
      <c r="FC81" s="16"/>
      <c r="FD81" s="16"/>
      <c r="FE81" s="16"/>
      <c r="FF81" s="3"/>
      <c r="FG81" s="55"/>
      <c r="FH81" s="16"/>
      <c r="FI81" s="16"/>
      <c r="FJ81" s="16"/>
      <c r="FK81" s="16"/>
      <c r="FL81" s="16"/>
      <c r="FM81" s="16"/>
      <c r="FN81" s="16"/>
      <c r="FO81" s="16"/>
      <c r="FW81" s="16"/>
      <c r="FX81" s="16"/>
      <c r="FY81" s="16"/>
      <c r="FZ81" s="16"/>
    </row>
    <row r="82" spans="1:182" ht="6" customHeight="1" thickTop="1" x14ac:dyDescent="0.2">
      <c r="A82" s="297"/>
      <c r="B82" s="297"/>
      <c r="C82" s="297"/>
      <c r="D82" s="297"/>
      <c r="E82" s="297"/>
      <c r="F82" s="297"/>
      <c r="G82" s="297"/>
      <c r="H82" s="297"/>
      <c r="I82" s="301"/>
      <c r="J82" s="301"/>
      <c r="K82" s="301"/>
      <c r="L82" s="301"/>
      <c r="M82" s="301"/>
      <c r="N82" s="301"/>
      <c r="O82" s="301"/>
      <c r="P82" s="134"/>
      <c r="Q82" s="297"/>
      <c r="R82" s="84"/>
      <c r="S82" s="85"/>
      <c r="T82" s="98"/>
      <c r="U82" s="17"/>
      <c r="V82" s="16"/>
      <c r="W82" s="17"/>
      <c r="X82" s="16"/>
      <c r="Y82" s="16"/>
      <c r="Z82" s="16"/>
      <c r="AA82" s="16"/>
      <c r="AB82" s="16"/>
      <c r="AC82" s="16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301"/>
      <c r="AQ82" s="301"/>
      <c r="AR82" s="301"/>
      <c r="AS82" s="301"/>
      <c r="AT82" s="301"/>
      <c r="AU82" s="301"/>
      <c r="AV82" s="301"/>
      <c r="AW82" s="134"/>
      <c r="AX82" s="297"/>
      <c r="AY82" s="84"/>
      <c r="AZ82" s="84"/>
      <c r="BA82" s="84"/>
      <c r="BB82" s="85"/>
      <c r="BC82" s="16"/>
      <c r="BD82" s="17"/>
      <c r="BE82" s="16"/>
      <c r="BF82" s="16"/>
      <c r="BG82" s="98"/>
      <c r="BH82" s="16"/>
      <c r="BL82" s="16"/>
      <c r="BM82" s="16"/>
      <c r="BN82" s="16"/>
      <c r="BO82" s="16"/>
      <c r="BP82" s="16"/>
      <c r="BQ82" s="324">
        <v>1</v>
      </c>
      <c r="BR82" s="325"/>
      <c r="BS82" s="325"/>
      <c r="BT82" s="325"/>
      <c r="BU82" s="325"/>
      <c r="BV82" s="325"/>
      <c r="BW82" s="325"/>
      <c r="BX82" s="325"/>
      <c r="BY82" s="325"/>
      <c r="BZ82" s="325"/>
      <c r="CA82" s="325"/>
      <c r="CB82" s="325"/>
      <c r="CC82" s="326">
        <v>1</v>
      </c>
      <c r="CD82" s="327"/>
      <c r="CE82" s="327"/>
      <c r="CF82" s="327"/>
      <c r="CG82" s="327"/>
      <c r="CH82" s="327"/>
      <c r="CI82" s="327"/>
      <c r="CJ82" s="327"/>
      <c r="CK82" s="327"/>
      <c r="CL82" s="327"/>
      <c r="CM82" s="327"/>
      <c r="CN82" s="328"/>
      <c r="CO82" s="327">
        <v>3</v>
      </c>
      <c r="CP82" s="327"/>
      <c r="CQ82" s="327"/>
      <c r="CR82" s="327"/>
      <c r="CS82" s="327"/>
      <c r="CT82" s="327"/>
      <c r="CU82" s="327"/>
      <c r="CV82" s="327"/>
      <c r="CW82" s="327"/>
      <c r="CX82" s="327"/>
      <c r="CY82" s="327"/>
      <c r="CZ82" s="327"/>
      <c r="DA82" s="335">
        <v>2</v>
      </c>
      <c r="DB82" s="327"/>
      <c r="DC82" s="327"/>
      <c r="DD82" s="327"/>
      <c r="DE82" s="327"/>
      <c r="DF82" s="327"/>
      <c r="DG82" s="327"/>
      <c r="DH82" s="327"/>
      <c r="DI82" s="327"/>
      <c r="DJ82" s="327"/>
      <c r="DK82" s="327"/>
      <c r="DL82" s="328"/>
      <c r="DM82" s="335">
        <v>0</v>
      </c>
      <c r="DN82" s="327"/>
      <c r="DO82" s="327"/>
      <c r="DP82" s="327"/>
      <c r="DQ82" s="327"/>
      <c r="DR82" s="327"/>
      <c r="DS82" s="327"/>
      <c r="DT82" s="327"/>
      <c r="DU82" s="327"/>
      <c r="DV82" s="327"/>
      <c r="DW82" s="327"/>
      <c r="DX82" s="328"/>
      <c r="DY82" s="327"/>
      <c r="DZ82" s="327"/>
      <c r="EA82" s="327"/>
      <c r="EB82" s="327"/>
      <c r="EC82" s="327"/>
      <c r="ED82" s="327"/>
      <c r="EE82" s="327"/>
      <c r="EF82" s="327"/>
      <c r="EG82" s="327"/>
      <c r="EH82" s="327"/>
      <c r="EI82" s="327"/>
      <c r="EJ82" s="338"/>
      <c r="EM82" s="297" t="s">
        <v>36</v>
      </c>
      <c r="EN82" s="297"/>
      <c r="EO82" s="297">
        <v>3</v>
      </c>
      <c r="EP82" s="297"/>
      <c r="EQ82" s="297" t="s">
        <v>14</v>
      </c>
      <c r="ER82" s="297"/>
      <c r="ES82" s="301" t="s">
        <v>126</v>
      </c>
      <c r="ET82" s="301"/>
      <c r="EU82" s="301"/>
      <c r="EV82" s="301"/>
      <c r="EW82" s="301"/>
      <c r="EX82" s="301"/>
      <c r="EY82" s="301"/>
      <c r="EZ82" s="134" t="s">
        <v>15</v>
      </c>
      <c r="FA82" s="297"/>
      <c r="FB82" s="3"/>
      <c r="FC82" s="3"/>
      <c r="FD82" s="3"/>
      <c r="FE82" s="3"/>
      <c r="FF82" s="38"/>
      <c r="FG82" s="38"/>
      <c r="FH82" s="91"/>
      <c r="FI82" s="78"/>
      <c r="FJ82" s="98"/>
      <c r="FK82" s="16"/>
      <c r="FL82" s="16"/>
      <c r="FM82" s="16"/>
      <c r="FN82" s="16"/>
      <c r="FO82" s="16"/>
      <c r="FW82" s="16"/>
      <c r="FX82" s="16"/>
      <c r="FY82" s="16"/>
      <c r="FZ82" s="16"/>
    </row>
    <row r="83" spans="1:182" ht="6" customHeight="1" thickBot="1" x14ac:dyDescent="0.25">
      <c r="A83" s="297"/>
      <c r="B83" s="297"/>
      <c r="C83" s="297"/>
      <c r="D83" s="297"/>
      <c r="E83" s="297"/>
      <c r="F83" s="297"/>
      <c r="G83" s="297"/>
      <c r="H83" s="297"/>
      <c r="I83" s="301"/>
      <c r="J83" s="301"/>
      <c r="K83" s="301"/>
      <c r="L83" s="301"/>
      <c r="M83" s="301"/>
      <c r="N83" s="301"/>
      <c r="O83" s="301"/>
      <c r="P83" s="134"/>
      <c r="Q83" s="297"/>
      <c r="R83" s="16"/>
      <c r="S83" s="80"/>
      <c r="T83" s="99"/>
      <c r="U83" s="100"/>
      <c r="V83" s="16"/>
      <c r="W83" s="17"/>
      <c r="X83" s="16"/>
      <c r="Y83" s="16"/>
      <c r="Z83" s="16"/>
      <c r="AA83" s="16"/>
      <c r="AB83" s="16"/>
      <c r="AC83" s="16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301"/>
      <c r="AQ83" s="301"/>
      <c r="AR83" s="301"/>
      <c r="AS83" s="301"/>
      <c r="AT83" s="301"/>
      <c r="AU83" s="301"/>
      <c r="AV83" s="301"/>
      <c r="AW83" s="134"/>
      <c r="AX83" s="297"/>
      <c r="AY83" s="16"/>
      <c r="AZ83" s="16"/>
      <c r="BA83" s="16"/>
      <c r="BB83" s="80"/>
      <c r="BC83" s="98"/>
      <c r="BD83" s="17"/>
      <c r="BE83" s="16"/>
      <c r="BF83" s="16"/>
      <c r="BG83" s="98"/>
      <c r="BH83" s="16"/>
      <c r="BL83" s="16"/>
      <c r="BM83" s="16"/>
      <c r="BN83" s="16"/>
      <c r="BO83" s="16"/>
      <c r="BP83" s="16"/>
      <c r="BQ83" s="324"/>
      <c r="BR83" s="325"/>
      <c r="BS83" s="325"/>
      <c r="BT83" s="325"/>
      <c r="BU83" s="325"/>
      <c r="BV83" s="325"/>
      <c r="BW83" s="325"/>
      <c r="BX83" s="325"/>
      <c r="BY83" s="325"/>
      <c r="BZ83" s="325"/>
      <c r="CA83" s="325"/>
      <c r="CB83" s="325"/>
      <c r="CC83" s="329"/>
      <c r="CD83" s="330"/>
      <c r="CE83" s="330"/>
      <c r="CF83" s="330"/>
      <c r="CG83" s="330"/>
      <c r="CH83" s="330"/>
      <c r="CI83" s="330"/>
      <c r="CJ83" s="330"/>
      <c r="CK83" s="330"/>
      <c r="CL83" s="330"/>
      <c r="CM83" s="330"/>
      <c r="CN83" s="331"/>
      <c r="CO83" s="330"/>
      <c r="CP83" s="330"/>
      <c r="CQ83" s="330"/>
      <c r="CR83" s="330"/>
      <c r="CS83" s="330"/>
      <c r="CT83" s="330"/>
      <c r="CU83" s="330"/>
      <c r="CV83" s="330"/>
      <c r="CW83" s="330"/>
      <c r="CX83" s="330"/>
      <c r="CY83" s="330"/>
      <c r="CZ83" s="330"/>
      <c r="DA83" s="336"/>
      <c r="DB83" s="330"/>
      <c r="DC83" s="330"/>
      <c r="DD83" s="330"/>
      <c r="DE83" s="330"/>
      <c r="DF83" s="330"/>
      <c r="DG83" s="330"/>
      <c r="DH83" s="330"/>
      <c r="DI83" s="330"/>
      <c r="DJ83" s="330"/>
      <c r="DK83" s="330"/>
      <c r="DL83" s="331"/>
      <c r="DM83" s="336"/>
      <c r="DN83" s="330"/>
      <c r="DO83" s="330"/>
      <c r="DP83" s="330"/>
      <c r="DQ83" s="330"/>
      <c r="DR83" s="330"/>
      <c r="DS83" s="330"/>
      <c r="DT83" s="330"/>
      <c r="DU83" s="330"/>
      <c r="DV83" s="330"/>
      <c r="DW83" s="330"/>
      <c r="DX83" s="331"/>
      <c r="DY83" s="330"/>
      <c r="DZ83" s="330"/>
      <c r="EA83" s="330"/>
      <c r="EB83" s="330"/>
      <c r="EC83" s="330"/>
      <c r="ED83" s="330"/>
      <c r="EE83" s="330"/>
      <c r="EF83" s="330"/>
      <c r="EG83" s="330"/>
      <c r="EH83" s="330"/>
      <c r="EI83" s="330"/>
      <c r="EJ83" s="339"/>
      <c r="EM83" s="297"/>
      <c r="EN83" s="297"/>
      <c r="EO83" s="297"/>
      <c r="EP83" s="297"/>
      <c r="EQ83" s="297"/>
      <c r="ER83" s="297"/>
      <c r="ES83" s="301"/>
      <c r="ET83" s="301"/>
      <c r="EU83" s="301"/>
      <c r="EV83" s="301"/>
      <c r="EW83" s="301"/>
      <c r="EX83" s="301"/>
      <c r="EY83" s="301"/>
      <c r="EZ83" s="134"/>
      <c r="FA83" s="297"/>
      <c r="FB83" s="3"/>
      <c r="FC83" s="3"/>
      <c r="FD83" s="3"/>
      <c r="FE83" s="3"/>
      <c r="FF83" s="3"/>
      <c r="FG83" s="3"/>
      <c r="FH83" s="112"/>
      <c r="FI83" s="3"/>
      <c r="FJ83" s="98"/>
      <c r="FK83" s="16"/>
      <c r="FL83" s="16"/>
      <c r="FM83" s="16"/>
      <c r="FN83" s="16"/>
      <c r="FO83" s="16"/>
      <c r="FW83" s="16"/>
      <c r="FX83" s="16"/>
      <c r="FY83" s="16"/>
      <c r="FZ83" s="16"/>
    </row>
    <row r="84" spans="1:182" ht="6" customHeight="1" thickTop="1" thickBot="1" x14ac:dyDescent="0.25">
      <c r="A84" s="297" t="s">
        <v>178</v>
      </c>
      <c r="B84" s="297"/>
      <c r="C84" s="297" t="s">
        <v>65</v>
      </c>
      <c r="D84" s="297"/>
      <c r="E84" s="297">
        <v>1</v>
      </c>
      <c r="F84" s="297"/>
      <c r="G84" s="297" t="s">
        <v>60</v>
      </c>
      <c r="H84" s="297"/>
      <c r="I84" s="301" t="s">
        <v>87</v>
      </c>
      <c r="J84" s="301"/>
      <c r="K84" s="301"/>
      <c r="L84" s="301"/>
      <c r="M84" s="301"/>
      <c r="N84" s="301"/>
      <c r="O84" s="301"/>
      <c r="P84" s="134" t="s">
        <v>61</v>
      </c>
      <c r="Q84" s="297"/>
      <c r="R84" s="16"/>
      <c r="S84" s="17"/>
      <c r="T84" s="16"/>
      <c r="U84" s="16"/>
      <c r="V84" s="16"/>
      <c r="W84" s="17"/>
      <c r="X84" s="16"/>
      <c r="Y84" s="16"/>
      <c r="Z84" s="16"/>
      <c r="AA84" s="16"/>
      <c r="AB84" s="16"/>
      <c r="AC84" s="16"/>
      <c r="AF84" s="297"/>
      <c r="AG84" s="297"/>
      <c r="AH84" s="297"/>
      <c r="AI84" s="297"/>
      <c r="AJ84" s="297" t="s">
        <v>88</v>
      </c>
      <c r="AK84" s="297"/>
      <c r="AL84" s="297">
        <v>2</v>
      </c>
      <c r="AM84" s="297"/>
      <c r="AN84" s="297" t="s">
        <v>60</v>
      </c>
      <c r="AO84" s="297"/>
      <c r="AP84" s="301" t="s">
        <v>136</v>
      </c>
      <c r="AQ84" s="301"/>
      <c r="AR84" s="301"/>
      <c r="AS84" s="301"/>
      <c r="AT84" s="301"/>
      <c r="AU84" s="301"/>
      <c r="AV84" s="301"/>
      <c r="AW84" s="134" t="s">
        <v>61</v>
      </c>
      <c r="AX84" s="297"/>
      <c r="AY84" s="16"/>
      <c r="AZ84" s="16"/>
      <c r="BA84" s="16"/>
      <c r="BB84" s="80"/>
      <c r="BC84" s="99"/>
      <c r="BD84" s="100"/>
      <c r="BE84" s="16"/>
      <c r="BF84" s="16"/>
      <c r="BG84" s="98"/>
      <c r="BH84" s="16"/>
      <c r="BL84" s="16"/>
      <c r="BM84" s="16"/>
      <c r="BN84" s="16"/>
      <c r="BO84" s="16"/>
      <c r="BP84" s="16"/>
      <c r="BQ84" s="324"/>
      <c r="BR84" s="325"/>
      <c r="BS84" s="325"/>
      <c r="BT84" s="325"/>
      <c r="BU84" s="325"/>
      <c r="BV84" s="325"/>
      <c r="BW84" s="325"/>
      <c r="BX84" s="325"/>
      <c r="BY84" s="325"/>
      <c r="BZ84" s="325"/>
      <c r="CA84" s="325"/>
      <c r="CB84" s="325"/>
      <c r="CC84" s="332"/>
      <c r="CD84" s="333"/>
      <c r="CE84" s="333"/>
      <c r="CF84" s="333"/>
      <c r="CG84" s="333"/>
      <c r="CH84" s="333"/>
      <c r="CI84" s="333"/>
      <c r="CJ84" s="333"/>
      <c r="CK84" s="333"/>
      <c r="CL84" s="333"/>
      <c r="CM84" s="333"/>
      <c r="CN84" s="334"/>
      <c r="CO84" s="333"/>
      <c r="CP84" s="333"/>
      <c r="CQ84" s="333"/>
      <c r="CR84" s="333"/>
      <c r="CS84" s="333"/>
      <c r="CT84" s="333"/>
      <c r="CU84" s="333"/>
      <c r="CV84" s="333"/>
      <c r="CW84" s="333"/>
      <c r="CX84" s="333"/>
      <c r="CY84" s="333"/>
      <c r="CZ84" s="333"/>
      <c r="DA84" s="337"/>
      <c r="DB84" s="333"/>
      <c r="DC84" s="333"/>
      <c r="DD84" s="333"/>
      <c r="DE84" s="333"/>
      <c r="DF84" s="333"/>
      <c r="DG84" s="333"/>
      <c r="DH84" s="333"/>
      <c r="DI84" s="333"/>
      <c r="DJ84" s="333"/>
      <c r="DK84" s="333"/>
      <c r="DL84" s="334"/>
      <c r="DM84" s="337"/>
      <c r="DN84" s="333"/>
      <c r="DO84" s="333"/>
      <c r="DP84" s="333"/>
      <c r="DQ84" s="333"/>
      <c r="DR84" s="333"/>
      <c r="DS84" s="333"/>
      <c r="DT84" s="333"/>
      <c r="DU84" s="333"/>
      <c r="DV84" s="333"/>
      <c r="DW84" s="333"/>
      <c r="DX84" s="334"/>
      <c r="DY84" s="333"/>
      <c r="DZ84" s="333"/>
      <c r="EA84" s="333"/>
      <c r="EB84" s="333"/>
      <c r="EC84" s="333"/>
      <c r="ED84" s="333"/>
      <c r="EE84" s="333"/>
      <c r="EF84" s="333"/>
      <c r="EG84" s="333"/>
      <c r="EH84" s="333"/>
      <c r="EI84" s="333"/>
      <c r="EJ84" s="340"/>
      <c r="EM84" s="297"/>
      <c r="EN84" s="297"/>
      <c r="EO84" s="297"/>
      <c r="EP84" s="297"/>
      <c r="EQ84" s="297"/>
      <c r="ER84" s="297"/>
      <c r="ES84" s="301"/>
      <c r="ET84" s="301"/>
      <c r="EU84" s="301"/>
      <c r="EV84" s="301"/>
      <c r="EW84" s="301"/>
      <c r="EX84" s="301"/>
      <c r="EY84" s="301"/>
      <c r="EZ84" s="134"/>
      <c r="FA84" s="297"/>
      <c r="FB84" s="84"/>
      <c r="FC84" s="84"/>
      <c r="FD84" s="84"/>
      <c r="FE84" s="85"/>
      <c r="FF84" s="16"/>
      <c r="FG84" s="16"/>
      <c r="FH84" s="98"/>
      <c r="FI84" s="16"/>
      <c r="FJ84" s="98"/>
      <c r="FK84" s="16"/>
      <c r="FL84" s="16"/>
      <c r="FM84" s="16"/>
      <c r="FN84" s="16"/>
      <c r="FO84" s="16"/>
      <c r="FW84" s="16"/>
      <c r="FX84" s="16"/>
      <c r="FY84" s="16"/>
      <c r="FZ84" s="16"/>
    </row>
    <row r="85" spans="1:182" ht="6" customHeight="1" thickTop="1" thickBot="1" x14ac:dyDescent="0.25">
      <c r="A85" s="297"/>
      <c r="B85" s="297"/>
      <c r="C85" s="297"/>
      <c r="D85" s="297"/>
      <c r="E85" s="297"/>
      <c r="F85" s="297"/>
      <c r="G85" s="297"/>
      <c r="H85" s="297"/>
      <c r="I85" s="301"/>
      <c r="J85" s="301"/>
      <c r="K85" s="301"/>
      <c r="L85" s="301"/>
      <c r="M85" s="301"/>
      <c r="N85" s="301"/>
      <c r="O85" s="301"/>
      <c r="P85" s="134"/>
      <c r="Q85" s="297"/>
      <c r="R85" s="18"/>
      <c r="S85" s="19"/>
      <c r="T85" s="16"/>
      <c r="U85" s="16"/>
      <c r="V85" s="16"/>
      <c r="W85" s="17"/>
      <c r="X85" s="16"/>
      <c r="Y85" s="16"/>
      <c r="Z85" s="397" t="s">
        <v>128</v>
      </c>
      <c r="AA85" s="397"/>
      <c r="AB85" s="397"/>
      <c r="AC85" s="3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301"/>
      <c r="AQ85" s="301"/>
      <c r="AR85" s="301"/>
      <c r="AS85" s="301"/>
      <c r="AT85" s="301"/>
      <c r="AU85" s="301"/>
      <c r="AV85" s="301"/>
      <c r="AW85" s="134"/>
      <c r="AX85" s="297"/>
      <c r="AY85" s="16"/>
      <c r="AZ85" s="16"/>
      <c r="BA85" s="16"/>
      <c r="BB85" s="17"/>
      <c r="BC85" s="16"/>
      <c r="BD85" s="16"/>
      <c r="BE85" s="16"/>
      <c r="BF85" s="16"/>
      <c r="BG85" s="98"/>
      <c r="BH85" s="16"/>
      <c r="BL85" s="1"/>
      <c r="BM85" s="1"/>
      <c r="BN85" s="1"/>
      <c r="BO85" s="16"/>
      <c r="BP85" s="16"/>
      <c r="BQ85" s="324"/>
      <c r="BR85" s="325"/>
      <c r="BS85" s="325"/>
      <c r="BT85" s="325"/>
      <c r="BU85" s="325"/>
      <c r="BV85" s="325"/>
      <c r="BW85" s="325"/>
      <c r="BX85" s="325"/>
      <c r="BY85" s="325"/>
      <c r="BZ85" s="325"/>
      <c r="CA85" s="325"/>
      <c r="CB85" s="325"/>
      <c r="CC85" s="20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7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21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7"/>
      <c r="DM85" s="21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7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22"/>
      <c r="EM85" s="297"/>
      <c r="EN85" s="297"/>
      <c r="EO85" s="297"/>
      <c r="EP85" s="297"/>
      <c r="EQ85" s="297"/>
      <c r="ER85" s="297"/>
      <c r="ES85" s="301"/>
      <c r="ET85" s="301"/>
      <c r="EU85" s="301"/>
      <c r="EV85" s="301"/>
      <c r="EW85" s="301"/>
      <c r="EX85" s="301"/>
      <c r="EY85" s="301"/>
      <c r="EZ85" s="134"/>
      <c r="FA85" s="297"/>
      <c r="FB85" s="16"/>
      <c r="FC85" s="16"/>
      <c r="FD85" s="16"/>
      <c r="FE85" s="80"/>
      <c r="FF85" s="16"/>
      <c r="FG85" s="16"/>
      <c r="FH85" s="98"/>
      <c r="FI85" s="16"/>
      <c r="FJ85" s="98"/>
      <c r="FK85" s="16"/>
      <c r="FL85" s="16"/>
      <c r="FM85" s="16"/>
      <c r="FN85" s="16"/>
      <c r="FO85" s="16"/>
      <c r="FW85" s="16"/>
      <c r="FX85" s="16"/>
      <c r="FY85" s="16"/>
      <c r="FZ85" s="16"/>
    </row>
    <row r="86" spans="1:182" ht="6" customHeight="1" thickTop="1" x14ac:dyDescent="0.2">
      <c r="A86" s="297"/>
      <c r="B86" s="297"/>
      <c r="C86" s="297"/>
      <c r="D86" s="297"/>
      <c r="E86" s="297"/>
      <c r="F86" s="297"/>
      <c r="G86" s="297"/>
      <c r="H86" s="297"/>
      <c r="I86" s="301"/>
      <c r="J86" s="301"/>
      <c r="K86" s="301"/>
      <c r="L86" s="301"/>
      <c r="M86" s="301"/>
      <c r="N86" s="301"/>
      <c r="O86" s="301"/>
      <c r="P86" s="134"/>
      <c r="Q86" s="297"/>
      <c r="R86" s="16"/>
      <c r="S86" s="16"/>
      <c r="T86" s="16"/>
      <c r="U86" s="16"/>
      <c r="V86" s="16"/>
      <c r="W86" s="17"/>
      <c r="X86" s="16"/>
      <c r="Y86" s="16"/>
      <c r="Z86" s="397"/>
      <c r="AA86" s="397"/>
      <c r="AB86" s="397"/>
      <c r="AC86" s="3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301"/>
      <c r="AQ86" s="301"/>
      <c r="AR86" s="301"/>
      <c r="AS86" s="301"/>
      <c r="AT86" s="301"/>
      <c r="AU86" s="301"/>
      <c r="AV86" s="301"/>
      <c r="AW86" s="134"/>
      <c r="AX86" s="297"/>
      <c r="AY86" s="84"/>
      <c r="AZ86" s="85"/>
      <c r="BA86" s="16"/>
      <c r="BB86" s="17"/>
      <c r="BC86" s="16"/>
      <c r="BD86" s="16"/>
      <c r="BE86" s="16"/>
      <c r="BF86" s="16"/>
      <c r="BG86" s="98"/>
      <c r="BH86" s="16"/>
      <c r="BL86" s="1"/>
      <c r="BM86" s="1"/>
      <c r="BN86" s="1"/>
      <c r="BO86" s="16"/>
      <c r="BP86" s="16"/>
      <c r="BQ86" s="324"/>
      <c r="BR86" s="325"/>
      <c r="BS86" s="325"/>
      <c r="BT86" s="325"/>
      <c r="BU86" s="325"/>
      <c r="BV86" s="325"/>
      <c r="BW86" s="325"/>
      <c r="BX86" s="325"/>
      <c r="BY86" s="325"/>
      <c r="BZ86" s="325"/>
      <c r="CA86" s="325"/>
      <c r="CB86" s="325"/>
      <c r="CC86" s="20"/>
      <c r="CD86" s="159">
        <v>7</v>
      </c>
      <c r="CE86" s="159"/>
      <c r="CF86" s="159">
        <v>11</v>
      </c>
      <c r="CG86" s="159"/>
      <c r="CH86" s="159">
        <v>6</v>
      </c>
      <c r="CI86" s="159"/>
      <c r="CJ86" s="159">
        <v>7</v>
      </c>
      <c r="CK86" s="159"/>
      <c r="CL86" s="159"/>
      <c r="CM86" s="159"/>
      <c r="CN86" s="17"/>
      <c r="CO86" s="16"/>
      <c r="CP86" s="159">
        <v>11</v>
      </c>
      <c r="CQ86" s="159"/>
      <c r="CR86" s="159">
        <v>11</v>
      </c>
      <c r="CS86" s="159"/>
      <c r="CT86" s="159">
        <v>11</v>
      </c>
      <c r="CU86" s="159"/>
      <c r="CV86" s="159"/>
      <c r="CW86" s="159"/>
      <c r="CX86" s="159"/>
      <c r="CY86" s="159"/>
      <c r="CZ86" s="16"/>
      <c r="DA86" s="21"/>
      <c r="DB86" s="159">
        <v>15</v>
      </c>
      <c r="DC86" s="159"/>
      <c r="DD86" s="159">
        <v>11</v>
      </c>
      <c r="DE86" s="159"/>
      <c r="DF86" s="159">
        <v>9</v>
      </c>
      <c r="DG86" s="159"/>
      <c r="DH86" s="159">
        <v>7</v>
      </c>
      <c r="DI86" s="159"/>
      <c r="DJ86" s="159">
        <v>3</v>
      </c>
      <c r="DK86" s="159"/>
      <c r="DL86" s="17"/>
      <c r="DM86" s="21"/>
      <c r="DN86" s="159">
        <v>6</v>
      </c>
      <c r="DO86" s="159"/>
      <c r="DP86" s="159">
        <v>5</v>
      </c>
      <c r="DQ86" s="159"/>
      <c r="DR86" s="159">
        <v>7</v>
      </c>
      <c r="DS86" s="159"/>
      <c r="DT86" s="159"/>
      <c r="DU86" s="159"/>
      <c r="DV86" s="159"/>
      <c r="DW86" s="159"/>
      <c r="DX86" s="17"/>
      <c r="DY86" s="16"/>
      <c r="DZ86" s="159"/>
      <c r="EA86" s="159"/>
      <c r="EB86" s="159"/>
      <c r="EC86" s="159"/>
      <c r="ED86" s="159"/>
      <c r="EE86" s="159"/>
      <c r="EF86" s="159"/>
      <c r="EG86" s="159"/>
      <c r="EH86" s="159"/>
      <c r="EI86" s="159"/>
      <c r="EJ86" s="22"/>
      <c r="EM86" s="297" t="s">
        <v>31</v>
      </c>
      <c r="EN86" s="297"/>
      <c r="EO86" s="297">
        <v>3</v>
      </c>
      <c r="EP86" s="297"/>
      <c r="EQ86" s="297" t="s">
        <v>19</v>
      </c>
      <c r="ER86" s="297"/>
      <c r="ES86" s="301" t="s">
        <v>86</v>
      </c>
      <c r="ET86" s="301"/>
      <c r="EU86" s="301"/>
      <c r="EV86" s="301"/>
      <c r="EW86" s="301"/>
      <c r="EX86" s="301"/>
      <c r="EY86" s="301"/>
      <c r="EZ86" s="134" t="s">
        <v>20</v>
      </c>
      <c r="FA86" s="297"/>
      <c r="FB86" s="16"/>
      <c r="FC86" s="16"/>
      <c r="FD86" s="16"/>
      <c r="FE86" s="17"/>
      <c r="FF86" s="86"/>
      <c r="FG86" s="84"/>
      <c r="FH86" s="16"/>
      <c r="FI86" s="16"/>
      <c r="FJ86" s="98"/>
      <c r="FK86" s="16"/>
      <c r="FL86" s="397" t="s">
        <v>126</v>
      </c>
      <c r="FM86" s="397"/>
      <c r="FN86" s="397"/>
      <c r="FO86" s="397"/>
    </row>
    <row r="87" spans="1:182" ht="6" customHeight="1" thickBot="1" x14ac:dyDescent="0.25">
      <c r="A87" s="297"/>
      <c r="B87" s="297"/>
      <c r="C87" s="297"/>
      <c r="D87" s="297"/>
      <c r="E87" s="297"/>
      <c r="F87" s="297"/>
      <c r="G87" s="297"/>
      <c r="H87" s="297"/>
      <c r="I87" s="301"/>
      <c r="J87" s="301"/>
      <c r="K87" s="301"/>
      <c r="L87" s="301"/>
      <c r="M87" s="301"/>
      <c r="N87" s="301"/>
      <c r="O87" s="301"/>
      <c r="P87" s="134"/>
      <c r="Q87" s="297"/>
      <c r="R87" s="16"/>
      <c r="S87" s="16"/>
      <c r="T87" s="16"/>
      <c r="U87" s="16"/>
      <c r="V87" s="16"/>
      <c r="W87" s="17"/>
      <c r="X87" s="16"/>
      <c r="Y87" s="16"/>
      <c r="Z87" s="397"/>
      <c r="AA87" s="397"/>
      <c r="AB87" s="397"/>
      <c r="AC87" s="3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301"/>
      <c r="AQ87" s="301"/>
      <c r="AR87" s="301"/>
      <c r="AS87" s="301"/>
      <c r="AT87" s="301"/>
      <c r="AU87" s="301"/>
      <c r="AV87" s="301"/>
      <c r="AW87" s="134"/>
      <c r="AX87" s="297"/>
      <c r="AY87" s="16"/>
      <c r="AZ87" s="80"/>
      <c r="BA87" s="16"/>
      <c r="BB87" s="17"/>
      <c r="BC87" s="16"/>
      <c r="BD87" s="16"/>
      <c r="BE87" s="16"/>
      <c r="BF87" s="16"/>
      <c r="BG87" s="98"/>
      <c r="BH87" s="16"/>
      <c r="BL87" s="1"/>
      <c r="BM87" s="1"/>
      <c r="BN87" s="1"/>
      <c r="BO87" s="16"/>
      <c r="BP87" s="16"/>
      <c r="BQ87" s="324"/>
      <c r="BR87" s="325"/>
      <c r="BS87" s="325"/>
      <c r="BT87" s="325"/>
      <c r="BU87" s="325"/>
      <c r="BV87" s="325"/>
      <c r="BW87" s="325"/>
      <c r="BX87" s="325"/>
      <c r="BY87" s="325"/>
      <c r="BZ87" s="325"/>
      <c r="CA87" s="325"/>
      <c r="CB87" s="325"/>
      <c r="CC87" s="20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7"/>
      <c r="CO87" s="16"/>
      <c r="CP87" s="159"/>
      <c r="CQ87" s="159"/>
      <c r="CR87" s="159"/>
      <c r="CS87" s="159"/>
      <c r="CT87" s="159"/>
      <c r="CU87" s="159"/>
      <c r="CV87" s="159"/>
      <c r="CW87" s="159"/>
      <c r="CX87" s="159"/>
      <c r="CY87" s="159"/>
      <c r="CZ87" s="16"/>
      <c r="DA87" s="21"/>
      <c r="DB87" s="159"/>
      <c r="DC87" s="159"/>
      <c r="DD87" s="159"/>
      <c r="DE87" s="159"/>
      <c r="DF87" s="159"/>
      <c r="DG87" s="159"/>
      <c r="DH87" s="159"/>
      <c r="DI87" s="159"/>
      <c r="DJ87" s="159"/>
      <c r="DK87" s="159"/>
      <c r="DL87" s="17"/>
      <c r="DM87" s="21"/>
      <c r="DN87" s="159"/>
      <c r="DO87" s="159"/>
      <c r="DP87" s="159"/>
      <c r="DQ87" s="159"/>
      <c r="DR87" s="159"/>
      <c r="DS87" s="159"/>
      <c r="DT87" s="159"/>
      <c r="DU87" s="159"/>
      <c r="DV87" s="159"/>
      <c r="DW87" s="159"/>
      <c r="DX87" s="17"/>
      <c r="DY87" s="16"/>
      <c r="DZ87" s="159"/>
      <c r="EA87" s="159"/>
      <c r="EB87" s="159"/>
      <c r="EC87" s="159"/>
      <c r="ED87" s="159"/>
      <c r="EE87" s="159"/>
      <c r="EF87" s="159"/>
      <c r="EG87" s="159"/>
      <c r="EH87" s="159"/>
      <c r="EI87" s="159"/>
      <c r="EJ87" s="22"/>
      <c r="EM87" s="297"/>
      <c r="EN87" s="297"/>
      <c r="EO87" s="297"/>
      <c r="EP87" s="297"/>
      <c r="EQ87" s="297"/>
      <c r="ER87" s="297"/>
      <c r="ES87" s="301"/>
      <c r="ET87" s="301"/>
      <c r="EU87" s="301"/>
      <c r="EV87" s="301"/>
      <c r="EW87" s="301"/>
      <c r="EX87" s="301"/>
      <c r="EY87" s="301"/>
      <c r="EZ87" s="134"/>
      <c r="FA87" s="297"/>
      <c r="FB87" s="18"/>
      <c r="FC87" s="18"/>
      <c r="FD87" s="18"/>
      <c r="FE87" s="19"/>
      <c r="FF87" s="21"/>
      <c r="FG87" s="16"/>
      <c r="FH87" s="16"/>
      <c r="FI87" s="16"/>
      <c r="FJ87" s="98"/>
      <c r="FK87" s="16"/>
      <c r="FL87" s="397"/>
      <c r="FM87" s="397"/>
      <c r="FN87" s="397"/>
      <c r="FO87" s="397"/>
    </row>
    <row r="88" spans="1:182" ht="6" customHeight="1" thickTop="1" x14ac:dyDescent="0.2">
      <c r="A88" s="297" t="s">
        <v>179</v>
      </c>
      <c r="B88" s="297"/>
      <c r="C88" s="297" t="s">
        <v>66</v>
      </c>
      <c r="D88" s="297"/>
      <c r="E88" s="297">
        <v>1</v>
      </c>
      <c r="F88" s="297"/>
      <c r="G88" s="297" t="s">
        <v>60</v>
      </c>
      <c r="H88" s="297"/>
      <c r="I88" s="301" t="s">
        <v>93</v>
      </c>
      <c r="J88" s="301"/>
      <c r="K88" s="301"/>
      <c r="L88" s="301"/>
      <c r="M88" s="301"/>
      <c r="N88" s="301"/>
      <c r="O88" s="301"/>
      <c r="P88" s="134" t="s">
        <v>61</v>
      </c>
      <c r="Q88" s="297"/>
      <c r="R88" s="16"/>
      <c r="S88" s="16"/>
      <c r="T88" s="16"/>
      <c r="U88" s="16"/>
      <c r="V88" s="16"/>
      <c r="W88" s="16"/>
      <c r="X88" s="96"/>
      <c r="Y88" s="84"/>
      <c r="Z88" s="397"/>
      <c r="AA88" s="397"/>
      <c r="AB88" s="397"/>
      <c r="AC88" s="397"/>
      <c r="AF88" s="297"/>
      <c r="AG88" s="297"/>
      <c r="AH88" s="297"/>
      <c r="AI88" s="297"/>
      <c r="AJ88" s="297" t="s">
        <v>65</v>
      </c>
      <c r="AK88" s="297"/>
      <c r="AL88" s="297">
        <v>2</v>
      </c>
      <c r="AM88" s="297"/>
      <c r="AN88" s="297" t="s">
        <v>60</v>
      </c>
      <c r="AO88" s="297"/>
      <c r="AP88" s="301" t="s">
        <v>150</v>
      </c>
      <c r="AQ88" s="301"/>
      <c r="AR88" s="301"/>
      <c r="AS88" s="301"/>
      <c r="AT88" s="301"/>
      <c r="AU88" s="301"/>
      <c r="AV88" s="301"/>
      <c r="AW88" s="134" t="s">
        <v>61</v>
      </c>
      <c r="AX88" s="297"/>
      <c r="AY88" s="16"/>
      <c r="AZ88" s="17"/>
      <c r="BA88" s="86"/>
      <c r="BB88" s="84"/>
      <c r="BC88" s="16"/>
      <c r="BD88" s="16"/>
      <c r="BE88" s="16"/>
      <c r="BF88" s="16"/>
      <c r="BG88" s="98"/>
      <c r="BH88" s="16"/>
      <c r="BI88" s="397" t="s">
        <v>93</v>
      </c>
      <c r="BJ88" s="397"/>
      <c r="BK88" s="397"/>
      <c r="BL88" s="397"/>
      <c r="BM88" s="1"/>
      <c r="BN88" s="1"/>
      <c r="BO88" s="16"/>
      <c r="BP88" s="16"/>
      <c r="BQ88" s="324"/>
      <c r="BR88" s="325"/>
      <c r="BS88" s="325"/>
      <c r="BT88" s="325"/>
      <c r="BU88" s="325"/>
      <c r="BV88" s="325"/>
      <c r="BW88" s="325"/>
      <c r="BX88" s="325"/>
      <c r="BY88" s="325"/>
      <c r="BZ88" s="325"/>
      <c r="CA88" s="325"/>
      <c r="CB88" s="325"/>
      <c r="CC88" s="20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7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21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7"/>
      <c r="DM88" s="21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7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22"/>
      <c r="EM88" s="297"/>
      <c r="EN88" s="297"/>
      <c r="EO88" s="297"/>
      <c r="EP88" s="297"/>
      <c r="EQ88" s="297"/>
      <c r="ER88" s="297"/>
      <c r="ES88" s="301"/>
      <c r="ET88" s="301"/>
      <c r="EU88" s="301"/>
      <c r="EV88" s="301"/>
      <c r="EW88" s="301"/>
      <c r="EX88" s="301"/>
      <c r="EY88" s="301"/>
      <c r="EZ88" s="134"/>
      <c r="FA88" s="297"/>
      <c r="FB88" s="16"/>
      <c r="FC88" s="16"/>
      <c r="FD88" s="16"/>
      <c r="FE88" s="16"/>
      <c r="FF88" s="16"/>
      <c r="FG88" s="16"/>
      <c r="FH88" s="16"/>
      <c r="FI88" s="16"/>
      <c r="FJ88" s="98"/>
      <c r="FK88" s="16"/>
      <c r="FL88" s="397"/>
      <c r="FM88" s="397"/>
      <c r="FN88" s="397"/>
      <c r="FO88" s="397"/>
    </row>
    <row r="89" spans="1:182" ht="6" customHeight="1" thickBot="1" x14ac:dyDescent="0.25">
      <c r="A89" s="297"/>
      <c r="B89" s="297"/>
      <c r="C89" s="297"/>
      <c r="D89" s="297"/>
      <c r="E89" s="297"/>
      <c r="F89" s="297"/>
      <c r="G89" s="297"/>
      <c r="H89" s="297"/>
      <c r="I89" s="301"/>
      <c r="J89" s="301"/>
      <c r="K89" s="301"/>
      <c r="L89" s="301"/>
      <c r="M89" s="301"/>
      <c r="N89" s="301"/>
      <c r="O89" s="301"/>
      <c r="P89" s="134"/>
      <c r="Q89" s="297"/>
      <c r="R89" s="16"/>
      <c r="S89" s="16"/>
      <c r="T89" s="16"/>
      <c r="U89" s="16"/>
      <c r="V89" s="16"/>
      <c r="W89" s="16"/>
      <c r="X89" s="98"/>
      <c r="Y89" s="16"/>
      <c r="Z89" s="397"/>
      <c r="AA89" s="397"/>
      <c r="AB89" s="397"/>
      <c r="AC89" s="3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301"/>
      <c r="AQ89" s="301"/>
      <c r="AR89" s="301"/>
      <c r="AS89" s="301"/>
      <c r="AT89" s="301"/>
      <c r="AU89" s="301"/>
      <c r="AV89" s="301"/>
      <c r="AW89" s="134"/>
      <c r="AX89" s="297"/>
      <c r="AY89" s="18"/>
      <c r="AZ89" s="19"/>
      <c r="BA89" s="21"/>
      <c r="BB89" s="16"/>
      <c r="BC89" s="16"/>
      <c r="BD89" s="16"/>
      <c r="BE89" s="16"/>
      <c r="BF89" s="16"/>
      <c r="BG89" s="98"/>
      <c r="BH89" s="16"/>
      <c r="BI89" s="397"/>
      <c r="BJ89" s="397"/>
      <c r="BK89" s="397"/>
      <c r="BL89" s="397"/>
      <c r="BM89" s="1"/>
      <c r="BN89" s="1"/>
      <c r="BO89" s="16"/>
      <c r="BP89" s="16"/>
      <c r="BQ89" s="20"/>
      <c r="BR89" s="16"/>
      <c r="BS89" s="16"/>
      <c r="BT89" s="16"/>
      <c r="BU89" s="16"/>
      <c r="BV89" s="17"/>
      <c r="BW89" s="16"/>
      <c r="BX89" s="16"/>
      <c r="BY89" s="16"/>
      <c r="BZ89" s="16"/>
      <c r="CA89" s="16"/>
      <c r="CB89" s="16"/>
      <c r="CC89" s="20"/>
      <c r="CD89" s="17"/>
      <c r="CE89" s="16"/>
      <c r="CF89" s="17"/>
      <c r="CG89" s="16"/>
      <c r="CH89" s="17"/>
      <c r="CI89" s="16"/>
      <c r="CJ89" s="17"/>
      <c r="CK89" s="16"/>
      <c r="CL89" s="17"/>
      <c r="CM89" s="16"/>
      <c r="CN89" s="17"/>
      <c r="CO89" s="16"/>
      <c r="CP89" s="17"/>
      <c r="CQ89" s="16"/>
      <c r="CR89" s="17"/>
      <c r="CS89" s="16"/>
      <c r="CT89" s="17"/>
      <c r="CU89" s="16"/>
      <c r="CV89" s="17"/>
      <c r="CW89" s="16"/>
      <c r="CX89" s="17"/>
      <c r="CY89" s="16"/>
      <c r="CZ89" s="16"/>
      <c r="DA89" s="21"/>
      <c r="DB89" s="17"/>
      <c r="DC89" s="16"/>
      <c r="DD89" s="17"/>
      <c r="DE89" s="16"/>
      <c r="DF89" s="17"/>
      <c r="DG89" s="16"/>
      <c r="DH89" s="17"/>
      <c r="DI89" s="16"/>
      <c r="DJ89" s="17"/>
      <c r="DK89" s="16"/>
      <c r="DL89" s="17"/>
      <c r="DM89" s="21"/>
      <c r="DN89" s="17"/>
      <c r="DO89" s="16"/>
      <c r="DP89" s="17"/>
      <c r="DQ89" s="16"/>
      <c r="DR89" s="17"/>
      <c r="DS89" s="16"/>
      <c r="DT89" s="17"/>
      <c r="DU89" s="16"/>
      <c r="DV89" s="17"/>
      <c r="DW89" s="16"/>
      <c r="DX89" s="17"/>
      <c r="DY89" s="16"/>
      <c r="DZ89" s="17"/>
      <c r="EA89" s="16"/>
      <c r="EB89" s="17"/>
      <c r="EC89" s="16"/>
      <c r="ED89" s="17"/>
      <c r="EE89" s="16"/>
      <c r="EF89" s="17"/>
      <c r="EG89" s="16"/>
      <c r="EH89" s="17"/>
      <c r="EI89" s="16"/>
      <c r="EJ89" s="22"/>
      <c r="EM89" s="297"/>
      <c r="EN89" s="297"/>
      <c r="EO89" s="297"/>
      <c r="EP89" s="297"/>
      <c r="EQ89" s="297"/>
      <c r="ER89" s="297"/>
      <c r="ES89" s="301"/>
      <c r="ET89" s="301"/>
      <c r="EU89" s="301"/>
      <c r="EV89" s="301"/>
      <c r="EW89" s="301"/>
      <c r="EX89" s="301"/>
      <c r="EY89" s="301"/>
      <c r="EZ89" s="134"/>
      <c r="FA89" s="297"/>
      <c r="FB89" s="16"/>
      <c r="FC89" s="16"/>
      <c r="FD89" s="16"/>
      <c r="FE89" s="16"/>
      <c r="FF89" s="16"/>
      <c r="FG89" s="16"/>
      <c r="FH89" s="16"/>
      <c r="FI89" s="16"/>
      <c r="FJ89" s="99"/>
      <c r="FK89" s="81"/>
      <c r="FL89" s="397"/>
      <c r="FM89" s="397"/>
      <c r="FN89" s="397"/>
      <c r="FO89" s="397"/>
    </row>
    <row r="90" spans="1:182" ht="6" customHeight="1" thickTop="1" x14ac:dyDescent="0.2">
      <c r="A90" s="297"/>
      <c r="B90" s="297"/>
      <c r="C90" s="297"/>
      <c r="D90" s="297"/>
      <c r="E90" s="297"/>
      <c r="F90" s="297"/>
      <c r="G90" s="297"/>
      <c r="H90" s="297"/>
      <c r="I90" s="301"/>
      <c r="J90" s="301"/>
      <c r="K90" s="301"/>
      <c r="L90" s="301"/>
      <c r="M90" s="301"/>
      <c r="N90" s="301"/>
      <c r="O90" s="301"/>
      <c r="P90" s="134"/>
      <c r="Q90" s="297"/>
      <c r="R90" s="14"/>
      <c r="S90" s="15"/>
      <c r="T90" s="16"/>
      <c r="U90" s="16"/>
      <c r="V90" s="16"/>
      <c r="W90" s="16"/>
      <c r="X90" s="98"/>
      <c r="Y90" s="16"/>
      <c r="Z90" s="397"/>
      <c r="AA90" s="397"/>
      <c r="AB90" s="397"/>
      <c r="AC90" s="3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301"/>
      <c r="AQ90" s="301"/>
      <c r="AR90" s="301"/>
      <c r="AS90" s="301"/>
      <c r="AT90" s="301"/>
      <c r="AU90" s="301"/>
      <c r="AV90" s="301"/>
      <c r="AW90" s="134"/>
      <c r="AX90" s="297"/>
      <c r="AY90" s="16"/>
      <c r="AZ90" s="16"/>
      <c r="BA90" s="16"/>
      <c r="BB90" s="16"/>
      <c r="BC90" s="16"/>
      <c r="BD90" s="16"/>
      <c r="BE90" s="16"/>
      <c r="BF90" s="16"/>
      <c r="BG90" s="98"/>
      <c r="BH90" s="16"/>
      <c r="BI90" s="397"/>
      <c r="BJ90" s="397"/>
      <c r="BK90" s="397"/>
      <c r="BL90" s="397"/>
      <c r="BM90" s="1"/>
      <c r="BN90" s="1"/>
      <c r="BO90" s="16"/>
      <c r="BP90" s="16"/>
      <c r="BQ90" s="20"/>
      <c r="BR90" s="16"/>
      <c r="BS90" s="16"/>
      <c r="BT90" s="16"/>
      <c r="BU90" s="16"/>
      <c r="BV90" s="17"/>
      <c r="BW90" s="16"/>
      <c r="BX90" s="16"/>
      <c r="BY90" s="16"/>
      <c r="BZ90" s="16"/>
      <c r="CA90" s="16"/>
      <c r="CB90" s="16"/>
      <c r="CC90" s="20"/>
      <c r="CD90" s="17"/>
      <c r="CE90" s="16"/>
      <c r="CF90" s="17"/>
      <c r="CG90" s="16"/>
      <c r="CH90" s="17"/>
      <c r="CI90" s="16"/>
      <c r="CJ90" s="17"/>
      <c r="CK90" s="16"/>
      <c r="CL90" s="17"/>
      <c r="CM90" s="16"/>
      <c r="CN90" s="17"/>
      <c r="CO90" s="16"/>
      <c r="CP90" s="17"/>
      <c r="CQ90" s="16"/>
      <c r="CR90" s="17"/>
      <c r="CS90" s="16"/>
      <c r="CT90" s="17"/>
      <c r="CU90" s="16"/>
      <c r="CV90" s="17"/>
      <c r="CW90" s="16"/>
      <c r="CX90" s="17"/>
      <c r="CY90" s="16"/>
      <c r="CZ90" s="16"/>
      <c r="DA90" s="21"/>
      <c r="DB90" s="17"/>
      <c r="DC90" s="16"/>
      <c r="DD90" s="17"/>
      <c r="DE90" s="16"/>
      <c r="DF90" s="17"/>
      <c r="DG90" s="16"/>
      <c r="DH90" s="17"/>
      <c r="DI90" s="16"/>
      <c r="DJ90" s="17"/>
      <c r="DK90" s="16"/>
      <c r="DL90" s="17"/>
      <c r="DM90" s="21"/>
      <c r="DN90" s="17"/>
      <c r="DO90" s="16"/>
      <c r="DP90" s="17"/>
      <c r="DQ90" s="16"/>
      <c r="DR90" s="17"/>
      <c r="DS90" s="16"/>
      <c r="DT90" s="17"/>
      <c r="DU90" s="16"/>
      <c r="DV90" s="17"/>
      <c r="DW90" s="16"/>
      <c r="DX90" s="17"/>
      <c r="DY90" s="16"/>
      <c r="DZ90" s="17"/>
      <c r="EA90" s="16"/>
      <c r="EB90" s="17"/>
      <c r="EC90" s="16"/>
      <c r="ED90" s="17"/>
      <c r="EE90" s="16"/>
      <c r="EF90" s="17"/>
      <c r="EG90" s="16"/>
      <c r="EH90" s="17"/>
      <c r="EI90" s="16"/>
      <c r="EJ90" s="22"/>
      <c r="EM90" s="297" t="s">
        <v>42</v>
      </c>
      <c r="EN90" s="297"/>
      <c r="EO90" s="297">
        <v>3</v>
      </c>
      <c r="EP90" s="297"/>
      <c r="EQ90" s="297" t="s">
        <v>19</v>
      </c>
      <c r="ER90" s="297"/>
      <c r="ES90" s="301" t="s">
        <v>134</v>
      </c>
      <c r="ET90" s="301"/>
      <c r="EU90" s="301"/>
      <c r="EV90" s="301"/>
      <c r="EW90" s="301"/>
      <c r="EX90" s="301"/>
      <c r="EY90" s="301"/>
      <c r="EZ90" s="134" t="s">
        <v>20</v>
      </c>
      <c r="FA90" s="297"/>
      <c r="FB90" s="16"/>
      <c r="FC90" s="16"/>
      <c r="FD90" s="16"/>
      <c r="FE90" s="16"/>
      <c r="FF90" s="16"/>
      <c r="FG90" s="16"/>
      <c r="FH90" s="16"/>
      <c r="FI90" s="17"/>
      <c r="FJ90" s="21"/>
      <c r="FK90" s="16"/>
      <c r="FL90" s="397"/>
      <c r="FM90" s="397"/>
      <c r="FN90" s="397"/>
      <c r="FO90" s="397"/>
    </row>
    <row r="91" spans="1:182" ht="6" customHeight="1" thickBot="1" x14ac:dyDescent="0.25">
      <c r="A91" s="297"/>
      <c r="B91" s="297"/>
      <c r="C91" s="297"/>
      <c r="D91" s="297"/>
      <c r="E91" s="297"/>
      <c r="F91" s="297"/>
      <c r="G91" s="297"/>
      <c r="H91" s="297"/>
      <c r="I91" s="301"/>
      <c r="J91" s="301"/>
      <c r="K91" s="301"/>
      <c r="L91" s="301"/>
      <c r="M91" s="301"/>
      <c r="N91" s="301"/>
      <c r="O91" s="301"/>
      <c r="P91" s="134"/>
      <c r="Q91" s="297"/>
      <c r="R91" s="16"/>
      <c r="S91" s="17"/>
      <c r="T91" s="16"/>
      <c r="U91" s="16"/>
      <c r="V91" s="16"/>
      <c r="W91" s="16"/>
      <c r="X91" s="98"/>
      <c r="Y91" s="16"/>
      <c r="Z91" s="16"/>
      <c r="AA91" s="16"/>
      <c r="AB91" s="16"/>
      <c r="AC91" s="16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301"/>
      <c r="AQ91" s="301"/>
      <c r="AR91" s="301"/>
      <c r="AS91" s="301"/>
      <c r="AT91" s="301"/>
      <c r="AU91" s="301"/>
      <c r="AV91" s="301"/>
      <c r="AW91" s="134"/>
      <c r="AX91" s="297"/>
      <c r="AY91" s="16"/>
      <c r="AZ91" s="16"/>
      <c r="BA91" s="16"/>
      <c r="BB91" s="16"/>
      <c r="BC91" s="16"/>
      <c r="BD91" s="16"/>
      <c r="BE91" s="16"/>
      <c r="BF91" s="16"/>
      <c r="BG91" s="99"/>
      <c r="BH91" s="81"/>
      <c r="BI91" s="397"/>
      <c r="BJ91" s="397"/>
      <c r="BK91" s="397"/>
      <c r="BL91" s="397"/>
      <c r="BM91" s="16"/>
      <c r="BN91" s="16"/>
      <c r="BO91" s="16"/>
      <c r="BP91" s="16"/>
      <c r="BQ91" s="324">
        <v>3</v>
      </c>
      <c r="BR91" s="325"/>
      <c r="BS91" s="325"/>
      <c r="BT91" s="325"/>
      <c r="BU91" s="325"/>
      <c r="BV91" s="325"/>
      <c r="BW91" s="325"/>
      <c r="BX91" s="325"/>
      <c r="BY91" s="325"/>
      <c r="BZ91" s="325"/>
      <c r="CA91" s="325"/>
      <c r="CB91" s="325"/>
      <c r="CC91" s="20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7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21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7"/>
      <c r="DM91" s="21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7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22"/>
      <c r="EM91" s="297"/>
      <c r="EN91" s="297"/>
      <c r="EO91" s="297"/>
      <c r="EP91" s="297"/>
      <c r="EQ91" s="297"/>
      <c r="ER91" s="297"/>
      <c r="ES91" s="301"/>
      <c r="ET91" s="301"/>
      <c r="EU91" s="301"/>
      <c r="EV91" s="301"/>
      <c r="EW91" s="301"/>
      <c r="EX91" s="301"/>
      <c r="EY91" s="301"/>
      <c r="EZ91" s="134"/>
      <c r="FA91" s="297"/>
      <c r="FB91" s="16"/>
      <c r="FC91" s="16"/>
      <c r="FD91" s="16"/>
      <c r="FE91" s="16"/>
      <c r="FF91" s="1"/>
      <c r="FG91" s="1"/>
      <c r="FH91" s="16"/>
      <c r="FI91" s="17"/>
      <c r="FJ91" s="16"/>
      <c r="FK91" s="16"/>
      <c r="FL91" s="397"/>
      <c r="FM91" s="397"/>
      <c r="FN91" s="397"/>
      <c r="FO91" s="397"/>
    </row>
    <row r="92" spans="1:182" ht="6" customHeight="1" thickTop="1" x14ac:dyDescent="0.2">
      <c r="A92" s="297" t="s">
        <v>182</v>
      </c>
      <c r="B92" s="297"/>
      <c r="C92" s="297" t="s">
        <v>67</v>
      </c>
      <c r="D92" s="297"/>
      <c r="E92" s="297">
        <v>1</v>
      </c>
      <c r="F92" s="297"/>
      <c r="G92" s="297" t="s">
        <v>60</v>
      </c>
      <c r="H92" s="297"/>
      <c r="I92" s="301" t="s">
        <v>128</v>
      </c>
      <c r="J92" s="301"/>
      <c r="K92" s="301"/>
      <c r="L92" s="301"/>
      <c r="M92" s="301"/>
      <c r="N92" s="301"/>
      <c r="O92" s="301"/>
      <c r="P92" s="134" t="s">
        <v>61</v>
      </c>
      <c r="Q92" s="297"/>
      <c r="R92" s="16"/>
      <c r="S92" s="80"/>
      <c r="T92" s="96"/>
      <c r="U92" s="84"/>
      <c r="V92" s="98"/>
      <c r="W92" s="16"/>
      <c r="X92" s="98"/>
      <c r="Y92" s="16"/>
      <c r="Z92" s="16"/>
      <c r="AA92" s="16"/>
      <c r="AB92" s="16"/>
      <c r="AC92" s="16"/>
      <c r="AF92" s="297"/>
      <c r="AG92" s="297"/>
      <c r="AH92" s="297"/>
      <c r="AI92" s="297"/>
      <c r="AJ92" s="297" t="s">
        <v>66</v>
      </c>
      <c r="AK92" s="297"/>
      <c r="AL92" s="297">
        <v>2</v>
      </c>
      <c r="AM92" s="297"/>
      <c r="AN92" s="297" t="s">
        <v>60</v>
      </c>
      <c r="AO92" s="297"/>
      <c r="AP92" s="301" t="s">
        <v>135</v>
      </c>
      <c r="AQ92" s="301"/>
      <c r="AR92" s="301"/>
      <c r="AS92" s="301"/>
      <c r="AT92" s="301"/>
      <c r="AU92" s="301"/>
      <c r="AV92" s="301"/>
      <c r="AW92" s="134" t="s">
        <v>61</v>
      </c>
      <c r="AX92" s="297"/>
      <c r="AY92" s="16"/>
      <c r="AZ92" s="16"/>
      <c r="BA92" s="16"/>
      <c r="BB92" s="16"/>
      <c r="BC92" s="16"/>
      <c r="BD92" s="16"/>
      <c r="BE92" s="16"/>
      <c r="BF92" s="17"/>
      <c r="BG92" s="21"/>
      <c r="BH92" s="16"/>
      <c r="BI92" s="397"/>
      <c r="BJ92" s="397"/>
      <c r="BK92" s="397"/>
      <c r="BL92" s="397"/>
      <c r="BM92" s="16"/>
      <c r="BN92" s="16"/>
      <c r="BO92" s="16"/>
      <c r="BP92" s="16"/>
      <c r="BQ92" s="324"/>
      <c r="BR92" s="325"/>
      <c r="BS92" s="325"/>
      <c r="BT92" s="325"/>
      <c r="BU92" s="325"/>
      <c r="BV92" s="325"/>
      <c r="BW92" s="325"/>
      <c r="BX92" s="325"/>
      <c r="BY92" s="325"/>
      <c r="BZ92" s="325"/>
      <c r="CA92" s="325"/>
      <c r="CB92" s="325"/>
      <c r="CC92" s="20"/>
      <c r="CD92" s="159">
        <v>11</v>
      </c>
      <c r="CE92" s="159"/>
      <c r="CF92" s="159">
        <v>9</v>
      </c>
      <c r="CG92" s="159"/>
      <c r="CH92" s="159">
        <v>11</v>
      </c>
      <c r="CI92" s="159"/>
      <c r="CJ92" s="159">
        <v>11</v>
      </c>
      <c r="CK92" s="159"/>
      <c r="CL92" s="159"/>
      <c r="CM92" s="159"/>
      <c r="CN92" s="17"/>
      <c r="CO92" s="16"/>
      <c r="CP92" s="159">
        <v>9</v>
      </c>
      <c r="CQ92" s="159"/>
      <c r="CR92" s="159">
        <v>7</v>
      </c>
      <c r="CS92" s="159"/>
      <c r="CT92" s="159">
        <v>3</v>
      </c>
      <c r="CU92" s="159"/>
      <c r="CV92" s="159"/>
      <c r="CW92" s="159"/>
      <c r="CX92" s="159"/>
      <c r="CY92" s="159"/>
      <c r="CZ92" s="16"/>
      <c r="DA92" s="21"/>
      <c r="DB92" s="159">
        <v>13</v>
      </c>
      <c r="DC92" s="159"/>
      <c r="DD92" s="159">
        <v>8</v>
      </c>
      <c r="DE92" s="159"/>
      <c r="DF92" s="159">
        <v>11</v>
      </c>
      <c r="DG92" s="159"/>
      <c r="DH92" s="159">
        <v>11</v>
      </c>
      <c r="DI92" s="159"/>
      <c r="DJ92" s="159">
        <v>11</v>
      </c>
      <c r="DK92" s="159"/>
      <c r="DL92" s="17"/>
      <c r="DM92" s="21"/>
      <c r="DN92" s="159">
        <v>11</v>
      </c>
      <c r="DO92" s="159"/>
      <c r="DP92" s="159">
        <v>11</v>
      </c>
      <c r="DQ92" s="159"/>
      <c r="DR92" s="159">
        <v>11</v>
      </c>
      <c r="DS92" s="159"/>
      <c r="DT92" s="159"/>
      <c r="DU92" s="159"/>
      <c r="DV92" s="159"/>
      <c r="DW92" s="159"/>
      <c r="DX92" s="17"/>
      <c r="DY92" s="16"/>
      <c r="DZ92" s="159"/>
      <c r="EA92" s="159"/>
      <c r="EB92" s="159"/>
      <c r="EC92" s="159"/>
      <c r="ED92" s="159"/>
      <c r="EE92" s="159"/>
      <c r="EF92" s="159"/>
      <c r="EG92" s="159"/>
      <c r="EH92" s="159"/>
      <c r="EI92" s="159"/>
      <c r="EJ92" s="22"/>
      <c r="EM92" s="297"/>
      <c r="EN92" s="297"/>
      <c r="EO92" s="297"/>
      <c r="EP92" s="297"/>
      <c r="EQ92" s="297"/>
      <c r="ER92" s="297"/>
      <c r="ES92" s="301"/>
      <c r="ET92" s="301"/>
      <c r="EU92" s="301"/>
      <c r="EV92" s="301"/>
      <c r="EW92" s="301"/>
      <c r="EX92" s="301"/>
      <c r="EY92" s="301"/>
      <c r="EZ92" s="134"/>
      <c r="FA92" s="297"/>
      <c r="FB92" s="14"/>
      <c r="FC92" s="14"/>
      <c r="FD92" s="14"/>
      <c r="FE92" s="15"/>
      <c r="FF92" s="1"/>
      <c r="FG92" s="1"/>
      <c r="FH92" s="16"/>
      <c r="FI92" s="17"/>
      <c r="FJ92" s="16"/>
      <c r="FK92" s="16"/>
      <c r="FL92" s="397"/>
      <c r="FM92" s="397"/>
      <c r="FN92" s="397"/>
      <c r="FO92" s="397"/>
    </row>
    <row r="93" spans="1:182" ht="6" customHeight="1" thickBot="1" x14ac:dyDescent="0.25">
      <c r="A93" s="297"/>
      <c r="B93" s="297"/>
      <c r="C93" s="297"/>
      <c r="D93" s="297"/>
      <c r="E93" s="297"/>
      <c r="F93" s="297"/>
      <c r="G93" s="297"/>
      <c r="H93" s="297"/>
      <c r="I93" s="301"/>
      <c r="J93" s="301"/>
      <c r="K93" s="301"/>
      <c r="L93" s="301"/>
      <c r="M93" s="301"/>
      <c r="N93" s="301"/>
      <c r="O93" s="301"/>
      <c r="P93" s="134"/>
      <c r="Q93" s="297"/>
      <c r="R93" s="81"/>
      <c r="S93" s="82"/>
      <c r="T93" s="16"/>
      <c r="U93" s="16"/>
      <c r="V93" s="98"/>
      <c r="W93" s="16"/>
      <c r="X93" s="98"/>
      <c r="Y93" s="16"/>
      <c r="Z93" s="16"/>
      <c r="AA93" s="16"/>
      <c r="AB93" s="16"/>
      <c r="AC93" s="16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301"/>
      <c r="AQ93" s="301"/>
      <c r="AR93" s="301"/>
      <c r="AS93" s="301"/>
      <c r="AT93" s="301"/>
      <c r="AU93" s="301"/>
      <c r="AV93" s="301"/>
      <c r="AW93" s="134"/>
      <c r="AX93" s="297"/>
      <c r="AY93" s="16"/>
      <c r="AZ93" s="16"/>
      <c r="BA93" s="16"/>
      <c r="BB93" s="16"/>
      <c r="BC93" s="16"/>
      <c r="BD93" s="16"/>
      <c r="BE93" s="16"/>
      <c r="BF93" s="17"/>
      <c r="BG93" s="16"/>
      <c r="BH93" s="16"/>
      <c r="BI93" s="397"/>
      <c r="BJ93" s="397"/>
      <c r="BK93" s="397"/>
      <c r="BL93" s="397"/>
      <c r="BM93" s="16"/>
      <c r="BN93" s="16"/>
      <c r="BO93" s="16"/>
      <c r="BP93" s="16"/>
      <c r="BQ93" s="324"/>
      <c r="BR93" s="325"/>
      <c r="BS93" s="325"/>
      <c r="BT93" s="325"/>
      <c r="BU93" s="325"/>
      <c r="BV93" s="325"/>
      <c r="BW93" s="325"/>
      <c r="BX93" s="325"/>
      <c r="BY93" s="325"/>
      <c r="BZ93" s="325"/>
      <c r="CA93" s="325"/>
      <c r="CB93" s="325"/>
      <c r="CC93" s="20"/>
      <c r="CD93" s="159"/>
      <c r="CE93" s="159"/>
      <c r="CF93" s="159"/>
      <c r="CG93" s="159"/>
      <c r="CH93" s="159"/>
      <c r="CI93" s="159"/>
      <c r="CJ93" s="159"/>
      <c r="CK93" s="159"/>
      <c r="CL93" s="159"/>
      <c r="CM93" s="159"/>
      <c r="CN93" s="17"/>
      <c r="CO93" s="16"/>
      <c r="CP93" s="159"/>
      <c r="CQ93" s="159"/>
      <c r="CR93" s="159"/>
      <c r="CS93" s="159"/>
      <c r="CT93" s="159"/>
      <c r="CU93" s="159"/>
      <c r="CV93" s="159"/>
      <c r="CW93" s="159"/>
      <c r="CX93" s="159"/>
      <c r="CY93" s="159"/>
      <c r="CZ93" s="16"/>
      <c r="DA93" s="21"/>
      <c r="DB93" s="159"/>
      <c r="DC93" s="159"/>
      <c r="DD93" s="159"/>
      <c r="DE93" s="159"/>
      <c r="DF93" s="159"/>
      <c r="DG93" s="159"/>
      <c r="DH93" s="159"/>
      <c r="DI93" s="159"/>
      <c r="DJ93" s="159"/>
      <c r="DK93" s="159"/>
      <c r="DL93" s="17"/>
      <c r="DM93" s="21"/>
      <c r="DN93" s="159"/>
      <c r="DO93" s="159"/>
      <c r="DP93" s="159"/>
      <c r="DQ93" s="159"/>
      <c r="DR93" s="159"/>
      <c r="DS93" s="159"/>
      <c r="DT93" s="159"/>
      <c r="DU93" s="159"/>
      <c r="DV93" s="159"/>
      <c r="DW93" s="159"/>
      <c r="DX93" s="17"/>
      <c r="DY93" s="16"/>
      <c r="DZ93" s="159"/>
      <c r="EA93" s="159"/>
      <c r="EB93" s="159"/>
      <c r="EC93" s="159"/>
      <c r="ED93" s="159"/>
      <c r="EE93" s="159"/>
      <c r="EF93" s="159"/>
      <c r="EG93" s="159"/>
      <c r="EH93" s="159"/>
      <c r="EI93" s="159"/>
      <c r="EJ93" s="22"/>
      <c r="EM93" s="297"/>
      <c r="EN93" s="297"/>
      <c r="EO93" s="297"/>
      <c r="EP93" s="297"/>
      <c r="EQ93" s="297"/>
      <c r="ER93" s="297"/>
      <c r="ES93" s="301"/>
      <c r="ET93" s="301"/>
      <c r="EU93" s="301"/>
      <c r="EV93" s="301"/>
      <c r="EW93" s="301"/>
      <c r="EX93" s="301"/>
      <c r="EY93" s="301"/>
      <c r="EZ93" s="134"/>
      <c r="FA93" s="297"/>
      <c r="FB93" s="16"/>
      <c r="FC93" s="16"/>
      <c r="FD93" s="16"/>
      <c r="FE93" s="17"/>
      <c r="FF93" s="16"/>
      <c r="FG93" s="16"/>
      <c r="FH93" s="16"/>
      <c r="FI93" s="17"/>
      <c r="FJ93" s="16"/>
      <c r="FK93" s="16"/>
      <c r="FL93" s="397"/>
      <c r="FM93" s="397"/>
      <c r="FN93" s="397"/>
      <c r="FO93" s="397"/>
    </row>
    <row r="94" spans="1:182" ht="6" customHeight="1" thickTop="1" x14ac:dyDescent="0.2">
      <c r="A94" s="297"/>
      <c r="B94" s="297"/>
      <c r="C94" s="297"/>
      <c r="D94" s="297"/>
      <c r="E94" s="297"/>
      <c r="F94" s="297"/>
      <c r="G94" s="297"/>
      <c r="H94" s="297"/>
      <c r="I94" s="301"/>
      <c r="J94" s="301"/>
      <c r="K94" s="301"/>
      <c r="L94" s="301"/>
      <c r="M94" s="301"/>
      <c r="N94" s="301"/>
      <c r="O94" s="301"/>
      <c r="P94" s="134"/>
      <c r="Q94" s="297"/>
      <c r="R94" s="16"/>
      <c r="S94" s="16"/>
      <c r="T94" s="16"/>
      <c r="U94" s="16"/>
      <c r="V94" s="98"/>
      <c r="W94" s="16"/>
      <c r="X94" s="98"/>
      <c r="Y94" s="16"/>
      <c r="Z94" s="16"/>
      <c r="AA94" s="16"/>
      <c r="AB94" s="16"/>
      <c r="AC94" s="16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301"/>
      <c r="AQ94" s="301"/>
      <c r="AR94" s="301"/>
      <c r="AS94" s="301"/>
      <c r="AT94" s="301"/>
      <c r="AU94" s="301"/>
      <c r="AV94" s="301"/>
      <c r="AW94" s="134"/>
      <c r="AX94" s="297"/>
      <c r="AY94" s="14"/>
      <c r="AZ94" s="15"/>
      <c r="BA94" s="21"/>
      <c r="BB94" s="16"/>
      <c r="BC94" s="16"/>
      <c r="BD94" s="16"/>
      <c r="BE94" s="16"/>
      <c r="BF94" s="17"/>
      <c r="BG94" s="16"/>
      <c r="BH94" s="16"/>
      <c r="BI94" s="397"/>
      <c r="BJ94" s="397"/>
      <c r="BK94" s="397"/>
      <c r="BL94" s="397"/>
      <c r="BM94" s="16"/>
      <c r="BN94" s="16"/>
      <c r="BO94" s="16"/>
      <c r="BP94" s="16"/>
      <c r="BQ94" s="324"/>
      <c r="BR94" s="325"/>
      <c r="BS94" s="325"/>
      <c r="BT94" s="325"/>
      <c r="BU94" s="325"/>
      <c r="BV94" s="325"/>
      <c r="BW94" s="325"/>
      <c r="BX94" s="325"/>
      <c r="BY94" s="325"/>
      <c r="BZ94" s="325"/>
      <c r="CA94" s="325"/>
      <c r="CB94" s="325"/>
      <c r="CC94" s="20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7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21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7"/>
      <c r="DM94" s="21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7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22"/>
      <c r="EM94" s="297" t="s">
        <v>40</v>
      </c>
      <c r="EN94" s="297"/>
      <c r="EO94" s="297">
        <v>3</v>
      </c>
      <c r="EP94" s="297"/>
      <c r="EQ94" s="297" t="s">
        <v>19</v>
      </c>
      <c r="ER94" s="297"/>
      <c r="ES94" s="301" t="s">
        <v>95</v>
      </c>
      <c r="ET94" s="301"/>
      <c r="EU94" s="301"/>
      <c r="EV94" s="301"/>
      <c r="EW94" s="301"/>
      <c r="EX94" s="301"/>
      <c r="EY94" s="301"/>
      <c r="EZ94" s="134" t="s">
        <v>20</v>
      </c>
      <c r="FA94" s="297"/>
      <c r="FB94" s="16"/>
      <c r="FC94" s="16"/>
      <c r="FD94" s="16"/>
      <c r="FE94" s="80"/>
      <c r="FF94" s="78"/>
      <c r="FG94" s="78"/>
      <c r="FH94" s="112"/>
      <c r="FI94" s="4"/>
      <c r="FJ94" s="3"/>
      <c r="FK94" s="3"/>
      <c r="FL94" s="3"/>
      <c r="FM94" s="16"/>
      <c r="FN94" s="16"/>
      <c r="FO94" s="16"/>
      <c r="FW94" s="16"/>
      <c r="FX94" s="16"/>
      <c r="FY94" s="16"/>
      <c r="FZ94" s="16"/>
    </row>
    <row r="95" spans="1:182" ht="6" customHeight="1" thickBot="1" x14ac:dyDescent="0.25">
      <c r="A95" s="297"/>
      <c r="B95" s="297"/>
      <c r="C95" s="297"/>
      <c r="D95" s="297"/>
      <c r="E95" s="297"/>
      <c r="F95" s="297"/>
      <c r="G95" s="297"/>
      <c r="H95" s="297"/>
      <c r="I95" s="301"/>
      <c r="J95" s="301"/>
      <c r="K95" s="301"/>
      <c r="L95" s="301"/>
      <c r="M95" s="301"/>
      <c r="N95" s="301"/>
      <c r="O95" s="301"/>
      <c r="P95" s="134"/>
      <c r="Q95" s="297"/>
      <c r="R95" s="16"/>
      <c r="S95" s="16"/>
      <c r="T95" s="16"/>
      <c r="U95" s="16"/>
      <c r="V95" s="99"/>
      <c r="W95" s="81"/>
      <c r="X95" s="98"/>
      <c r="Y95" s="16"/>
      <c r="Z95" s="16"/>
      <c r="AA95" s="16"/>
      <c r="AB95" s="16"/>
      <c r="AC95" s="16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301"/>
      <c r="AQ95" s="301"/>
      <c r="AR95" s="301"/>
      <c r="AS95" s="301"/>
      <c r="AT95" s="301"/>
      <c r="AU95" s="301"/>
      <c r="AV95" s="301"/>
      <c r="AW95" s="134"/>
      <c r="AX95" s="297"/>
      <c r="AY95" s="16"/>
      <c r="AZ95" s="17"/>
      <c r="BA95" s="83"/>
      <c r="BB95" s="81"/>
      <c r="BC95" s="16"/>
      <c r="BD95" s="16"/>
      <c r="BE95" s="16"/>
      <c r="BF95" s="17"/>
      <c r="BG95" s="16"/>
      <c r="BI95" s="397"/>
      <c r="BJ95" s="397"/>
      <c r="BK95" s="397"/>
      <c r="BL95" s="397"/>
      <c r="BM95" s="16"/>
      <c r="BN95" s="16"/>
      <c r="BO95" s="16"/>
      <c r="BP95" s="16"/>
      <c r="BQ95" s="324"/>
      <c r="BR95" s="325"/>
      <c r="BS95" s="325"/>
      <c r="BT95" s="325"/>
      <c r="BU95" s="325"/>
      <c r="BV95" s="325"/>
      <c r="BW95" s="325"/>
      <c r="BX95" s="325"/>
      <c r="BY95" s="325"/>
      <c r="BZ95" s="325"/>
      <c r="CA95" s="325"/>
      <c r="CB95" s="325"/>
      <c r="CC95" s="341">
        <v>3</v>
      </c>
      <c r="CD95" s="342"/>
      <c r="CE95" s="342"/>
      <c r="CF95" s="342"/>
      <c r="CG95" s="342"/>
      <c r="CH95" s="342"/>
      <c r="CI95" s="342"/>
      <c r="CJ95" s="342"/>
      <c r="CK95" s="342"/>
      <c r="CL95" s="342"/>
      <c r="CM95" s="342"/>
      <c r="CN95" s="343"/>
      <c r="CO95" s="342">
        <v>0</v>
      </c>
      <c r="CP95" s="342"/>
      <c r="CQ95" s="342"/>
      <c r="CR95" s="342"/>
      <c r="CS95" s="342"/>
      <c r="CT95" s="342"/>
      <c r="CU95" s="342"/>
      <c r="CV95" s="342"/>
      <c r="CW95" s="342"/>
      <c r="CX95" s="342"/>
      <c r="CY95" s="342"/>
      <c r="CZ95" s="342"/>
      <c r="DA95" s="347">
        <v>3</v>
      </c>
      <c r="DB95" s="342"/>
      <c r="DC95" s="342"/>
      <c r="DD95" s="342"/>
      <c r="DE95" s="342"/>
      <c r="DF95" s="342"/>
      <c r="DG95" s="342"/>
      <c r="DH95" s="342"/>
      <c r="DI95" s="342"/>
      <c r="DJ95" s="342"/>
      <c r="DK95" s="342"/>
      <c r="DL95" s="343"/>
      <c r="DM95" s="347">
        <v>3</v>
      </c>
      <c r="DN95" s="342"/>
      <c r="DO95" s="342"/>
      <c r="DP95" s="342"/>
      <c r="DQ95" s="342"/>
      <c r="DR95" s="342"/>
      <c r="DS95" s="342"/>
      <c r="DT95" s="342"/>
      <c r="DU95" s="342"/>
      <c r="DV95" s="342"/>
      <c r="DW95" s="342"/>
      <c r="DX95" s="343"/>
      <c r="DY95" s="342"/>
      <c r="DZ95" s="342"/>
      <c r="EA95" s="342"/>
      <c r="EB95" s="342"/>
      <c r="EC95" s="342"/>
      <c r="ED95" s="342"/>
      <c r="EE95" s="342"/>
      <c r="EF95" s="342"/>
      <c r="EG95" s="342"/>
      <c r="EH95" s="342"/>
      <c r="EI95" s="342"/>
      <c r="EJ95" s="349"/>
      <c r="EM95" s="297"/>
      <c r="EN95" s="297"/>
      <c r="EO95" s="297"/>
      <c r="EP95" s="297"/>
      <c r="EQ95" s="297"/>
      <c r="ER95" s="297"/>
      <c r="ES95" s="301"/>
      <c r="ET95" s="301"/>
      <c r="EU95" s="301"/>
      <c r="EV95" s="301"/>
      <c r="EW95" s="301"/>
      <c r="EX95" s="301"/>
      <c r="EY95" s="301"/>
      <c r="EZ95" s="134"/>
      <c r="FA95" s="297"/>
      <c r="FB95" s="81"/>
      <c r="FC95" s="81"/>
      <c r="FD95" s="81"/>
      <c r="FE95" s="82"/>
      <c r="FF95" s="3"/>
      <c r="FG95" s="3"/>
      <c r="FH95" s="112"/>
      <c r="FI95" s="4"/>
      <c r="FJ95" s="3"/>
      <c r="FK95" s="3"/>
      <c r="FL95" s="3"/>
      <c r="FM95" s="16"/>
      <c r="FN95" s="16"/>
      <c r="FO95" s="16"/>
      <c r="FW95" s="16"/>
      <c r="FX95" s="16"/>
      <c r="FY95" s="16"/>
      <c r="FZ95" s="16"/>
    </row>
    <row r="96" spans="1:182" ht="6" customHeight="1" thickTop="1" x14ac:dyDescent="0.2">
      <c r="A96" s="297" t="s">
        <v>175</v>
      </c>
      <c r="B96" s="297"/>
      <c r="C96" s="297" t="s">
        <v>68</v>
      </c>
      <c r="D96" s="297"/>
      <c r="E96" s="297">
        <v>1</v>
      </c>
      <c r="F96" s="297"/>
      <c r="G96" s="297" t="s">
        <v>60</v>
      </c>
      <c r="H96" s="297"/>
      <c r="I96" s="301" t="s">
        <v>9</v>
      </c>
      <c r="J96" s="301"/>
      <c r="K96" s="301"/>
      <c r="L96" s="301"/>
      <c r="M96" s="301"/>
      <c r="N96" s="301"/>
      <c r="O96" s="301"/>
      <c r="P96" s="134" t="s">
        <v>61</v>
      </c>
      <c r="Q96" s="297"/>
      <c r="R96" s="16"/>
      <c r="S96" s="16"/>
      <c r="T96" s="16"/>
      <c r="U96" s="17"/>
      <c r="Y96" s="16"/>
      <c r="Z96" s="16"/>
      <c r="AA96" s="16"/>
      <c r="AB96" s="16"/>
      <c r="AC96" s="16"/>
      <c r="AF96" s="297"/>
      <c r="AG96" s="297"/>
      <c r="AH96" s="297"/>
      <c r="AI96" s="297"/>
      <c r="AJ96" s="297" t="s">
        <v>89</v>
      </c>
      <c r="AK96" s="297"/>
      <c r="AL96" s="297">
        <v>2</v>
      </c>
      <c r="AM96" s="297"/>
      <c r="AN96" s="297" t="s">
        <v>60</v>
      </c>
      <c r="AO96" s="297"/>
      <c r="AP96" s="301" t="s">
        <v>137</v>
      </c>
      <c r="AQ96" s="301"/>
      <c r="AR96" s="301"/>
      <c r="AS96" s="301"/>
      <c r="AT96" s="301"/>
      <c r="AU96" s="301"/>
      <c r="AV96" s="301"/>
      <c r="AW96" s="134" t="s">
        <v>61</v>
      </c>
      <c r="AX96" s="297"/>
      <c r="AY96" s="16"/>
      <c r="AZ96" s="80"/>
      <c r="BA96" s="16"/>
      <c r="BB96" s="17"/>
      <c r="BC96" s="16"/>
      <c r="BD96" s="16"/>
      <c r="BE96" s="16"/>
      <c r="BF96" s="17"/>
      <c r="BG96" s="16"/>
      <c r="BL96" s="16"/>
      <c r="BM96" s="16"/>
      <c r="BN96" s="16"/>
      <c r="BO96" s="16"/>
      <c r="BP96" s="16"/>
      <c r="BQ96" s="324"/>
      <c r="BR96" s="325"/>
      <c r="BS96" s="325"/>
      <c r="BT96" s="325"/>
      <c r="BU96" s="325"/>
      <c r="BV96" s="325"/>
      <c r="BW96" s="325"/>
      <c r="BX96" s="325"/>
      <c r="BY96" s="325"/>
      <c r="BZ96" s="325"/>
      <c r="CA96" s="325"/>
      <c r="CB96" s="325"/>
      <c r="CC96" s="329"/>
      <c r="CD96" s="330"/>
      <c r="CE96" s="330"/>
      <c r="CF96" s="330"/>
      <c r="CG96" s="330"/>
      <c r="CH96" s="330"/>
      <c r="CI96" s="330"/>
      <c r="CJ96" s="330"/>
      <c r="CK96" s="330"/>
      <c r="CL96" s="330"/>
      <c r="CM96" s="330"/>
      <c r="CN96" s="331"/>
      <c r="CO96" s="330"/>
      <c r="CP96" s="330"/>
      <c r="CQ96" s="330"/>
      <c r="CR96" s="330"/>
      <c r="CS96" s="330"/>
      <c r="CT96" s="330"/>
      <c r="CU96" s="330"/>
      <c r="CV96" s="330"/>
      <c r="CW96" s="330"/>
      <c r="CX96" s="330"/>
      <c r="CY96" s="330"/>
      <c r="CZ96" s="330"/>
      <c r="DA96" s="336"/>
      <c r="DB96" s="330"/>
      <c r="DC96" s="330"/>
      <c r="DD96" s="330"/>
      <c r="DE96" s="330"/>
      <c r="DF96" s="330"/>
      <c r="DG96" s="330"/>
      <c r="DH96" s="330"/>
      <c r="DI96" s="330"/>
      <c r="DJ96" s="330"/>
      <c r="DK96" s="330"/>
      <c r="DL96" s="331"/>
      <c r="DM96" s="336"/>
      <c r="DN96" s="330"/>
      <c r="DO96" s="330"/>
      <c r="DP96" s="330"/>
      <c r="DQ96" s="330"/>
      <c r="DR96" s="330"/>
      <c r="DS96" s="330"/>
      <c r="DT96" s="330"/>
      <c r="DU96" s="330"/>
      <c r="DV96" s="330"/>
      <c r="DW96" s="330"/>
      <c r="DX96" s="331"/>
      <c r="DY96" s="330"/>
      <c r="DZ96" s="330"/>
      <c r="EA96" s="330"/>
      <c r="EB96" s="330"/>
      <c r="EC96" s="330"/>
      <c r="ED96" s="330"/>
      <c r="EE96" s="330"/>
      <c r="EF96" s="330"/>
      <c r="EG96" s="330"/>
      <c r="EH96" s="330"/>
      <c r="EI96" s="330"/>
      <c r="EJ96" s="339"/>
      <c r="EM96" s="297"/>
      <c r="EN96" s="297"/>
      <c r="EO96" s="297"/>
      <c r="EP96" s="297"/>
      <c r="EQ96" s="297"/>
      <c r="ER96" s="297"/>
      <c r="ES96" s="301"/>
      <c r="ET96" s="301"/>
      <c r="EU96" s="301"/>
      <c r="EV96" s="301"/>
      <c r="EW96" s="301"/>
      <c r="EX96" s="301"/>
      <c r="EY96" s="301"/>
      <c r="EZ96" s="134"/>
      <c r="FA96" s="297"/>
      <c r="FB96" s="3"/>
      <c r="FC96" s="3"/>
      <c r="FD96" s="3"/>
      <c r="FE96" s="3"/>
      <c r="FF96" s="3"/>
      <c r="FG96" s="3"/>
      <c r="FH96" s="112"/>
      <c r="FI96" s="4"/>
      <c r="FJ96" s="3"/>
      <c r="FK96" s="3"/>
      <c r="FL96" s="3"/>
      <c r="FM96" s="16"/>
      <c r="FN96" s="16"/>
      <c r="FO96" s="16"/>
      <c r="FW96" s="16"/>
      <c r="FX96" s="16"/>
      <c r="FY96" s="16"/>
      <c r="FZ96" s="16"/>
    </row>
    <row r="97" spans="1:182" ht="6" customHeight="1" thickBot="1" x14ac:dyDescent="0.25">
      <c r="A97" s="297"/>
      <c r="B97" s="297"/>
      <c r="C97" s="297"/>
      <c r="D97" s="297"/>
      <c r="E97" s="297"/>
      <c r="F97" s="297"/>
      <c r="G97" s="297"/>
      <c r="H97" s="297"/>
      <c r="I97" s="301"/>
      <c r="J97" s="301"/>
      <c r="K97" s="301"/>
      <c r="L97" s="301"/>
      <c r="M97" s="301"/>
      <c r="N97" s="301"/>
      <c r="O97" s="301"/>
      <c r="P97" s="134"/>
      <c r="Q97" s="297"/>
      <c r="R97" s="18"/>
      <c r="S97" s="18"/>
      <c r="T97" s="18"/>
      <c r="U97" s="19"/>
      <c r="Y97" s="16"/>
      <c r="Z97" s="16"/>
      <c r="AA97" s="16"/>
      <c r="AB97" s="16"/>
      <c r="AC97" s="16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301"/>
      <c r="AQ97" s="301"/>
      <c r="AR97" s="301"/>
      <c r="AS97" s="301"/>
      <c r="AT97" s="301"/>
      <c r="AU97" s="301"/>
      <c r="AV97" s="301"/>
      <c r="AW97" s="134"/>
      <c r="AX97" s="297"/>
      <c r="AY97" s="81"/>
      <c r="AZ97" s="82"/>
      <c r="BA97" s="16"/>
      <c r="BB97" s="17"/>
      <c r="BC97" s="16"/>
      <c r="BD97" s="16"/>
      <c r="BE97" s="16"/>
      <c r="BF97" s="17"/>
      <c r="BG97" s="16"/>
      <c r="BL97" s="16"/>
      <c r="BM97" s="16"/>
      <c r="BN97" s="16"/>
      <c r="BO97" s="16"/>
      <c r="BP97" s="16"/>
      <c r="BQ97" s="324"/>
      <c r="BR97" s="325"/>
      <c r="BS97" s="325"/>
      <c r="BT97" s="325"/>
      <c r="BU97" s="325"/>
      <c r="BV97" s="325"/>
      <c r="BW97" s="325"/>
      <c r="BX97" s="325"/>
      <c r="BY97" s="325"/>
      <c r="BZ97" s="325"/>
      <c r="CA97" s="325"/>
      <c r="CB97" s="325"/>
      <c r="CC97" s="344"/>
      <c r="CD97" s="345"/>
      <c r="CE97" s="345"/>
      <c r="CF97" s="345"/>
      <c r="CG97" s="345"/>
      <c r="CH97" s="345"/>
      <c r="CI97" s="345"/>
      <c r="CJ97" s="345"/>
      <c r="CK97" s="345"/>
      <c r="CL97" s="345"/>
      <c r="CM97" s="345"/>
      <c r="CN97" s="346"/>
      <c r="CO97" s="345"/>
      <c r="CP97" s="345"/>
      <c r="CQ97" s="345"/>
      <c r="CR97" s="345"/>
      <c r="CS97" s="345"/>
      <c r="CT97" s="345"/>
      <c r="CU97" s="345"/>
      <c r="CV97" s="345"/>
      <c r="CW97" s="345"/>
      <c r="CX97" s="345"/>
      <c r="CY97" s="345"/>
      <c r="CZ97" s="345"/>
      <c r="DA97" s="348"/>
      <c r="DB97" s="345"/>
      <c r="DC97" s="345"/>
      <c r="DD97" s="345"/>
      <c r="DE97" s="345"/>
      <c r="DF97" s="345"/>
      <c r="DG97" s="345"/>
      <c r="DH97" s="345"/>
      <c r="DI97" s="345"/>
      <c r="DJ97" s="345"/>
      <c r="DK97" s="345"/>
      <c r="DL97" s="346"/>
      <c r="DM97" s="348"/>
      <c r="DN97" s="345"/>
      <c r="DO97" s="345"/>
      <c r="DP97" s="345"/>
      <c r="DQ97" s="345"/>
      <c r="DR97" s="345"/>
      <c r="DS97" s="345"/>
      <c r="DT97" s="345"/>
      <c r="DU97" s="345"/>
      <c r="DV97" s="345"/>
      <c r="DW97" s="345"/>
      <c r="DX97" s="346"/>
      <c r="DY97" s="345"/>
      <c r="DZ97" s="345"/>
      <c r="EA97" s="345"/>
      <c r="EB97" s="345"/>
      <c r="EC97" s="345"/>
      <c r="ED97" s="345"/>
      <c r="EE97" s="345"/>
      <c r="EF97" s="345"/>
      <c r="EG97" s="345"/>
      <c r="EH97" s="345"/>
      <c r="EI97" s="345"/>
      <c r="EJ97" s="350"/>
      <c r="EM97" s="297"/>
      <c r="EN97" s="297"/>
      <c r="EO97" s="297"/>
      <c r="EP97" s="297"/>
      <c r="EQ97" s="297"/>
      <c r="ER97" s="297"/>
      <c r="ES97" s="301"/>
      <c r="ET97" s="301"/>
      <c r="EU97" s="301"/>
      <c r="EV97" s="301"/>
      <c r="EW97" s="301"/>
      <c r="EX97" s="301"/>
      <c r="EY97" s="301"/>
      <c r="EZ97" s="134"/>
      <c r="FA97" s="297"/>
      <c r="FB97" s="3"/>
      <c r="FC97" s="3"/>
      <c r="FD97" s="3"/>
      <c r="FE97" s="3"/>
      <c r="FF97" s="3"/>
      <c r="FG97" s="3"/>
      <c r="FH97" s="103"/>
      <c r="FI97" s="113"/>
      <c r="FJ97" s="3"/>
      <c r="FK97" s="3"/>
      <c r="FL97" s="3"/>
      <c r="FM97" s="16"/>
      <c r="FN97" s="16"/>
      <c r="FO97" s="16"/>
      <c r="FW97" s="16"/>
      <c r="FX97" s="16"/>
      <c r="FY97" s="16"/>
      <c r="FZ97" s="16"/>
    </row>
    <row r="98" spans="1:182" ht="6" customHeight="1" thickTop="1" thickBot="1" x14ac:dyDescent="0.25">
      <c r="A98" s="297"/>
      <c r="B98" s="297"/>
      <c r="C98" s="297"/>
      <c r="D98" s="297"/>
      <c r="E98" s="297"/>
      <c r="F98" s="297"/>
      <c r="G98" s="297"/>
      <c r="H98" s="297"/>
      <c r="I98" s="301"/>
      <c r="J98" s="301"/>
      <c r="K98" s="301"/>
      <c r="L98" s="301"/>
      <c r="M98" s="301"/>
      <c r="N98" s="301"/>
      <c r="O98" s="301"/>
      <c r="P98" s="134"/>
      <c r="Q98" s="297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301"/>
      <c r="AQ98" s="301"/>
      <c r="AR98" s="301"/>
      <c r="AS98" s="301"/>
      <c r="AT98" s="301"/>
      <c r="AU98" s="301"/>
      <c r="AV98" s="301"/>
      <c r="AW98" s="134"/>
      <c r="AX98" s="297"/>
      <c r="AY98" s="16"/>
      <c r="AZ98" s="16"/>
      <c r="BA98" s="16"/>
      <c r="BB98" s="17"/>
      <c r="BC98" s="16"/>
      <c r="BD98" s="16"/>
      <c r="BE98" s="16"/>
      <c r="BF98" s="17"/>
      <c r="BG98" s="16"/>
      <c r="BL98" s="16"/>
      <c r="BM98" s="16"/>
      <c r="BN98" s="16"/>
      <c r="BO98" s="16"/>
      <c r="BP98" s="16"/>
      <c r="BQ98" s="321" t="s">
        <v>128</v>
      </c>
      <c r="BR98" s="322"/>
      <c r="BS98" s="322"/>
      <c r="BT98" s="322"/>
      <c r="BU98" s="322"/>
      <c r="BV98" s="322"/>
      <c r="BW98" s="322"/>
      <c r="BX98" s="322"/>
      <c r="BY98" s="322"/>
      <c r="BZ98" s="322"/>
      <c r="CA98" s="322"/>
      <c r="CB98" s="323"/>
      <c r="CC98" s="351" t="s">
        <v>185</v>
      </c>
      <c r="CD98" s="352"/>
      <c r="CE98" s="352"/>
      <c r="CF98" s="352"/>
      <c r="CG98" s="352"/>
      <c r="CH98" s="352"/>
      <c r="CI98" s="352"/>
      <c r="CJ98" s="352"/>
      <c r="CK98" s="352"/>
      <c r="CL98" s="352"/>
      <c r="CM98" s="352"/>
      <c r="CN98" s="317"/>
      <c r="CO98" s="352" t="s">
        <v>186</v>
      </c>
      <c r="CP98" s="352"/>
      <c r="CQ98" s="352"/>
      <c r="CR98" s="352"/>
      <c r="CS98" s="352"/>
      <c r="CT98" s="352"/>
      <c r="CU98" s="352"/>
      <c r="CV98" s="352"/>
      <c r="CW98" s="352"/>
      <c r="CX98" s="352"/>
      <c r="CY98" s="352"/>
      <c r="CZ98" s="352"/>
      <c r="DA98" s="318" t="s">
        <v>153</v>
      </c>
      <c r="DB98" s="352"/>
      <c r="DC98" s="352"/>
      <c r="DD98" s="352"/>
      <c r="DE98" s="352"/>
      <c r="DF98" s="352"/>
      <c r="DG98" s="352"/>
      <c r="DH98" s="352"/>
      <c r="DI98" s="352"/>
      <c r="DJ98" s="352"/>
      <c r="DK98" s="352"/>
      <c r="DL98" s="317"/>
      <c r="DM98" s="318" t="s">
        <v>163</v>
      </c>
      <c r="DN98" s="352"/>
      <c r="DO98" s="352"/>
      <c r="DP98" s="352"/>
      <c r="DQ98" s="352"/>
      <c r="DR98" s="352"/>
      <c r="DS98" s="352"/>
      <c r="DT98" s="352"/>
      <c r="DU98" s="352"/>
      <c r="DV98" s="352"/>
      <c r="DW98" s="352"/>
      <c r="DX98" s="317"/>
      <c r="DY98" s="352" t="s">
        <v>166</v>
      </c>
      <c r="DZ98" s="352"/>
      <c r="EA98" s="352"/>
      <c r="EB98" s="352"/>
      <c r="EC98" s="352"/>
      <c r="ED98" s="352"/>
      <c r="EE98" s="352"/>
      <c r="EF98" s="352"/>
      <c r="EG98" s="352"/>
      <c r="EH98" s="352"/>
      <c r="EI98" s="352"/>
      <c r="EJ98" s="353"/>
      <c r="EM98" s="297" t="s">
        <v>41</v>
      </c>
      <c r="EN98" s="297"/>
      <c r="EO98" s="297">
        <v>4</v>
      </c>
      <c r="EP98" s="297"/>
      <c r="EQ98" s="297" t="s">
        <v>19</v>
      </c>
      <c r="ER98" s="297"/>
      <c r="ES98" s="301" t="s">
        <v>129</v>
      </c>
      <c r="ET98" s="301"/>
      <c r="EU98" s="301"/>
      <c r="EV98" s="301"/>
      <c r="EW98" s="301"/>
      <c r="EX98" s="301"/>
      <c r="EY98" s="301"/>
      <c r="EZ98" s="134" t="s">
        <v>20</v>
      </c>
      <c r="FA98" s="297"/>
      <c r="FB98" s="16"/>
      <c r="FC98" s="16"/>
      <c r="FD98" s="16"/>
      <c r="FE98" s="16"/>
      <c r="FF98" s="16"/>
      <c r="FG98" s="17"/>
      <c r="FH98" s="21"/>
      <c r="FI98" s="16"/>
      <c r="FJ98" s="3"/>
      <c r="FK98" s="3"/>
      <c r="FL98" s="3"/>
      <c r="FM98" s="16"/>
      <c r="FN98" s="16"/>
      <c r="FO98" s="16"/>
      <c r="FW98" s="16"/>
      <c r="FX98" s="16"/>
      <c r="FY98" s="16"/>
      <c r="FZ98" s="16"/>
    </row>
    <row r="99" spans="1:182" ht="6" customHeight="1" thickTop="1" x14ac:dyDescent="0.2">
      <c r="A99" s="297"/>
      <c r="B99" s="297"/>
      <c r="C99" s="297"/>
      <c r="D99" s="297"/>
      <c r="E99" s="297"/>
      <c r="F99" s="297"/>
      <c r="G99" s="297"/>
      <c r="H99" s="297"/>
      <c r="I99" s="301"/>
      <c r="J99" s="301"/>
      <c r="K99" s="301"/>
      <c r="L99" s="301"/>
      <c r="M99" s="301"/>
      <c r="N99" s="301"/>
      <c r="O99" s="301"/>
      <c r="P99" s="134"/>
      <c r="Q99" s="297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301"/>
      <c r="AQ99" s="301"/>
      <c r="AR99" s="301"/>
      <c r="AS99" s="301"/>
      <c r="AT99" s="301"/>
      <c r="AU99" s="301"/>
      <c r="AV99" s="301"/>
      <c r="AW99" s="134"/>
      <c r="AX99" s="297"/>
      <c r="AY99" s="16"/>
      <c r="AZ99" s="16"/>
      <c r="BA99" s="16"/>
      <c r="BB99" s="80"/>
      <c r="BC99" s="96"/>
      <c r="BD99" s="97"/>
      <c r="BE99" s="16"/>
      <c r="BF99" s="17"/>
      <c r="BG99" s="16"/>
      <c r="BL99" s="16"/>
      <c r="BM99" s="16"/>
      <c r="BN99" s="16"/>
      <c r="BO99" s="16"/>
      <c r="BP99" s="16"/>
      <c r="BQ99" s="305"/>
      <c r="BR99" s="306"/>
      <c r="BS99" s="306"/>
      <c r="BT99" s="306"/>
      <c r="BU99" s="306"/>
      <c r="BV99" s="306"/>
      <c r="BW99" s="306"/>
      <c r="BX99" s="306"/>
      <c r="BY99" s="306"/>
      <c r="BZ99" s="306"/>
      <c r="CA99" s="306"/>
      <c r="CB99" s="307"/>
      <c r="CC99" s="351"/>
      <c r="CD99" s="352"/>
      <c r="CE99" s="352"/>
      <c r="CF99" s="352"/>
      <c r="CG99" s="352"/>
      <c r="CH99" s="352"/>
      <c r="CI99" s="352"/>
      <c r="CJ99" s="352"/>
      <c r="CK99" s="352"/>
      <c r="CL99" s="352"/>
      <c r="CM99" s="352"/>
      <c r="CN99" s="317"/>
      <c r="CO99" s="352"/>
      <c r="CP99" s="352"/>
      <c r="CQ99" s="352"/>
      <c r="CR99" s="352"/>
      <c r="CS99" s="352"/>
      <c r="CT99" s="352"/>
      <c r="CU99" s="352"/>
      <c r="CV99" s="352"/>
      <c r="CW99" s="352"/>
      <c r="CX99" s="352"/>
      <c r="CY99" s="352"/>
      <c r="CZ99" s="352"/>
      <c r="DA99" s="318"/>
      <c r="DB99" s="352"/>
      <c r="DC99" s="352"/>
      <c r="DD99" s="352"/>
      <c r="DE99" s="352"/>
      <c r="DF99" s="352"/>
      <c r="DG99" s="352"/>
      <c r="DH99" s="352"/>
      <c r="DI99" s="352"/>
      <c r="DJ99" s="352"/>
      <c r="DK99" s="352"/>
      <c r="DL99" s="317"/>
      <c r="DM99" s="318"/>
      <c r="DN99" s="352"/>
      <c r="DO99" s="352"/>
      <c r="DP99" s="352"/>
      <c r="DQ99" s="352"/>
      <c r="DR99" s="352"/>
      <c r="DS99" s="352"/>
      <c r="DT99" s="352"/>
      <c r="DU99" s="352"/>
      <c r="DV99" s="352"/>
      <c r="DW99" s="352"/>
      <c r="DX99" s="317"/>
      <c r="DY99" s="352"/>
      <c r="DZ99" s="352"/>
      <c r="EA99" s="352"/>
      <c r="EB99" s="352"/>
      <c r="EC99" s="352"/>
      <c r="ED99" s="352"/>
      <c r="EE99" s="352"/>
      <c r="EF99" s="352"/>
      <c r="EG99" s="352"/>
      <c r="EH99" s="352"/>
      <c r="EI99" s="352"/>
      <c r="EJ99" s="353"/>
      <c r="EM99" s="297"/>
      <c r="EN99" s="297"/>
      <c r="EO99" s="297"/>
      <c r="EP99" s="297"/>
      <c r="EQ99" s="297"/>
      <c r="ER99" s="297"/>
      <c r="ES99" s="301"/>
      <c r="ET99" s="301"/>
      <c r="EU99" s="301"/>
      <c r="EV99" s="301"/>
      <c r="EW99" s="301"/>
      <c r="EX99" s="301"/>
      <c r="EY99" s="301"/>
      <c r="EZ99" s="134"/>
      <c r="FA99" s="297"/>
      <c r="FB99" s="16"/>
      <c r="FC99" s="16"/>
      <c r="FD99" s="16"/>
      <c r="FE99" s="16"/>
      <c r="FF99" s="16"/>
      <c r="FG99" s="17"/>
      <c r="FH99" s="16"/>
      <c r="FI99" s="16"/>
      <c r="FJ99" s="16"/>
      <c r="FK99" s="16"/>
      <c r="FL99" s="16"/>
      <c r="FM99" s="16"/>
      <c r="FN99" s="16"/>
      <c r="FO99" s="16"/>
      <c r="FW99" s="16"/>
      <c r="FX99" s="16"/>
      <c r="FY99" s="16"/>
      <c r="FZ99" s="16"/>
    </row>
    <row r="100" spans="1:182" ht="6" customHeight="1" x14ac:dyDescent="0.2">
      <c r="A100" s="119" t="s">
        <v>181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3"/>
      <c r="AB100" s="3"/>
      <c r="AC100" s="3"/>
      <c r="AD100" s="3"/>
      <c r="AE100" s="3"/>
      <c r="AF100" s="297" t="s">
        <v>177</v>
      </c>
      <c r="AG100" s="297"/>
      <c r="AH100" s="297"/>
      <c r="AI100" s="297"/>
      <c r="AJ100" s="297" t="s">
        <v>37</v>
      </c>
      <c r="AK100" s="297"/>
      <c r="AL100" s="297">
        <v>2</v>
      </c>
      <c r="AM100" s="297"/>
      <c r="AN100" s="297" t="s">
        <v>60</v>
      </c>
      <c r="AO100" s="297"/>
      <c r="AP100" s="301" t="s">
        <v>125</v>
      </c>
      <c r="AQ100" s="301"/>
      <c r="AR100" s="301"/>
      <c r="AS100" s="301"/>
      <c r="AT100" s="301"/>
      <c r="AU100" s="301"/>
      <c r="AV100" s="301"/>
      <c r="AW100" s="134" t="s">
        <v>61</v>
      </c>
      <c r="AX100" s="297"/>
      <c r="AY100" s="16"/>
      <c r="AZ100" s="16"/>
      <c r="BA100" s="16"/>
      <c r="BB100" s="80"/>
      <c r="BC100" s="98"/>
      <c r="BD100" s="17"/>
      <c r="BE100" s="16"/>
      <c r="BF100" s="17"/>
      <c r="BO100" s="16"/>
      <c r="BP100" s="16"/>
      <c r="BQ100" s="305"/>
      <c r="BR100" s="306"/>
      <c r="BS100" s="306"/>
      <c r="BT100" s="306"/>
      <c r="BU100" s="306"/>
      <c r="BV100" s="306"/>
      <c r="BW100" s="306"/>
      <c r="BX100" s="306"/>
      <c r="BY100" s="306"/>
      <c r="BZ100" s="306"/>
      <c r="CA100" s="306"/>
      <c r="CB100" s="307"/>
      <c r="CC100" s="351"/>
      <c r="CD100" s="352"/>
      <c r="CE100" s="352"/>
      <c r="CF100" s="352"/>
      <c r="CG100" s="352"/>
      <c r="CH100" s="352"/>
      <c r="CI100" s="352"/>
      <c r="CJ100" s="352"/>
      <c r="CK100" s="352"/>
      <c r="CL100" s="352"/>
      <c r="CM100" s="352"/>
      <c r="CN100" s="317"/>
      <c r="CO100" s="352"/>
      <c r="CP100" s="352"/>
      <c r="CQ100" s="352"/>
      <c r="CR100" s="352"/>
      <c r="CS100" s="352"/>
      <c r="CT100" s="352"/>
      <c r="CU100" s="352"/>
      <c r="CV100" s="352"/>
      <c r="CW100" s="352"/>
      <c r="CX100" s="352"/>
      <c r="CY100" s="352"/>
      <c r="CZ100" s="352"/>
      <c r="DA100" s="318"/>
      <c r="DB100" s="352"/>
      <c r="DC100" s="352"/>
      <c r="DD100" s="352"/>
      <c r="DE100" s="352"/>
      <c r="DF100" s="352"/>
      <c r="DG100" s="352"/>
      <c r="DH100" s="352"/>
      <c r="DI100" s="352"/>
      <c r="DJ100" s="352"/>
      <c r="DK100" s="352"/>
      <c r="DL100" s="317"/>
      <c r="DM100" s="318"/>
      <c r="DN100" s="352"/>
      <c r="DO100" s="352"/>
      <c r="DP100" s="352"/>
      <c r="DQ100" s="352"/>
      <c r="DR100" s="352"/>
      <c r="DS100" s="352"/>
      <c r="DT100" s="352"/>
      <c r="DU100" s="352"/>
      <c r="DV100" s="352"/>
      <c r="DW100" s="352"/>
      <c r="DX100" s="317"/>
      <c r="DY100" s="352"/>
      <c r="DZ100" s="352"/>
      <c r="EA100" s="352"/>
      <c r="EB100" s="352"/>
      <c r="EC100" s="352"/>
      <c r="ED100" s="352"/>
      <c r="EE100" s="352"/>
      <c r="EF100" s="352"/>
      <c r="EG100" s="352"/>
      <c r="EH100" s="352"/>
      <c r="EI100" s="352"/>
      <c r="EJ100" s="353"/>
      <c r="EM100" s="297"/>
      <c r="EN100" s="297"/>
      <c r="EO100" s="297"/>
      <c r="EP100" s="297"/>
      <c r="EQ100" s="297"/>
      <c r="ER100" s="297"/>
      <c r="ES100" s="301"/>
      <c r="ET100" s="301"/>
      <c r="EU100" s="301"/>
      <c r="EV100" s="301"/>
      <c r="EW100" s="301"/>
      <c r="EX100" s="301"/>
      <c r="EY100" s="301"/>
      <c r="EZ100" s="134"/>
      <c r="FA100" s="297"/>
      <c r="FB100" s="14"/>
      <c r="FC100" s="14"/>
      <c r="FD100" s="14"/>
      <c r="FE100" s="15"/>
      <c r="FF100" s="16"/>
      <c r="FG100" s="17"/>
      <c r="FH100" s="16"/>
      <c r="FI100" s="16"/>
      <c r="FJ100" s="16"/>
      <c r="FK100" s="16"/>
      <c r="FL100" s="16"/>
      <c r="FM100" s="16"/>
      <c r="FN100" s="16"/>
      <c r="FO100" s="16"/>
      <c r="FW100" s="16"/>
      <c r="FX100" s="16"/>
      <c r="FY100" s="16"/>
      <c r="FZ100" s="16"/>
    </row>
    <row r="101" spans="1:182" ht="6" customHeight="1" thickBot="1" x14ac:dyDescent="0.25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301"/>
      <c r="AQ101" s="301"/>
      <c r="AR101" s="301"/>
      <c r="AS101" s="301"/>
      <c r="AT101" s="301"/>
      <c r="AU101" s="301"/>
      <c r="AV101" s="301"/>
      <c r="AW101" s="134"/>
      <c r="AX101" s="297"/>
      <c r="AY101" s="81"/>
      <c r="AZ101" s="81"/>
      <c r="BA101" s="81"/>
      <c r="BB101" s="82"/>
      <c r="BC101" s="16"/>
      <c r="BD101" s="17"/>
      <c r="BE101" s="16"/>
      <c r="BF101" s="17"/>
      <c r="BO101" s="16"/>
      <c r="BP101" s="16"/>
      <c r="BQ101" s="308"/>
      <c r="BR101" s="309"/>
      <c r="BS101" s="309"/>
      <c r="BT101" s="309"/>
      <c r="BU101" s="309"/>
      <c r="BV101" s="309"/>
      <c r="BW101" s="309"/>
      <c r="BX101" s="309"/>
      <c r="BY101" s="309"/>
      <c r="BZ101" s="309"/>
      <c r="CA101" s="309"/>
      <c r="CB101" s="310"/>
      <c r="CC101" s="351"/>
      <c r="CD101" s="352"/>
      <c r="CE101" s="352"/>
      <c r="CF101" s="352"/>
      <c r="CG101" s="352"/>
      <c r="CH101" s="352"/>
      <c r="CI101" s="352"/>
      <c r="CJ101" s="352"/>
      <c r="CK101" s="352"/>
      <c r="CL101" s="352"/>
      <c r="CM101" s="352"/>
      <c r="CN101" s="317"/>
      <c r="CO101" s="352"/>
      <c r="CP101" s="352"/>
      <c r="CQ101" s="352"/>
      <c r="CR101" s="352"/>
      <c r="CS101" s="352"/>
      <c r="CT101" s="352"/>
      <c r="CU101" s="352"/>
      <c r="CV101" s="352"/>
      <c r="CW101" s="352"/>
      <c r="CX101" s="352"/>
      <c r="CY101" s="352"/>
      <c r="CZ101" s="352"/>
      <c r="DA101" s="318"/>
      <c r="DB101" s="352"/>
      <c r="DC101" s="352"/>
      <c r="DD101" s="352"/>
      <c r="DE101" s="352"/>
      <c r="DF101" s="352"/>
      <c r="DG101" s="352"/>
      <c r="DH101" s="352"/>
      <c r="DI101" s="352"/>
      <c r="DJ101" s="352"/>
      <c r="DK101" s="352"/>
      <c r="DL101" s="317"/>
      <c r="DM101" s="318"/>
      <c r="DN101" s="352"/>
      <c r="DO101" s="352"/>
      <c r="DP101" s="352"/>
      <c r="DQ101" s="352"/>
      <c r="DR101" s="352"/>
      <c r="DS101" s="352"/>
      <c r="DT101" s="352"/>
      <c r="DU101" s="352"/>
      <c r="DV101" s="352"/>
      <c r="DW101" s="352"/>
      <c r="DX101" s="317"/>
      <c r="DY101" s="352"/>
      <c r="DZ101" s="352"/>
      <c r="EA101" s="352"/>
      <c r="EB101" s="352"/>
      <c r="EC101" s="352"/>
      <c r="ED101" s="352"/>
      <c r="EE101" s="352"/>
      <c r="EF101" s="352"/>
      <c r="EG101" s="352"/>
      <c r="EH101" s="352"/>
      <c r="EI101" s="352"/>
      <c r="EJ101" s="353"/>
      <c r="EM101" s="297"/>
      <c r="EN101" s="297"/>
      <c r="EO101" s="297"/>
      <c r="EP101" s="297"/>
      <c r="EQ101" s="297"/>
      <c r="ER101" s="297"/>
      <c r="ES101" s="301"/>
      <c r="ET101" s="301"/>
      <c r="EU101" s="301"/>
      <c r="EV101" s="301"/>
      <c r="EW101" s="301"/>
      <c r="EX101" s="301"/>
      <c r="EY101" s="301"/>
      <c r="EZ101" s="134"/>
      <c r="FA101" s="297"/>
      <c r="FB101" s="16"/>
      <c r="FC101" s="16"/>
      <c r="FD101" s="16"/>
      <c r="FE101" s="17"/>
      <c r="FF101" s="16"/>
      <c r="FG101" s="17"/>
      <c r="FW101" s="16"/>
      <c r="FX101" s="16"/>
      <c r="FY101" s="16"/>
      <c r="FZ101" s="16"/>
    </row>
    <row r="102" spans="1:182" ht="6" customHeight="1" thickTop="1" x14ac:dyDescent="0.2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301"/>
      <c r="AQ102" s="301"/>
      <c r="AR102" s="301"/>
      <c r="AS102" s="301"/>
      <c r="AT102" s="301"/>
      <c r="AU102" s="301"/>
      <c r="AV102" s="301"/>
      <c r="AW102" s="134"/>
      <c r="AX102" s="297"/>
      <c r="AY102" s="16"/>
      <c r="AZ102" s="16"/>
      <c r="BA102" s="16"/>
      <c r="BB102" s="16"/>
      <c r="BC102" s="16"/>
      <c r="BD102" s="80"/>
      <c r="BE102" s="96"/>
      <c r="BF102" s="84"/>
      <c r="BO102" s="9"/>
      <c r="BP102" s="9"/>
      <c r="BQ102" s="321" t="s">
        <v>4</v>
      </c>
      <c r="BR102" s="322"/>
      <c r="BS102" s="322"/>
      <c r="BT102" s="322"/>
      <c r="BU102" s="322"/>
      <c r="BV102" s="322"/>
      <c r="BW102" s="322"/>
      <c r="BX102" s="322"/>
      <c r="BY102" s="322"/>
      <c r="BZ102" s="322"/>
      <c r="CA102" s="322"/>
      <c r="CB102" s="323"/>
      <c r="CC102" s="351" t="s">
        <v>16</v>
      </c>
      <c r="CD102" s="352"/>
      <c r="CE102" s="352"/>
      <c r="CF102" s="352"/>
      <c r="CG102" s="352"/>
      <c r="CH102" s="352"/>
      <c r="CI102" s="352"/>
      <c r="CJ102" s="352"/>
      <c r="CK102" s="352"/>
      <c r="CL102" s="352"/>
      <c r="CM102" s="352"/>
      <c r="CN102" s="317"/>
      <c r="CO102" s="352">
        <v>2</v>
      </c>
      <c r="CP102" s="352"/>
      <c r="CQ102" s="352"/>
      <c r="CR102" s="352"/>
      <c r="CS102" s="352"/>
      <c r="CT102" s="352"/>
      <c r="CU102" s="352"/>
      <c r="CV102" s="352"/>
      <c r="CW102" s="352"/>
      <c r="CX102" s="352"/>
      <c r="CY102" s="352"/>
      <c r="CZ102" s="352"/>
      <c r="DA102" s="318" t="s">
        <v>17</v>
      </c>
      <c r="DB102" s="352"/>
      <c r="DC102" s="352"/>
      <c r="DD102" s="352"/>
      <c r="DE102" s="352"/>
      <c r="DF102" s="352"/>
      <c r="DG102" s="352"/>
      <c r="DH102" s="352"/>
      <c r="DI102" s="352"/>
      <c r="DJ102" s="352"/>
      <c r="DK102" s="352"/>
      <c r="DL102" s="317"/>
      <c r="DM102" s="318">
        <v>4</v>
      </c>
      <c r="DN102" s="352"/>
      <c r="DO102" s="352"/>
      <c r="DP102" s="352"/>
      <c r="DQ102" s="352"/>
      <c r="DR102" s="352"/>
      <c r="DS102" s="352"/>
      <c r="DT102" s="352"/>
      <c r="DU102" s="352"/>
      <c r="DV102" s="352"/>
      <c r="DW102" s="352"/>
      <c r="DX102" s="317"/>
      <c r="DY102" s="352" t="s">
        <v>18</v>
      </c>
      <c r="DZ102" s="352"/>
      <c r="EA102" s="352"/>
      <c r="EB102" s="352"/>
      <c r="EC102" s="352"/>
      <c r="ED102" s="352"/>
      <c r="EE102" s="352"/>
      <c r="EF102" s="352"/>
      <c r="EG102" s="352"/>
      <c r="EH102" s="352"/>
      <c r="EI102" s="352"/>
      <c r="EJ102" s="353"/>
      <c r="EM102" s="297" t="s">
        <v>29</v>
      </c>
      <c r="EN102" s="297"/>
      <c r="EO102" s="297">
        <v>3</v>
      </c>
      <c r="EP102" s="297"/>
      <c r="EQ102" s="297" t="s">
        <v>19</v>
      </c>
      <c r="ER102" s="297"/>
      <c r="ES102" s="301" t="s">
        <v>132</v>
      </c>
      <c r="ET102" s="301"/>
      <c r="EU102" s="301"/>
      <c r="EV102" s="301"/>
      <c r="EW102" s="301"/>
      <c r="EX102" s="301"/>
      <c r="EY102" s="301"/>
      <c r="EZ102" s="134" t="s">
        <v>20</v>
      </c>
      <c r="FA102" s="297"/>
      <c r="FB102" s="16"/>
      <c r="FC102" s="16"/>
      <c r="FD102" s="16"/>
      <c r="FE102" s="80"/>
      <c r="FF102" s="84"/>
      <c r="FG102" s="84"/>
      <c r="FW102" s="16"/>
      <c r="FX102" s="16"/>
      <c r="FY102" s="16"/>
      <c r="FZ102" s="16"/>
    </row>
    <row r="103" spans="1:182" ht="6" customHeight="1" thickBot="1" x14ac:dyDescent="0.25">
      <c r="B103" s="119" t="s">
        <v>69</v>
      </c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301"/>
      <c r="AQ103" s="301"/>
      <c r="AR103" s="301"/>
      <c r="AS103" s="301"/>
      <c r="AT103" s="301"/>
      <c r="AU103" s="301"/>
      <c r="AV103" s="301"/>
      <c r="AW103" s="134"/>
      <c r="AX103" s="297"/>
      <c r="AY103" s="16"/>
      <c r="AZ103" s="16"/>
      <c r="BA103" s="16"/>
      <c r="BB103" s="16"/>
      <c r="BC103" s="16"/>
      <c r="BD103" s="80"/>
      <c r="BE103" s="98"/>
      <c r="BF103" s="16"/>
      <c r="BO103" s="9"/>
      <c r="BP103" s="9"/>
      <c r="BQ103" s="305"/>
      <c r="BR103" s="306"/>
      <c r="BS103" s="306"/>
      <c r="BT103" s="306"/>
      <c r="BU103" s="306"/>
      <c r="BV103" s="306"/>
      <c r="BW103" s="306"/>
      <c r="BX103" s="306"/>
      <c r="BY103" s="306"/>
      <c r="BZ103" s="306"/>
      <c r="CA103" s="306"/>
      <c r="CB103" s="307"/>
      <c r="CC103" s="351"/>
      <c r="CD103" s="352"/>
      <c r="CE103" s="352"/>
      <c r="CF103" s="352"/>
      <c r="CG103" s="352"/>
      <c r="CH103" s="352"/>
      <c r="CI103" s="352"/>
      <c r="CJ103" s="352"/>
      <c r="CK103" s="352"/>
      <c r="CL103" s="352"/>
      <c r="CM103" s="352"/>
      <c r="CN103" s="317"/>
      <c r="CO103" s="352"/>
      <c r="CP103" s="352"/>
      <c r="CQ103" s="352"/>
      <c r="CR103" s="352"/>
      <c r="CS103" s="352"/>
      <c r="CT103" s="352"/>
      <c r="CU103" s="352"/>
      <c r="CV103" s="352"/>
      <c r="CW103" s="352"/>
      <c r="CX103" s="352"/>
      <c r="CY103" s="352"/>
      <c r="CZ103" s="352"/>
      <c r="DA103" s="318"/>
      <c r="DB103" s="352"/>
      <c r="DC103" s="352"/>
      <c r="DD103" s="352"/>
      <c r="DE103" s="352"/>
      <c r="DF103" s="352"/>
      <c r="DG103" s="352"/>
      <c r="DH103" s="352"/>
      <c r="DI103" s="352"/>
      <c r="DJ103" s="352"/>
      <c r="DK103" s="352"/>
      <c r="DL103" s="317"/>
      <c r="DM103" s="318"/>
      <c r="DN103" s="352"/>
      <c r="DO103" s="352"/>
      <c r="DP103" s="352"/>
      <c r="DQ103" s="352"/>
      <c r="DR103" s="352"/>
      <c r="DS103" s="352"/>
      <c r="DT103" s="352"/>
      <c r="DU103" s="352"/>
      <c r="DV103" s="352"/>
      <c r="DW103" s="352"/>
      <c r="DX103" s="317"/>
      <c r="DY103" s="352"/>
      <c r="DZ103" s="352"/>
      <c r="EA103" s="352"/>
      <c r="EB103" s="352"/>
      <c r="EC103" s="352"/>
      <c r="ED103" s="352"/>
      <c r="EE103" s="352"/>
      <c r="EF103" s="352"/>
      <c r="EG103" s="352"/>
      <c r="EH103" s="352"/>
      <c r="EI103" s="352"/>
      <c r="EJ103" s="353"/>
      <c r="EM103" s="297"/>
      <c r="EN103" s="297"/>
      <c r="EO103" s="297"/>
      <c r="EP103" s="297"/>
      <c r="EQ103" s="297"/>
      <c r="ER103" s="297"/>
      <c r="ES103" s="301"/>
      <c r="ET103" s="301"/>
      <c r="EU103" s="301"/>
      <c r="EV103" s="301"/>
      <c r="EW103" s="301"/>
      <c r="EX103" s="301"/>
      <c r="EY103" s="301"/>
      <c r="EZ103" s="134"/>
      <c r="FA103" s="297"/>
      <c r="FB103" s="81"/>
      <c r="FC103" s="81"/>
      <c r="FD103" s="81"/>
      <c r="FE103" s="82"/>
      <c r="FF103" s="16"/>
      <c r="FG103" s="16"/>
      <c r="FW103" s="16"/>
      <c r="FX103" s="16"/>
      <c r="FY103" s="16"/>
      <c r="FZ103" s="16"/>
    </row>
    <row r="104" spans="1:182" ht="6" customHeight="1" thickTop="1" x14ac:dyDescent="0.2"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F104" s="297" t="s">
        <v>172</v>
      </c>
      <c r="AG104" s="297"/>
      <c r="AH104" s="297"/>
      <c r="AI104" s="297"/>
      <c r="AJ104" s="396" t="s">
        <v>71</v>
      </c>
      <c r="AK104" s="396"/>
      <c r="AL104" s="396"/>
      <c r="AM104" s="396" t="s">
        <v>63</v>
      </c>
      <c r="AN104" s="396"/>
      <c r="AO104" s="396"/>
      <c r="AP104" s="396"/>
      <c r="AQ104" s="396"/>
      <c r="AR104" s="297" t="s">
        <v>60</v>
      </c>
      <c r="AS104" s="297"/>
      <c r="AT104" s="301" t="s">
        <v>87</v>
      </c>
      <c r="AU104" s="301"/>
      <c r="AV104" s="301"/>
      <c r="AW104" s="301"/>
      <c r="AX104" s="301"/>
      <c r="AY104" s="301"/>
      <c r="AZ104" s="301"/>
      <c r="BA104" s="134" t="s">
        <v>61</v>
      </c>
      <c r="BB104" s="297"/>
      <c r="BC104" s="16"/>
      <c r="BD104" s="80"/>
      <c r="BE104" s="98"/>
      <c r="BF104" s="16"/>
      <c r="BO104" s="9"/>
      <c r="BP104" s="9"/>
      <c r="BQ104" s="305"/>
      <c r="BR104" s="306"/>
      <c r="BS104" s="306"/>
      <c r="BT104" s="306"/>
      <c r="BU104" s="306"/>
      <c r="BV104" s="306"/>
      <c r="BW104" s="306"/>
      <c r="BX104" s="306"/>
      <c r="BY104" s="306"/>
      <c r="BZ104" s="306"/>
      <c r="CA104" s="306"/>
      <c r="CB104" s="307"/>
      <c r="CC104" s="351"/>
      <c r="CD104" s="352"/>
      <c r="CE104" s="352"/>
      <c r="CF104" s="352"/>
      <c r="CG104" s="352"/>
      <c r="CH104" s="352"/>
      <c r="CI104" s="352"/>
      <c r="CJ104" s="352"/>
      <c r="CK104" s="352"/>
      <c r="CL104" s="352"/>
      <c r="CM104" s="352"/>
      <c r="CN104" s="317"/>
      <c r="CO104" s="352"/>
      <c r="CP104" s="352"/>
      <c r="CQ104" s="352"/>
      <c r="CR104" s="352"/>
      <c r="CS104" s="352"/>
      <c r="CT104" s="352"/>
      <c r="CU104" s="352"/>
      <c r="CV104" s="352"/>
      <c r="CW104" s="352"/>
      <c r="CX104" s="352"/>
      <c r="CY104" s="352"/>
      <c r="CZ104" s="352"/>
      <c r="DA104" s="318"/>
      <c r="DB104" s="352"/>
      <c r="DC104" s="352"/>
      <c r="DD104" s="352"/>
      <c r="DE104" s="352"/>
      <c r="DF104" s="352"/>
      <c r="DG104" s="352"/>
      <c r="DH104" s="352"/>
      <c r="DI104" s="352"/>
      <c r="DJ104" s="352"/>
      <c r="DK104" s="352"/>
      <c r="DL104" s="317"/>
      <c r="DM104" s="318"/>
      <c r="DN104" s="352"/>
      <c r="DO104" s="352"/>
      <c r="DP104" s="352"/>
      <c r="DQ104" s="352"/>
      <c r="DR104" s="352"/>
      <c r="DS104" s="352"/>
      <c r="DT104" s="352"/>
      <c r="DU104" s="352"/>
      <c r="DV104" s="352"/>
      <c r="DW104" s="352"/>
      <c r="DX104" s="317"/>
      <c r="DY104" s="352"/>
      <c r="DZ104" s="352"/>
      <c r="EA104" s="352"/>
      <c r="EB104" s="352"/>
      <c r="EC104" s="352"/>
      <c r="ED104" s="352"/>
      <c r="EE104" s="352"/>
      <c r="EF104" s="352"/>
      <c r="EG104" s="352"/>
      <c r="EH104" s="352"/>
      <c r="EI104" s="352"/>
      <c r="EJ104" s="353"/>
      <c r="EM104" s="297"/>
      <c r="EN104" s="297"/>
      <c r="EO104" s="297"/>
      <c r="EP104" s="297"/>
      <c r="EQ104" s="297"/>
      <c r="ER104" s="297"/>
      <c r="ES104" s="301"/>
      <c r="ET104" s="301"/>
      <c r="EU104" s="301"/>
      <c r="EV104" s="301"/>
      <c r="EW104" s="301"/>
      <c r="EX104" s="301"/>
      <c r="EY104" s="301"/>
      <c r="EZ104" s="134"/>
      <c r="FA104" s="297"/>
      <c r="FB104" s="16"/>
      <c r="FC104" s="16"/>
      <c r="FD104" s="16"/>
      <c r="FE104" s="16"/>
      <c r="FF104" s="16"/>
      <c r="FG104" s="16"/>
      <c r="FW104" s="16"/>
      <c r="FX104" s="16"/>
      <c r="FY104" s="16"/>
      <c r="FZ104" s="16"/>
    </row>
    <row r="105" spans="1:182" ht="6" customHeight="1" thickBot="1" x14ac:dyDescent="0.25"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F105" s="297"/>
      <c r="AG105" s="297"/>
      <c r="AH105" s="297"/>
      <c r="AI105" s="297"/>
      <c r="AJ105" s="396"/>
      <c r="AK105" s="396"/>
      <c r="AL105" s="396"/>
      <c r="AM105" s="396"/>
      <c r="AN105" s="396"/>
      <c r="AO105" s="396"/>
      <c r="AP105" s="396"/>
      <c r="AQ105" s="396"/>
      <c r="AR105" s="297"/>
      <c r="AS105" s="297"/>
      <c r="AT105" s="301"/>
      <c r="AU105" s="301"/>
      <c r="AV105" s="301"/>
      <c r="AW105" s="301"/>
      <c r="AX105" s="301"/>
      <c r="AY105" s="301"/>
      <c r="AZ105" s="301"/>
      <c r="BA105" s="134"/>
      <c r="BB105" s="297"/>
      <c r="BC105" s="81"/>
      <c r="BD105" s="82"/>
      <c r="BE105" s="98"/>
      <c r="BF105" s="16"/>
      <c r="BO105" s="9"/>
      <c r="BP105" s="9"/>
      <c r="BQ105" s="354"/>
      <c r="BR105" s="355"/>
      <c r="BS105" s="355"/>
      <c r="BT105" s="355"/>
      <c r="BU105" s="355"/>
      <c r="BV105" s="355"/>
      <c r="BW105" s="355"/>
      <c r="BX105" s="355"/>
      <c r="BY105" s="355"/>
      <c r="BZ105" s="355"/>
      <c r="CA105" s="355"/>
      <c r="CB105" s="356"/>
      <c r="CC105" s="357"/>
      <c r="CD105" s="358"/>
      <c r="CE105" s="358"/>
      <c r="CF105" s="358"/>
      <c r="CG105" s="358"/>
      <c r="CH105" s="358"/>
      <c r="CI105" s="358"/>
      <c r="CJ105" s="358"/>
      <c r="CK105" s="358"/>
      <c r="CL105" s="358"/>
      <c r="CM105" s="358"/>
      <c r="CN105" s="359"/>
      <c r="CO105" s="358"/>
      <c r="CP105" s="358"/>
      <c r="CQ105" s="358"/>
      <c r="CR105" s="358"/>
      <c r="CS105" s="358"/>
      <c r="CT105" s="358"/>
      <c r="CU105" s="358"/>
      <c r="CV105" s="358"/>
      <c r="CW105" s="358"/>
      <c r="CX105" s="358"/>
      <c r="CY105" s="358"/>
      <c r="CZ105" s="358"/>
      <c r="DA105" s="360"/>
      <c r="DB105" s="358"/>
      <c r="DC105" s="358"/>
      <c r="DD105" s="358"/>
      <c r="DE105" s="358"/>
      <c r="DF105" s="358"/>
      <c r="DG105" s="358"/>
      <c r="DH105" s="358"/>
      <c r="DI105" s="358"/>
      <c r="DJ105" s="358"/>
      <c r="DK105" s="358"/>
      <c r="DL105" s="359"/>
      <c r="DM105" s="360"/>
      <c r="DN105" s="358"/>
      <c r="DO105" s="358"/>
      <c r="DP105" s="358"/>
      <c r="DQ105" s="358"/>
      <c r="DR105" s="358"/>
      <c r="DS105" s="358"/>
      <c r="DT105" s="358"/>
      <c r="DU105" s="358"/>
      <c r="DV105" s="358"/>
      <c r="DW105" s="358"/>
      <c r="DX105" s="359"/>
      <c r="DY105" s="358"/>
      <c r="DZ105" s="358"/>
      <c r="EA105" s="358"/>
      <c r="EB105" s="358"/>
      <c r="EC105" s="358"/>
      <c r="ED105" s="358"/>
      <c r="EE105" s="358"/>
      <c r="EF105" s="358"/>
      <c r="EG105" s="358"/>
      <c r="EH105" s="358"/>
      <c r="EI105" s="358"/>
      <c r="EJ105" s="361"/>
      <c r="EM105" s="297"/>
      <c r="EN105" s="297"/>
      <c r="EO105" s="297"/>
      <c r="EP105" s="297"/>
      <c r="EQ105" s="297"/>
      <c r="ER105" s="297"/>
      <c r="ES105" s="301"/>
      <c r="ET105" s="301"/>
      <c r="EU105" s="301"/>
      <c r="EV105" s="301"/>
      <c r="EW105" s="301"/>
      <c r="EX105" s="301"/>
      <c r="EY105" s="301"/>
      <c r="EZ105" s="134"/>
      <c r="FA105" s="297"/>
      <c r="FB105" s="16"/>
      <c r="FC105" s="16"/>
      <c r="FD105" s="16"/>
      <c r="FE105" s="16"/>
      <c r="FF105" s="16"/>
      <c r="FG105" s="16"/>
    </row>
    <row r="106" spans="1:182" ht="6" customHeight="1" thickTop="1" x14ac:dyDescent="0.2">
      <c r="B106" s="119" t="s">
        <v>70</v>
      </c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F106" s="297"/>
      <c r="AG106" s="297"/>
      <c r="AH106" s="297"/>
      <c r="AI106" s="297"/>
      <c r="AJ106" s="396" t="s">
        <v>72</v>
      </c>
      <c r="AK106" s="396"/>
      <c r="AL106" s="396"/>
      <c r="AM106" s="396"/>
      <c r="AN106" s="396"/>
      <c r="AO106" s="396"/>
      <c r="AP106" s="396"/>
      <c r="AQ106" s="396"/>
      <c r="AR106" s="297"/>
      <c r="AS106" s="297"/>
      <c r="AT106" s="301"/>
      <c r="AU106" s="301"/>
      <c r="AV106" s="301"/>
      <c r="AW106" s="301"/>
      <c r="AX106" s="301"/>
      <c r="AY106" s="301"/>
      <c r="AZ106" s="301"/>
      <c r="BA106" s="134"/>
      <c r="BB106" s="297"/>
      <c r="BO106" s="16"/>
      <c r="BP106" s="16"/>
      <c r="BQ106" s="16"/>
      <c r="BR106" s="16"/>
      <c r="BS106" s="16"/>
      <c r="BT106" s="16"/>
      <c r="BU106" s="16"/>
      <c r="CO106" s="9"/>
      <c r="CP106" s="9"/>
      <c r="CQ106" s="9"/>
      <c r="CR106" s="9"/>
      <c r="CS106" s="9"/>
      <c r="CT106" s="3"/>
      <c r="CU106" s="13"/>
      <c r="EM106" s="13"/>
      <c r="EN106" s="13"/>
      <c r="EO106" s="13"/>
      <c r="EP106" s="13"/>
      <c r="EQ106" s="13"/>
      <c r="ER106" s="13"/>
      <c r="ES106" s="9"/>
      <c r="ET106" s="9"/>
      <c r="EU106" s="9"/>
      <c r="EV106" s="9"/>
      <c r="EW106" s="9"/>
      <c r="EX106" s="9"/>
      <c r="EY106" s="9"/>
      <c r="EZ106" s="3"/>
      <c r="FA106" s="13"/>
      <c r="FB106" s="16"/>
      <c r="FC106" s="16"/>
      <c r="FD106" s="16"/>
      <c r="FE106" s="16"/>
      <c r="FF106" s="16"/>
      <c r="FG106" s="16"/>
    </row>
    <row r="107" spans="1:182" ht="6" customHeight="1" x14ac:dyDescent="0.2"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F107" s="297"/>
      <c r="AG107" s="297"/>
      <c r="AH107" s="297"/>
      <c r="AI107" s="297"/>
      <c r="AJ107" s="396"/>
      <c r="AK107" s="396"/>
      <c r="AL107" s="396"/>
      <c r="AM107" s="396"/>
      <c r="AN107" s="396"/>
      <c r="AO107" s="396"/>
      <c r="AP107" s="396"/>
      <c r="AQ107" s="396"/>
      <c r="AR107" s="297"/>
      <c r="AS107" s="297"/>
      <c r="AT107" s="301"/>
      <c r="AU107" s="301"/>
      <c r="AV107" s="301"/>
      <c r="AW107" s="301"/>
      <c r="AX107" s="301"/>
      <c r="AY107" s="301"/>
      <c r="AZ107" s="301"/>
      <c r="BA107" s="134"/>
      <c r="BB107" s="297"/>
      <c r="BO107" s="16"/>
      <c r="BP107" s="16"/>
      <c r="BQ107" s="16"/>
      <c r="BR107" s="16"/>
      <c r="BS107" s="16"/>
      <c r="BT107" s="16"/>
      <c r="BU107" s="16"/>
      <c r="CO107" s="9"/>
      <c r="CP107" s="9"/>
      <c r="CQ107" s="9"/>
      <c r="CR107" s="9"/>
      <c r="CS107" s="9"/>
      <c r="CT107" s="3"/>
      <c r="CU107" s="13"/>
      <c r="EM107" s="13"/>
      <c r="EN107" s="13"/>
      <c r="EO107" s="13"/>
      <c r="EP107" s="13"/>
      <c r="EQ107" s="13"/>
      <c r="ER107" s="13"/>
      <c r="ES107" s="9"/>
      <c r="ET107" s="9"/>
      <c r="EU107" s="9"/>
      <c r="EV107" s="9"/>
      <c r="EW107" s="9"/>
      <c r="EX107" s="9"/>
      <c r="EY107" s="9"/>
      <c r="EZ107" s="3"/>
      <c r="FA107" s="13"/>
      <c r="FB107" s="16"/>
      <c r="FC107" s="16"/>
      <c r="FD107" s="16"/>
      <c r="FE107" s="16"/>
      <c r="FF107" s="16"/>
      <c r="FG107" s="16"/>
    </row>
    <row r="108" spans="1:182" ht="6" customHeight="1" x14ac:dyDescent="0.2"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L108" s="16"/>
      <c r="AM108" s="16"/>
      <c r="BO108" s="16"/>
      <c r="BP108" s="16"/>
      <c r="BQ108" s="16"/>
      <c r="BR108" s="16"/>
      <c r="BS108" s="16"/>
      <c r="BT108" s="16"/>
      <c r="BU108" s="16"/>
      <c r="CO108" s="9"/>
      <c r="CP108" s="9"/>
      <c r="CQ108" s="9"/>
      <c r="CR108" s="9"/>
      <c r="CS108" s="9"/>
      <c r="CT108" s="3"/>
      <c r="CU108" s="13"/>
      <c r="EM108" s="13"/>
      <c r="EN108" s="13"/>
      <c r="EO108" s="13"/>
      <c r="EP108" s="13"/>
      <c r="EQ108" s="13"/>
      <c r="ER108" s="13"/>
      <c r="ES108" s="9"/>
      <c r="ET108" s="9"/>
      <c r="EU108" s="9"/>
      <c r="EV108" s="9"/>
      <c r="EW108" s="9"/>
      <c r="EX108" s="9"/>
      <c r="EY108" s="9"/>
      <c r="EZ108" s="3"/>
      <c r="FA108" s="13"/>
    </row>
    <row r="109" spans="1:182" ht="6" customHeight="1" x14ac:dyDescent="0.2">
      <c r="AL109" s="16"/>
      <c r="AM109" s="16"/>
      <c r="BO109" s="16"/>
      <c r="BP109" s="16"/>
      <c r="BQ109" s="16"/>
      <c r="BR109" s="16"/>
      <c r="BS109" s="16"/>
      <c r="BT109" s="16"/>
      <c r="BU109" s="16"/>
      <c r="EM109" s="13"/>
      <c r="EN109" s="13"/>
      <c r="EO109" s="13"/>
      <c r="EP109" s="13"/>
      <c r="EQ109" s="13"/>
      <c r="ER109" s="13"/>
      <c r="ES109" s="9"/>
      <c r="ET109" s="9"/>
      <c r="EU109" s="9"/>
      <c r="EV109" s="9"/>
      <c r="EW109" s="9"/>
      <c r="EX109" s="9"/>
      <c r="EY109" s="9"/>
      <c r="EZ109" s="3"/>
      <c r="FA109" s="13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</row>
    <row r="110" spans="1:182" ht="6" customHeight="1" x14ac:dyDescent="0.2">
      <c r="C110" s="384" t="s">
        <v>54</v>
      </c>
      <c r="D110" s="384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4"/>
      <c r="Q110" s="384"/>
      <c r="R110" s="384"/>
      <c r="AJ110" s="384" t="s">
        <v>56</v>
      </c>
      <c r="AK110" s="384"/>
      <c r="AL110" s="384"/>
      <c r="AM110" s="384"/>
      <c r="AN110" s="384"/>
      <c r="AO110" s="384"/>
      <c r="AP110" s="384"/>
      <c r="AQ110" s="384"/>
      <c r="AR110" s="384"/>
      <c r="AS110" s="384"/>
      <c r="AT110" s="384"/>
      <c r="AU110" s="384"/>
      <c r="AV110" s="384"/>
      <c r="AW110" s="384"/>
      <c r="AX110" s="384"/>
      <c r="AY110" s="384"/>
      <c r="BO110" s="16"/>
      <c r="BP110" s="16"/>
      <c r="BQ110" s="16"/>
      <c r="BR110" s="16"/>
      <c r="BS110" s="16"/>
      <c r="BT110" s="16"/>
      <c r="BU110" s="16"/>
      <c r="EM110" s="13"/>
      <c r="EN110" s="13"/>
      <c r="EO110" s="13"/>
      <c r="EP110" s="13"/>
      <c r="EQ110" s="13"/>
      <c r="ER110" s="13"/>
      <c r="ES110" s="9"/>
      <c r="ET110" s="9"/>
      <c r="EU110" s="9"/>
      <c r="EV110" s="9"/>
      <c r="EW110" s="9"/>
      <c r="EX110" s="9"/>
      <c r="EY110" s="9"/>
      <c r="EZ110" s="3"/>
      <c r="FA110" s="13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</row>
    <row r="111" spans="1:182" ht="6" customHeight="1" x14ac:dyDescent="0.2"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4"/>
      <c r="AJ111" s="384"/>
      <c r="AK111" s="384"/>
      <c r="AL111" s="384"/>
      <c r="AM111" s="384"/>
      <c r="AN111" s="384"/>
      <c r="AO111" s="384"/>
      <c r="AP111" s="384"/>
      <c r="AQ111" s="384"/>
      <c r="AR111" s="384"/>
      <c r="AS111" s="384"/>
      <c r="AT111" s="384"/>
      <c r="AU111" s="384"/>
      <c r="AV111" s="384"/>
      <c r="AW111" s="384"/>
      <c r="AX111" s="384"/>
      <c r="AY111" s="384"/>
      <c r="BO111" s="16"/>
      <c r="BP111" s="16"/>
      <c r="BQ111" s="16"/>
      <c r="BR111" s="16"/>
      <c r="BS111" s="16"/>
      <c r="BT111" s="16"/>
      <c r="BU111" s="16"/>
    </row>
    <row r="112" spans="1:182" ht="6" customHeight="1" x14ac:dyDescent="0.2">
      <c r="BO112" s="16"/>
      <c r="BP112" s="16"/>
      <c r="BQ112" s="16"/>
      <c r="BR112" s="16"/>
      <c r="BS112" s="16"/>
      <c r="BT112" s="16"/>
      <c r="BU112" s="16"/>
    </row>
    <row r="113" spans="3:75" ht="6" customHeight="1" x14ac:dyDescent="0.2">
      <c r="C113" s="297" t="s">
        <v>60</v>
      </c>
      <c r="D113" s="297"/>
      <c r="E113" s="301" t="s">
        <v>127</v>
      </c>
      <c r="F113" s="301"/>
      <c r="G113" s="301"/>
      <c r="H113" s="301"/>
      <c r="I113" s="301"/>
      <c r="J113" s="301"/>
      <c r="K113" s="301"/>
      <c r="L113" s="134" t="s">
        <v>61</v>
      </c>
      <c r="M113" s="297"/>
      <c r="W113" s="297" t="s">
        <v>60</v>
      </c>
      <c r="X113" s="297"/>
      <c r="Y113" s="301" t="s">
        <v>9</v>
      </c>
      <c r="Z113" s="301"/>
      <c r="AA113" s="301"/>
      <c r="AB113" s="301"/>
      <c r="AC113" s="301"/>
      <c r="AD113" s="301"/>
      <c r="AE113" s="301"/>
      <c r="AF113" s="134" t="s">
        <v>61</v>
      </c>
      <c r="AG113" s="297"/>
      <c r="AJ113" s="297" t="s">
        <v>60</v>
      </c>
      <c r="AK113" s="297"/>
      <c r="AL113" s="301" t="s">
        <v>144</v>
      </c>
      <c r="AM113" s="301"/>
      <c r="AN113" s="301"/>
      <c r="AO113" s="301"/>
      <c r="AP113" s="301"/>
      <c r="AQ113" s="301"/>
      <c r="AR113" s="301"/>
      <c r="AS113" s="134" t="s">
        <v>61</v>
      </c>
      <c r="AT113" s="297"/>
      <c r="BD113" s="297" t="s">
        <v>60</v>
      </c>
      <c r="BE113" s="297"/>
      <c r="BF113" s="301" t="s">
        <v>125</v>
      </c>
      <c r="BG113" s="301"/>
      <c r="BH113" s="301"/>
      <c r="BI113" s="301"/>
      <c r="BJ113" s="301"/>
      <c r="BK113" s="301"/>
      <c r="BL113" s="301"/>
      <c r="BM113" s="134" t="s">
        <v>61</v>
      </c>
      <c r="BN113" s="297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spans="3:75" ht="6" customHeight="1" x14ac:dyDescent="0.2">
      <c r="C114" s="297"/>
      <c r="D114" s="297"/>
      <c r="E114" s="301"/>
      <c r="F114" s="301"/>
      <c r="G114" s="301"/>
      <c r="H114" s="301"/>
      <c r="I114" s="301"/>
      <c r="J114" s="301"/>
      <c r="K114" s="301"/>
      <c r="L114" s="134"/>
      <c r="M114" s="297"/>
      <c r="R114" s="1" t="s">
        <v>73</v>
      </c>
      <c r="S114" s="1"/>
      <c r="W114" s="297"/>
      <c r="X114" s="297"/>
      <c r="Y114" s="301"/>
      <c r="Z114" s="301"/>
      <c r="AA114" s="301"/>
      <c r="AB114" s="301"/>
      <c r="AC114" s="301"/>
      <c r="AD114" s="301"/>
      <c r="AE114" s="301"/>
      <c r="AF114" s="134"/>
      <c r="AG114" s="297"/>
      <c r="AJ114" s="297"/>
      <c r="AK114" s="297"/>
      <c r="AL114" s="301"/>
      <c r="AM114" s="301"/>
      <c r="AN114" s="301"/>
      <c r="AO114" s="301"/>
      <c r="AP114" s="301"/>
      <c r="AQ114" s="301"/>
      <c r="AR114" s="301"/>
      <c r="AS114" s="134"/>
      <c r="AT114" s="297"/>
      <c r="AY114" s="1" t="s">
        <v>73</v>
      </c>
      <c r="AZ114" s="1"/>
      <c r="BD114" s="297"/>
      <c r="BE114" s="297"/>
      <c r="BF114" s="301"/>
      <c r="BG114" s="301"/>
      <c r="BH114" s="301"/>
      <c r="BI114" s="301"/>
      <c r="BJ114" s="301"/>
      <c r="BK114" s="301"/>
      <c r="BL114" s="301"/>
      <c r="BM114" s="134"/>
      <c r="BN114" s="297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spans="3:75" ht="6" customHeight="1" x14ac:dyDescent="0.2">
      <c r="C115" s="297"/>
      <c r="D115" s="297"/>
      <c r="E115" s="301"/>
      <c r="F115" s="301"/>
      <c r="G115" s="301"/>
      <c r="H115" s="301"/>
      <c r="I115" s="301"/>
      <c r="J115" s="301"/>
      <c r="K115" s="301"/>
      <c r="L115" s="134"/>
      <c r="M115" s="297"/>
      <c r="R115" s="1"/>
      <c r="S115" s="1"/>
      <c r="W115" s="297"/>
      <c r="X115" s="297"/>
      <c r="Y115" s="301"/>
      <c r="Z115" s="301"/>
      <c r="AA115" s="301"/>
      <c r="AB115" s="301"/>
      <c r="AC115" s="301"/>
      <c r="AD115" s="301"/>
      <c r="AE115" s="301"/>
      <c r="AF115" s="134"/>
      <c r="AG115" s="297"/>
      <c r="AJ115" s="297"/>
      <c r="AK115" s="297"/>
      <c r="AL115" s="301"/>
      <c r="AM115" s="301"/>
      <c r="AN115" s="301"/>
      <c r="AO115" s="301"/>
      <c r="AP115" s="301"/>
      <c r="AQ115" s="301"/>
      <c r="AR115" s="301"/>
      <c r="AS115" s="134"/>
      <c r="AT115" s="297"/>
      <c r="AY115" s="1"/>
      <c r="AZ115" s="1"/>
      <c r="BD115" s="297"/>
      <c r="BE115" s="297"/>
      <c r="BF115" s="301"/>
      <c r="BG115" s="301"/>
      <c r="BH115" s="301"/>
      <c r="BI115" s="301"/>
      <c r="BJ115" s="301"/>
      <c r="BK115" s="301"/>
      <c r="BL115" s="301"/>
      <c r="BM115" s="134"/>
      <c r="BN115" s="297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spans="3:75" ht="6" customHeight="1" x14ac:dyDescent="0.2">
      <c r="C116" s="297"/>
      <c r="D116" s="297"/>
      <c r="E116" s="301"/>
      <c r="F116" s="301"/>
      <c r="G116" s="301"/>
      <c r="H116" s="301"/>
      <c r="I116" s="301"/>
      <c r="J116" s="301"/>
      <c r="K116" s="301"/>
      <c r="L116" s="134"/>
      <c r="M116" s="297"/>
      <c r="W116" s="297"/>
      <c r="X116" s="297"/>
      <c r="Y116" s="301"/>
      <c r="Z116" s="301"/>
      <c r="AA116" s="301"/>
      <c r="AB116" s="301"/>
      <c r="AC116" s="301"/>
      <c r="AD116" s="301"/>
      <c r="AE116" s="301"/>
      <c r="AF116" s="134"/>
      <c r="AG116" s="297"/>
      <c r="AJ116" s="297"/>
      <c r="AK116" s="297"/>
      <c r="AL116" s="301"/>
      <c r="AM116" s="301"/>
      <c r="AN116" s="301"/>
      <c r="AO116" s="301"/>
      <c r="AP116" s="301"/>
      <c r="AQ116" s="301"/>
      <c r="AR116" s="301"/>
      <c r="AS116" s="134"/>
      <c r="AT116" s="297"/>
      <c r="BD116" s="297"/>
      <c r="BE116" s="297"/>
      <c r="BF116" s="301"/>
      <c r="BG116" s="301"/>
      <c r="BH116" s="301"/>
      <c r="BI116" s="301"/>
      <c r="BJ116" s="301"/>
      <c r="BK116" s="301"/>
      <c r="BL116" s="301"/>
      <c r="BM116" s="134"/>
      <c r="BN116" s="297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spans="3:75" ht="6" customHeight="1" x14ac:dyDescent="0.2">
      <c r="D117" s="3"/>
      <c r="E117" s="3"/>
      <c r="F117" s="3"/>
      <c r="G117" s="3"/>
      <c r="H117" s="3"/>
      <c r="I117" s="3"/>
      <c r="J117" s="3"/>
      <c r="K117" s="3"/>
      <c r="L117" s="3"/>
      <c r="M117" s="9"/>
      <c r="N117" s="9"/>
      <c r="O117" s="9"/>
      <c r="P117" s="9"/>
      <c r="Q117" s="9"/>
      <c r="R117" s="9"/>
      <c r="S117" s="9"/>
      <c r="T117" s="3"/>
      <c r="U117" s="3"/>
      <c r="V117" s="34"/>
      <c r="W117" s="16"/>
      <c r="X117" s="34"/>
      <c r="Y117" s="34"/>
      <c r="Z117" s="16"/>
      <c r="AA117" s="34"/>
      <c r="AB117" s="3"/>
      <c r="AC117" s="3"/>
      <c r="AD117" s="34"/>
      <c r="AE117" s="1"/>
      <c r="AF117" s="1"/>
      <c r="AG117" s="34"/>
      <c r="AH117" s="34"/>
      <c r="AI117" s="34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3"/>
      <c r="BE117" s="3"/>
      <c r="BF117" s="3"/>
      <c r="BG117" s="3"/>
      <c r="BH117" s="3"/>
      <c r="BI117" s="16"/>
      <c r="BJ117" s="16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spans="3:75" ht="6" customHeight="1" x14ac:dyDescent="0.2">
      <c r="D118" s="3"/>
      <c r="E118" s="3"/>
      <c r="F118" s="3"/>
      <c r="G118" s="3"/>
      <c r="H118" s="3"/>
      <c r="I118" s="3"/>
      <c r="J118" s="3"/>
      <c r="K118" s="3"/>
      <c r="L118" s="3"/>
      <c r="M118" s="9"/>
      <c r="N118" s="9"/>
      <c r="O118" s="9"/>
      <c r="P118" s="9"/>
      <c r="Q118" s="9"/>
      <c r="R118" s="9"/>
      <c r="S118" s="9"/>
      <c r="T118" s="3"/>
      <c r="U118" s="3"/>
      <c r="V118" s="34"/>
      <c r="W118" s="16"/>
      <c r="X118" s="34"/>
      <c r="Y118" s="34"/>
      <c r="Z118" s="16"/>
      <c r="AA118" s="34"/>
      <c r="AB118" s="34"/>
      <c r="AC118" s="34"/>
      <c r="AD118" s="34"/>
      <c r="AE118" s="34"/>
      <c r="AF118" s="34"/>
      <c r="AG118" s="38"/>
      <c r="AH118" s="38"/>
      <c r="AI118" s="38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3"/>
      <c r="BE118" s="3"/>
      <c r="BF118" s="3"/>
      <c r="BG118" s="3"/>
      <c r="BH118" s="3"/>
      <c r="BI118" s="16"/>
      <c r="BJ118" s="16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spans="3:75" ht="6" customHeight="1" x14ac:dyDescent="0.2">
      <c r="AD119" s="34"/>
      <c r="AE119" s="34"/>
      <c r="AF119" s="34"/>
      <c r="AG119" s="38"/>
      <c r="AH119" s="38"/>
      <c r="AI119" s="38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3"/>
      <c r="BE119" s="3"/>
      <c r="BF119" s="3"/>
      <c r="BG119" s="3"/>
      <c r="BH119" s="3"/>
      <c r="BI119" s="3"/>
      <c r="BJ119" s="3"/>
      <c r="BK119" s="3"/>
      <c r="BL119" s="3"/>
      <c r="BM119" s="16"/>
      <c r="BN119" s="16"/>
      <c r="BO119" s="16"/>
      <c r="BP119" s="16"/>
      <c r="BQ119" s="16"/>
      <c r="BR119" s="16"/>
      <c r="BS119" s="16"/>
      <c r="BT119" s="16"/>
      <c r="BU119" s="16"/>
    </row>
    <row r="120" spans="3:75" ht="6" customHeight="1" x14ac:dyDescent="0.2">
      <c r="AD120" s="34"/>
      <c r="AE120" s="34"/>
      <c r="AF120" s="34"/>
      <c r="AG120" s="38"/>
      <c r="AH120" s="38"/>
      <c r="AI120" s="38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3"/>
      <c r="BE120" s="3"/>
      <c r="BF120" s="3"/>
      <c r="BG120" s="3"/>
      <c r="BH120" s="3"/>
      <c r="BI120" s="3"/>
      <c r="BJ120" s="3"/>
      <c r="BK120" s="3"/>
      <c r="BL120" s="3"/>
      <c r="BM120" s="16"/>
      <c r="BN120" s="16"/>
      <c r="BO120" s="16"/>
      <c r="BP120" s="16"/>
      <c r="BQ120" s="16"/>
      <c r="BR120" s="16"/>
      <c r="BS120" s="16"/>
      <c r="BT120" s="16"/>
      <c r="BU120" s="16"/>
    </row>
    <row r="121" spans="3:75" ht="6" customHeight="1" x14ac:dyDescent="0.2"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24"/>
      <c r="BE121" s="24"/>
      <c r="BF121" s="24"/>
      <c r="BG121" s="24"/>
      <c r="BH121" s="24"/>
      <c r="BI121" s="9"/>
      <c r="BJ121" s="9"/>
      <c r="BK121" s="3"/>
      <c r="BL121" s="3"/>
      <c r="BM121" s="16"/>
      <c r="BN121" s="16"/>
      <c r="BO121" s="16"/>
      <c r="BP121" s="16"/>
      <c r="BQ121" s="16"/>
      <c r="BR121" s="16"/>
      <c r="BS121" s="16"/>
      <c r="BT121" s="16"/>
      <c r="BU121" s="16"/>
    </row>
    <row r="122" spans="3:75" ht="6" customHeight="1" x14ac:dyDescent="0.2"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16"/>
      <c r="AW122" s="16"/>
      <c r="AX122" s="16"/>
      <c r="AY122" s="16"/>
      <c r="AZ122" s="16"/>
      <c r="BA122" s="16"/>
      <c r="BB122" s="16"/>
      <c r="BC122" s="16"/>
      <c r="BD122" s="24"/>
      <c r="BE122" s="24"/>
      <c r="BF122" s="24"/>
      <c r="BG122" s="24"/>
      <c r="BH122" s="24"/>
      <c r="BI122" s="9"/>
      <c r="BJ122" s="9"/>
      <c r="BK122" s="3"/>
      <c r="BL122" s="3"/>
      <c r="BM122" s="16"/>
      <c r="BN122" s="16"/>
      <c r="BO122" s="16"/>
      <c r="BP122" s="16"/>
      <c r="BQ122" s="16"/>
      <c r="BR122" s="16"/>
      <c r="BS122" s="16"/>
      <c r="BT122" s="16"/>
      <c r="BU122" s="16"/>
    </row>
    <row r="123" spans="3:75" ht="6" customHeight="1" x14ac:dyDescent="0.2"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16"/>
      <c r="AW123" s="16"/>
      <c r="AX123" s="16"/>
      <c r="AY123" s="16"/>
      <c r="AZ123" s="16"/>
      <c r="BA123" s="16"/>
      <c r="BB123" s="16"/>
      <c r="BC123" s="16"/>
      <c r="BD123" s="24"/>
      <c r="BE123" s="24"/>
      <c r="BF123" s="24"/>
      <c r="BG123" s="24"/>
      <c r="BH123" s="24"/>
      <c r="BI123" s="9"/>
      <c r="BJ123" s="9"/>
      <c r="BK123" s="3"/>
      <c r="BL123" s="3"/>
      <c r="BM123" s="9"/>
      <c r="BN123" s="9"/>
      <c r="BO123" s="9"/>
      <c r="BP123" s="9"/>
      <c r="BQ123" s="9"/>
      <c r="BR123" s="9"/>
      <c r="BS123" s="9"/>
      <c r="BT123" s="3"/>
      <c r="BU123" s="3"/>
      <c r="BV123" s="3"/>
      <c r="BW123" s="3"/>
    </row>
    <row r="124" spans="3:75" ht="6" customHeight="1" x14ac:dyDescent="0.2"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BD124" s="24"/>
      <c r="BE124" s="24"/>
      <c r="BF124" s="24"/>
      <c r="BG124" s="24"/>
      <c r="BH124" s="24"/>
      <c r="BI124" s="9"/>
      <c r="BJ124" s="9"/>
      <c r="BK124" s="3"/>
      <c r="BL124" s="3"/>
    </row>
    <row r="125" spans="3:75" ht="6" customHeight="1" x14ac:dyDescent="0.2">
      <c r="BD125" s="3"/>
      <c r="BE125" s="3"/>
      <c r="BF125" s="3"/>
      <c r="BG125" s="3"/>
      <c r="BH125" s="3"/>
      <c r="BI125" s="9"/>
      <c r="BJ125" s="9"/>
      <c r="BK125" s="3"/>
      <c r="BL125" s="3"/>
    </row>
    <row r="126" spans="3:75" ht="6" customHeight="1" x14ac:dyDescent="0.2">
      <c r="BD126" s="3"/>
      <c r="BE126" s="3"/>
      <c r="BF126" s="3"/>
      <c r="BG126" s="3"/>
      <c r="BH126" s="3"/>
      <c r="BI126" s="9"/>
      <c r="BJ126" s="9"/>
      <c r="BK126" s="3"/>
      <c r="BL126" s="3"/>
    </row>
    <row r="127" spans="3:75" ht="6" customHeight="1" x14ac:dyDescent="0.2">
      <c r="BD127" s="3"/>
      <c r="BE127" s="3"/>
      <c r="BF127" s="3"/>
      <c r="BG127" s="3"/>
      <c r="BH127" s="3"/>
      <c r="BI127" s="9"/>
      <c r="BJ127" s="9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</row>
    <row r="128" spans="3:75" ht="6" customHeight="1" x14ac:dyDescent="0.2">
      <c r="BD128" s="3"/>
      <c r="BE128" s="3"/>
      <c r="BF128" s="3"/>
      <c r="BG128" s="3"/>
      <c r="BH128" s="3"/>
      <c r="BI128" s="9"/>
      <c r="BJ128" s="9"/>
      <c r="BK128" s="3"/>
      <c r="BL128" s="3"/>
      <c r="BR128" s="13"/>
      <c r="BS128" s="13"/>
      <c r="BT128" s="13"/>
      <c r="BU128" s="13"/>
      <c r="BV128" s="13"/>
      <c r="BW128" s="13"/>
    </row>
    <row r="129" spans="56:75" ht="6" customHeight="1" x14ac:dyDescent="0.2">
      <c r="BD129" s="3"/>
      <c r="BE129" s="3"/>
      <c r="BF129" s="3"/>
      <c r="BG129" s="3"/>
      <c r="BH129" s="3"/>
      <c r="BI129" s="9"/>
      <c r="BJ129" s="9"/>
      <c r="BK129" s="3"/>
      <c r="BL129" s="3"/>
      <c r="BR129" s="13"/>
      <c r="BS129" s="13"/>
      <c r="BT129" s="13"/>
      <c r="BU129" s="13"/>
      <c r="BV129" s="13"/>
      <c r="BW129" s="13"/>
    </row>
    <row r="130" spans="56:75" ht="6" customHeight="1" x14ac:dyDescent="0.2">
      <c r="BD130" s="3"/>
      <c r="BE130" s="3"/>
      <c r="BF130" s="3"/>
      <c r="BG130" s="3"/>
      <c r="BH130" s="3"/>
      <c r="BI130" s="9"/>
      <c r="BJ130" s="9"/>
      <c r="BK130" s="3"/>
      <c r="BL130" s="3"/>
    </row>
    <row r="131" spans="56:75" ht="6" customHeight="1" x14ac:dyDescent="0.2">
      <c r="BD131" s="3"/>
      <c r="BE131" s="3"/>
      <c r="BF131" s="3"/>
      <c r="BG131" s="3"/>
      <c r="BH131" s="3"/>
      <c r="BI131" s="9"/>
      <c r="BJ131" s="9"/>
      <c r="BK131" s="3"/>
      <c r="BL131" s="3"/>
      <c r="BM131" s="13"/>
      <c r="BN131" s="13"/>
    </row>
    <row r="132" spans="56:75" ht="6" customHeight="1" x14ac:dyDescent="0.2">
      <c r="BD132" s="3"/>
      <c r="BE132" s="3"/>
      <c r="BF132" s="3"/>
      <c r="BG132" s="3"/>
      <c r="BH132" s="3"/>
      <c r="BI132" s="9"/>
      <c r="BJ132" s="9"/>
      <c r="BK132" s="3"/>
      <c r="BL132" s="3"/>
      <c r="BM132" s="13"/>
      <c r="BN132" s="13"/>
    </row>
    <row r="133" spans="56:75" ht="6" customHeight="1" x14ac:dyDescent="0.2">
      <c r="BD133" s="3"/>
      <c r="BE133" s="3"/>
      <c r="BF133" s="3"/>
      <c r="BG133" s="3"/>
      <c r="BH133" s="3"/>
      <c r="BI133" s="9"/>
      <c r="BJ133" s="9"/>
      <c r="BK133" s="3"/>
      <c r="BL133" s="3"/>
      <c r="BM133" s="13"/>
      <c r="BN133" s="13"/>
    </row>
    <row r="134" spans="56:75" ht="6" customHeight="1" x14ac:dyDescent="0.2">
      <c r="BD134" s="3"/>
      <c r="BE134" s="3"/>
      <c r="BF134" s="3"/>
      <c r="BG134" s="3"/>
      <c r="BH134" s="3"/>
      <c r="BI134" s="9"/>
      <c r="BJ134" s="9"/>
      <c r="BK134" s="3"/>
      <c r="BL134" s="3"/>
    </row>
    <row r="135" spans="56:75" ht="6" customHeight="1" x14ac:dyDescent="0.2">
      <c r="BD135" s="3"/>
      <c r="BE135" s="3"/>
      <c r="BF135" s="3"/>
      <c r="BG135" s="3"/>
      <c r="BH135" s="3"/>
      <c r="BI135" s="9"/>
      <c r="BJ135" s="9"/>
      <c r="BK135" s="3"/>
      <c r="BL135" s="3"/>
    </row>
    <row r="136" spans="56:75" ht="6" customHeight="1" x14ac:dyDescent="0.2">
      <c r="BD136" s="3"/>
      <c r="BE136" s="3"/>
      <c r="BF136" s="3"/>
      <c r="BG136" s="3"/>
      <c r="BH136" s="3"/>
      <c r="BI136" s="10"/>
      <c r="BJ136" s="10"/>
      <c r="BK136" s="10"/>
      <c r="BL136" s="10"/>
    </row>
    <row r="137" spans="56:75" ht="6" customHeight="1" x14ac:dyDescent="0.2">
      <c r="BD137" s="3"/>
      <c r="BE137" s="3"/>
      <c r="BF137" s="3"/>
      <c r="BG137" s="3"/>
      <c r="BH137" s="3"/>
      <c r="BI137" s="10"/>
      <c r="BJ137" s="10"/>
      <c r="BK137" s="10"/>
      <c r="BL137" s="10"/>
      <c r="BM137" s="10"/>
      <c r="BN137" s="10"/>
    </row>
    <row r="138" spans="56:75" ht="6" customHeight="1" x14ac:dyDescent="0.2">
      <c r="BD138" s="3"/>
      <c r="BE138" s="3"/>
      <c r="BF138" s="3"/>
      <c r="BG138" s="3"/>
      <c r="BH138" s="3"/>
      <c r="BI138" s="10"/>
      <c r="BJ138" s="10"/>
      <c r="BK138" s="10"/>
      <c r="BL138" s="10"/>
      <c r="BM138" s="10"/>
      <c r="BN138" s="10"/>
    </row>
    <row r="139" spans="56:75" ht="6" customHeight="1" x14ac:dyDescent="0.2">
      <c r="BD139" s="3"/>
      <c r="BE139" s="3"/>
      <c r="BF139" s="3"/>
      <c r="BG139" s="3"/>
      <c r="BH139" s="3"/>
      <c r="BI139" s="10"/>
      <c r="BJ139" s="10"/>
      <c r="BK139" s="10"/>
      <c r="BL139" s="10"/>
      <c r="BM139" s="10"/>
      <c r="BN139" s="3"/>
    </row>
    <row r="140" spans="56:75" ht="6" customHeight="1" x14ac:dyDescent="0.2">
      <c r="BD140" s="3"/>
      <c r="BE140" s="3"/>
      <c r="BF140" s="3"/>
      <c r="BG140" s="3"/>
      <c r="BH140" s="3"/>
      <c r="BI140" s="10"/>
      <c r="BJ140" s="10"/>
      <c r="BK140" s="10"/>
      <c r="BL140" s="10"/>
      <c r="BM140" s="10"/>
      <c r="BN140" s="3"/>
    </row>
  </sheetData>
  <mergeCells count="642">
    <mergeCell ref="AF100:AI103"/>
    <mergeCell ref="A100:Z102"/>
    <mergeCell ref="AF76:AI79"/>
    <mergeCell ref="AF104:AI107"/>
    <mergeCell ref="A96:B99"/>
    <mergeCell ref="AF80:AI83"/>
    <mergeCell ref="AF84:AI87"/>
    <mergeCell ref="AF88:AI91"/>
    <mergeCell ref="AF92:AI95"/>
    <mergeCell ref="AF96:AI99"/>
    <mergeCell ref="I76:O79"/>
    <mergeCell ref="A80:B83"/>
    <mergeCell ref="A76:B79"/>
    <mergeCell ref="A84:B87"/>
    <mergeCell ref="A88:B91"/>
    <mergeCell ref="A92:B95"/>
    <mergeCell ref="I88:O91"/>
    <mergeCell ref="C76:D79"/>
    <mergeCell ref="E76:F79"/>
    <mergeCell ref="E88:F91"/>
    <mergeCell ref="C71:V72"/>
    <mergeCell ref="BT42:BV45"/>
    <mergeCell ref="ES74:EY77"/>
    <mergeCell ref="B38:C41"/>
    <mergeCell ref="D38:J41"/>
    <mergeCell ref="K38:M41"/>
    <mergeCell ref="N38:P41"/>
    <mergeCell ref="Q38:S41"/>
    <mergeCell ref="C73:V74"/>
    <mergeCell ref="G76:H79"/>
    <mergeCell ref="AC42:AK45"/>
    <mergeCell ref="AL42:AM45"/>
    <mergeCell ref="AI38:AK41"/>
    <mergeCell ref="AL38:AM41"/>
    <mergeCell ref="Z42:AB45"/>
    <mergeCell ref="T38:AB41"/>
    <mergeCell ref="AR38:AT41"/>
    <mergeCell ref="AU38:AW41"/>
    <mergeCell ref="AR34:AT37"/>
    <mergeCell ref="AU34:AW37"/>
    <mergeCell ref="AP34:AQ37"/>
    <mergeCell ref="FL86:FO93"/>
    <mergeCell ref="AT76:AZ79"/>
    <mergeCell ref="DQ52:FG54"/>
    <mergeCell ref="AM76:AQ79"/>
    <mergeCell ref="AR76:AS79"/>
    <mergeCell ref="B34:C37"/>
    <mergeCell ref="D34:J37"/>
    <mergeCell ref="K34:S37"/>
    <mergeCell ref="T34:V37"/>
    <mergeCell ref="W34:Y37"/>
    <mergeCell ref="Z34:AB37"/>
    <mergeCell ref="B30:C33"/>
    <mergeCell ref="D30:J33"/>
    <mergeCell ref="K30:L33"/>
    <mergeCell ref="M30:S33"/>
    <mergeCell ref="T30:U33"/>
    <mergeCell ref="V30:AB33"/>
    <mergeCell ref="EP4:FL6"/>
    <mergeCell ref="EP1:FL3"/>
    <mergeCell ref="AN100:AO103"/>
    <mergeCell ref="DQ11:FJ13"/>
    <mergeCell ref="BH42:BI45"/>
    <mergeCell ref="AN38:AO41"/>
    <mergeCell ref="BJ42:BP45"/>
    <mergeCell ref="BQ42:BS45"/>
    <mergeCell ref="AJ71:BC72"/>
    <mergeCell ref="AJ73:BC74"/>
    <mergeCell ref="AS113:AT116"/>
    <mergeCell ref="BD113:BE116"/>
    <mergeCell ref="BF113:BL116"/>
    <mergeCell ref="BM113:BN116"/>
    <mergeCell ref="DQ56:FG64"/>
    <mergeCell ref="BI88:BL95"/>
    <mergeCell ref="EM102:EN105"/>
    <mergeCell ref="EO102:EP105"/>
    <mergeCell ref="BA76:BB79"/>
    <mergeCell ref="AW80:AX83"/>
    <mergeCell ref="C110:R111"/>
    <mergeCell ref="AJ110:AY111"/>
    <mergeCell ref="C113:D116"/>
    <mergeCell ref="E113:K116"/>
    <mergeCell ref="L113:M116"/>
    <mergeCell ref="W113:X116"/>
    <mergeCell ref="Y113:AE116"/>
    <mergeCell ref="AF113:AG116"/>
    <mergeCell ref="AJ113:AK116"/>
    <mergeCell ref="AL113:AR116"/>
    <mergeCell ref="G96:H99"/>
    <mergeCell ref="I96:O99"/>
    <mergeCell ref="P96:Q99"/>
    <mergeCell ref="AN96:AO99"/>
    <mergeCell ref="AP96:AV99"/>
    <mergeCell ref="AW96:AX99"/>
    <mergeCell ref="AW88:AX91"/>
    <mergeCell ref="I92:O95"/>
    <mergeCell ref="P92:Q95"/>
    <mergeCell ref="AN92:AO95"/>
    <mergeCell ref="AP92:AV95"/>
    <mergeCell ref="AW92:AX95"/>
    <mergeCell ref="AJ92:AK95"/>
    <mergeCell ref="AN80:AO83"/>
    <mergeCell ref="AP80:AV83"/>
    <mergeCell ref="P84:Q87"/>
    <mergeCell ref="AN84:AO87"/>
    <mergeCell ref="AP84:AV87"/>
    <mergeCell ref="Z85:AC90"/>
    <mergeCell ref="AJ88:AK91"/>
    <mergeCell ref="P88:Q91"/>
    <mergeCell ref="AN88:AO91"/>
    <mergeCell ref="AP88:AV91"/>
    <mergeCell ref="AJ76:AL77"/>
    <mergeCell ref="AJ104:AL105"/>
    <mergeCell ref="AM104:AQ107"/>
    <mergeCell ref="AR104:AS107"/>
    <mergeCell ref="C96:D99"/>
    <mergeCell ref="E96:F99"/>
    <mergeCell ref="AL88:AM91"/>
    <mergeCell ref="C92:D95"/>
    <mergeCell ref="E92:F95"/>
    <mergeCell ref="C88:D91"/>
    <mergeCell ref="AT104:AZ107"/>
    <mergeCell ref="AJ96:AK99"/>
    <mergeCell ref="AL96:AM99"/>
    <mergeCell ref="AJ100:AK103"/>
    <mergeCell ref="AL100:AM103"/>
    <mergeCell ref="AJ106:AL107"/>
    <mergeCell ref="AP100:AV103"/>
    <mergeCell ref="AW100:AX103"/>
    <mergeCell ref="G92:H95"/>
    <mergeCell ref="AL92:AM95"/>
    <mergeCell ref="G88:H91"/>
    <mergeCell ref="C84:D87"/>
    <mergeCell ref="E84:F87"/>
    <mergeCell ref="AJ84:AK87"/>
    <mergeCell ref="AL84:AM87"/>
    <mergeCell ref="C80:D83"/>
    <mergeCell ref="E80:F83"/>
    <mergeCell ref="AJ80:AK83"/>
    <mergeCell ref="G84:H87"/>
    <mergeCell ref="G80:H83"/>
    <mergeCell ref="I80:O83"/>
    <mergeCell ref="P80:Q83"/>
    <mergeCell ref="DQ17:FJ19"/>
    <mergeCell ref="I84:O87"/>
    <mergeCell ref="AL80:AM83"/>
    <mergeCell ref="P76:Q79"/>
    <mergeCell ref="AJ78:AL79"/>
    <mergeCell ref="AW84:AX87"/>
    <mergeCell ref="AP42:AQ45"/>
    <mergeCell ref="AR42:AT45"/>
    <mergeCell ref="AU42:AW45"/>
    <mergeCell ref="W42:Y45"/>
    <mergeCell ref="B42:C45"/>
    <mergeCell ref="D42:J45"/>
    <mergeCell ref="K42:M45"/>
    <mergeCell ref="N42:P45"/>
    <mergeCell ref="Q42:S45"/>
    <mergeCell ref="T42:V45"/>
    <mergeCell ref="CO34:CQ37"/>
    <mergeCell ref="CR34:CS37"/>
    <mergeCell ref="CT34:CU37"/>
    <mergeCell ref="CR30:CW33"/>
    <mergeCell ref="CX30:CZ33"/>
    <mergeCell ref="CV34:CW37"/>
    <mergeCell ref="CX34:CZ37"/>
    <mergeCell ref="AR30:AT33"/>
    <mergeCell ref="AU30:AW33"/>
    <mergeCell ref="DG50:DI53"/>
    <mergeCell ref="DJ50:DL53"/>
    <mergeCell ref="DA50:DF53"/>
    <mergeCell ref="CC102:CN105"/>
    <mergeCell ref="BQ102:CB105"/>
    <mergeCell ref="BQ78:CB81"/>
    <mergeCell ref="CC78:CN81"/>
    <mergeCell ref="CF86:CG87"/>
    <mergeCell ref="DM95:DX97"/>
    <mergeCell ref="EQ102:ER105"/>
    <mergeCell ref="DY102:EJ105"/>
    <mergeCell ref="CO102:CZ105"/>
    <mergeCell ref="DA10:DC13"/>
    <mergeCell ref="DQ14:FJ16"/>
    <mergeCell ref="EM71:FD72"/>
    <mergeCell ref="DY98:EJ101"/>
    <mergeCell ref="CR50:CS53"/>
    <mergeCell ref="CT50:CZ53"/>
    <mergeCell ref="CM8:DC9"/>
    <mergeCell ref="EN44:FF46"/>
    <mergeCell ref="DQ37:EZ39"/>
    <mergeCell ref="EN41:FF43"/>
    <mergeCell ref="DA18:DC21"/>
    <mergeCell ref="CX18:CZ21"/>
    <mergeCell ref="CL14:CN17"/>
    <mergeCell ref="CR14:CS17"/>
    <mergeCell ref="CT14:CU17"/>
    <mergeCell ref="CV14:CW17"/>
    <mergeCell ref="DA98:DL101"/>
    <mergeCell ref="DM98:DX101"/>
    <mergeCell ref="DA102:DL105"/>
    <mergeCell ref="DM102:DX105"/>
    <mergeCell ref="DA95:DL97"/>
    <mergeCell ref="DN86:DO87"/>
    <mergeCell ref="DP86:DQ87"/>
    <mergeCell ref="DJ86:DK87"/>
    <mergeCell ref="DH92:DI93"/>
    <mergeCell ref="DV86:DW87"/>
    <mergeCell ref="EZ74:FA77"/>
    <mergeCell ref="EQ90:ER93"/>
    <mergeCell ref="ES90:EY93"/>
    <mergeCell ref="EZ82:FA85"/>
    <mergeCell ref="EQ86:ER89"/>
    <mergeCell ref="ES86:EY89"/>
    <mergeCell ref="EZ86:FA89"/>
    <mergeCell ref="EO86:EP89"/>
    <mergeCell ref="EQ78:ER81"/>
    <mergeCell ref="ES78:EY81"/>
    <mergeCell ref="DY95:EJ97"/>
    <mergeCell ref="EO90:EP93"/>
    <mergeCell ref="EM90:EN93"/>
    <mergeCell ref="DZ92:EA93"/>
    <mergeCell ref="EB92:EC93"/>
    <mergeCell ref="ED92:EE93"/>
    <mergeCell ref="EF92:EG93"/>
    <mergeCell ref="EO74:EP77"/>
    <mergeCell ref="EQ74:ER77"/>
    <mergeCell ref="EM74:EN77"/>
    <mergeCell ref="AC54:AE57"/>
    <mergeCell ref="AF54:AH57"/>
    <mergeCell ref="EH92:EI93"/>
    <mergeCell ref="DZ86:EA87"/>
    <mergeCell ref="DR86:DS87"/>
    <mergeCell ref="CH92:CI93"/>
    <mergeCell ref="CD86:CE87"/>
    <mergeCell ref="V10:AB13"/>
    <mergeCell ref="AC22:AK25"/>
    <mergeCell ref="AC18:AE21"/>
    <mergeCell ref="AF18:AH21"/>
    <mergeCell ref="W22:Y25"/>
    <mergeCell ref="Z22:AB25"/>
    <mergeCell ref="D14:J17"/>
    <mergeCell ref="T14:V17"/>
    <mergeCell ref="AL22:AM25"/>
    <mergeCell ref="AC50:AD53"/>
    <mergeCell ref="Q22:S25"/>
    <mergeCell ref="AL50:AM53"/>
    <mergeCell ref="AI34:AK37"/>
    <mergeCell ref="AL34:AM37"/>
    <mergeCell ref="AG28:AW29"/>
    <mergeCell ref="AC30:AD33"/>
    <mergeCell ref="CD92:CE93"/>
    <mergeCell ref="CF92:CG93"/>
    <mergeCell ref="AC10:AD13"/>
    <mergeCell ref="B6:U7"/>
    <mergeCell ref="B22:C25"/>
    <mergeCell ref="B10:C13"/>
    <mergeCell ref="D10:J13"/>
    <mergeCell ref="M10:S13"/>
    <mergeCell ref="T10:U13"/>
    <mergeCell ref="K10:L13"/>
    <mergeCell ref="EF86:EG87"/>
    <mergeCell ref="DV92:DW93"/>
    <mergeCell ref="EB86:EC87"/>
    <mergeCell ref="ED86:EE87"/>
    <mergeCell ref="DR92:DS93"/>
    <mergeCell ref="DN92:DO93"/>
    <mergeCell ref="DH86:DI87"/>
    <mergeCell ref="DT92:DU93"/>
    <mergeCell ref="DP92:DQ93"/>
    <mergeCell ref="CR92:CS93"/>
    <mergeCell ref="DT86:DU87"/>
    <mergeCell ref="CP86:CQ87"/>
    <mergeCell ref="CR86:CS87"/>
    <mergeCell ref="CJ92:CK93"/>
    <mergeCell ref="DF86:DG87"/>
    <mergeCell ref="DB92:DC93"/>
    <mergeCell ref="DD92:DE93"/>
    <mergeCell ref="DF92:DG93"/>
    <mergeCell ref="CV92:CW93"/>
    <mergeCell ref="DD86:DE87"/>
    <mergeCell ref="CO98:CZ101"/>
    <mergeCell ref="CT86:CU87"/>
    <mergeCell ref="CV86:CW87"/>
    <mergeCell ref="CJ86:CK87"/>
    <mergeCell ref="CX86:CY87"/>
    <mergeCell ref="CX92:CY93"/>
    <mergeCell ref="CT92:CU93"/>
    <mergeCell ref="CL86:CM87"/>
    <mergeCell ref="CO95:CZ97"/>
    <mergeCell ref="CP92:CQ93"/>
    <mergeCell ref="DM82:DX84"/>
    <mergeCell ref="EZ78:FA81"/>
    <mergeCell ref="DY82:EJ84"/>
    <mergeCell ref="EM78:EN81"/>
    <mergeCell ref="EM82:EN85"/>
    <mergeCell ref="EO78:EP81"/>
    <mergeCell ref="EQ82:ER85"/>
    <mergeCell ref="ES82:EY85"/>
    <mergeCell ref="EO82:EP85"/>
    <mergeCell ref="CH86:CI87"/>
    <mergeCell ref="CO82:CZ84"/>
    <mergeCell ref="DA82:DL84"/>
    <mergeCell ref="AL14:AM17"/>
    <mergeCell ref="AN14:AO17"/>
    <mergeCell ref="CF14:CH17"/>
    <mergeCell ref="CR18:CS21"/>
    <mergeCell ref="CT18:CU21"/>
    <mergeCell ref="CX22:CZ25"/>
    <mergeCell ref="CI22:CQ25"/>
    <mergeCell ref="BQ98:CB101"/>
    <mergeCell ref="DA74:DL77"/>
    <mergeCell ref="DA78:DL81"/>
    <mergeCell ref="CC95:CN97"/>
    <mergeCell ref="CC98:CN101"/>
    <mergeCell ref="DJ92:DK93"/>
    <mergeCell ref="DB86:DC87"/>
    <mergeCell ref="BQ82:CB88"/>
    <mergeCell ref="BQ91:CB97"/>
    <mergeCell ref="CL92:CM93"/>
    <mergeCell ref="AX1:DK3"/>
    <mergeCell ref="BQ4:CU5"/>
    <mergeCell ref="AP14:AQ17"/>
    <mergeCell ref="AG8:AW9"/>
    <mergeCell ref="AR10:AT13"/>
    <mergeCell ref="AU10:AW13"/>
    <mergeCell ref="AU14:AW17"/>
    <mergeCell ref="BZ14:CB17"/>
    <mergeCell ref="BQ10:BR13"/>
    <mergeCell ref="BH10:BI13"/>
    <mergeCell ref="BA104:BB107"/>
    <mergeCell ref="B103:AB105"/>
    <mergeCell ref="B106:AB108"/>
    <mergeCell ref="CB50:CH53"/>
    <mergeCell ref="CI50:CJ53"/>
    <mergeCell ref="CC82:CN84"/>
    <mergeCell ref="CK50:CQ53"/>
    <mergeCell ref="AN50:AT53"/>
    <mergeCell ref="AU50:AZ53"/>
    <mergeCell ref="BA50:BC53"/>
    <mergeCell ref="CF22:CH25"/>
    <mergeCell ref="BJ10:BP13"/>
    <mergeCell ref="CC22:CE25"/>
    <mergeCell ref="BS10:BY13"/>
    <mergeCell ref="BZ10:CA13"/>
    <mergeCell ref="CB10:CH13"/>
    <mergeCell ref="BQ22:BS25"/>
    <mergeCell ref="BT22:BV25"/>
    <mergeCell ref="BW22:BY25"/>
    <mergeCell ref="BZ22:CB25"/>
    <mergeCell ref="BQ14:BY17"/>
    <mergeCell ref="AL18:AM21"/>
    <mergeCell ref="AF14:AH17"/>
    <mergeCell ref="BJ18:BP21"/>
    <mergeCell ref="BQ18:BS21"/>
    <mergeCell ref="BT18:BV21"/>
    <mergeCell ref="BW18:BY21"/>
    <mergeCell ref="BJ14:BP17"/>
    <mergeCell ref="AI14:AK17"/>
    <mergeCell ref="AI18:AK21"/>
    <mergeCell ref="AL10:AQ13"/>
    <mergeCell ref="AE10:AK13"/>
    <mergeCell ref="BH14:BI17"/>
    <mergeCell ref="AC14:AE17"/>
    <mergeCell ref="BH18:BI21"/>
    <mergeCell ref="AN22:AO25"/>
    <mergeCell ref="AR14:AT17"/>
    <mergeCell ref="AP18:AQ21"/>
    <mergeCell ref="AR18:AT21"/>
    <mergeCell ref="AU18:AW21"/>
    <mergeCell ref="D22:J25"/>
    <mergeCell ref="BH22:BI25"/>
    <mergeCell ref="BJ22:BP25"/>
    <mergeCell ref="AP22:AQ25"/>
    <mergeCell ref="AR22:AT25"/>
    <mergeCell ref="AU22:AW25"/>
    <mergeCell ref="T22:V25"/>
    <mergeCell ref="K22:M25"/>
    <mergeCell ref="N22:P25"/>
    <mergeCell ref="B14:C17"/>
    <mergeCell ref="T18:AB21"/>
    <mergeCell ref="K14:S17"/>
    <mergeCell ref="Z14:AB17"/>
    <mergeCell ref="W14:Y17"/>
    <mergeCell ref="B18:C21"/>
    <mergeCell ref="D18:J21"/>
    <mergeCell ref="N18:P21"/>
    <mergeCell ref="Q18:S21"/>
    <mergeCell ref="K18:M21"/>
    <mergeCell ref="BD50:BF53"/>
    <mergeCell ref="BH50:BI53"/>
    <mergeCell ref="BJ50:BP53"/>
    <mergeCell ref="BQ50:BR53"/>
    <mergeCell ref="BS50:BY53"/>
    <mergeCell ref="BZ50:CA53"/>
    <mergeCell ref="CC74:CN77"/>
    <mergeCell ref="CO74:CZ77"/>
    <mergeCell ref="DY74:EJ77"/>
    <mergeCell ref="AO54:AQ57"/>
    <mergeCell ref="AR54:AT57"/>
    <mergeCell ref="AU54:AV57"/>
    <mergeCell ref="AW54:AX57"/>
    <mergeCell ref="AY54:AZ57"/>
    <mergeCell ref="BQ71:CH72"/>
    <mergeCell ref="BQ74:CB77"/>
    <mergeCell ref="T50:U53"/>
    <mergeCell ref="V50:AB53"/>
    <mergeCell ref="AF58:AH61"/>
    <mergeCell ref="AI58:AK61"/>
    <mergeCell ref="AL58:AN61"/>
    <mergeCell ref="W54:Y57"/>
    <mergeCell ref="Z54:AB57"/>
    <mergeCell ref="AE50:AK53"/>
    <mergeCell ref="AN18:AO21"/>
    <mergeCell ref="AN34:AO37"/>
    <mergeCell ref="AN42:AO45"/>
    <mergeCell ref="AE30:AK33"/>
    <mergeCell ref="AL30:AQ33"/>
    <mergeCell ref="AC38:AE41"/>
    <mergeCell ref="AF38:AH41"/>
    <mergeCell ref="AC34:AE37"/>
    <mergeCell ref="AF34:AH37"/>
    <mergeCell ref="AP38:AQ41"/>
    <mergeCell ref="CC14:CE17"/>
    <mergeCell ref="BZ18:CH21"/>
    <mergeCell ref="CI18:CK21"/>
    <mergeCell ref="CO18:CQ21"/>
    <mergeCell ref="CL18:CN21"/>
    <mergeCell ref="CO14:CQ17"/>
    <mergeCell ref="CX14:CZ17"/>
    <mergeCell ref="CI14:CK17"/>
    <mergeCell ref="CI10:CJ13"/>
    <mergeCell ref="ES98:EY101"/>
    <mergeCell ref="EZ98:FA101"/>
    <mergeCell ref="EM94:EN97"/>
    <mergeCell ref="EO94:EP97"/>
    <mergeCell ref="EQ94:ER97"/>
    <mergeCell ref="EM98:EN101"/>
    <mergeCell ref="EO98:EP101"/>
    <mergeCell ref="B50:C53"/>
    <mergeCell ref="D50:J53"/>
    <mergeCell ref="K50:L53"/>
    <mergeCell ref="M50:S53"/>
    <mergeCell ref="EQ98:ER101"/>
    <mergeCell ref="BA54:BC57"/>
    <mergeCell ref="BD54:BF57"/>
    <mergeCell ref="BZ54:CB57"/>
    <mergeCell ref="B54:C57"/>
    <mergeCell ref="D54:J57"/>
    <mergeCell ref="AP48:BF49"/>
    <mergeCell ref="CV48:DL49"/>
    <mergeCell ref="Q58:S61"/>
    <mergeCell ref="DA14:DC17"/>
    <mergeCell ref="CR10:CW13"/>
    <mergeCell ref="CK10:CQ13"/>
    <mergeCell ref="CX10:CZ13"/>
    <mergeCell ref="BH54:BI57"/>
    <mergeCell ref="BJ54:BP57"/>
    <mergeCell ref="BQ54:BY57"/>
    <mergeCell ref="BA58:BC61"/>
    <mergeCell ref="CC54:CE57"/>
    <mergeCell ref="B58:C61"/>
    <mergeCell ref="D58:J61"/>
    <mergeCell ref="K58:M61"/>
    <mergeCell ref="N58:P61"/>
    <mergeCell ref="AO58:AQ61"/>
    <mergeCell ref="AR58:AT61"/>
    <mergeCell ref="T58:AB61"/>
    <mergeCell ref="AC58:AE61"/>
    <mergeCell ref="CL54:CN57"/>
    <mergeCell ref="CO54:CQ57"/>
    <mergeCell ref="CR54:CT57"/>
    <mergeCell ref="CU54:CW57"/>
    <mergeCell ref="CX54:CZ57"/>
    <mergeCell ref="K54:S57"/>
    <mergeCell ref="T54:V57"/>
    <mergeCell ref="AI54:AK57"/>
    <mergeCell ref="AL54:AN57"/>
    <mergeCell ref="AU58:AV61"/>
    <mergeCell ref="AW58:AX61"/>
    <mergeCell ref="AY58:AZ61"/>
    <mergeCell ref="DA54:DB57"/>
    <mergeCell ref="CI54:CK57"/>
    <mergeCell ref="CF54:CH57"/>
    <mergeCell ref="CO58:CQ61"/>
    <mergeCell ref="CR58:CT61"/>
    <mergeCell ref="CU58:CW61"/>
    <mergeCell ref="CX58:CZ61"/>
    <mergeCell ref="CL58:CN61"/>
    <mergeCell ref="BH58:BI61"/>
    <mergeCell ref="BJ58:BP61"/>
    <mergeCell ref="BQ58:BS61"/>
    <mergeCell ref="BT58:BV61"/>
    <mergeCell ref="Z62:AB65"/>
    <mergeCell ref="AC62:AK65"/>
    <mergeCell ref="AL62:AN65"/>
    <mergeCell ref="AO62:AQ65"/>
    <mergeCell ref="AU62:AV65"/>
    <mergeCell ref="DA58:DB61"/>
    <mergeCell ref="BW58:BY61"/>
    <mergeCell ref="BZ58:CH61"/>
    <mergeCell ref="BD58:BF61"/>
    <mergeCell ref="CI58:CK61"/>
    <mergeCell ref="B62:C65"/>
    <mergeCell ref="D62:J65"/>
    <mergeCell ref="K62:M65"/>
    <mergeCell ref="N62:P65"/>
    <mergeCell ref="AW62:AX65"/>
    <mergeCell ref="AY62:AZ65"/>
    <mergeCell ref="Q62:S65"/>
    <mergeCell ref="T62:V65"/>
    <mergeCell ref="W62:Y65"/>
    <mergeCell ref="AR62:AT65"/>
    <mergeCell ref="BW62:BY65"/>
    <mergeCell ref="BZ62:CB65"/>
    <mergeCell ref="BA62:BC65"/>
    <mergeCell ref="BD62:BF65"/>
    <mergeCell ref="CC62:CE65"/>
    <mergeCell ref="CF62:CH65"/>
    <mergeCell ref="BH62:BI65"/>
    <mergeCell ref="BJ62:BP65"/>
    <mergeCell ref="BQ62:BS65"/>
    <mergeCell ref="BT62:BV65"/>
    <mergeCell ref="Z66:AB69"/>
    <mergeCell ref="AC66:AE69"/>
    <mergeCell ref="AI66:AK69"/>
    <mergeCell ref="DA62:DB65"/>
    <mergeCell ref="DC62:DD65"/>
    <mergeCell ref="DE62:DF65"/>
    <mergeCell ref="CI62:CQ65"/>
    <mergeCell ref="CR62:CT65"/>
    <mergeCell ref="CU62:CW65"/>
    <mergeCell ref="CX62:CZ65"/>
    <mergeCell ref="B66:C69"/>
    <mergeCell ref="D66:J69"/>
    <mergeCell ref="K66:M69"/>
    <mergeCell ref="N66:P69"/>
    <mergeCell ref="AL66:AT69"/>
    <mergeCell ref="AU66:AV69"/>
    <mergeCell ref="Q66:S69"/>
    <mergeCell ref="T66:V69"/>
    <mergeCell ref="W66:Y69"/>
    <mergeCell ref="AF66:AH69"/>
    <mergeCell ref="AW66:AX69"/>
    <mergeCell ref="AY66:AZ69"/>
    <mergeCell ref="BA66:BC69"/>
    <mergeCell ref="BD66:BF69"/>
    <mergeCell ref="BH66:BI69"/>
    <mergeCell ref="BJ66:BP69"/>
    <mergeCell ref="CO66:CQ69"/>
    <mergeCell ref="CR66:CZ69"/>
    <mergeCell ref="BQ66:BS69"/>
    <mergeCell ref="BT66:BV69"/>
    <mergeCell ref="BW66:BY69"/>
    <mergeCell ref="BZ66:CB69"/>
    <mergeCell ref="CC66:CE69"/>
    <mergeCell ref="CF66:CH69"/>
    <mergeCell ref="EM86:EN89"/>
    <mergeCell ref="DT44:EI46"/>
    <mergeCell ref="DT47:EI49"/>
    <mergeCell ref="DQ40:DS50"/>
    <mergeCell ref="CI30:CJ33"/>
    <mergeCell ref="CK30:CQ33"/>
    <mergeCell ref="CI34:CK37"/>
    <mergeCell ref="CL34:CN37"/>
    <mergeCell ref="CI66:CK69"/>
    <mergeCell ref="CL66:CN69"/>
    <mergeCell ref="DG58:DI61"/>
    <mergeCell ref="DC58:DD61"/>
    <mergeCell ref="DE58:DF61"/>
    <mergeCell ref="DC54:DD57"/>
    <mergeCell ref="DE54:DF57"/>
    <mergeCell ref="DJ66:DL69"/>
    <mergeCell ref="DJ58:DL61"/>
    <mergeCell ref="DG54:DI57"/>
    <mergeCell ref="DJ54:DL57"/>
    <mergeCell ref="DA66:DB69"/>
    <mergeCell ref="DC66:DD69"/>
    <mergeCell ref="DM78:DX81"/>
    <mergeCell ref="DM74:DX77"/>
    <mergeCell ref="DY78:EJ81"/>
    <mergeCell ref="DE66:DF69"/>
    <mergeCell ref="DG66:DI69"/>
    <mergeCell ref="CO78:CZ81"/>
    <mergeCell ref="EH86:EI87"/>
    <mergeCell ref="DA22:DC25"/>
    <mergeCell ref="EZ102:FA105"/>
    <mergeCell ref="ES94:EY97"/>
    <mergeCell ref="EZ94:FA97"/>
    <mergeCell ref="EZ90:FA93"/>
    <mergeCell ref="ES102:EY105"/>
    <mergeCell ref="DJ62:DL65"/>
    <mergeCell ref="DG62:DI65"/>
    <mergeCell ref="DQ20:EQ22"/>
    <mergeCell ref="DT41:EI43"/>
    <mergeCell ref="CV18:CW21"/>
    <mergeCell ref="EK40:EM50"/>
    <mergeCell ref="EN47:FE49"/>
    <mergeCell ref="CR22:CS25"/>
    <mergeCell ref="CT22:CU25"/>
    <mergeCell ref="CV22:CW25"/>
    <mergeCell ref="CM28:DC29"/>
    <mergeCell ref="DA30:DC33"/>
    <mergeCell ref="BH30:BI33"/>
    <mergeCell ref="BJ30:BP33"/>
    <mergeCell ref="BQ30:BR33"/>
    <mergeCell ref="BS30:BY33"/>
    <mergeCell ref="BZ30:CA33"/>
    <mergeCell ref="CB30:CH33"/>
    <mergeCell ref="BH34:BI37"/>
    <mergeCell ref="BJ34:BP37"/>
    <mergeCell ref="BQ34:BY37"/>
    <mergeCell ref="BZ34:CB37"/>
    <mergeCell ref="CC34:CE37"/>
    <mergeCell ref="CF34:CH37"/>
    <mergeCell ref="DA34:DC37"/>
    <mergeCell ref="BH38:BI41"/>
    <mergeCell ref="BJ38:BP41"/>
    <mergeCell ref="BQ38:BS41"/>
    <mergeCell ref="BT38:BV41"/>
    <mergeCell ref="BW38:BY41"/>
    <mergeCell ref="BZ38:CH41"/>
    <mergeCell ref="CI38:CK41"/>
    <mergeCell ref="CL38:CN41"/>
    <mergeCell ref="CO38:CQ41"/>
    <mergeCell ref="CR38:CS41"/>
    <mergeCell ref="CT38:CU41"/>
    <mergeCell ref="CV38:CW41"/>
    <mergeCell ref="CX38:CZ41"/>
    <mergeCell ref="DA38:DC41"/>
    <mergeCell ref="CT42:CU45"/>
    <mergeCell ref="CV42:CW45"/>
    <mergeCell ref="CX42:CZ45"/>
    <mergeCell ref="DA42:DC45"/>
    <mergeCell ref="DQ27:FJ29"/>
    <mergeCell ref="DQ30:FJ32"/>
    <mergeCell ref="DQ33:FJ35"/>
    <mergeCell ref="DQ23:FJ25"/>
    <mergeCell ref="BW42:BY45"/>
    <mergeCell ref="BZ42:CB45"/>
    <mergeCell ref="CC42:CE45"/>
    <mergeCell ref="CF42:CH45"/>
    <mergeCell ref="CI42:CQ45"/>
    <mergeCell ref="CR42:CS45"/>
  </mergeCells>
  <phoneticPr fontId="2"/>
  <printOptions horizontalCentered="1"/>
  <pageMargins left="0.19685039370078741" right="0.19685039370078741" top="0.47244094488188981" bottom="0.51181102362204722" header="0.19685039370078741" footer="0.51181102362204722"/>
  <pageSetup paperSize="9"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EAAA-4A37-40B5-8DD9-486D1DC910DA}">
  <sheetPr codeName="Sheet23">
    <pageSetUpPr fitToPage="1"/>
  </sheetPr>
  <dimension ref="B1:BU70"/>
  <sheetViews>
    <sheetView tabSelected="1" zoomScale="120" zoomScaleNormal="120" zoomScaleSheetLayoutView="85" workbookViewId="0">
      <selection activeCell="GW55" sqref="GW55:GZ60"/>
    </sheetView>
  </sheetViews>
  <sheetFormatPr defaultColWidth="9" defaultRowHeight="13.8" x14ac:dyDescent="0.2"/>
  <cols>
    <col min="1" max="1" width="2.6640625" style="399" customWidth="1"/>
    <col min="2" max="2" width="4.21875" style="400" customWidth="1"/>
    <col min="3" max="3" width="0" style="399" hidden="1" customWidth="1"/>
    <col min="4" max="4" width="14.6640625" style="403" customWidth="1"/>
    <col min="5" max="5" width="1.6640625" style="401" customWidth="1"/>
    <col min="6" max="6" width="6.6640625" style="402" customWidth="1"/>
    <col min="7" max="7" width="1.6640625" style="401" customWidth="1"/>
    <col min="8" max="30" width="2" style="399" customWidth="1"/>
    <col min="31" max="31" width="0" style="399" hidden="1" customWidth="1"/>
    <col min="32" max="32" width="14.6640625" style="403" customWidth="1"/>
    <col min="33" max="33" width="1.6640625" style="401" customWidth="1"/>
    <col min="34" max="34" width="6.6640625" style="402" customWidth="1"/>
    <col min="35" max="35" width="1.6640625" style="401" customWidth="1"/>
    <col min="36" max="36" width="4.21875" style="400" customWidth="1"/>
    <col min="37" max="38" width="2.6640625" style="399" customWidth="1"/>
    <col min="39" max="39" width="4.21875" style="400" customWidth="1"/>
    <col min="40" max="40" width="0" style="399" hidden="1" customWidth="1"/>
    <col min="41" max="41" width="14.6640625" style="403" customWidth="1"/>
    <col min="42" max="42" width="1.6640625" style="401" customWidth="1"/>
    <col min="43" max="43" width="6.6640625" style="402" customWidth="1"/>
    <col min="44" max="44" width="1.6640625" style="401" customWidth="1"/>
    <col min="45" max="67" width="2" style="399" customWidth="1"/>
    <col min="68" max="68" width="0" style="399" hidden="1" customWidth="1"/>
    <col min="69" max="69" width="14.6640625" style="403" customWidth="1"/>
    <col min="70" max="70" width="1.6640625" style="401" customWidth="1"/>
    <col min="71" max="71" width="6.6640625" style="402" customWidth="1"/>
    <col min="72" max="72" width="1.6640625" style="401" customWidth="1"/>
    <col min="73" max="73" width="4.21875" style="400" customWidth="1"/>
    <col min="74" max="74" width="2.6640625" style="399" customWidth="1"/>
    <col min="75" max="16384" width="9" style="399"/>
  </cols>
  <sheetData>
    <row r="1" spans="2:73" s="399" customFormat="1" ht="30" customHeight="1" x14ac:dyDescent="0.2">
      <c r="B1" s="400"/>
      <c r="D1" s="466" t="s">
        <v>355</v>
      </c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02"/>
      <c r="BT1" s="401"/>
      <c r="BU1" s="400"/>
    </row>
    <row r="3" spans="2:73" s="399" customFormat="1" ht="25.05" customHeight="1" x14ac:dyDescent="0.2">
      <c r="B3" s="400"/>
      <c r="D3" s="403"/>
      <c r="E3" s="401"/>
      <c r="F3" s="402"/>
      <c r="G3" s="401"/>
      <c r="AE3" s="465" t="s">
        <v>354</v>
      </c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01"/>
      <c r="BM3" s="464" t="s">
        <v>353</v>
      </c>
      <c r="BN3" s="463"/>
      <c r="BO3" s="463"/>
      <c r="BP3" s="463"/>
      <c r="BQ3" s="463"/>
      <c r="BR3" s="463"/>
      <c r="BS3" s="463"/>
      <c r="BT3" s="463"/>
      <c r="BU3" s="463"/>
    </row>
    <row r="4" spans="2:73" s="399" customFormat="1" x14ac:dyDescent="0.2">
      <c r="B4" s="400"/>
      <c r="D4" s="403"/>
      <c r="E4" s="401"/>
      <c r="F4" s="402"/>
      <c r="G4" s="401"/>
      <c r="AF4" s="403"/>
      <c r="AG4" s="401"/>
      <c r="AH4" s="402"/>
      <c r="AI4" s="401"/>
      <c r="AJ4" s="400"/>
      <c r="AM4" s="400"/>
      <c r="AO4" s="403"/>
      <c r="AP4" s="401"/>
      <c r="AQ4" s="402"/>
      <c r="AR4" s="401"/>
      <c r="BM4" s="464" t="s">
        <v>352</v>
      </c>
      <c r="BN4" s="463"/>
      <c r="BO4" s="463"/>
      <c r="BP4" s="463"/>
      <c r="BQ4" s="463"/>
      <c r="BR4" s="463"/>
      <c r="BS4" s="463"/>
      <c r="BT4" s="463"/>
      <c r="BU4" s="463"/>
    </row>
    <row r="6" spans="2:73" s="399" customFormat="1" ht="13.2" customHeight="1" thickBot="1" x14ac:dyDescent="0.25">
      <c r="B6" s="412">
        <v>1</v>
      </c>
      <c r="D6" s="415" t="s">
        <v>351</v>
      </c>
      <c r="E6" s="413" t="s">
        <v>191</v>
      </c>
      <c r="F6" s="414" t="s">
        <v>190</v>
      </c>
      <c r="G6" s="413" t="s">
        <v>189</v>
      </c>
      <c r="H6" s="419"/>
      <c r="I6" s="419"/>
      <c r="J6" s="416"/>
      <c r="K6" s="416"/>
      <c r="L6" s="416"/>
      <c r="M6" s="416"/>
      <c r="Q6" s="458"/>
      <c r="R6" s="460" t="s">
        <v>350</v>
      </c>
      <c r="S6" s="459"/>
      <c r="T6" s="459"/>
      <c r="U6" s="458"/>
      <c r="Y6" s="416"/>
      <c r="Z6" s="416"/>
      <c r="AA6" s="416"/>
      <c r="AB6" s="416"/>
      <c r="AC6" s="419"/>
      <c r="AD6" s="419"/>
      <c r="AF6" s="415" t="s">
        <v>349</v>
      </c>
      <c r="AG6" s="413" t="s">
        <v>191</v>
      </c>
      <c r="AH6" s="414" t="s">
        <v>262</v>
      </c>
      <c r="AI6" s="413" t="s">
        <v>189</v>
      </c>
      <c r="AJ6" s="412">
        <v>30</v>
      </c>
      <c r="AM6" s="412">
        <v>60</v>
      </c>
      <c r="AO6" s="415" t="s">
        <v>348</v>
      </c>
      <c r="AP6" s="413" t="s">
        <v>191</v>
      </c>
      <c r="AQ6" s="414" t="s">
        <v>195</v>
      </c>
      <c r="AR6" s="413" t="s">
        <v>189</v>
      </c>
      <c r="AS6" s="419"/>
      <c r="AT6" s="419"/>
      <c r="AU6" s="416"/>
      <c r="AV6" s="416"/>
      <c r="AW6" s="416"/>
      <c r="AX6" s="416"/>
      <c r="BJ6" s="416"/>
      <c r="BK6" s="416"/>
      <c r="BL6" s="416"/>
      <c r="BM6" s="416"/>
      <c r="BN6" s="419"/>
      <c r="BO6" s="419"/>
      <c r="BQ6" s="415" t="s">
        <v>347</v>
      </c>
      <c r="BR6" s="413" t="s">
        <v>191</v>
      </c>
      <c r="BS6" s="414" t="s">
        <v>204</v>
      </c>
      <c r="BT6" s="413" t="s">
        <v>189</v>
      </c>
      <c r="BU6" s="412">
        <v>90</v>
      </c>
    </row>
    <row r="7" spans="2:73" s="399" customFormat="1" ht="13.2" customHeight="1" thickTop="1" thickBot="1" x14ac:dyDescent="0.25">
      <c r="B7" s="412"/>
      <c r="D7" s="415"/>
      <c r="E7" s="413"/>
      <c r="F7" s="414"/>
      <c r="G7" s="413"/>
      <c r="H7" s="416"/>
      <c r="I7" s="416"/>
      <c r="J7" s="450"/>
      <c r="K7" s="416"/>
      <c r="L7" s="416"/>
      <c r="M7" s="416"/>
      <c r="Q7" s="458"/>
      <c r="R7" s="459"/>
      <c r="S7" s="459"/>
      <c r="T7" s="459"/>
      <c r="U7" s="458"/>
      <c r="Y7" s="416"/>
      <c r="Z7" s="416"/>
      <c r="AA7" s="416"/>
      <c r="AB7" s="436"/>
      <c r="AC7" s="416"/>
      <c r="AD7" s="416"/>
      <c r="AF7" s="415"/>
      <c r="AG7" s="413"/>
      <c r="AH7" s="414"/>
      <c r="AI7" s="413"/>
      <c r="AJ7" s="412"/>
      <c r="AM7" s="412"/>
      <c r="AO7" s="415"/>
      <c r="AP7" s="413"/>
      <c r="AQ7" s="414"/>
      <c r="AR7" s="413"/>
      <c r="AS7" s="416"/>
      <c r="AT7" s="416"/>
      <c r="AU7" s="450"/>
      <c r="AV7" s="416"/>
      <c r="AW7" s="416"/>
      <c r="AX7" s="416"/>
      <c r="BJ7" s="416"/>
      <c r="BK7" s="416"/>
      <c r="BL7" s="416"/>
      <c r="BM7" s="436"/>
      <c r="BN7" s="416"/>
      <c r="BO7" s="416"/>
      <c r="BQ7" s="415"/>
      <c r="BR7" s="413"/>
      <c r="BS7" s="414"/>
      <c r="BT7" s="413"/>
      <c r="BU7" s="412"/>
    </row>
    <row r="8" spans="2:73" s="399" customFormat="1" ht="13.2" customHeight="1" thickTop="1" thickBot="1" x14ac:dyDescent="0.25">
      <c r="B8" s="412">
        <v>2</v>
      </c>
      <c r="D8" s="415" t="s">
        <v>346</v>
      </c>
      <c r="E8" s="413" t="s">
        <v>191</v>
      </c>
      <c r="F8" s="414" t="s">
        <v>268</v>
      </c>
      <c r="G8" s="413" t="s">
        <v>189</v>
      </c>
      <c r="H8" s="419"/>
      <c r="I8" s="428"/>
      <c r="J8" s="437"/>
      <c r="K8" s="421"/>
      <c r="L8" s="416"/>
      <c r="M8" s="416"/>
      <c r="Q8" s="458"/>
      <c r="R8" s="459"/>
      <c r="S8" s="459"/>
      <c r="T8" s="459"/>
      <c r="U8" s="458"/>
      <c r="Y8" s="416"/>
      <c r="Z8" s="416"/>
      <c r="AA8" s="420"/>
      <c r="AB8" s="428"/>
      <c r="AC8" s="437"/>
      <c r="AD8" s="419"/>
      <c r="AF8" s="415" t="s">
        <v>345</v>
      </c>
      <c r="AG8" s="413" t="s">
        <v>191</v>
      </c>
      <c r="AH8" s="414" t="s">
        <v>237</v>
      </c>
      <c r="AI8" s="413" t="s">
        <v>189</v>
      </c>
      <c r="AJ8" s="412">
        <v>31</v>
      </c>
      <c r="AM8" s="412">
        <v>61</v>
      </c>
      <c r="AO8" s="415" t="s">
        <v>344</v>
      </c>
      <c r="AP8" s="413" t="s">
        <v>191</v>
      </c>
      <c r="AQ8" s="414" t="s">
        <v>221</v>
      </c>
      <c r="AR8" s="413" t="s">
        <v>189</v>
      </c>
      <c r="AS8" s="419"/>
      <c r="AT8" s="428"/>
      <c r="AU8" s="437"/>
      <c r="AV8" s="421"/>
      <c r="AW8" s="416"/>
      <c r="AX8" s="416"/>
      <c r="BJ8" s="416"/>
      <c r="BK8" s="416"/>
      <c r="BL8" s="420"/>
      <c r="BM8" s="428"/>
      <c r="BN8" s="437"/>
      <c r="BO8" s="448"/>
      <c r="BQ8" s="415" t="s">
        <v>343</v>
      </c>
      <c r="BR8" s="413" t="s">
        <v>191</v>
      </c>
      <c r="BS8" s="414" t="s">
        <v>193</v>
      </c>
      <c r="BT8" s="413" t="s">
        <v>189</v>
      </c>
      <c r="BU8" s="412">
        <v>91</v>
      </c>
    </row>
    <row r="9" spans="2:73" s="399" customFormat="1" ht="13.2" customHeight="1" thickTop="1" thickBot="1" x14ac:dyDescent="0.25">
      <c r="B9" s="412"/>
      <c r="D9" s="415"/>
      <c r="E9" s="413"/>
      <c r="F9" s="414"/>
      <c r="G9" s="413"/>
      <c r="H9" s="416"/>
      <c r="I9" s="446"/>
      <c r="J9" s="416"/>
      <c r="K9" s="421"/>
      <c r="L9" s="416"/>
      <c r="M9" s="416"/>
      <c r="Q9" s="458"/>
      <c r="R9" s="459"/>
      <c r="S9" s="459"/>
      <c r="T9" s="459"/>
      <c r="U9" s="458"/>
      <c r="Y9" s="416"/>
      <c r="Z9" s="416"/>
      <c r="AA9" s="420"/>
      <c r="AB9" s="416"/>
      <c r="AC9" s="452"/>
      <c r="AD9" s="416"/>
      <c r="AF9" s="415"/>
      <c r="AG9" s="413"/>
      <c r="AH9" s="414"/>
      <c r="AI9" s="413"/>
      <c r="AJ9" s="412"/>
      <c r="AM9" s="412"/>
      <c r="AO9" s="415"/>
      <c r="AP9" s="413"/>
      <c r="AQ9" s="414"/>
      <c r="AR9" s="413"/>
      <c r="AS9" s="416"/>
      <c r="AT9" s="446"/>
      <c r="AU9" s="416"/>
      <c r="AV9" s="421"/>
      <c r="AW9" s="416"/>
      <c r="AX9" s="416"/>
      <c r="BJ9" s="416"/>
      <c r="BK9" s="416"/>
      <c r="BL9" s="420"/>
      <c r="BM9" s="416"/>
      <c r="BN9" s="427"/>
      <c r="BO9" s="422"/>
      <c r="BQ9" s="415"/>
      <c r="BR9" s="413"/>
      <c r="BS9" s="414"/>
      <c r="BT9" s="413"/>
      <c r="BU9" s="412"/>
    </row>
    <row r="10" spans="2:73" s="399" customFormat="1" ht="13.2" customHeight="1" thickTop="1" thickBot="1" x14ac:dyDescent="0.25">
      <c r="B10" s="412">
        <v>3</v>
      </c>
      <c r="D10" s="415" t="s">
        <v>342</v>
      </c>
      <c r="E10" s="413" t="s">
        <v>191</v>
      </c>
      <c r="F10" s="414" t="s">
        <v>228</v>
      </c>
      <c r="G10" s="413" t="s">
        <v>189</v>
      </c>
      <c r="H10" s="444"/>
      <c r="I10" s="416"/>
      <c r="J10" s="416"/>
      <c r="K10" s="421"/>
      <c r="L10" s="416"/>
      <c r="M10" s="416"/>
      <c r="Q10" s="462" t="s">
        <v>341</v>
      </c>
      <c r="R10" s="461"/>
      <c r="S10" s="462"/>
      <c r="T10" s="462" t="s">
        <v>340</v>
      </c>
      <c r="U10" s="461"/>
      <c r="Y10" s="416"/>
      <c r="Z10" s="416"/>
      <c r="AA10" s="420"/>
      <c r="AB10" s="416"/>
      <c r="AC10" s="428"/>
      <c r="AD10" s="426"/>
      <c r="AF10" s="415" t="s">
        <v>339</v>
      </c>
      <c r="AG10" s="413" t="s">
        <v>191</v>
      </c>
      <c r="AH10" s="414" t="s">
        <v>226</v>
      </c>
      <c r="AI10" s="413" t="s">
        <v>189</v>
      </c>
      <c r="AJ10" s="412">
        <v>32</v>
      </c>
      <c r="AM10" s="412">
        <v>62</v>
      </c>
      <c r="AO10" s="415" t="s">
        <v>338</v>
      </c>
      <c r="AP10" s="413" t="s">
        <v>191</v>
      </c>
      <c r="AQ10" s="414" t="s">
        <v>289</v>
      </c>
      <c r="AR10" s="413" t="s">
        <v>189</v>
      </c>
      <c r="AS10" s="444"/>
      <c r="AT10" s="416"/>
      <c r="AU10" s="416"/>
      <c r="AV10" s="421"/>
      <c r="AW10" s="416"/>
      <c r="AX10" s="416"/>
      <c r="BJ10" s="416"/>
      <c r="BK10" s="416"/>
      <c r="BL10" s="420"/>
      <c r="BM10" s="416"/>
      <c r="BN10" s="443"/>
      <c r="BO10" s="419"/>
      <c r="BQ10" s="415" t="s">
        <v>337</v>
      </c>
      <c r="BR10" s="413" t="s">
        <v>191</v>
      </c>
      <c r="BS10" s="414" t="s">
        <v>217</v>
      </c>
      <c r="BT10" s="413" t="s">
        <v>189</v>
      </c>
      <c r="BU10" s="412">
        <v>92</v>
      </c>
    </row>
    <row r="11" spans="2:73" s="399" customFormat="1" ht="13.2" customHeight="1" thickTop="1" thickBot="1" x14ac:dyDescent="0.25">
      <c r="B11" s="412"/>
      <c r="D11" s="415"/>
      <c r="E11" s="413"/>
      <c r="F11" s="414"/>
      <c r="G11" s="413"/>
      <c r="H11" s="416"/>
      <c r="I11" s="416"/>
      <c r="J11" s="416"/>
      <c r="K11" s="450"/>
      <c r="L11" s="416"/>
      <c r="M11" s="416"/>
      <c r="Q11" s="461"/>
      <c r="R11" s="461"/>
      <c r="S11" s="461"/>
      <c r="T11" s="461"/>
      <c r="U11" s="461"/>
      <c r="Y11" s="416"/>
      <c r="Z11" s="416"/>
      <c r="AA11" s="436"/>
      <c r="AB11" s="416"/>
      <c r="AC11" s="416"/>
      <c r="AD11" s="422"/>
      <c r="AF11" s="415"/>
      <c r="AG11" s="413"/>
      <c r="AH11" s="414"/>
      <c r="AI11" s="413"/>
      <c r="AJ11" s="412"/>
      <c r="AM11" s="412"/>
      <c r="AO11" s="415"/>
      <c r="AP11" s="413"/>
      <c r="AQ11" s="414"/>
      <c r="AR11" s="413"/>
      <c r="AS11" s="416"/>
      <c r="AT11" s="416"/>
      <c r="AU11" s="416"/>
      <c r="AV11" s="450"/>
      <c r="AW11" s="416"/>
      <c r="AX11" s="416"/>
      <c r="BJ11" s="416"/>
      <c r="BK11" s="416"/>
      <c r="BL11" s="436"/>
      <c r="BM11" s="416"/>
      <c r="BN11" s="416"/>
      <c r="BO11" s="416"/>
      <c r="BQ11" s="415"/>
      <c r="BR11" s="413"/>
      <c r="BS11" s="414"/>
      <c r="BT11" s="413"/>
      <c r="BU11" s="412"/>
    </row>
    <row r="12" spans="2:73" s="399" customFormat="1" ht="13.2" customHeight="1" thickTop="1" thickBot="1" x14ac:dyDescent="0.25">
      <c r="B12" s="412">
        <v>4</v>
      </c>
      <c r="D12" s="415" t="s">
        <v>336</v>
      </c>
      <c r="E12" s="413" t="s">
        <v>191</v>
      </c>
      <c r="F12" s="414" t="s">
        <v>200</v>
      </c>
      <c r="G12" s="413" t="s">
        <v>189</v>
      </c>
      <c r="H12" s="416"/>
      <c r="I12" s="416"/>
      <c r="J12" s="428"/>
      <c r="K12" s="437"/>
      <c r="L12" s="421"/>
      <c r="M12" s="416"/>
      <c r="Q12" s="461"/>
      <c r="R12" s="461"/>
      <c r="S12" s="461"/>
      <c r="T12" s="461"/>
      <c r="U12" s="461"/>
      <c r="Y12" s="416"/>
      <c r="Z12" s="420"/>
      <c r="AA12" s="428"/>
      <c r="AB12" s="437"/>
      <c r="AC12" s="416"/>
      <c r="AD12" s="419"/>
      <c r="AF12" s="415" t="s">
        <v>335</v>
      </c>
      <c r="AG12" s="413" t="s">
        <v>191</v>
      </c>
      <c r="AH12" s="414" t="s">
        <v>302</v>
      </c>
      <c r="AI12" s="413" t="s">
        <v>189</v>
      </c>
      <c r="AJ12" s="412">
        <v>33</v>
      </c>
      <c r="AM12" s="412">
        <v>63</v>
      </c>
      <c r="AO12" s="415" t="s">
        <v>334</v>
      </c>
      <c r="AP12" s="413" t="s">
        <v>191</v>
      </c>
      <c r="AQ12" s="414" t="s">
        <v>206</v>
      </c>
      <c r="AR12" s="413" t="s">
        <v>189</v>
      </c>
      <c r="AS12" s="419"/>
      <c r="AT12" s="416"/>
      <c r="AU12" s="428"/>
      <c r="AV12" s="437"/>
      <c r="AW12" s="421"/>
      <c r="AX12" s="416"/>
      <c r="BJ12" s="416"/>
      <c r="BK12" s="416"/>
      <c r="BL12" s="427"/>
      <c r="BM12" s="437"/>
      <c r="BN12" s="416"/>
      <c r="BO12" s="419"/>
      <c r="BQ12" s="415" t="s">
        <v>333</v>
      </c>
      <c r="BR12" s="413" t="s">
        <v>191</v>
      </c>
      <c r="BS12" s="414" t="s">
        <v>233</v>
      </c>
      <c r="BT12" s="413" t="s">
        <v>189</v>
      </c>
      <c r="BU12" s="412">
        <v>93</v>
      </c>
    </row>
    <row r="13" spans="2:73" s="399" customFormat="1" ht="13.2" customHeight="1" thickTop="1" thickBot="1" x14ac:dyDescent="0.25">
      <c r="B13" s="412"/>
      <c r="D13" s="415"/>
      <c r="E13" s="413"/>
      <c r="F13" s="414"/>
      <c r="G13" s="413"/>
      <c r="H13" s="422"/>
      <c r="I13" s="424"/>
      <c r="J13" s="428"/>
      <c r="K13" s="437"/>
      <c r="L13" s="421"/>
      <c r="M13" s="416"/>
      <c r="Q13" s="461"/>
      <c r="R13" s="461"/>
      <c r="S13" s="461"/>
      <c r="T13" s="461"/>
      <c r="U13" s="461"/>
      <c r="Y13" s="416"/>
      <c r="Z13" s="420"/>
      <c r="AA13" s="428"/>
      <c r="AB13" s="437"/>
      <c r="AC13" s="436"/>
      <c r="AD13" s="416"/>
      <c r="AF13" s="415"/>
      <c r="AG13" s="413"/>
      <c r="AH13" s="414"/>
      <c r="AI13" s="413"/>
      <c r="AJ13" s="412"/>
      <c r="AM13" s="412"/>
      <c r="AO13" s="415"/>
      <c r="AP13" s="413"/>
      <c r="AQ13" s="414"/>
      <c r="AR13" s="413"/>
      <c r="AS13" s="416"/>
      <c r="AT13" s="450"/>
      <c r="AU13" s="428"/>
      <c r="AV13" s="437"/>
      <c r="AW13" s="421"/>
      <c r="AX13" s="416"/>
      <c r="BJ13" s="416"/>
      <c r="BK13" s="416"/>
      <c r="BL13" s="427"/>
      <c r="BM13" s="437"/>
      <c r="BN13" s="436"/>
      <c r="BO13" s="416"/>
      <c r="BQ13" s="415"/>
      <c r="BR13" s="413"/>
      <c r="BS13" s="414"/>
      <c r="BT13" s="413"/>
      <c r="BU13" s="412"/>
    </row>
    <row r="14" spans="2:73" s="399" customFormat="1" ht="13.2" customHeight="1" thickTop="1" thickBot="1" x14ac:dyDescent="0.25">
      <c r="B14" s="412">
        <v>5</v>
      </c>
      <c r="D14" s="415" t="s">
        <v>332</v>
      </c>
      <c r="E14" s="413" t="s">
        <v>191</v>
      </c>
      <c r="F14" s="414" t="s">
        <v>198</v>
      </c>
      <c r="G14" s="413" t="s">
        <v>189</v>
      </c>
      <c r="H14" s="419"/>
      <c r="I14" s="421"/>
      <c r="J14" s="451"/>
      <c r="K14" s="416"/>
      <c r="L14" s="421"/>
      <c r="M14" s="416"/>
      <c r="Q14" s="461"/>
      <c r="R14" s="461"/>
      <c r="S14" s="461"/>
      <c r="T14" s="461"/>
      <c r="U14" s="461"/>
      <c r="Y14" s="416"/>
      <c r="Z14" s="420"/>
      <c r="AA14" s="428"/>
      <c r="AB14" s="427"/>
      <c r="AC14" s="427"/>
      <c r="AD14" s="426"/>
      <c r="AF14" s="415" t="s">
        <v>331</v>
      </c>
      <c r="AG14" s="413" t="s">
        <v>191</v>
      </c>
      <c r="AH14" s="414" t="s">
        <v>204</v>
      </c>
      <c r="AI14" s="413" t="s">
        <v>189</v>
      </c>
      <c r="AJ14" s="412">
        <v>34</v>
      </c>
      <c r="AM14" s="412">
        <v>64</v>
      </c>
      <c r="AO14" s="415" t="s">
        <v>330</v>
      </c>
      <c r="AP14" s="413" t="s">
        <v>191</v>
      </c>
      <c r="AQ14" s="414" t="s">
        <v>226</v>
      </c>
      <c r="AR14" s="413" t="s">
        <v>189</v>
      </c>
      <c r="AS14" s="444"/>
      <c r="AT14" s="437"/>
      <c r="AU14" s="451"/>
      <c r="AV14" s="416"/>
      <c r="AW14" s="421"/>
      <c r="AX14" s="416"/>
      <c r="BJ14" s="416"/>
      <c r="BK14" s="416"/>
      <c r="BL14" s="427"/>
      <c r="BM14" s="427"/>
      <c r="BN14" s="427"/>
      <c r="BO14" s="426"/>
      <c r="BQ14" s="415" t="s">
        <v>329</v>
      </c>
      <c r="BR14" s="413" t="s">
        <v>191</v>
      </c>
      <c r="BS14" s="414" t="s">
        <v>223</v>
      </c>
      <c r="BT14" s="413" t="s">
        <v>189</v>
      </c>
      <c r="BU14" s="412">
        <v>94</v>
      </c>
    </row>
    <row r="15" spans="2:73" s="399" customFormat="1" ht="13.2" customHeight="1" thickTop="1" thickBot="1" x14ac:dyDescent="0.25">
      <c r="B15" s="412"/>
      <c r="D15" s="415"/>
      <c r="E15" s="413"/>
      <c r="F15" s="414"/>
      <c r="G15" s="413"/>
      <c r="H15" s="416"/>
      <c r="I15" s="416"/>
      <c r="J15" s="446"/>
      <c r="K15" s="416"/>
      <c r="L15" s="421"/>
      <c r="M15" s="416"/>
      <c r="Q15" s="461"/>
      <c r="R15" s="461"/>
      <c r="S15" s="461"/>
      <c r="T15" s="461"/>
      <c r="U15" s="461"/>
      <c r="Y15" s="416"/>
      <c r="Z15" s="420"/>
      <c r="AA15" s="416"/>
      <c r="AB15" s="427"/>
      <c r="AC15" s="416"/>
      <c r="AD15" s="422"/>
      <c r="AF15" s="415"/>
      <c r="AG15" s="413"/>
      <c r="AH15" s="414"/>
      <c r="AI15" s="413"/>
      <c r="AJ15" s="412"/>
      <c r="AM15" s="412"/>
      <c r="AO15" s="415"/>
      <c r="AP15" s="413"/>
      <c r="AQ15" s="414"/>
      <c r="AR15" s="413"/>
      <c r="AS15" s="416"/>
      <c r="AT15" s="416"/>
      <c r="AU15" s="446"/>
      <c r="AV15" s="416"/>
      <c r="AW15" s="421"/>
      <c r="AX15" s="416"/>
      <c r="BJ15" s="416"/>
      <c r="BK15" s="416"/>
      <c r="BL15" s="437"/>
      <c r="BM15" s="427"/>
      <c r="BN15" s="416"/>
      <c r="BO15" s="422"/>
      <c r="BQ15" s="415"/>
      <c r="BR15" s="413"/>
      <c r="BS15" s="414"/>
      <c r="BT15" s="413"/>
      <c r="BU15" s="412"/>
    </row>
    <row r="16" spans="2:73" s="399" customFormat="1" ht="13.2" customHeight="1" thickTop="1" thickBot="1" x14ac:dyDescent="0.25">
      <c r="B16" s="412">
        <v>6</v>
      </c>
      <c r="D16" s="415" t="s">
        <v>328</v>
      </c>
      <c r="E16" s="413" t="s">
        <v>191</v>
      </c>
      <c r="F16" s="414" t="s">
        <v>327</v>
      </c>
      <c r="G16" s="413" t="s">
        <v>189</v>
      </c>
      <c r="H16" s="416"/>
      <c r="I16" s="428"/>
      <c r="J16" s="416"/>
      <c r="K16" s="416"/>
      <c r="L16" s="421"/>
      <c r="M16" s="416"/>
      <c r="Q16" s="461"/>
      <c r="R16" s="461"/>
      <c r="S16" s="461"/>
      <c r="T16" s="461"/>
      <c r="U16" s="461"/>
      <c r="Y16" s="416"/>
      <c r="Z16" s="420"/>
      <c r="AA16" s="416"/>
      <c r="AB16" s="443"/>
      <c r="AC16" s="416"/>
      <c r="AD16" s="448"/>
      <c r="AF16" s="415" t="s">
        <v>326</v>
      </c>
      <c r="AG16" s="413" t="s">
        <v>191</v>
      </c>
      <c r="AH16" s="414" t="s">
        <v>252</v>
      </c>
      <c r="AI16" s="413" t="s">
        <v>189</v>
      </c>
      <c r="AJ16" s="412">
        <v>35</v>
      </c>
      <c r="AM16" s="412">
        <v>65</v>
      </c>
      <c r="AO16" s="415" t="s">
        <v>325</v>
      </c>
      <c r="AP16" s="413" t="s">
        <v>191</v>
      </c>
      <c r="AQ16" s="414" t="s">
        <v>202</v>
      </c>
      <c r="AR16" s="413" t="s">
        <v>189</v>
      </c>
      <c r="AS16" s="419"/>
      <c r="AT16" s="428"/>
      <c r="AU16" s="416"/>
      <c r="AV16" s="416"/>
      <c r="AW16" s="421"/>
      <c r="AX16" s="416"/>
      <c r="BJ16" s="416"/>
      <c r="BK16" s="416"/>
      <c r="BL16" s="437"/>
      <c r="BM16" s="443"/>
      <c r="BN16" s="416"/>
      <c r="BO16" s="448"/>
      <c r="BQ16" s="415" t="s">
        <v>324</v>
      </c>
      <c r="BR16" s="413" t="s">
        <v>191</v>
      </c>
      <c r="BS16" s="414" t="s">
        <v>274</v>
      </c>
      <c r="BT16" s="413" t="s">
        <v>189</v>
      </c>
      <c r="BU16" s="412">
        <v>95</v>
      </c>
    </row>
    <row r="17" spans="2:73" s="399" customFormat="1" ht="13.2" customHeight="1" thickTop="1" thickBot="1" x14ac:dyDescent="0.25">
      <c r="B17" s="412"/>
      <c r="D17" s="415"/>
      <c r="E17" s="413"/>
      <c r="F17" s="414"/>
      <c r="G17" s="413"/>
      <c r="H17" s="422"/>
      <c r="I17" s="427"/>
      <c r="J17" s="416"/>
      <c r="K17" s="416"/>
      <c r="L17" s="421"/>
      <c r="M17" s="416"/>
      <c r="Q17" s="461"/>
      <c r="R17" s="461"/>
      <c r="S17" s="461"/>
      <c r="T17" s="461"/>
      <c r="U17" s="461"/>
      <c r="Y17" s="416"/>
      <c r="Z17" s="420"/>
      <c r="AA17" s="416"/>
      <c r="AB17" s="420"/>
      <c r="AC17" s="423"/>
      <c r="AD17" s="422"/>
      <c r="AF17" s="415"/>
      <c r="AG17" s="413"/>
      <c r="AH17" s="414"/>
      <c r="AI17" s="413"/>
      <c r="AJ17" s="412"/>
      <c r="AM17" s="412"/>
      <c r="AO17" s="415"/>
      <c r="AP17" s="413"/>
      <c r="AQ17" s="414"/>
      <c r="AR17" s="413"/>
      <c r="AS17" s="416"/>
      <c r="AT17" s="446"/>
      <c r="AU17" s="416"/>
      <c r="AV17" s="416"/>
      <c r="AW17" s="421"/>
      <c r="AX17" s="416"/>
      <c r="BJ17" s="416"/>
      <c r="BK17" s="416"/>
      <c r="BL17" s="437"/>
      <c r="BM17" s="420"/>
      <c r="BN17" s="423"/>
      <c r="BO17" s="422"/>
      <c r="BQ17" s="415"/>
      <c r="BR17" s="413"/>
      <c r="BS17" s="414"/>
      <c r="BT17" s="413"/>
      <c r="BU17" s="412"/>
    </row>
    <row r="18" spans="2:73" s="399" customFormat="1" ht="13.2" customHeight="1" thickTop="1" thickBot="1" x14ac:dyDescent="0.25">
      <c r="B18" s="412">
        <v>7</v>
      </c>
      <c r="D18" s="415" t="s">
        <v>323</v>
      </c>
      <c r="E18" s="413" t="s">
        <v>191</v>
      </c>
      <c r="F18" s="414" t="s">
        <v>193</v>
      </c>
      <c r="G18" s="413" t="s">
        <v>189</v>
      </c>
      <c r="H18" s="419"/>
      <c r="I18" s="445"/>
      <c r="J18" s="416"/>
      <c r="K18" s="416"/>
      <c r="L18" s="421"/>
      <c r="M18" s="416"/>
      <c r="Q18" s="461"/>
      <c r="R18" s="461"/>
      <c r="S18" s="461"/>
      <c r="T18" s="461"/>
      <c r="U18" s="461"/>
      <c r="Y18" s="416"/>
      <c r="Z18" s="420"/>
      <c r="AA18" s="416"/>
      <c r="AB18" s="416"/>
      <c r="AC18" s="420"/>
      <c r="AD18" s="419"/>
      <c r="AF18" s="415" t="s">
        <v>322</v>
      </c>
      <c r="AG18" s="413" t="s">
        <v>191</v>
      </c>
      <c r="AH18" s="414" t="s">
        <v>190</v>
      </c>
      <c r="AI18" s="413" t="s">
        <v>189</v>
      </c>
      <c r="AJ18" s="412">
        <v>36</v>
      </c>
      <c r="AM18" s="412">
        <v>66</v>
      </c>
      <c r="AO18" s="415" t="s">
        <v>321</v>
      </c>
      <c r="AP18" s="413" t="s">
        <v>191</v>
      </c>
      <c r="AQ18" s="414" t="s">
        <v>233</v>
      </c>
      <c r="AR18" s="413" t="s">
        <v>189</v>
      </c>
      <c r="AS18" s="444"/>
      <c r="AT18" s="416"/>
      <c r="AU18" s="416"/>
      <c r="AV18" s="416"/>
      <c r="AW18" s="421"/>
      <c r="AX18" s="416"/>
      <c r="BJ18" s="416"/>
      <c r="BK18" s="416"/>
      <c r="BL18" s="437"/>
      <c r="BM18" s="416"/>
      <c r="BN18" s="420"/>
      <c r="BO18" s="419"/>
      <c r="BQ18" s="415" t="s">
        <v>320</v>
      </c>
      <c r="BR18" s="413" t="s">
        <v>191</v>
      </c>
      <c r="BS18" s="414" t="s">
        <v>289</v>
      </c>
      <c r="BT18" s="413" t="s">
        <v>189</v>
      </c>
      <c r="BU18" s="412">
        <v>96</v>
      </c>
    </row>
    <row r="19" spans="2:73" s="399" customFormat="1" ht="13.2" customHeight="1" thickTop="1" thickBot="1" x14ac:dyDescent="0.25">
      <c r="B19" s="412"/>
      <c r="D19" s="415"/>
      <c r="E19" s="413"/>
      <c r="F19" s="414"/>
      <c r="G19" s="413"/>
      <c r="H19" s="416"/>
      <c r="I19" s="416"/>
      <c r="J19" s="416"/>
      <c r="K19" s="416"/>
      <c r="L19" s="450"/>
      <c r="M19" s="416"/>
      <c r="Q19" s="461"/>
      <c r="R19" s="461"/>
      <c r="S19" s="461"/>
      <c r="T19" s="461"/>
      <c r="U19" s="461"/>
      <c r="Y19" s="416"/>
      <c r="Z19" s="436"/>
      <c r="AA19" s="416"/>
      <c r="AB19" s="416"/>
      <c r="AC19" s="416"/>
      <c r="AD19" s="416"/>
      <c r="AF19" s="415"/>
      <c r="AG19" s="413"/>
      <c r="AH19" s="414"/>
      <c r="AI19" s="413"/>
      <c r="AJ19" s="412"/>
      <c r="AM19" s="412"/>
      <c r="AO19" s="415"/>
      <c r="AP19" s="413"/>
      <c r="AQ19" s="414"/>
      <c r="AR19" s="413"/>
      <c r="AS19" s="416"/>
      <c r="AT19" s="416"/>
      <c r="AU19" s="416"/>
      <c r="AV19" s="416"/>
      <c r="AW19" s="450"/>
      <c r="AX19" s="416"/>
      <c r="BJ19" s="416"/>
      <c r="BK19" s="428"/>
      <c r="BL19" s="416"/>
      <c r="BM19" s="416"/>
      <c r="BN19" s="416"/>
      <c r="BO19" s="416"/>
      <c r="BQ19" s="415"/>
      <c r="BR19" s="413"/>
      <c r="BS19" s="414"/>
      <c r="BT19" s="413"/>
      <c r="BU19" s="412"/>
    </row>
    <row r="20" spans="2:73" s="399" customFormat="1" ht="13.2" customHeight="1" thickTop="1" thickBot="1" x14ac:dyDescent="0.25">
      <c r="B20" s="412">
        <v>8</v>
      </c>
      <c r="D20" s="415" t="s">
        <v>319</v>
      </c>
      <c r="E20" s="413" t="s">
        <v>191</v>
      </c>
      <c r="F20" s="414" t="s">
        <v>208</v>
      </c>
      <c r="G20" s="413" t="s">
        <v>189</v>
      </c>
      <c r="H20" s="419"/>
      <c r="I20" s="416"/>
      <c r="J20" s="416"/>
      <c r="K20" s="428"/>
      <c r="L20" s="437"/>
      <c r="M20" s="421"/>
      <c r="Q20" s="461"/>
      <c r="R20" s="461"/>
      <c r="S20" s="461"/>
      <c r="T20" s="461"/>
      <c r="U20" s="461"/>
      <c r="Y20" s="428"/>
      <c r="Z20" s="427"/>
      <c r="AA20" s="437"/>
      <c r="AB20" s="416"/>
      <c r="AC20" s="416"/>
      <c r="AD20" s="419"/>
      <c r="AF20" s="415" t="s">
        <v>318</v>
      </c>
      <c r="AG20" s="413" t="s">
        <v>191</v>
      </c>
      <c r="AH20" s="414" t="s">
        <v>274</v>
      </c>
      <c r="AI20" s="413" t="s">
        <v>189</v>
      </c>
      <c r="AJ20" s="412">
        <v>37</v>
      </c>
      <c r="AM20" s="412">
        <v>67</v>
      </c>
      <c r="AO20" s="415" t="s">
        <v>317</v>
      </c>
      <c r="AP20" s="413" t="s">
        <v>191</v>
      </c>
      <c r="AQ20" s="414" t="s">
        <v>204</v>
      </c>
      <c r="AR20" s="413" t="s">
        <v>189</v>
      </c>
      <c r="AS20" s="416"/>
      <c r="AT20" s="416"/>
      <c r="AU20" s="416"/>
      <c r="AV20" s="428"/>
      <c r="AW20" s="437"/>
      <c r="AX20" s="421"/>
      <c r="BJ20" s="416"/>
      <c r="BK20" s="449"/>
      <c r="BL20" s="416"/>
      <c r="BM20" s="416"/>
      <c r="BN20" s="416"/>
      <c r="BO20" s="419"/>
      <c r="BQ20" s="415" t="s">
        <v>316</v>
      </c>
      <c r="BR20" s="413" t="s">
        <v>191</v>
      </c>
      <c r="BS20" s="414" t="s">
        <v>262</v>
      </c>
      <c r="BT20" s="413" t="s">
        <v>189</v>
      </c>
      <c r="BU20" s="412">
        <v>97</v>
      </c>
    </row>
    <row r="21" spans="2:73" s="399" customFormat="1" ht="13.2" customHeight="1" thickTop="1" thickBot="1" x14ac:dyDescent="0.25">
      <c r="B21" s="412"/>
      <c r="D21" s="415"/>
      <c r="E21" s="413"/>
      <c r="F21" s="414"/>
      <c r="G21" s="413"/>
      <c r="H21" s="416"/>
      <c r="I21" s="450"/>
      <c r="J21" s="416"/>
      <c r="K21" s="428"/>
      <c r="L21" s="437"/>
      <c r="M21" s="421"/>
      <c r="Q21" s="458"/>
      <c r="R21" s="460" t="s">
        <v>315</v>
      </c>
      <c r="S21" s="459"/>
      <c r="T21" s="459"/>
      <c r="U21" s="458"/>
      <c r="Y21" s="428"/>
      <c r="Z21" s="427"/>
      <c r="AA21" s="437"/>
      <c r="AB21" s="416"/>
      <c r="AC21" s="436"/>
      <c r="AD21" s="416"/>
      <c r="AF21" s="415"/>
      <c r="AG21" s="413"/>
      <c r="AH21" s="414"/>
      <c r="AI21" s="413"/>
      <c r="AJ21" s="412"/>
      <c r="AM21" s="412"/>
      <c r="AO21" s="415"/>
      <c r="AP21" s="413"/>
      <c r="AQ21" s="414"/>
      <c r="AR21" s="413"/>
      <c r="AS21" s="422"/>
      <c r="AT21" s="437"/>
      <c r="AU21" s="416"/>
      <c r="AV21" s="428"/>
      <c r="AW21" s="437"/>
      <c r="AX21" s="421"/>
      <c r="BJ21" s="416"/>
      <c r="BK21" s="447"/>
      <c r="BL21" s="416"/>
      <c r="BM21" s="416"/>
      <c r="BN21" s="436"/>
      <c r="BO21" s="416"/>
      <c r="BQ21" s="415"/>
      <c r="BR21" s="413"/>
      <c r="BS21" s="414"/>
      <c r="BT21" s="413"/>
      <c r="BU21" s="412"/>
    </row>
    <row r="22" spans="2:73" s="399" customFormat="1" ht="13.2" customHeight="1" thickTop="1" thickBot="1" x14ac:dyDescent="0.25">
      <c r="B22" s="412">
        <v>9</v>
      </c>
      <c r="D22" s="415" t="s">
        <v>314</v>
      </c>
      <c r="E22" s="413" t="s">
        <v>191</v>
      </c>
      <c r="F22" s="414" t="s">
        <v>289</v>
      </c>
      <c r="G22" s="413" t="s">
        <v>189</v>
      </c>
      <c r="H22" s="444"/>
      <c r="I22" s="437"/>
      <c r="J22" s="454"/>
      <c r="K22" s="428"/>
      <c r="L22" s="437"/>
      <c r="M22" s="421"/>
      <c r="Q22" s="458"/>
      <c r="R22" s="459"/>
      <c r="S22" s="459"/>
      <c r="T22" s="459"/>
      <c r="U22" s="458"/>
      <c r="Y22" s="428"/>
      <c r="Z22" s="427"/>
      <c r="AA22" s="437"/>
      <c r="AB22" s="420"/>
      <c r="AC22" s="428"/>
      <c r="AD22" s="426"/>
      <c r="AF22" s="415" t="s">
        <v>313</v>
      </c>
      <c r="AG22" s="413" t="s">
        <v>191</v>
      </c>
      <c r="AH22" s="414" t="s">
        <v>312</v>
      </c>
      <c r="AI22" s="413" t="s">
        <v>189</v>
      </c>
      <c r="AJ22" s="412">
        <v>38</v>
      </c>
      <c r="AM22" s="412">
        <v>68</v>
      </c>
      <c r="AO22" s="415" t="s">
        <v>311</v>
      </c>
      <c r="AP22" s="413" t="s">
        <v>191</v>
      </c>
      <c r="AQ22" s="414" t="s">
        <v>299</v>
      </c>
      <c r="AR22" s="413" t="s">
        <v>189</v>
      </c>
      <c r="AS22" s="419"/>
      <c r="AT22" s="429"/>
      <c r="AU22" s="416"/>
      <c r="AV22" s="428"/>
      <c r="AW22" s="437"/>
      <c r="AX22" s="421"/>
      <c r="BJ22" s="416"/>
      <c r="BK22" s="447"/>
      <c r="BL22" s="416"/>
      <c r="BM22" s="420"/>
      <c r="BN22" s="428"/>
      <c r="BO22" s="426"/>
      <c r="BQ22" s="415" t="s">
        <v>310</v>
      </c>
      <c r="BR22" s="413" t="s">
        <v>191</v>
      </c>
      <c r="BS22" s="414" t="s">
        <v>190</v>
      </c>
      <c r="BT22" s="413" t="s">
        <v>189</v>
      </c>
      <c r="BU22" s="412">
        <v>98</v>
      </c>
    </row>
    <row r="23" spans="2:73" s="399" customFormat="1" ht="13.2" customHeight="1" thickTop="1" thickBot="1" x14ac:dyDescent="0.25">
      <c r="B23" s="412"/>
      <c r="D23" s="415"/>
      <c r="E23" s="413"/>
      <c r="F23" s="414"/>
      <c r="G23" s="413"/>
      <c r="H23" s="416"/>
      <c r="I23" s="416"/>
      <c r="J23" s="454"/>
      <c r="K23" s="428"/>
      <c r="L23" s="437"/>
      <c r="M23" s="421"/>
      <c r="Q23" s="458"/>
      <c r="R23" s="459"/>
      <c r="S23" s="459"/>
      <c r="T23" s="459"/>
      <c r="U23" s="458"/>
      <c r="Y23" s="428"/>
      <c r="Z23" s="427"/>
      <c r="AA23" s="437"/>
      <c r="AB23" s="436"/>
      <c r="AC23" s="416"/>
      <c r="AD23" s="422"/>
      <c r="AF23" s="415"/>
      <c r="AG23" s="413"/>
      <c r="AH23" s="414"/>
      <c r="AI23" s="413"/>
      <c r="AJ23" s="412"/>
      <c r="AM23" s="412"/>
      <c r="AO23" s="415"/>
      <c r="AP23" s="413"/>
      <c r="AQ23" s="414"/>
      <c r="AR23" s="413"/>
      <c r="AS23" s="416"/>
      <c r="AT23" s="416"/>
      <c r="AU23" s="437"/>
      <c r="AV23" s="428"/>
      <c r="AW23" s="437"/>
      <c r="AX23" s="421"/>
      <c r="BJ23" s="416"/>
      <c r="BK23" s="447"/>
      <c r="BL23" s="416"/>
      <c r="BM23" s="436"/>
      <c r="BN23" s="416"/>
      <c r="BO23" s="422"/>
      <c r="BQ23" s="415"/>
      <c r="BR23" s="413"/>
      <c r="BS23" s="414"/>
      <c r="BT23" s="413"/>
      <c r="BU23" s="412"/>
    </row>
    <row r="24" spans="2:73" s="399" customFormat="1" ht="13.2" customHeight="1" thickTop="1" thickBot="1" x14ac:dyDescent="0.25">
      <c r="B24" s="412">
        <v>10</v>
      </c>
      <c r="D24" s="415" t="s">
        <v>309</v>
      </c>
      <c r="E24" s="413" t="s">
        <v>191</v>
      </c>
      <c r="F24" s="414" t="s">
        <v>206</v>
      </c>
      <c r="G24" s="413" t="s">
        <v>189</v>
      </c>
      <c r="H24" s="419"/>
      <c r="I24" s="416"/>
      <c r="J24" s="429"/>
      <c r="K24" s="428"/>
      <c r="L24" s="437"/>
      <c r="M24" s="421"/>
      <c r="Q24" s="458"/>
      <c r="R24" s="459"/>
      <c r="S24" s="459"/>
      <c r="T24" s="459"/>
      <c r="U24" s="458"/>
      <c r="Y24" s="428"/>
      <c r="Z24" s="437"/>
      <c r="AA24" s="447"/>
      <c r="AB24" s="428"/>
      <c r="AC24" s="437"/>
      <c r="AD24" s="448"/>
      <c r="AF24" s="415" t="s">
        <v>308</v>
      </c>
      <c r="AG24" s="413" t="s">
        <v>191</v>
      </c>
      <c r="AH24" s="414" t="s">
        <v>198</v>
      </c>
      <c r="AI24" s="413" t="s">
        <v>189</v>
      </c>
      <c r="AJ24" s="412">
        <v>39</v>
      </c>
      <c r="AM24" s="412">
        <v>69</v>
      </c>
      <c r="AO24" s="415" t="s">
        <v>307</v>
      </c>
      <c r="AP24" s="413" t="s">
        <v>191</v>
      </c>
      <c r="AQ24" s="414" t="s">
        <v>198</v>
      </c>
      <c r="AR24" s="413" t="s">
        <v>189</v>
      </c>
      <c r="AS24" s="416"/>
      <c r="AT24" s="416"/>
      <c r="AU24" s="429"/>
      <c r="AV24" s="428"/>
      <c r="AW24" s="437"/>
      <c r="AX24" s="421"/>
      <c r="BJ24" s="416"/>
      <c r="BK24" s="447"/>
      <c r="BL24" s="428"/>
      <c r="BM24" s="427"/>
      <c r="BN24" s="437"/>
      <c r="BO24" s="448"/>
      <c r="BQ24" s="415" t="s">
        <v>306</v>
      </c>
      <c r="BR24" s="413" t="s">
        <v>191</v>
      </c>
      <c r="BS24" s="414" t="s">
        <v>254</v>
      </c>
      <c r="BT24" s="413" t="s">
        <v>189</v>
      </c>
      <c r="BU24" s="412">
        <v>99</v>
      </c>
    </row>
    <row r="25" spans="2:73" s="399" customFormat="1" ht="13.2" customHeight="1" thickTop="1" thickBot="1" x14ac:dyDescent="0.25">
      <c r="B25" s="412"/>
      <c r="D25" s="415"/>
      <c r="E25" s="413"/>
      <c r="F25" s="414"/>
      <c r="G25" s="413"/>
      <c r="H25" s="416"/>
      <c r="I25" s="450"/>
      <c r="J25" s="451"/>
      <c r="K25" s="428"/>
      <c r="L25" s="437"/>
      <c r="M25" s="421"/>
      <c r="Q25" s="458"/>
      <c r="R25" s="459"/>
      <c r="S25" s="459"/>
      <c r="T25" s="459"/>
      <c r="U25" s="458"/>
      <c r="Y25" s="428"/>
      <c r="Z25" s="437"/>
      <c r="AA25" s="447"/>
      <c r="AB25" s="416"/>
      <c r="AC25" s="427"/>
      <c r="AD25" s="422"/>
      <c r="AF25" s="415"/>
      <c r="AG25" s="413"/>
      <c r="AH25" s="414"/>
      <c r="AI25" s="413"/>
      <c r="AJ25" s="412"/>
      <c r="AM25" s="412"/>
      <c r="AO25" s="415"/>
      <c r="AP25" s="413"/>
      <c r="AQ25" s="414"/>
      <c r="AR25" s="413"/>
      <c r="AS25" s="422"/>
      <c r="AT25" s="424"/>
      <c r="AU25" s="451"/>
      <c r="AV25" s="428"/>
      <c r="AW25" s="437"/>
      <c r="AX25" s="421"/>
      <c r="BJ25" s="416"/>
      <c r="BK25" s="447"/>
      <c r="BL25" s="428"/>
      <c r="BM25" s="437"/>
      <c r="BN25" s="427"/>
      <c r="BO25" s="422"/>
      <c r="BQ25" s="415"/>
      <c r="BR25" s="413"/>
      <c r="BS25" s="414"/>
      <c r="BT25" s="413"/>
      <c r="BU25" s="412"/>
    </row>
    <row r="26" spans="2:73" s="399" customFormat="1" ht="13.2" customHeight="1" thickTop="1" thickBot="1" x14ac:dyDescent="0.25">
      <c r="B26" s="412">
        <v>11</v>
      </c>
      <c r="D26" s="415" t="s">
        <v>305</v>
      </c>
      <c r="E26" s="413" t="s">
        <v>191</v>
      </c>
      <c r="F26" s="414" t="s">
        <v>302</v>
      </c>
      <c r="G26" s="413" t="s">
        <v>189</v>
      </c>
      <c r="H26" s="444"/>
      <c r="I26" s="416"/>
      <c r="J26" s="428"/>
      <c r="K26" s="427"/>
      <c r="L26" s="437"/>
      <c r="M26" s="421"/>
      <c r="Q26" s="458"/>
      <c r="R26" s="459"/>
      <c r="S26" s="459"/>
      <c r="T26" s="459"/>
      <c r="U26" s="458"/>
      <c r="Y26" s="428"/>
      <c r="Z26" s="437"/>
      <c r="AA26" s="447"/>
      <c r="AB26" s="416"/>
      <c r="AC26" s="443"/>
      <c r="AD26" s="419"/>
      <c r="AF26" s="415" t="s">
        <v>304</v>
      </c>
      <c r="AG26" s="413" t="s">
        <v>191</v>
      </c>
      <c r="AH26" s="414" t="s">
        <v>230</v>
      </c>
      <c r="AI26" s="413" t="s">
        <v>189</v>
      </c>
      <c r="AJ26" s="412">
        <v>40</v>
      </c>
      <c r="AM26" s="412">
        <v>70</v>
      </c>
      <c r="AO26" s="415" t="s">
        <v>303</v>
      </c>
      <c r="AP26" s="413" t="s">
        <v>191</v>
      </c>
      <c r="AQ26" s="414" t="s">
        <v>302</v>
      </c>
      <c r="AR26" s="413" t="s">
        <v>189</v>
      </c>
      <c r="AS26" s="419"/>
      <c r="AT26" s="421"/>
      <c r="AU26" s="428"/>
      <c r="AV26" s="427"/>
      <c r="AW26" s="437"/>
      <c r="AX26" s="421"/>
      <c r="BJ26" s="416"/>
      <c r="BK26" s="447"/>
      <c r="BL26" s="428"/>
      <c r="BM26" s="437"/>
      <c r="BN26" s="443"/>
      <c r="BO26" s="419"/>
      <c r="BQ26" s="415" t="s">
        <v>301</v>
      </c>
      <c r="BR26" s="413" t="s">
        <v>191</v>
      </c>
      <c r="BS26" s="414" t="s">
        <v>219</v>
      </c>
      <c r="BT26" s="413" t="s">
        <v>189</v>
      </c>
      <c r="BU26" s="412">
        <v>100</v>
      </c>
    </row>
    <row r="27" spans="2:73" s="399" customFormat="1" ht="13.2" customHeight="1" thickTop="1" thickBot="1" x14ac:dyDescent="0.25">
      <c r="B27" s="412"/>
      <c r="D27" s="415"/>
      <c r="E27" s="413"/>
      <c r="F27" s="414"/>
      <c r="G27" s="413"/>
      <c r="H27" s="416"/>
      <c r="I27" s="416"/>
      <c r="J27" s="416"/>
      <c r="K27" s="427"/>
      <c r="L27" s="416"/>
      <c r="M27" s="421"/>
      <c r="Q27" s="458"/>
      <c r="R27" s="458"/>
      <c r="S27" s="458"/>
      <c r="T27" s="458"/>
      <c r="U27" s="458"/>
      <c r="Y27" s="428"/>
      <c r="Z27" s="437"/>
      <c r="AA27" s="452"/>
      <c r="AB27" s="416"/>
      <c r="AC27" s="416"/>
      <c r="AD27" s="416"/>
      <c r="AF27" s="415"/>
      <c r="AG27" s="413"/>
      <c r="AH27" s="414"/>
      <c r="AI27" s="413"/>
      <c r="AJ27" s="412"/>
      <c r="AM27" s="412"/>
      <c r="AO27" s="415"/>
      <c r="AP27" s="413"/>
      <c r="AQ27" s="414"/>
      <c r="AR27" s="413"/>
      <c r="AS27" s="416"/>
      <c r="AT27" s="416"/>
      <c r="AU27" s="416"/>
      <c r="AV27" s="427"/>
      <c r="AW27" s="416"/>
      <c r="AX27" s="421"/>
      <c r="BJ27" s="416"/>
      <c r="BK27" s="447"/>
      <c r="BL27" s="423"/>
      <c r="BM27" s="416"/>
      <c r="BN27" s="416"/>
      <c r="BO27" s="416"/>
      <c r="BQ27" s="415"/>
      <c r="BR27" s="413"/>
      <c r="BS27" s="414"/>
      <c r="BT27" s="413"/>
      <c r="BU27" s="412"/>
    </row>
    <row r="28" spans="2:73" s="399" customFormat="1" ht="13.2" customHeight="1" thickTop="1" thickBot="1" x14ac:dyDescent="0.25">
      <c r="B28" s="412">
        <v>12</v>
      </c>
      <c r="D28" s="415" t="s">
        <v>300</v>
      </c>
      <c r="E28" s="413" t="s">
        <v>191</v>
      </c>
      <c r="F28" s="414" t="s">
        <v>299</v>
      </c>
      <c r="G28" s="413" t="s">
        <v>189</v>
      </c>
      <c r="H28" s="419"/>
      <c r="I28" s="416"/>
      <c r="J28" s="416"/>
      <c r="K28" s="445"/>
      <c r="L28" s="416"/>
      <c r="M28" s="421"/>
      <c r="Y28" s="428"/>
      <c r="Z28" s="437"/>
      <c r="AA28" s="428"/>
      <c r="AB28" s="437"/>
      <c r="AC28" s="416"/>
      <c r="AD28" s="419"/>
      <c r="AF28" s="415" t="s">
        <v>298</v>
      </c>
      <c r="AG28" s="413" t="s">
        <v>191</v>
      </c>
      <c r="AH28" s="414" t="s">
        <v>268</v>
      </c>
      <c r="AI28" s="413" t="s">
        <v>189</v>
      </c>
      <c r="AJ28" s="412">
        <v>41</v>
      </c>
      <c r="AM28" s="412">
        <v>71</v>
      </c>
      <c r="AO28" s="415" t="s">
        <v>297</v>
      </c>
      <c r="AP28" s="413" t="s">
        <v>191</v>
      </c>
      <c r="AQ28" s="414" t="s">
        <v>217</v>
      </c>
      <c r="AR28" s="413" t="s">
        <v>189</v>
      </c>
      <c r="AS28" s="457"/>
      <c r="AT28" s="416"/>
      <c r="AU28" s="416"/>
      <c r="AV28" s="445"/>
      <c r="AW28" s="416"/>
      <c r="AX28" s="421"/>
      <c r="BJ28" s="428"/>
      <c r="BK28" s="437"/>
      <c r="BL28" s="420"/>
      <c r="BM28" s="416"/>
      <c r="BN28" s="416"/>
      <c r="BO28" s="448"/>
      <c r="BQ28" s="415" t="s">
        <v>296</v>
      </c>
      <c r="BR28" s="413" t="s">
        <v>191</v>
      </c>
      <c r="BS28" s="414" t="s">
        <v>215</v>
      </c>
      <c r="BT28" s="413" t="s">
        <v>189</v>
      </c>
      <c r="BU28" s="412">
        <v>101</v>
      </c>
    </row>
    <row r="29" spans="2:73" s="399" customFormat="1" ht="13.2" customHeight="1" thickTop="1" thickBot="1" x14ac:dyDescent="0.25">
      <c r="B29" s="412"/>
      <c r="D29" s="415"/>
      <c r="E29" s="413"/>
      <c r="F29" s="414"/>
      <c r="G29" s="413"/>
      <c r="H29" s="416"/>
      <c r="I29" s="450"/>
      <c r="J29" s="416"/>
      <c r="K29" s="421"/>
      <c r="L29" s="416"/>
      <c r="M29" s="421"/>
      <c r="Q29" s="405"/>
      <c r="U29" s="405"/>
      <c r="Y29" s="428"/>
      <c r="Z29" s="437"/>
      <c r="AA29" s="416"/>
      <c r="AB29" s="437"/>
      <c r="AC29" s="436"/>
      <c r="AD29" s="416"/>
      <c r="AF29" s="415"/>
      <c r="AG29" s="413"/>
      <c r="AH29" s="414"/>
      <c r="AI29" s="413"/>
      <c r="AJ29" s="412"/>
      <c r="AM29" s="412"/>
      <c r="AO29" s="415"/>
      <c r="AP29" s="413"/>
      <c r="AQ29" s="414"/>
      <c r="AR29" s="413"/>
      <c r="AS29" s="416"/>
      <c r="AT29" s="454"/>
      <c r="AU29" s="416"/>
      <c r="AV29" s="421"/>
      <c r="AW29" s="416"/>
      <c r="AX29" s="421"/>
      <c r="BB29" s="405"/>
      <c r="BF29" s="405"/>
      <c r="BJ29" s="428"/>
      <c r="BK29" s="437"/>
      <c r="BL29" s="420"/>
      <c r="BM29" s="416"/>
      <c r="BN29" s="428"/>
      <c r="BO29" s="422"/>
      <c r="BQ29" s="415"/>
      <c r="BR29" s="413"/>
      <c r="BS29" s="414"/>
      <c r="BT29" s="413"/>
      <c r="BU29" s="412"/>
    </row>
    <row r="30" spans="2:73" s="399" customFormat="1" ht="13.2" customHeight="1" thickTop="1" thickBot="1" x14ac:dyDescent="0.25">
      <c r="B30" s="412">
        <v>13</v>
      </c>
      <c r="D30" s="415" t="s">
        <v>295</v>
      </c>
      <c r="E30" s="413" t="s">
        <v>191</v>
      </c>
      <c r="F30" s="414" t="s">
        <v>210</v>
      </c>
      <c r="G30" s="413" t="s">
        <v>189</v>
      </c>
      <c r="H30" s="444"/>
      <c r="I30" s="427"/>
      <c r="J30" s="437"/>
      <c r="K30" s="421"/>
      <c r="L30" s="416"/>
      <c r="M30" s="421"/>
      <c r="Q30" s="439">
        <v>9</v>
      </c>
      <c r="R30" s="433"/>
      <c r="T30" s="438">
        <v>11</v>
      </c>
      <c r="U30" s="432"/>
      <c r="Y30" s="428"/>
      <c r="Z30" s="437"/>
      <c r="AA30" s="416"/>
      <c r="AB30" s="427"/>
      <c r="AC30" s="427"/>
      <c r="AD30" s="426"/>
      <c r="AF30" s="415" t="s">
        <v>294</v>
      </c>
      <c r="AG30" s="413" t="s">
        <v>191</v>
      </c>
      <c r="AH30" s="414" t="s">
        <v>193</v>
      </c>
      <c r="AI30" s="413" t="s">
        <v>189</v>
      </c>
      <c r="AJ30" s="412">
        <v>42</v>
      </c>
      <c r="AM30" s="412">
        <v>72</v>
      </c>
      <c r="AO30" s="415" t="s">
        <v>293</v>
      </c>
      <c r="AP30" s="413" t="s">
        <v>191</v>
      </c>
      <c r="AQ30" s="414" t="s">
        <v>252</v>
      </c>
      <c r="AR30" s="413" t="s">
        <v>189</v>
      </c>
      <c r="AS30" s="419"/>
      <c r="AT30" s="429"/>
      <c r="AU30" s="416"/>
      <c r="AV30" s="421"/>
      <c r="AW30" s="416"/>
      <c r="AX30" s="421"/>
      <c r="BB30" s="439">
        <v>12</v>
      </c>
      <c r="BC30" s="433"/>
      <c r="BE30" s="438">
        <v>14</v>
      </c>
      <c r="BF30" s="432"/>
      <c r="BJ30" s="428"/>
      <c r="BK30" s="437"/>
      <c r="BL30" s="420"/>
      <c r="BM30" s="416"/>
      <c r="BN30" s="449"/>
      <c r="BO30" s="419"/>
      <c r="BQ30" s="415" t="s">
        <v>292</v>
      </c>
      <c r="BR30" s="413" t="s">
        <v>191</v>
      </c>
      <c r="BS30" s="414" t="s">
        <v>245</v>
      </c>
      <c r="BT30" s="413" t="s">
        <v>189</v>
      </c>
      <c r="BU30" s="412">
        <v>102</v>
      </c>
    </row>
    <row r="31" spans="2:73" s="399" customFormat="1" ht="13.2" customHeight="1" thickTop="1" thickBot="1" x14ac:dyDescent="0.25">
      <c r="B31" s="412"/>
      <c r="D31" s="415"/>
      <c r="E31" s="413"/>
      <c r="F31" s="414"/>
      <c r="G31" s="413"/>
      <c r="H31" s="416"/>
      <c r="I31" s="416"/>
      <c r="J31" s="424"/>
      <c r="K31" s="421"/>
      <c r="L31" s="416"/>
      <c r="M31" s="421"/>
      <c r="Q31" s="434"/>
      <c r="R31" s="433"/>
      <c r="S31" s="425"/>
      <c r="T31" s="433"/>
      <c r="U31" s="432"/>
      <c r="Y31" s="428"/>
      <c r="Z31" s="437"/>
      <c r="AA31" s="416"/>
      <c r="AB31" s="427"/>
      <c r="AC31" s="416"/>
      <c r="AD31" s="422"/>
      <c r="AF31" s="415"/>
      <c r="AG31" s="413"/>
      <c r="AH31" s="414"/>
      <c r="AI31" s="413"/>
      <c r="AJ31" s="412"/>
      <c r="AM31" s="412"/>
      <c r="AO31" s="415"/>
      <c r="AP31" s="413"/>
      <c r="AQ31" s="414"/>
      <c r="AR31" s="413"/>
      <c r="AS31" s="416"/>
      <c r="AT31" s="416"/>
      <c r="AU31" s="424"/>
      <c r="AV31" s="421"/>
      <c r="AW31" s="416"/>
      <c r="AX31" s="421"/>
      <c r="BB31" s="434"/>
      <c r="BC31" s="433"/>
      <c r="BD31" s="425"/>
      <c r="BE31" s="433"/>
      <c r="BF31" s="432"/>
      <c r="BJ31" s="428"/>
      <c r="BK31" s="437"/>
      <c r="BL31" s="420"/>
      <c r="BM31" s="423"/>
      <c r="BN31" s="416"/>
      <c r="BO31" s="416"/>
      <c r="BQ31" s="415"/>
      <c r="BR31" s="413"/>
      <c r="BS31" s="414"/>
      <c r="BT31" s="413"/>
      <c r="BU31" s="412"/>
    </row>
    <row r="32" spans="2:73" s="399" customFormat="1" ht="13.2" customHeight="1" thickTop="1" x14ac:dyDescent="0.2">
      <c r="B32" s="412">
        <v>14</v>
      </c>
      <c r="D32" s="415" t="s">
        <v>291</v>
      </c>
      <c r="E32" s="413" t="s">
        <v>191</v>
      </c>
      <c r="F32" s="414" t="s">
        <v>202</v>
      </c>
      <c r="G32" s="413" t="s">
        <v>189</v>
      </c>
      <c r="H32" s="416"/>
      <c r="I32" s="416"/>
      <c r="J32" s="421"/>
      <c r="K32" s="416"/>
      <c r="L32" s="416"/>
      <c r="M32" s="421"/>
      <c r="Q32" s="439">
        <v>11</v>
      </c>
      <c r="R32" s="433"/>
      <c r="T32" s="438">
        <v>7</v>
      </c>
      <c r="U32" s="432"/>
      <c r="Y32" s="428"/>
      <c r="Z32" s="437"/>
      <c r="AA32" s="416"/>
      <c r="AB32" s="443"/>
      <c r="AC32" s="416"/>
      <c r="AD32" s="448"/>
      <c r="AF32" s="415" t="s">
        <v>290</v>
      </c>
      <c r="AG32" s="413" t="s">
        <v>191</v>
      </c>
      <c r="AH32" s="414" t="s">
        <v>289</v>
      </c>
      <c r="AI32" s="413" t="s">
        <v>189</v>
      </c>
      <c r="AJ32" s="412">
        <v>43</v>
      </c>
      <c r="AM32" s="412">
        <v>73</v>
      </c>
      <c r="AO32" s="415" t="s">
        <v>288</v>
      </c>
      <c r="AP32" s="413" t="s">
        <v>191</v>
      </c>
      <c r="AQ32" s="414" t="s">
        <v>268</v>
      </c>
      <c r="AR32" s="413" t="s">
        <v>189</v>
      </c>
      <c r="AS32" s="416"/>
      <c r="AT32" s="416"/>
      <c r="AU32" s="421"/>
      <c r="AV32" s="416"/>
      <c r="AW32" s="416"/>
      <c r="AX32" s="421"/>
      <c r="BB32" s="439">
        <v>6</v>
      </c>
      <c r="BC32" s="433"/>
      <c r="BE32" s="438">
        <v>11</v>
      </c>
      <c r="BF32" s="432"/>
      <c r="BJ32" s="428"/>
      <c r="BK32" s="437"/>
      <c r="BL32" s="416"/>
      <c r="BM32" s="420"/>
      <c r="BN32" s="416"/>
      <c r="BO32" s="448"/>
      <c r="BQ32" s="415" t="s">
        <v>287</v>
      </c>
      <c r="BR32" s="413" t="s">
        <v>191</v>
      </c>
      <c r="BS32" s="414" t="s">
        <v>226</v>
      </c>
      <c r="BT32" s="413" t="s">
        <v>189</v>
      </c>
      <c r="BU32" s="412">
        <v>103</v>
      </c>
    </row>
    <row r="33" spans="2:73" s="399" customFormat="1" ht="13.2" customHeight="1" thickBot="1" x14ac:dyDescent="0.25">
      <c r="B33" s="412"/>
      <c r="D33" s="415"/>
      <c r="E33" s="413"/>
      <c r="F33" s="414"/>
      <c r="G33" s="413"/>
      <c r="H33" s="422"/>
      <c r="I33" s="424"/>
      <c r="J33" s="421"/>
      <c r="K33" s="416"/>
      <c r="L33" s="416"/>
      <c r="M33" s="421"/>
      <c r="O33" s="430">
        <f>IF(Q30="","",IF(Q30&gt;T30,1,0)+IF(Q32&gt;T32,1,0)+IF(Q34&gt;T34,1,0)+IF(Q36&gt;T36,1,0)+IF(Q38&gt;T38,1,0))</f>
        <v>3</v>
      </c>
      <c r="P33" s="435"/>
      <c r="Q33" s="434"/>
      <c r="R33" s="433"/>
      <c r="S33" s="425"/>
      <c r="T33" s="433"/>
      <c r="U33" s="432"/>
      <c r="V33" s="431">
        <f>IF(Q30="","",IF(Q30&lt;T30,1,0)+IF(Q32&lt;T32,1,0)+IF(Q34&lt;T34,1,0)+IF(Q36&lt;T36,1,0)+IF(Q38&lt;T38,1,0))</f>
        <v>1</v>
      </c>
      <c r="W33" s="430"/>
      <c r="Y33" s="428"/>
      <c r="Z33" s="437"/>
      <c r="AA33" s="416"/>
      <c r="AB33" s="420"/>
      <c r="AC33" s="423"/>
      <c r="AD33" s="422"/>
      <c r="AF33" s="415"/>
      <c r="AG33" s="413"/>
      <c r="AH33" s="414"/>
      <c r="AI33" s="413"/>
      <c r="AJ33" s="412"/>
      <c r="AM33" s="412"/>
      <c r="AO33" s="415"/>
      <c r="AP33" s="413"/>
      <c r="AQ33" s="414"/>
      <c r="AR33" s="413"/>
      <c r="AS33" s="422"/>
      <c r="AT33" s="424"/>
      <c r="AU33" s="421"/>
      <c r="AV33" s="416"/>
      <c r="AW33" s="416"/>
      <c r="AX33" s="421"/>
      <c r="AZ33" s="430">
        <f>IF(BB30="","",IF(BB30&gt;BE30,1,0)+IF(BB32&gt;BE32,1,0)+IF(BB34&gt;BE34,1,0)+IF(BB36&gt;BE36,1,0)+IF(BB38&gt;BE38,1,0))</f>
        <v>0</v>
      </c>
      <c r="BA33" s="435"/>
      <c r="BB33" s="434"/>
      <c r="BC33" s="433"/>
      <c r="BD33" s="425"/>
      <c r="BE33" s="433"/>
      <c r="BF33" s="432"/>
      <c r="BG33" s="431">
        <f>IF(BB30="","",IF(BB30&lt;BE30,1,0)+IF(BB32&lt;BE32,1,0)+IF(BB34&lt;BE34,1,0)+IF(BB36&lt;BE36,1,0)+IF(BB38&lt;BE38,1,0))</f>
        <v>3</v>
      </c>
      <c r="BH33" s="430"/>
      <c r="BJ33" s="428"/>
      <c r="BK33" s="437"/>
      <c r="BL33" s="416"/>
      <c r="BM33" s="420"/>
      <c r="BN33" s="423"/>
      <c r="BO33" s="422"/>
      <c r="BQ33" s="415"/>
      <c r="BR33" s="413"/>
      <c r="BS33" s="414"/>
      <c r="BT33" s="413"/>
      <c r="BU33" s="412"/>
    </row>
    <row r="34" spans="2:73" s="399" customFormat="1" ht="13.2" customHeight="1" thickTop="1" thickBot="1" x14ac:dyDescent="0.25">
      <c r="B34" s="412">
        <v>15</v>
      </c>
      <c r="D34" s="415" t="s">
        <v>286</v>
      </c>
      <c r="E34" s="413" t="s">
        <v>191</v>
      </c>
      <c r="F34" s="414" t="s">
        <v>237</v>
      </c>
      <c r="G34" s="413" t="s">
        <v>189</v>
      </c>
      <c r="H34" s="419"/>
      <c r="I34" s="421"/>
      <c r="J34" s="416"/>
      <c r="K34" s="416"/>
      <c r="L34" s="416"/>
      <c r="M34" s="450"/>
      <c r="O34" s="430"/>
      <c r="P34" s="435"/>
      <c r="Q34" s="439">
        <v>11</v>
      </c>
      <c r="R34" s="433"/>
      <c r="T34" s="438">
        <v>9</v>
      </c>
      <c r="U34" s="432"/>
      <c r="V34" s="431"/>
      <c r="W34" s="430"/>
      <c r="Y34" s="456"/>
      <c r="Z34" s="416"/>
      <c r="AA34" s="416"/>
      <c r="AB34" s="416"/>
      <c r="AC34" s="420"/>
      <c r="AD34" s="419"/>
      <c r="AF34" s="415" t="s">
        <v>285</v>
      </c>
      <c r="AG34" s="413" t="s">
        <v>191</v>
      </c>
      <c r="AH34" s="414" t="s">
        <v>195</v>
      </c>
      <c r="AI34" s="413" t="s">
        <v>189</v>
      </c>
      <c r="AJ34" s="412">
        <v>44</v>
      </c>
      <c r="AM34" s="412">
        <v>74</v>
      </c>
      <c r="AO34" s="415" t="s">
        <v>284</v>
      </c>
      <c r="AP34" s="413" t="s">
        <v>191</v>
      </c>
      <c r="AQ34" s="414" t="s">
        <v>245</v>
      </c>
      <c r="AR34" s="413" t="s">
        <v>189</v>
      </c>
      <c r="AS34" s="419"/>
      <c r="AT34" s="421"/>
      <c r="AU34" s="416"/>
      <c r="AV34" s="416"/>
      <c r="AW34" s="416"/>
      <c r="AX34" s="455"/>
      <c r="AZ34" s="430"/>
      <c r="BA34" s="435"/>
      <c r="BB34" s="439">
        <v>4</v>
      </c>
      <c r="BC34" s="433"/>
      <c r="BE34" s="438">
        <v>11</v>
      </c>
      <c r="BF34" s="432"/>
      <c r="BG34" s="431"/>
      <c r="BH34" s="430"/>
      <c r="BJ34" s="423"/>
      <c r="BK34" s="416"/>
      <c r="BL34" s="416"/>
      <c r="BM34" s="416"/>
      <c r="BN34" s="420"/>
      <c r="BO34" s="419"/>
      <c r="BQ34" s="415" t="s">
        <v>283</v>
      </c>
      <c r="BR34" s="413" t="s">
        <v>191</v>
      </c>
      <c r="BS34" s="414" t="s">
        <v>208</v>
      </c>
      <c r="BT34" s="413" t="s">
        <v>189</v>
      </c>
      <c r="BU34" s="412">
        <v>104</v>
      </c>
    </row>
    <row r="35" spans="2:73" s="399" customFormat="1" ht="13.2" customHeight="1" thickTop="1" x14ac:dyDescent="0.2">
      <c r="B35" s="412"/>
      <c r="D35" s="415"/>
      <c r="E35" s="413"/>
      <c r="F35" s="414"/>
      <c r="G35" s="413"/>
      <c r="H35" s="416"/>
      <c r="I35" s="416"/>
      <c r="J35" s="416"/>
      <c r="K35" s="416"/>
      <c r="L35" s="428"/>
      <c r="M35" s="437"/>
      <c r="O35" s="430"/>
      <c r="P35" s="435"/>
      <c r="Q35" s="434"/>
      <c r="R35" s="433"/>
      <c r="S35" s="425"/>
      <c r="T35" s="433"/>
      <c r="U35" s="432"/>
      <c r="V35" s="431"/>
      <c r="W35" s="430"/>
      <c r="Y35" s="420"/>
      <c r="Z35" s="416"/>
      <c r="AA35" s="416"/>
      <c r="AB35" s="416"/>
      <c r="AC35" s="416"/>
      <c r="AD35" s="416"/>
      <c r="AF35" s="415"/>
      <c r="AG35" s="413"/>
      <c r="AH35" s="414"/>
      <c r="AI35" s="413"/>
      <c r="AJ35" s="412"/>
      <c r="AM35" s="412"/>
      <c r="AO35" s="415"/>
      <c r="AP35" s="413"/>
      <c r="AQ35" s="414"/>
      <c r="AR35" s="413"/>
      <c r="AS35" s="416"/>
      <c r="AT35" s="416"/>
      <c r="AU35" s="416"/>
      <c r="AV35" s="416"/>
      <c r="AW35" s="428"/>
      <c r="AX35" s="437"/>
      <c r="AZ35" s="430"/>
      <c r="BA35" s="435"/>
      <c r="BB35" s="434"/>
      <c r="BC35" s="433"/>
      <c r="BD35" s="425"/>
      <c r="BE35" s="433"/>
      <c r="BF35" s="432"/>
      <c r="BG35" s="431"/>
      <c r="BH35" s="430"/>
      <c r="BJ35" s="420"/>
      <c r="BK35" s="416"/>
      <c r="BL35" s="416"/>
      <c r="BM35" s="416"/>
      <c r="BN35" s="416"/>
      <c r="BO35" s="416"/>
      <c r="BQ35" s="415"/>
      <c r="BR35" s="413"/>
      <c r="BS35" s="414"/>
      <c r="BT35" s="413"/>
      <c r="BU35" s="412"/>
    </row>
    <row r="36" spans="2:73" s="399" customFormat="1" ht="13.2" customHeight="1" thickBot="1" x14ac:dyDescent="0.25">
      <c r="B36" s="412">
        <v>16</v>
      </c>
      <c r="D36" s="415" t="s">
        <v>282</v>
      </c>
      <c r="E36" s="413" t="s">
        <v>191</v>
      </c>
      <c r="F36" s="414" t="s">
        <v>195</v>
      </c>
      <c r="G36" s="413" t="s">
        <v>189</v>
      </c>
      <c r="H36" s="419"/>
      <c r="I36" s="419"/>
      <c r="J36" s="416"/>
      <c r="K36" s="416"/>
      <c r="L36" s="428"/>
      <c r="M36" s="437"/>
      <c r="O36" s="430"/>
      <c r="P36" s="435"/>
      <c r="Q36" s="439">
        <v>11</v>
      </c>
      <c r="R36" s="433"/>
      <c r="T36" s="438">
        <v>8</v>
      </c>
      <c r="U36" s="432"/>
      <c r="V36" s="431"/>
      <c r="W36" s="430"/>
      <c r="Y36" s="420"/>
      <c r="Z36" s="416"/>
      <c r="AA36" s="416"/>
      <c r="AB36" s="416"/>
      <c r="AC36" s="416"/>
      <c r="AD36" s="419"/>
      <c r="AF36" s="415" t="s">
        <v>281</v>
      </c>
      <c r="AG36" s="413" t="s">
        <v>191</v>
      </c>
      <c r="AH36" s="414" t="s">
        <v>233</v>
      </c>
      <c r="AI36" s="413" t="s">
        <v>189</v>
      </c>
      <c r="AJ36" s="412">
        <v>45</v>
      </c>
      <c r="AM36" s="412">
        <v>75</v>
      </c>
      <c r="AO36" s="415" t="s">
        <v>280</v>
      </c>
      <c r="AP36" s="413" t="s">
        <v>191</v>
      </c>
      <c r="AQ36" s="414" t="s">
        <v>195</v>
      </c>
      <c r="AR36" s="413" t="s">
        <v>189</v>
      </c>
      <c r="AS36" s="419"/>
      <c r="AT36" s="416"/>
      <c r="AU36" s="416"/>
      <c r="AV36" s="416"/>
      <c r="AW36" s="428"/>
      <c r="AX36" s="437"/>
      <c r="AZ36" s="430"/>
      <c r="BA36" s="435"/>
      <c r="BB36" s="439"/>
      <c r="BC36" s="433"/>
      <c r="BE36" s="438"/>
      <c r="BF36" s="432"/>
      <c r="BG36" s="431"/>
      <c r="BH36" s="430"/>
      <c r="BJ36" s="420"/>
      <c r="BK36" s="416"/>
      <c r="BL36" s="416"/>
      <c r="BM36" s="416"/>
      <c r="BN36" s="416"/>
      <c r="BO36" s="419"/>
      <c r="BQ36" s="415" t="s">
        <v>279</v>
      </c>
      <c r="BR36" s="413" t="s">
        <v>191</v>
      </c>
      <c r="BS36" s="414" t="s">
        <v>200</v>
      </c>
      <c r="BT36" s="413" t="s">
        <v>189</v>
      </c>
      <c r="BU36" s="412">
        <v>105</v>
      </c>
    </row>
    <row r="37" spans="2:73" s="399" customFormat="1" ht="13.2" customHeight="1" thickTop="1" thickBot="1" x14ac:dyDescent="0.25">
      <c r="B37" s="412"/>
      <c r="D37" s="415"/>
      <c r="E37" s="413"/>
      <c r="F37" s="414"/>
      <c r="G37" s="413"/>
      <c r="H37" s="416"/>
      <c r="I37" s="416"/>
      <c r="J37" s="450"/>
      <c r="K37" s="416"/>
      <c r="L37" s="428"/>
      <c r="M37" s="437"/>
      <c r="Q37" s="434"/>
      <c r="R37" s="433"/>
      <c r="S37" s="425"/>
      <c r="T37" s="433"/>
      <c r="U37" s="432"/>
      <c r="Y37" s="420"/>
      <c r="Z37" s="416"/>
      <c r="AA37" s="416"/>
      <c r="AB37" s="416"/>
      <c r="AC37" s="436"/>
      <c r="AD37" s="416"/>
      <c r="AF37" s="415"/>
      <c r="AG37" s="413"/>
      <c r="AH37" s="414"/>
      <c r="AI37" s="413"/>
      <c r="AJ37" s="412"/>
      <c r="AM37" s="412"/>
      <c r="AO37" s="415"/>
      <c r="AP37" s="413"/>
      <c r="AQ37" s="414"/>
      <c r="AR37" s="413"/>
      <c r="AS37" s="416"/>
      <c r="AT37" s="450"/>
      <c r="AU37" s="416"/>
      <c r="AV37" s="416"/>
      <c r="AW37" s="428"/>
      <c r="AX37" s="437"/>
      <c r="BB37" s="434"/>
      <c r="BC37" s="433"/>
      <c r="BD37" s="425"/>
      <c r="BE37" s="433"/>
      <c r="BF37" s="432"/>
      <c r="BJ37" s="420"/>
      <c r="BK37" s="416"/>
      <c r="BL37" s="416"/>
      <c r="BM37" s="416"/>
      <c r="BN37" s="436"/>
      <c r="BO37" s="416"/>
      <c r="BQ37" s="415"/>
      <c r="BR37" s="413"/>
      <c r="BS37" s="414"/>
      <c r="BT37" s="413"/>
      <c r="BU37" s="412"/>
    </row>
    <row r="38" spans="2:73" s="399" customFormat="1" ht="13.2" customHeight="1" thickTop="1" x14ac:dyDescent="0.2">
      <c r="B38" s="412">
        <v>17</v>
      </c>
      <c r="D38" s="415" t="s">
        <v>278</v>
      </c>
      <c r="E38" s="413" t="s">
        <v>191</v>
      </c>
      <c r="F38" s="414" t="s">
        <v>221</v>
      </c>
      <c r="G38" s="413" t="s">
        <v>189</v>
      </c>
      <c r="H38" s="416"/>
      <c r="I38" s="428"/>
      <c r="J38" s="427"/>
      <c r="K38" s="416"/>
      <c r="L38" s="428"/>
      <c r="M38" s="437"/>
      <c r="Q38" s="439"/>
      <c r="R38" s="433"/>
      <c r="T38" s="438"/>
      <c r="U38" s="432"/>
      <c r="Y38" s="420"/>
      <c r="Z38" s="416"/>
      <c r="AA38" s="416"/>
      <c r="AB38" s="420"/>
      <c r="AC38" s="428"/>
      <c r="AD38" s="426"/>
      <c r="AF38" s="415" t="s">
        <v>277</v>
      </c>
      <c r="AG38" s="413" t="s">
        <v>191</v>
      </c>
      <c r="AH38" s="414" t="s">
        <v>276</v>
      </c>
      <c r="AI38" s="413" t="s">
        <v>189</v>
      </c>
      <c r="AJ38" s="412">
        <v>46</v>
      </c>
      <c r="AM38" s="412">
        <v>76</v>
      </c>
      <c r="AO38" s="415" t="s">
        <v>275</v>
      </c>
      <c r="AP38" s="413" t="s">
        <v>191</v>
      </c>
      <c r="AQ38" s="414" t="s">
        <v>274</v>
      </c>
      <c r="AR38" s="413" t="s">
        <v>189</v>
      </c>
      <c r="AS38" s="444"/>
      <c r="AT38" s="437"/>
      <c r="AU38" s="454"/>
      <c r="AV38" s="416"/>
      <c r="AW38" s="428"/>
      <c r="AX38" s="437"/>
      <c r="BB38" s="439"/>
      <c r="BC38" s="433"/>
      <c r="BE38" s="438"/>
      <c r="BF38" s="432"/>
      <c r="BJ38" s="420"/>
      <c r="BK38" s="416"/>
      <c r="BL38" s="416"/>
      <c r="BM38" s="420"/>
      <c r="BN38" s="428"/>
      <c r="BO38" s="426"/>
      <c r="BQ38" s="415" t="s">
        <v>273</v>
      </c>
      <c r="BR38" s="413" t="s">
        <v>191</v>
      </c>
      <c r="BS38" s="414" t="s">
        <v>262</v>
      </c>
      <c r="BT38" s="413" t="s">
        <v>189</v>
      </c>
      <c r="BU38" s="412">
        <v>106</v>
      </c>
    </row>
    <row r="39" spans="2:73" s="399" customFormat="1" ht="13.2" customHeight="1" thickBot="1" x14ac:dyDescent="0.25">
      <c r="B39" s="412"/>
      <c r="D39" s="415"/>
      <c r="E39" s="413"/>
      <c r="F39" s="414"/>
      <c r="G39" s="413"/>
      <c r="H39" s="422"/>
      <c r="I39" s="427"/>
      <c r="J39" s="428"/>
      <c r="K39" s="416"/>
      <c r="L39" s="428"/>
      <c r="M39" s="437"/>
      <c r="Q39" s="434"/>
      <c r="R39" s="433"/>
      <c r="S39" s="425"/>
      <c r="T39" s="433"/>
      <c r="U39" s="432"/>
      <c r="Y39" s="420"/>
      <c r="Z39" s="416"/>
      <c r="AA39" s="416"/>
      <c r="AB39" s="436"/>
      <c r="AC39" s="416"/>
      <c r="AD39" s="422"/>
      <c r="AF39" s="415"/>
      <c r="AG39" s="413"/>
      <c r="AH39" s="414"/>
      <c r="AI39" s="413"/>
      <c r="AJ39" s="412"/>
      <c r="AM39" s="412"/>
      <c r="AO39" s="415"/>
      <c r="AP39" s="413"/>
      <c r="AQ39" s="414"/>
      <c r="AR39" s="413"/>
      <c r="AS39" s="416"/>
      <c r="AT39" s="416"/>
      <c r="AU39" s="453"/>
      <c r="AV39" s="416"/>
      <c r="AW39" s="428"/>
      <c r="AX39" s="437"/>
      <c r="BB39" s="434"/>
      <c r="BC39" s="433"/>
      <c r="BD39" s="425"/>
      <c r="BE39" s="433"/>
      <c r="BF39" s="432"/>
      <c r="BJ39" s="420"/>
      <c r="BK39" s="416"/>
      <c r="BL39" s="416"/>
      <c r="BM39" s="436"/>
      <c r="BN39" s="416"/>
      <c r="BO39" s="422"/>
      <c r="BQ39" s="415"/>
      <c r="BR39" s="413"/>
      <c r="BS39" s="414"/>
      <c r="BT39" s="413"/>
      <c r="BU39" s="412"/>
    </row>
    <row r="40" spans="2:73" s="399" customFormat="1" ht="13.2" customHeight="1" thickTop="1" thickBot="1" x14ac:dyDescent="0.25">
      <c r="B40" s="412">
        <v>18</v>
      </c>
      <c r="D40" s="415" t="s">
        <v>272</v>
      </c>
      <c r="E40" s="413" t="s">
        <v>191</v>
      </c>
      <c r="F40" s="414" t="s">
        <v>254</v>
      </c>
      <c r="G40" s="413" t="s">
        <v>189</v>
      </c>
      <c r="H40" s="419"/>
      <c r="I40" s="445"/>
      <c r="J40" s="428"/>
      <c r="K40" s="416"/>
      <c r="L40" s="428"/>
      <c r="M40" s="437"/>
      <c r="Q40" s="425"/>
      <c r="U40" s="425"/>
      <c r="Y40" s="420"/>
      <c r="Z40" s="416"/>
      <c r="AA40" s="420"/>
      <c r="AB40" s="428"/>
      <c r="AC40" s="437"/>
      <c r="AD40" s="419"/>
      <c r="AF40" s="415" t="s">
        <v>271</v>
      </c>
      <c r="AG40" s="413" t="s">
        <v>191</v>
      </c>
      <c r="AH40" s="414" t="s">
        <v>208</v>
      </c>
      <c r="AI40" s="413" t="s">
        <v>189</v>
      </c>
      <c r="AJ40" s="412">
        <v>47</v>
      </c>
      <c r="AM40" s="412">
        <v>77</v>
      </c>
      <c r="AO40" s="415" t="s">
        <v>270</v>
      </c>
      <c r="AP40" s="413" t="s">
        <v>191</v>
      </c>
      <c r="AQ40" s="414" t="s">
        <v>237</v>
      </c>
      <c r="AR40" s="413" t="s">
        <v>189</v>
      </c>
      <c r="AS40" s="419"/>
      <c r="AT40" s="416"/>
      <c r="AU40" s="421"/>
      <c r="AV40" s="421"/>
      <c r="AW40" s="428"/>
      <c r="AX40" s="437"/>
      <c r="BB40" s="425"/>
      <c r="BF40" s="425"/>
      <c r="BJ40" s="420"/>
      <c r="BK40" s="416"/>
      <c r="BL40" s="416"/>
      <c r="BM40" s="427"/>
      <c r="BN40" s="437"/>
      <c r="BO40" s="419"/>
      <c r="BQ40" s="415" t="s">
        <v>269</v>
      </c>
      <c r="BR40" s="413" t="s">
        <v>191</v>
      </c>
      <c r="BS40" s="414" t="s">
        <v>268</v>
      </c>
      <c r="BT40" s="413" t="s">
        <v>189</v>
      </c>
      <c r="BU40" s="412">
        <v>107</v>
      </c>
    </row>
    <row r="41" spans="2:73" s="399" customFormat="1" ht="13.2" customHeight="1" thickTop="1" thickBot="1" x14ac:dyDescent="0.25">
      <c r="B41" s="412"/>
      <c r="D41" s="415"/>
      <c r="E41" s="413"/>
      <c r="F41" s="414"/>
      <c r="G41" s="413"/>
      <c r="H41" s="416"/>
      <c r="I41" s="416"/>
      <c r="J41" s="416"/>
      <c r="K41" s="424"/>
      <c r="L41" s="428"/>
      <c r="M41" s="437"/>
      <c r="S41" s="411"/>
      <c r="Y41" s="420"/>
      <c r="Z41" s="416"/>
      <c r="AA41" s="420"/>
      <c r="AB41" s="416"/>
      <c r="AC41" s="452"/>
      <c r="AD41" s="416"/>
      <c r="AF41" s="415"/>
      <c r="AG41" s="413"/>
      <c r="AH41" s="414"/>
      <c r="AI41" s="413"/>
      <c r="AJ41" s="412"/>
      <c r="AM41" s="412"/>
      <c r="AO41" s="415"/>
      <c r="AP41" s="413"/>
      <c r="AQ41" s="414"/>
      <c r="AR41" s="413"/>
      <c r="AS41" s="416"/>
      <c r="AT41" s="450"/>
      <c r="AU41" s="421"/>
      <c r="AV41" s="421"/>
      <c r="AW41" s="428"/>
      <c r="AX41" s="437"/>
      <c r="BD41" s="411"/>
      <c r="BJ41" s="420"/>
      <c r="BK41" s="416"/>
      <c r="BL41" s="416"/>
      <c r="BM41" s="437"/>
      <c r="BN41" s="452"/>
      <c r="BO41" s="416"/>
      <c r="BQ41" s="415"/>
      <c r="BR41" s="413"/>
      <c r="BS41" s="414"/>
      <c r="BT41" s="413"/>
      <c r="BU41" s="412"/>
    </row>
    <row r="42" spans="2:73" s="399" customFormat="1" ht="13.2" customHeight="1" thickTop="1" x14ac:dyDescent="0.2">
      <c r="B42" s="412">
        <v>19</v>
      </c>
      <c r="D42" s="415" t="s">
        <v>267</v>
      </c>
      <c r="E42" s="413" t="s">
        <v>191</v>
      </c>
      <c r="F42" s="414" t="s">
        <v>223</v>
      </c>
      <c r="G42" s="413" t="s">
        <v>189</v>
      </c>
      <c r="H42" s="416"/>
      <c r="I42" s="416"/>
      <c r="J42" s="416"/>
      <c r="K42" s="421"/>
      <c r="L42" s="451"/>
      <c r="M42" s="416"/>
      <c r="S42" s="411"/>
      <c r="Y42" s="420"/>
      <c r="Z42" s="416"/>
      <c r="AA42" s="420"/>
      <c r="AB42" s="416"/>
      <c r="AC42" s="428"/>
      <c r="AD42" s="426"/>
      <c r="AF42" s="415" t="s">
        <v>266</v>
      </c>
      <c r="AG42" s="413" t="s">
        <v>191</v>
      </c>
      <c r="AH42" s="414" t="s">
        <v>212</v>
      </c>
      <c r="AI42" s="413" t="s">
        <v>189</v>
      </c>
      <c r="AJ42" s="412">
        <v>48</v>
      </c>
      <c r="AM42" s="412">
        <v>78</v>
      </c>
      <c r="AO42" s="415" t="s">
        <v>265</v>
      </c>
      <c r="AP42" s="413" t="s">
        <v>191</v>
      </c>
      <c r="AQ42" s="414" t="s">
        <v>262</v>
      </c>
      <c r="AR42" s="413" t="s">
        <v>189</v>
      </c>
      <c r="AS42" s="444"/>
      <c r="AT42" s="416"/>
      <c r="AU42" s="416"/>
      <c r="AV42" s="421"/>
      <c r="AW42" s="428"/>
      <c r="AX42" s="437"/>
      <c r="BD42" s="411"/>
      <c r="BJ42" s="420"/>
      <c r="BK42" s="416"/>
      <c r="BL42" s="416"/>
      <c r="BM42" s="437"/>
      <c r="BN42" s="428"/>
      <c r="BO42" s="426"/>
      <c r="BQ42" s="415" t="s">
        <v>264</v>
      </c>
      <c r="BR42" s="413" t="s">
        <v>191</v>
      </c>
      <c r="BS42" s="414" t="s">
        <v>210</v>
      </c>
      <c r="BT42" s="413" t="s">
        <v>189</v>
      </c>
      <c r="BU42" s="412">
        <v>108</v>
      </c>
    </row>
    <row r="43" spans="2:73" s="399" customFormat="1" ht="13.2" customHeight="1" thickBot="1" x14ac:dyDescent="0.25">
      <c r="B43" s="412"/>
      <c r="D43" s="415"/>
      <c r="E43" s="413"/>
      <c r="F43" s="414"/>
      <c r="G43" s="413"/>
      <c r="H43" s="422"/>
      <c r="I43" s="437"/>
      <c r="J43" s="416"/>
      <c r="K43" s="421"/>
      <c r="L43" s="451"/>
      <c r="M43" s="416"/>
      <c r="S43" s="411"/>
      <c r="Y43" s="420"/>
      <c r="Z43" s="416"/>
      <c r="AA43" s="436"/>
      <c r="AB43" s="416"/>
      <c r="AC43" s="416"/>
      <c r="AD43" s="422"/>
      <c r="AF43" s="415"/>
      <c r="AG43" s="413"/>
      <c r="AH43" s="414"/>
      <c r="AI43" s="413"/>
      <c r="AJ43" s="412"/>
      <c r="AM43" s="412"/>
      <c r="AO43" s="415"/>
      <c r="AP43" s="413"/>
      <c r="AQ43" s="414"/>
      <c r="AR43" s="413"/>
      <c r="AS43" s="416"/>
      <c r="AT43" s="416"/>
      <c r="AU43" s="416"/>
      <c r="AV43" s="450"/>
      <c r="AW43" s="428"/>
      <c r="AX43" s="437"/>
      <c r="BD43" s="411"/>
      <c r="BJ43" s="420"/>
      <c r="BK43" s="416"/>
      <c r="BL43" s="428"/>
      <c r="BM43" s="416"/>
      <c r="BN43" s="416"/>
      <c r="BO43" s="422"/>
      <c r="BQ43" s="415"/>
      <c r="BR43" s="413"/>
      <c r="BS43" s="414"/>
      <c r="BT43" s="413"/>
      <c r="BU43" s="412"/>
    </row>
    <row r="44" spans="2:73" s="399" customFormat="1" ht="13.2" customHeight="1" thickTop="1" thickBot="1" x14ac:dyDescent="0.25">
      <c r="B44" s="412">
        <v>20</v>
      </c>
      <c r="D44" s="415" t="s">
        <v>263</v>
      </c>
      <c r="E44" s="413" t="s">
        <v>191</v>
      </c>
      <c r="F44" s="414" t="s">
        <v>262</v>
      </c>
      <c r="G44" s="413" t="s">
        <v>189</v>
      </c>
      <c r="H44" s="419"/>
      <c r="I44" s="429"/>
      <c r="J44" s="416"/>
      <c r="K44" s="421"/>
      <c r="L44" s="451"/>
      <c r="M44" s="416"/>
      <c r="S44" s="411"/>
      <c r="Y44" s="420"/>
      <c r="Z44" s="428"/>
      <c r="AA44" s="427"/>
      <c r="AB44" s="437"/>
      <c r="AC44" s="416"/>
      <c r="AD44" s="419"/>
      <c r="AF44" s="415" t="s">
        <v>261</v>
      </c>
      <c r="AG44" s="413" t="s">
        <v>191</v>
      </c>
      <c r="AH44" s="414" t="s">
        <v>221</v>
      </c>
      <c r="AI44" s="413" t="s">
        <v>189</v>
      </c>
      <c r="AJ44" s="412">
        <v>49</v>
      </c>
      <c r="AM44" s="412">
        <v>79</v>
      </c>
      <c r="AO44" s="415" t="s">
        <v>260</v>
      </c>
      <c r="AP44" s="413" t="s">
        <v>191</v>
      </c>
      <c r="AQ44" s="414" t="s">
        <v>210</v>
      </c>
      <c r="AR44" s="413" t="s">
        <v>189</v>
      </c>
      <c r="AS44" s="419"/>
      <c r="AT44" s="416"/>
      <c r="AU44" s="428"/>
      <c r="AV44" s="427"/>
      <c r="AW44" s="427"/>
      <c r="AX44" s="437"/>
      <c r="BD44" s="411"/>
      <c r="BJ44" s="420"/>
      <c r="BK44" s="416"/>
      <c r="BL44" s="449"/>
      <c r="BM44" s="416"/>
      <c r="BN44" s="416"/>
      <c r="BO44" s="419"/>
      <c r="BQ44" s="415" t="s">
        <v>259</v>
      </c>
      <c r="BR44" s="413" t="s">
        <v>191</v>
      </c>
      <c r="BS44" s="414" t="s">
        <v>202</v>
      </c>
      <c r="BT44" s="413" t="s">
        <v>189</v>
      </c>
      <c r="BU44" s="412">
        <v>109</v>
      </c>
    </row>
    <row r="45" spans="2:73" s="399" customFormat="1" ht="13.2" customHeight="1" thickTop="1" thickBot="1" x14ac:dyDescent="0.25">
      <c r="B45" s="412"/>
      <c r="D45" s="415"/>
      <c r="E45" s="413"/>
      <c r="F45" s="414"/>
      <c r="G45" s="413"/>
      <c r="H45" s="416"/>
      <c r="I45" s="416"/>
      <c r="J45" s="424"/>
      <c r="K45" s="421"/>
      <c r="L45" s="451"/>
      <c r="M45" s="416"/>
      <c r="S45" s="411"/>
      <c r="Y45" s="420"/>
      <c r="Z45" s="428"/>
      <c r="AA45" s="427"/>
      <c r="AB45" s="437"/>
      <c r="AC45" s="436"/>
      <c r="AD45" s="416"/>
      <c r="AF45" s="415"/>
      <c r="AG45" s="413"/>
      <c r="AH45" s="414"/>
      <c r="AI45" s="413"/>
      <c r="AJ45" s="412"/>
      <c r="AM45" s="412"/>
      <c r="AO45" s="415"/>
      <c r="AP45" s="413"/>
      <c r="AQ45" s="414"/>
      <c r="AR45" s="413"/>
      <c r="AS45" s="416"/>
      <c r="AT45" s="450"/>
      <c r="AU45" s="428"/>
      <c r="AV45" s="427"/>
      <c r="AW45" s="427"/>
      <c r="AX45" s="437"/>
      <c r="BD45" s="411"/>
      <c r="BJ45" s="420"/>
      <c r="BK45" s="416"/>
      <c r="BL45" s="447"/>
      <c r="BM45" s="416"/>
      <c r="BN45" s="436"/>
      <c r="BO45" s="416"/>
      <c r="BQ45" s="415"/>
      <c r="BR45" s="413"/>
      <c r="BS45" s="414"/>
      <c r="BT45" s="413"/>
      <c r="BU45" s="412"/>
    </row>
    <row r="46" spans="2:73" s="399" customFormat="1" ht="13.2" customHeight="1" thickTop="1" x14ac:dyDescent="0.2">
      <c r="B46" s="412">
        <v>21</v>
      </c>
      <c r="D46" s="415" t="s">
        <v>258</v>
      </c>
      <c r="E46" s="413" t="s">
        <v>191</v>
      </c>
      <c r="F46" s="414" t="s">
        <v>257</v>
      </c>
      <c r="G46" s="413" t="s">
        <v>189</v>
      </c>
      <c r="H46" s="416"/>
      <c r="I46" s="416"/>
      <c r="J46" s="421"/>
      <c r="K46" s="416"/>
      <c r="L46" s="451"/>
      <c r="M46" s="416"/>
      <c r="S46" s="411"/>
      <c r="Y46" s="420"/>
      <c r="Z46" s="428"/>
      <c r="AA46" s="437"/>
      <c r="AB46" s="447"/>
      <c r="AC46" s="428"/>
      <c r="AD46" s="426"/>
      <c r="AF46" s="415" t="s">
        <v>256</v>
      </c>
      <c r="AG46" s="413" t="s">
        <v>191</v>
      </c>
      <c r="AH46" s="414" t="s">
        <v>228</v>
      </c>
      <c r="AI46" s="413" t="s">
        <v>189</v>
      </c>
      <c r="AJ46" s="412">
        <v>50</v>
      </c>
      <c r="AM46" s="412">
        <v>80</v>
      </c>
      <c r="AO46" s="415" t="s">
        <v>255</v>
      </c>
      <c r="AP46" s="413" t="s">
        <v>191</v>
      </c>
      <c r="AQ46" s="414" t="s">
        <v>254</v>
      </c>
      <c r="AR46" s="413" t="s">
        <v>189</v>
      </c>
      <c r="AS46" s="444"/>
      <c r="AT46" s="427"/>
      <c r="AU46" s="427"/>
      <c r="AV46" s="427"/>
      <c r="AW46" s="427"/>
      <c r="AX46" s="437"/>
      <c r="BD46" s="411"/>
      <c r="BJ46" s="420"/>
      <c r="BK46" s="416"/>
      <c r="BL46" s="447"/>
      <c r="BM46" s="428"/>
      <c r="BN46" s="427"/>
      <c r="BO46" s="426"/>
      <c r="BQ46" s="415" t="s">
        <v>253</v>
      </c>
      <c r="BR46" s="413" t="s">
        <v>191</v>
      </c>
      <c r="BS46" s="414" t="s">
        <v>252</v>
      </c>
      <c r="BT46" s="413" t="s">
        <v>189</v>
      </c>
      <c r="BU46" s="412">
        <v>110</v>
      </c>
    </row>
    <row r="47" spans="2:73" s="399" customFormat="1" ht="13.2" customHeight="1" thickBot="1" x14ac:dyDescent="0.25">
      <c r="B47" s="412"/>
      <c r="D47" s="415"/>
      <c r="E47" s="413"/>
      <c r="F47" s="414"/>
      <c r="G47" s="413"/>
      <c r="H47" s="422"/>
      <c r="I47" s="424"/>
      <c r="J47" s="421"/>
      <c r="K47" s="416"/>
      <c r="L47" s="451"/>
      <c r="M47" s="416"/>
      <c r="S47" s="411"/>
      <c r="Y47" s="420"/>
      <c r="Z47" s="428"/>
      <c r="AA47" s="437"/>
      <c r="AB47" s="452"/>
      <c r="AC47" s="416"/>
      <c r="AD47" s="422"/>
      <c r="AF47" s="415"/>
      <c r="AG47" s="413"/>
      <c r="AH47" s="414"/>
      <c r="AI47" s="413"/>
      <c r="AJ47" s="412"/>
      <c r="AM47" s="412"/>
      <c r="AO47" s="415"/>
      <c r="AP47" s="413"/>
      <c r="AQ47" s="414"/>
      <c r="AR47" s="413"/>
      <c r="AS47" s="416"/>
      <c r="AT47" s="416"/>
      <c r="AU47" s="427"/>
      <c r="AV47" s="428"/>
      <c r="AW47" s="427"/>
      <c r="AX47" s="437"/>
      <c r="BD47" s="411"/>
      <c r="BJ47" s="420"/>
      <c r="BK47" s="416"/>
      <c r="BL47" s="447"/>
      <c r="BM47" s="423"/>
      <c r="BN47" s="416"/>
      <c r="BO47" s="422"/>
      <c r="BQ47" s="415"/>
      <c r="BR47" s="413"/>
      <c r="BS47" s="414"/>
      <c r="BT47" s="413"/>
      <c r="BU47" s="412"/>
    </row>
    <row r="48" spans="2:73" s="399" customFormat="1" ht="13.2" customHeight="1" thickTop="1" thickBot="1" x14ac:dyDescent="0.25">
      <c r="B48" s="412">
        <v>22</v>
      </c>
      <c r="D48" s="415" t="s">
        <v>251</v>
      </c>
      <c r="E48" s="413" t="s">
        <v>191</v>
      </c>
      <c r="F48" s="414" t="s">
        <v>190</v>
      </c>
      <c r="G48" s="413" t="s">
        <v>189</v>
      </c>
      <c r="H48" s="419"/>
      <c r="I48" s="421"/>
      <c r="J48" s="416"/>
      <c r="K48" s="416"/>
      <c r="L48" s="451"/>
      <c r="M48" s="416"/>
      <c r="S48" s="411"/>
      <c r="Y48" s="420"/>
      <c r="Z48" s="428"/>
      <c r="AA48" s="437"/>
      <c r="AB48" s="428"/>
      <c r="AC48" s="437"/>
      <c r="AD48" s="448"/>
      <c r="AF48" s="415" t="s">
        <v>250</v>
      </c>
      <c r="AG48" s="413" t="s">
        <v>191</v>
      </c>
      <c r="AH48" s="414" t="s">
        <v>247</v>
      </c>
      <c r="AI48" s="413" t="s">
        <v>189</v>
      </c>
      <c r="AJ48" s="412">
        <v>51</v>
      </c>
      <c r="AM48" s="412">
        <v>81</v>
      </c>
      <c r="AO48" s="415" t="s">
        <v>249</v>
      </c>
      <c r="AP48" s="413" t="s">
        <v>191</v>
      </c>
      <c r="AQ48" s="414" t="s">
        <v>212</v>
      </c>
      <c r="AR48" s="413" t="s">
        <v>189</v>
      </c>
      <c r="AS48" s="416"/>
      <c r="AT48" s="416"/>
      <c r="AU48" s="445"/>
      <c r="AV48" s="428"/>
      <c r="AW48" s="427"/>
      <c r="AX48" s="437"/>
      <c r="BD48" s="411"/>
      <c r="BJ48" s="420"/>
      <c r="BK48" s="428"/>
      <c r="BL48" s="437"/>
      <c r="BM48" s="420"/>
      <c r="BN48" s="416"/>
      <c r="BO48" s="448"/>
      <c r="BQ48" s="415" t="s">
        <v>248</v>
      </c>
      <c r="BR48" s="413" t="s">
        <v>191</v>
      </c>
      <c r="BS48" s="414" t="s">
        <v>247</v>
      </c>
      <c r="BT48" s="413" t="s">
        <v>189</v>
      </c>
      <c r="BU48" s="412">
        <v>111</v>
      </c>
    </row>
    <row r="49" spans="2:73" s="399" customFormat="1" ht="13.2" customHeight="1" thickTop="1" thickBot="1" x14ac:dyDescent="0.25">
      <c r="B49" s="412"/>
      <c r="D49" s="415"/>
      <c r="E49" s="413"/>
      <c r="F49" s="414"/>
      <c r="G49" s="413"/>
      <c r="H49" s="416"/>
      <c r="I49" s="416"/>
      <c r="J49" s="416"/>
      <c r="K49" s="416"/>
      <c r="L49" s="446"/>
      <c r="M49" s="416"/>
      <c r="S49" s="411"/>
      <c r="Y49" s="420"/>
      <c r="Z49" s="428"/>
      <c r="AA49" s="437"/>
      <c r="AB49" s="416"/>
      <c r="AC49" s="427"/>
      <c r="AD49" s="422"/>
      <c r="AF49" s="415"/>
      <c r="AG49" s="413"/>
      <c r="AH49" s="414"/>
      <c r="AI49" s="413"/>
      <c r="AJ49" s="412"/>
      <c r="AM49" s="412"/>
      <c r="AO49" s="415"/>
      <c r="AP49" s="413"/>
      <c r="AQ49" s="414"/>
      <c r="AR49" s="413"/>
      <c r="AS49" s="422"/>
      <c r="AT49" s="424"/>
      <c r="AU49" s="421"/>
      <c r="AV49" s="428"/>
      <c r="AW49" s="427"/>
      <c r="AX49" s="437"/>
      <c r="BD49" s="411"/>
      <c r="BJ49" s="420"/>
      <c r="BK49" s="428"/>
      <c r="BL49" s="437"/>
      <c r="BM49" s="420"/>
      <c r="BN49" s="423"/>
      <c r="BO49" s="422"/>
      <c r="BQ49" s="415"/>
      <c r="BR49" s="413"/>
      <c r="BS49" s="414"/>
      <c r="BT49" s="413"/>
      <c r="BU49" s="412"/>
    </row>
    <row r="50" spans="2:73" s="399" customFormat="1" ht="13.2" customHeight="1" thickTop="1" thickBot="1" x14ac:dyDescent="0.25">
      <c r="B50" s="412">
        <v>23</v>
      </c>
      <c r="D50" s="415" t="s">
        <v>246</v>
      </c>
      <c r="E50" s="413" t="s">
        <v>191</v>
      </c>
      <c r="F50" s="414" t="s">
        <v>245</v>
      </c>
      <c r="G50" s="413" t="s">
        <v>189</v>
      </c>
      <c r="H50" s="419"/>
      <c r="I50" s="416"/>
      <c r="J50" s="416"/>
      <c r="K50" s="428"/>
      <c r="L50" s="416"/>
      <c r="M50" s="416"/>
      <c r="S50" s="411"/>
      <c r="Y50" s="420"/>
      <c r="Z50" s="428"/>
      <c r="AA50" s="437"/>
      <c r="AB50" s="416"/>
      <c r="AC50" s="443"/>
      <c r="AD50" s="419"/>
      <c r="AF50" s="415" t="s">
        <v>244</v>
      </c>
      <c r="AG50" s="413" t="s">
        <v>191</v>
      </c>
      <c r="AH50" s="414" t="s">
        <v>204</v>
      </c>
      <c r="AI50" s="413" t="s">
        <v>189</v>
      </c>
      <c r="AJ50" s="412">
        <v>52</v>
      </c>
      <c r="AM50" s="412">
        <v>82</v>
      </c>
      <c r="AO50" s="415" t="s">
        <v>243</v>
      </c>
      <c r="AP50" s="413" t="s">
        <v>191</v>
      </c>
      <c r="AQ50" s="414" t="s">
        <v>204</v>
      </c>
      <c r="AR50" s="413" t="s">
        <v>189</v>
      </c>
      <c r="AS50" s="419"/>
      <c r="AT50" s="421"/>
      <c r="AU50" s="416"/>
      <c r="AV50" s="428"/>
      <c r="AW50" s="427"/>
      <c r="AX50" s="437"/>
      <c r="BD50" s="411"/>
      <c r="BJ50" s="420"/>
      <c r="BK50" s="428"/>
      <c r="BL50" s="437"/>
      <c r="BM50" s="416"/>
      <c r="BN50" s="420"/>
      <c r="BO50" s="419"/>
      <c r="BQ50" s="415" t="s">
        <v>242</v>
      </c>
      <c r="BR50" s="413" t="s">
        <v>191</v>
      </c>
      <c r="BS50" s="414" t="s">
        <v>212</v>
      </c>
      <c r="BT50" s="413" t="s">
        <v>189</v>
      </c>
      <c r="BU50" s="412">
        <v>112</v>
      </c>
    </row>
    <row r="51" spans="2:73" s="399" customFormat="1" ht="13.2" customHeight="1" thickTop="1" thickBot="1" x14ac:dyDescent="0.25">
      <c r="B51" s="412"/>
      <c r="D51" s="415"/>
      <c r="E51" s="413"/>
      <c r="F51" s="414"/>
      <c r="G51" s="413"/>
      <c r="H51" s="416"/>
      <c r="I51" s="450"/>
      <c r="J51" s="416"/>
      <c r="K51" s="428"/>
      <c r="L51" s="416"/>
      <c r="M51" s="416"/>
      <c r="S51" s="411"/>
      <c r="Y51" s="420"/>
      <c r="Z51" s="423"/>
      <c r="AA51" s="416"/>
      <c r="AB51" s="416"/>
      <c r="AC51" s="416"/>
      <c r="AD51" s="416"/>
      <c r="AF51" s="415"/>
      <c r="AG51" s="413"/>
      <c r="AH51" s="414"/>
      <c r="AI51" s="413"/>
      <c r="AJ51" s="412"/>
      <c r="AM51" s="412"/>
      <c r="AO51" s="415"/>
      <c r="AP51" s="413"/>
      <c r="AQ51" s="414"/>
      <c r="AR51" s="413"/>
      <c r="AS51" s="416"/>
      <c r="AT51" s="416"/>
      <c r="AU51" s="416"/>
      <c r="AV51" s="416"/>
      <c r="AW51" s="427"/>
      <c r="AX51" s="416"/>
      <c r="BD51" s="411"/>
      <c r="BJ51" s="420"/>
      <c r="BK51" s="423"/>
      <c r="BL51" s="416"/>
      <c r="BM51" s="416"/>
      <c r="BN51" s="416"/>
      <c r="BO51" s="416"/>
      <c r="BQ51" s="415"/>
      <c r="BR51" s="413"/>
      <c r="BS51" s="414"/>
      <c r="BT51" s="413"/>
      <c r="BU51" s="412"/>
    </row>
    <row r="52" spans="2:73" s="399" customFormat="1" ht="13.2" customHeight="1" thickTop="1" thickBot="1" x14ac:dyDescent="0.25">
      <c r="B52" s="412">
        <v>24</v>
      </c>
      <c r="D52" s="415" t="s">
        <v>241</v>
      </c>
      <c r="E52" s="413" t="s">
        <v>191</v>
      </c>
      <c r="F52" s="414" t="s">
        <v>217</v>
      </c>
      <c r="G52" s="413" t="s">
        <v>189</v>
      </c>
      <c r="H52" s="444"/>
      <c r="I52" s="437"/>
      <c r="J52" s="421"/>
      <c r="K52" s="428"/>
      <c r="L52" s="416"/>
      <c r="M52" s="416"/>
      <c r="Q52" s="405"/>
      <c r="U52" s="405"/>
      <c r="Y52" s="416"/>
      <c r="Z52" s="420"/>
      <c r="AA52" s="416"/>
      <c r="AB52" s="416"/>
      <c r="AC52" s="416"/>
      <c r="AD52" s="419"/>
      <c r="AF52" s="415" t="s">
        <v>240</v>
      </c>
      <c r="AG52" s="413" t="s">
        <v>191</v>
      </c>
      <c r="AH52" s="414" t="s">
        <v>200</v>
      </c>
      <c r="AI52" s="413" t="s">
        <v>189</v>
      </c>
      <c r="AJ52" s="412">
        <v>53</v>
      </c>
      <c r="AM52" s="412">
        <v>83</v>
      </c>
      <c r="AO52" s="415" t="s">
        <v>239</v>
      </c>
      <c r="AP52" s="413" t="s">
        <v>191</v>
      </c>
      <c r="AQ52" s="414" t="s">
        <v>190</v>
      </c>
      <c r="AR52" s="413" t="s">
        <v>189</v>
      </c>
      <c r="AS52" s="419"/>
      <c r="AT52" s="416"/>
      <c r="AU52" s="416"/>
      <c r="AV52" s="416"/>
      <c r="AW52" s="445"/>
      <c r="AX52" s="416"/>
      <c r="BD52" s="411"/>
      <c r="BJ52" s="416"/>
      <c r="BK52" s="420"/>
      <c r="BL52" s="416"/>
      <c r="BM52" s="416"/>
      <c r="BN52" s="416"/>
      <c r="BO52" s="419"/>
      <c r="BQ52" s="415" t="s">
        <v>238</v>
      </c>
      <c r="BR52" s="413" t="s">
        <v>191</v>
      </c>
      <c r="BS52" s="414" t="s">
        <v>237</v>
      </c>
      <c r="BT52" s="413" t="s">
        <v>189</v>
      </c>
      <c r="BU52" s="412">
        <v>113</v>
      </c>
    </row>
    <row r="53" spans="2:73" s="399" customFormat="1" ht="13.2" customHeight="1" thickTop="1" thickBot="1" x14ac:dyDescent="0.25">
      <c r="B53" s="412"/>
      <c r="D53" s="415"/>
      <c r="E53" s="413"/>
      <c r="F53" s="414"/>
      <c r="G53" s="413"/>
      <c r="H53" s="416"/>
      <c r="I53" s="416"/>
      <c r="J53" s="450"/>
      <c r="K53" s="428"/>
      <c r="L53" s="416"/>
      <c r="M53" s="416"/>
      <c r="O53" s="440" t="s">
        <v>236</v>
      </c>
      <c r="P53" s="442"/>
      <c r="Q53" s="439">
        <v>8</v>
      </c>
      <c r="R53" s="433"/>
      <c r="T53" s="438">
        <v>11</v>
      </c>
      <c r="U53" s="432"/>
      <c r="V53" s="441" t="s">
        <v>235</v>
      </c>
      <c r="W53" s="440"/>
      <c r="Y53" s="416"/>
      <c r="Z53" s="420"/>
      <c r="AA53" s="416"/>
      <c r="AB53" s="416"/>
      <c r="AC53" s="436"/>
      <c r="AD53" s="416"/>
      <c r="AF53" s="415"/>
      <c r="AG53" s="413"/>
      <c r="AH53" s="414"/>
      <c r="AI53" s="413"/>
      <c r="AJ53" s="412"/>
      <c r="AM53" s="412"/>
      <c r="AO53" s="415"/>
      <c r="AP53" s="413"/>
      <c r="AQ53" s="414"/>
      <c r="AR53" s="413"/>
      <c r="AS53" s="416"/>
      <c r="AT53" s="450"/>
      <c r="AU53" s="416"/>
      <c r="AV53" s="416"/>
      <c r="AW53" s="421"/>
      <c r="AX53" s="416"/>
      <c r="BD53" s="411"/>
      <c r="BJ53" s="416"/>
      <c r="BK53" s="420"/>
      <c r="BL53" s="416"/>
      <c r="BM53" s="416"/>
      <c r="BN53" s="436"/>
      <c r="BO53" s="416"/>
      <c r="BQ53" s="415"/>
      <c r="BR53" s="413"/>
      <c r="BS53" s="414"/>
      <c r="BT53" s="413"/>
      <c r="BU53" s="412"/>
    </row>
    <row r="54" spans="2:73" s="399" customFormat="1" ht="13.2" customHeight="1" thickTop="1" x14ac:dyDescent="0.2">
      <c r="B54" s="412">
        <v>25</v>
      </c>
      <c r="D54" s="415" t="s">
        <v>234</v>
      </c>
      <c r="E54" s="413" t="s">
        <v>191</v>
      </c>
      <c r="F54" s="414" t="s">
        <v>233</v>
      </c>
      <c r="G54" s="413" t="s">
        <v>189</v>
      </c>
      <c r="H54" s="416"/>
      <c r="I54" s="428"/>
      <c r="J54" s="427"/>
      <c r="K54" s="427"/>
      <c r="L54" s="416"/>
      <c r="M54" s="416"/>
      <c r="O54" s="440"/>
      <c r="P54" s="442"/>
      <c r="Q54" s="434"/>
      <c r="R54" s="433"/>
      <c r="S54" s="425"/>
      <c r="T54" s="433"/>
      <c r="U54" s="432"/>
      <c r="V54" s="441"/>
      <c r="W54" s="440"/>
      <c r="Y54" s="416"/>
      <c r="Z54" s="420"/>
      <c r="AA54" s="416"/>
      <c r="AB54" s="416"/>
      <c r="AC54" s="427"/>
      <c r="AD54" s="426"/>
      <c r="AF54" s="415" t="s">
        <v>232</v>
      </c>
      <c r="AG54" s="413" t="s">
        <v>191</v>
      </c>
      <c r="AH54" s="414" t="s">
        <v>215</v>
      </c>
      <c r="AI54" s="413" t="s">
        <v>189</v>
      </c>
      <c r="AJ54" s="412">
        <v>54</v>
      </c>
      <c r="AM54" s="412">
        <v>84</v>
      </c>
      <c r="AO54" s="415" t="s">
        <v>231</v>
      </c>
      <c r="AP54" s="413" t="s">
        <v>191</v>
      </c>
      <c r="AQ54" s="414" t="s">
        <v>230</v>
      </c>
      <c r="AR54" s="413" t="s">
        <v>189</v>
      </c>
      <c r="AS54" s="444"/>
      <c r="AT54" s="437"/>
      <c r="AU54" s="421"/>
      <c r="AV54" s="416"/>
      <c r="AW54" s="421"/>
      <c r="AX54" s="416"/>
      <c r="BD54" s="411"/>
      <c r="BJ54" s="416"/>
      <c r="BK54" s="420"/>
      <c r="BL54" s="416"/>
      <c r="BM54" s="420"/>
      <c r="BN54" s="428"/>
      <c r="BO54" s="426"/>
      <c r="BQ54" s="415" t="s">
        <v>229</v>
      </c>
      <c r="BR54" s="413" t="s">
        <v>191</v>
      </c>
      <c r="BS54" s="414" t="s">
        <v>228</v>
      </c>
      <c r="BT54" s="413" t="s">
        <v>189</v>
      </c>
      <c r="BU54" s="412">
        <v>114</v>
      </c>
    </row>
    <row r="55" spans="2:73" s="399" customFormat="1" ht="13.2" customHeight="1" thickBot="1" x14ac:dyDescent="0.25">
      <c r="B55" s="412"/>
      <c r="D55" s="415"/>
      <c r="E55" s="413"/>
      <c r="F55" s="414"/>
      <c r="G55" s="413"/>
      <c r="H55" s="422"/>
      <c r="I55" s="427"/>
      <c r="J55" s="428"/>
      <c r="K55" s="427"/>
      <c r="L55" s="416"/>
      <c r="M55" s="416"/>
      <c r="O55" s="440"/>
      <c r="P55" s="442"/>
      <c r="Q55" s="439">
        <v>7</v>
      </c>
      <c r="R55" s="433"/>
      <c r="T55" s="438">
        <v>11</v>
      </c>
      <c r="U55" s="432"/>
      <c r="V55" s="441"/>
      <c r="W55" s="440"/>
      <c r="Y55" s="416"/>
      <c r="Z55" s="420"/>
      <c r="AA55" s="416"/>
      <c r="AB55" s="428"/>
      <c r="AC55" s="416"/>
      <c r="AD55" s="422"/>
      <c r="AF55" s="415"/>
      <c r="AG55" s="413"/>
      <c r="AH55" s="414"/>
      <c r="AI55" s="413"/>
      <c r="AJ55" s="412"/>
      <c r="AM55" s="412"/>
      <c r="AO55" s="415"/>
      <c r="AP55" s="413"/>
      <c r="AQ55" s="414"/>
      <c r="AR55" s="413"/>
      <c r="AS55" s="416"/>
      <c r="AT55" s="416"/>
      <c r="AU55" s="450"/>
      <c r="AV55" s="416"/>
      <c r="AW55" s="421"/>
      <c r="AX55" s="416"/>
      <c r="BD55" s="411"/>
      <c r="BJ55" s="416"/>
      <c r="BK55" s="420"/>
      <c r="BL55" s="416"/>
      <c r="BM55" s="436"/>
      <c r="BN55" s="416"/>
      <c r="BO55" s="422"/>
      <c r="BQ55" s="415"/>
      <c r="BR55" s="413"/>
      <c r="BS55" s="414"/>
      <c r="BT55" s="413"/>
      <c r="BU55" s="412"/>
    </row>
    <row r="56" spans="2:73" s="399" customFormat="1" ht="13.2" customHeight="1" thickTop="1" thickBot="1" x14ac:dyDescent="0.25">
      <c r="B56" s="412">
        <v>26</v>
      </c>
      <c r="D56" s="415" t="s">
        <v>227</v>
      </c>
      <c r="E56" s="413" t="s">
        <v>191</v>
      </c>
      <c r="F56" s="414" t="s">
        <v>226</v>
      </c>
      <c r="G56" s="413" t="s">
        <v>189</v>
      </c>
      <c r="H56" s="419"/>
      <c r="I56" s="445"/>
      <c r="J56" s="428"/>
      <c r="K56" s="427"/>
      <c r="L56" s="416"/>
      <c r="M56" s="416"/>
      <c r="O56" s="440"/>
      <c r="P56" s="442"/>
      <c r="Q56" s="434"/>
      <c r="R56" s="433"/>
      <c r="S56" s="425"/>
      <c r="T56" s="433"/>
      <c r="U56" s="432"/>
      <c r="V56" s="441"/>
      <c r="W56" s="440"/>
      <c r="Y56" s="416"/>
      <c r="Z56" s="420"/>
      <c r="AA56" s="416"/>
      <c r="AB56" s="449"/>
      <c r="AC56" s="416"/>
      <c r="AD56" s="448"/>
      <c r="AF56" s="415" t="s">
        <v>225</v>
      </c>
      <c r="AG56" s="413" t="s">
        <v>191</v>
      </c>
      <c r="AH56" s="414" t="s">
        <v>206</v>
      </c>
      <c r="AI56" s="413" t="s">
        <v>189</v>
      </c>
      <c r="AJ56" s="412">
        <v>55</v>
      </c>
      <c r="AM56" s="412">
        <v>85</v>
      </c>
      <c r="AO56" s="415" t="s">
        <v>224</v>
      </c>
      <c r="AP56" s="413" t="s">
        <v>191</v>
      </c>
      <c r="AQ56" s="414" t="s">
        <v>223</v>
      </c>
      <c r="AR56" s="413" t="s">
        <v>189</v>
      </c>
      <c r="AS56" s="419"/>
      <c r="AT56" s="428"/>
      <c r="AU56" s="427"/>
      <c r="AV56" s="437"/>
      <c r="AW56" s="421"/>
      <c r="AX56" s="416"/>
      <c r="BD56" s="411"/>
      <c r="BJ56" s="416"/>
      <c r="BK56" s="420"/>
      <c r="BL56" s="428"/>
      <c r="BM56" s="427"/>
      <c r="BN56" s="437"/>
      <c r="BO56" s="448"/>
      <c r="BQ56" s="415" t="s">
        <v>222</v>
      </c>
      <c r="BR56" s="413" t="s">
        <v>191</v>
      </c>
      <c r="BS56" s="414" t="s">
        <v>221</v>
      </c>
      <c r="BT56" s="413" t="s">
        <v>189</v>
      </c>
      <c r="BU56" s="412">
        <v>115</v>
      </c>
    </row>
    <row r="57" spans="2:73" s="399" customFormat="1" ht="13.2" customHeight="1" thickTop="1" thickBot="1" x14ac:dyDescent="0.25">
      <c r="B57" s="412"/>
      <c r="D57" s="415"/>
      <c r="E57" s="413"/>
      <c r="F57" s="414"/>
      <c r="G57" s="413"/>
      <c r="H57" s="416"/>
      <c r="I57" s="416"/>
      <c r="J57" s="416"/>
      <c r="K57" s="427"/>
      <c r="L57" s="416"/>
      <c r="M57" s="416"/>
      <c r="O57" s="440"/>
      <c r="P57" s="442"/>
      <c r="Q57" s="439">
        <v>5</v>
      </c>
      <c r="R57" s="433"/>
      <c r="T57" s="438">
        <v>11</v>
      </c>
      <c r="U57" s="432"/>
      <c r="V57" s="441"/>
      <c r="W57" s="440"/>
      <c r="Y57" s="416"/>
      <c r="Z57" s="420"/>
      <c r="AA57" s="416"/>
      <c r="AB57" s="447"/>
      <c r="AC57" s="423"/>
      <c r="AD57" s="422"/>
      <c r="AF57" s="415"/>
      <c r="AG57" s="413"/>
      <c r="AH57" s="414"/>
      <c r="AI57" s="413"/>
      <c r="AJ57" s="412"/>
      <c r="AM57" s="412"/>
      <c r="AO57" s="415"/>
      <c r="AP57" s="413"/>
      <c r="AQ57" s="414"/>
      <c r="AR57" s="413"/>
      <c r="AS57" s="416"/>
      <c r="AT57" s="446"/>
      <c r="AU57" s="428"/>
      <c r="AV57" s="437"/>
      <c r="AW57" s="421"/>
      <c r="AX57" s="416"/>
      <c r="BD57" s="411"/>
      <c r="BJ57" s="416"/>
      <c r="BK57" s="420"/>
      <c r="BL57" s="428"/>
      <c r="BM57" s="437"/>
      <c r="BN57" s="427"/>
      <c r="BO57" s="422"/>
      <c r="BQ57" s="415"/>
      <c r="BR57" s="413"/>
      <c r="BS57" s="414"/>
      <c r="BT57" s="413"/>
      <c r="BU57" s="412"/>
    </row>
    <row r="58" spans="2:73" s="399" customFormat="1" ht="13.2" customHeight="1" thickTop="1" thickBot="1" x14ac:dyDescent="0.25">
      <c r="B58" s="412">
        <v>27</v>
      </c>
      <c r="D58" s="415" t="s">
        <v>220</v>
      </c>
      <c r="E58" s="413" t="s">
        <v>191</v>
      </c>
      <c r="F58" s="414" t="s">
        <v>219</v>
      </c>
      <c r="G58" s="413" t="s">
        <v>189</v>
      </c>
      <c r="H58" s="416"/>
      <c r="I58" s="416"/>
      <c r="J58" s="416"/>
      <c r="K58" s="445"/>
      <c r="L58" s="416"/>
      <c r="M58" s="416"/>
      <c r="O58" s="440"/>
      <c r="P58" s="442"/>
      <c r="Q58" s="434"/>
      <c r="R58" s="433"/>
      <c r="S58" s="425"/>
      <c r="T58" s="433"/>
      <c r="U58" s="432"/>
      <c r="V58" s="441"/>
      <c r="W58" s="440"/>
      <c r="Y58" s="416"/>
      <c r="Z58" s="420"/>
      <c r="AA58" s="428"/>
      <c r="AB58" s="437"/>
      <c r="AC58" s="420"/>
      <c r="AD58" s="419"/>
      <c r="AF58" s="415" t="s">
        <v>218</v>
      </c>
      <c r="AG58" s="413" t="s">
        <v>191</v>
      </c>
      <c r="AH58" s="414" t="s">
        <v>217</v>
      </c>
      <c r="AI58" s="413" t="s">
        <v>189</v>
      </c>
      <c r="AJ58" s="412">
        <v>56</v>
      </c>
      <c r="AM58" s="412">
        <v>86</v>
      </c>
      <c r="AO58" s="415" t="s">
        <v>216</v>
      </c>
      <c r="AP58" s="413" t="s">
        <v>191</v>
      </c>
      <c r="AQ58" s="414" t="s">
        <v>215</v>
      </c>
      <c r="AR58" s="413" t="s">
        <v>189</v>
      </c>
      <c r="AS58" s="444"/>
      <c r="AT58" s="416"/>
      <c r="AU58" s="428"/>
      <c r="AV58" s="437"/>
      <c r="AW58" s="421"/>
      <c r="AX58" s="416"/>
      <c r="BD58" s="411"/>
      <c r="BJ58" s="416"/>
      <c r="BK58" s="420"/>
      <c r="BL58" s="428"/>
      <c r="BM58" s="437"/>
      <c r="BN58" s="443"/>
      <c r="BO58" s="419"/>
      <c r="BQ58" s="415" t="s">
        <v>214</v>
      </c>
      <c r="BR58" s="413" t="s">
        <v>191</v>
      </c>
      <c r="BS58" s="414" t="s">
        <v>195</v>
      </c>
      <c r="BT58" s="413" t="s">
        <v>189</v>
      </c>
      <c r="BU58" s="412">
        <v>116</v>
      </c>
    </row>
    <row r="59" spans="2:73" s="399" customFormat="1" ht="13.2" customHeight="1" thickTop="1" thickBot="1" x14ac:dyDescent="0.25">
      <c r="B59" s="412"/>
      <c r="D59" s="415"/>
      <c r="E59" s="413"/>
      <c r="F59" s="414"/>
      <c r="G59" s="413"/>
      <c r="H59" s="422"/>
      <c r="I59" s="437"/>
      <c r="J59" s="416"/>
      <c r="K59" s="421"/>
      <c r="L59" s="416"/>
      <c r="M59" s="416"/>
      <c r="O59" s="440"/>
      <c r="P59" s="442"/>
      <c r="Q59" s="439"/>
      <c r="R59" s="433"/>
      <c r="T59" s="438"/>
      <c r="U59" s="432"/>
      <c r="V59" s="441"/>
      <c r="W59" s="440"/>
      <c r="Y59" s="416"/>
      <c r="Z59" s="420"/>
      <c r="AA59" s="423"/>
      <c r="AB59" s="416"/>
      <c r="AC59" s="416"/>
      <c r="AD59" s="416"/>
      <c r="AF59" s="415"/>
      <c r="AG59" s="413"/>
      <c r="AH59" s="414"/>
      <c r="AI59" s="413"/>
      <c r="AJ59" s="412"/>
      <c r="AM59" s="412"/>
      <c r="AO59" s="415"/>
      <c r="AP59" s="413"/>
      <c r="AQ59" s="414"/>
      <c r="AR59" s="413"/>
      <c r="AS59" s="416"/>
      <c r="AT59" s="416"/>
      <c r="AU59" s="416"/>
      <c r="AV59" s="424"/>
      <c r="AW59" s="421"/>
      <c r="AX59" s="416"/>
      <c r="BD59" s="411"/>
      <c r="BJ59" s="416"/>
      <c r="BK59" s="420"/>
      <c r="BL59" s="423"/>
      <c r="BM59" s="416"/>
      <c r="BN59" s="416"/>
      <c r="BO59" s="416"/>
      <c r="BQ59" s="415"/>
      <c r="BR59" s="413"/>
      <c r="BS59" s="414"/>
      <c r="BT59" s="413"/>
      <c r="BU59" s="412"/>
    </row>
    <row r="60" spans="2:73" s="399" customFormat="1" ht="13.2" customHeight="1" thickTop="1" thickBot="1" x14ac:dyDescent="0.25">
      <c r="B60" s="412">
        <v>28</v>
      </c>
      <c r="D60" s="415" t="s">
        <v>213</v>
      </c>
      <c r="E60" s="413" t="s">
        <v>191</v>
      </c>
      <c r="F60" s="414" t="s">
        <v>212</v>
      </c>
      <c r="G60" s="413" t="s">
        <v>189</v>
      </c>
      <c r="H60" s="419"/>
      <c r="I60" s="429"/>
      <c r="J60" s="416"/>
      <c r="K60" s="421"/>
      <c r="L60" s="416"/>
      <c r="M60" s="416"/>
      <c r="O60" s="440"/>
      <c r="P60" s="442"/>
      <c r="Q60" s="434"/>
      <c r="R60" s="433"/>
      <c r="S60" s="425"/>
      <c r="T60" s="433"/>
      <c r="U60" s="432"/>
      <c r="V60" s="441"/>
      <c r="W60" s="440"/>
      <c r="Y60" s="416"/>
      <c r="Z60" s="416"/>
      <c r="AA60" s="420"/>
      <c r="AB60" s="416"/>
      <c r="AC60" s="416"/>
      <c r="AD60" s="419"/>
      <c r="AF60" s="415" t="s">
        <v>211</v>
      </c>
      <c r="AG60" s="413" t="s">
        <v>191</v>
      </c>
      <c r="AH60" s="414" t="s">
        <v>210</v>
      </c>
      <c r="AI60" s="413" t="s">
        <v>189</v>
      </c>
      <c r="AJ60" s="412">
        <v>57</v>
      </c>
      <c r="AM60" s="412">
        <v>87</v>
      </c>
      <c r="AO60" s="415" t="s">
        <v>209</v>
      </c>
      <c r="AP60" s="413" t="s">
        <v>191</v>
      </c>
      <c r="AQ60" s="414" t="s">
        <v>208</v>
      </c>
      <c r="AR60" s="413" t="s">
        <v>189</v>
      </c>
      <c r="AS60" s="416"/>
      <c r="AT60" s="416"/>
      <c r="AU60" s="416"/>
      <c r="AV60" s="421"/>
      <c r="AW60" s="416"/>
      <c r="AX60" s="416"/>
      <c r="BD60" s="411"/>
      <c r="BJ60" s="416"/>
      <c r="BK60" s="416"/>
      <c r="BL60" s="420"/>
      <c r="BM60" s="416"/>
      <c r="BN60" s="416"/>
      <c r="BO60" s="419"/>
      <c r="BQ60" s="415" t="s">
        <v>207</v>
      </c>
      <c r="BR60" s="413" t="s">
        <v>191</v>
      </c>
      <c r="BS60" s="414" t="s">
        <v>206</v>
      </c>
      <c r="BT60" s="413" t="s">
        <v>189</v>
      </c>
      <c r="BU60" s="412">
        <v>117</v>
      </c>
    </row>
    <row r="61" spans="2:73" s="399" customFormat="1" ht="13.2" customHeight="1" thickTop="1" thickBot="1" x14ac:dyDescent="0.25">
      <c r="B61" s="412"/>
      <c r="D61" s="415"/>
      <c r="E61" s="413"/>
      <c r="F61" s="414"/>
      <c r="G61" s="413"/>
      <c r="H61" s="416"/>
      <c r="I61" s="416"/>
      <c r="J61" s="424"/>
      <c r="K61" s="421"/>
      <c r="L61" s="416"/>
      <c r="M61" s="416"/>
      <c r="O61" s="430">
        <f>IF(Q53="","",IF(Q53&gt;T53,1,0)+IF(Q55&gt;T55,1,0)+IF(Q57&gt;T57,1,0)+IF(Q59&gt;T59,1,0)+IF(Q61&gt;T61,1,0))</f>
        <v>0</v>
      </c>
      <c r="P61" s="435"/>
      <c r="Q61" s="439"/>
      <c r="R61" s="433"/>
      <c r="T61" s="438"/>
      <c r="U61" s="432"/>
      <c r="V61" s="431">
        <f>IF(Q53="","",IF(Q53&lt;T53,1,0)+IF(Q55&lt;T55,1,0)+IF(Q57&lt;T57,1,0)+IF(Q59&lt;T59,1,0)+IF(Q61&lt;T61,1,0))</f>
        <v>3</v>
      </c>
      <c r="W61" s="430"/>
      <c r="Y61" s="416"/>
      <c r="Z61" s="416"/>
      <c r="AA61" s="420"/>
      <c r="AB61" s="416"/>
      <c r="AC61" s="436"/>
      <c r="AD61" s="416"/>
      <c r="AF61" s="415"/>
      <c r="AG61" s="413"/>
      <c r="AH61" s="414"/>
      <c r="AI61" s="413"/>
      <c r="AJ61" s="412"/>
      <c r="AM61" s="412"/>
      <c r="AO61" s="415"/>
      <c r="AP61" s="413"/>
      <c r="AQ61" s="414"/>
      <c r="AR61" s="413"/>
      <c r="AS61" s="422"/>
      <c r="AT61" s="437"/>
      <c r="AU61" s="416"/>
      <c r="AV61" s="421"/>
      <c r="AW61" s="416"/>
      <c r="AX61" s="416"/>
      <c r="BD61" s="411"/>
      <c r="BJ61" s="416"/>
      <c r="BK61" s="416"/>
      <c r="BL61" s="420"/>
      <c r="BM61" s="416"/>
      <c r="BN61" s="436"/>
      <c r="BO61" s="416"/>
      <c r="BQ61" s="415"/>
      <c r="BR61" s="413"/>
      <c r="BS61" s="414"/>
      <c r="BT61" s="413"/>
      <c r="BU61" s="412"/>
    </row>
    <row r="62" spans="2:73" s="399" customFormat="1" ht="13.2" customHeight="1" thickTop="1" thickBot="1" x14ac:dyDescent="0.25">
      <c r="B62" s="412">
        <v>29</v>
      </c>
      <c r="D62" s="415" t="s">
        <v>205</v>
      </c>
      <c r="E62" s="413" t="s">
        <v>191</v>
      </c>
      <c r="F62" s="414" t="s">
        <v>204</v>
      </c>
      <c r="G62" s="413" t="s">
        <v>189</v>
      </c>
      <c r="H62" s="419"/>
      <c r="I62" s="419"/>
      <c r="J62" s="421"/>
      <c r="K62" s="416"/>
      <c r="L62" s="416"/>
      <c r="M62" s="416"/>
      <c r="O62" s="430"/>
      <c r="P62" s="435"/>
      <c r="Q62" s="434"/>
      <c r="R62" s="433"/>
      <c r="S62" s="425"/>
      <c r="T62" s="433"/>
      <c r="U62" s="432"/>
      <c r="V62" s="431"/>
      <c r="W62" s="430"/>
      <c r="Y62" s="416"/>
      <c r="Z62" s="416"/>
      <c r="AA62" s="420"/>
      <c r="AB62" s="428"/>
      <c r="AC62" s="427"/>
      <c r="AD62" s="426"/>
      <c r="AF62" s="415" t="s">
        <v>203</v>
      </c>
      <c r="AG62" s="413" t="s">
        <v>191</v>
      </c>
      <c r="AH62" s="414" t="s">
        <v>202</v>
      </c>
      <c r="AI62" s="413" t="s">
        <v>189</v>
      </c>
      <c r="AJ62" s="412">
        <v>58</v>
      </c>
      <c r="AM62" s="412">
        <v>88</v>
      </c>
      <c r="AO62" s="415" t="s">
        <v>201</v>
      </c>
      <c r="AP62" s="413" t="s">
        <v>191</v>
      </c>
      <c r="AQ62" s="414" t="s">
        <v>200</v>
      </c>
      <c r="AR62" s="413" t="s">
        <v>189</v>
      </c>
      <c r="AS62" s="419"/>
      <c r="AT62" s="429"/>
      <c r="AU62" s="416"/>
      <c r="AV62" s="421"/>
      <c r="AW62" s="416"/>
      <c r="AX62" s="416"/>
      <c r="BD62" s="411"/>
      <c r="BJ62" s="416"/>
      <c r="BK62" s="416"/>
      <c r="BL62" s="420"/>
      <c r="BM62" s="428"/>
      <c r="BN62" s="427"/>
      <c r="BO62" s="426"/>
      <c r="BQ62" s="415" t="s">
        <v>199</v>
      </c>
      <c r="BR62" s="413" t="s">
        <v>191</v>
      </c>
      <c r="BS62" s="414" t="s">
        <v>198</v>
      </c>
      <c r="BT62" s="413" t="s">
        <v>189</v>
      </c>
      <c r="BU62" s="412">
        <v>118</v>
      </c>
    </row>
    <row r="63" spans="2:73" s="399" customFormat="1" ht="13.2" customHeight="1" thickTop="1" thickBot="1" x14ac:dyDescent="0.25">
      <c r="B63" s="412"/>
      <c r="D63" s="415"/>
      <c r="E63" s="413"/>
      <c r="F63" s="414"/>
      <c r="G63" s="413"/>
      <c r="H63" s="416"/>
      <c r="I63" s="416"/>
      <c r="J63" s="416"/>
      <c r="K63" s="416"/>
      <c r="L63" s="416"/>
      <c r="M63" s="416"/>
      <c r="Q63" s="425"/>
      <c r="U63" s="425"/>
      <c r="Y63" s="416"/>
      <c r="Z63" s="416"/>
      <c r="AA63" s="420"/>
      <c r="AB63" s="423"/>
      <c r="AC63" s="416"/>
      <c r="AD63" s="422"/>
      <c r="AF63" s="415"/>
      <c r="AG63" s="413"/>
      <c r="AH63" s="414"/>
      <c r="AI63" s="413"/>
      <c r="AJ63" s="412"/>
      <c r="AM63" s="412"/>
      <c r="AO63" s="415"/>
      <c r="AP63" s="413"/>
      <c r="AQ63" s="414"/>
      <c r="AR63" s="413"/>
      <c r="AS63" s="416"/>
      <c r="AT63" s="416"/>
      <c r="AU63" s="424"/>
      <c r="AV63" s="421"/>
      <c r="AW63" s="416"/>
      <c r="AX63" s="416"/>
      <c r="BD63" s="411"/>
      <c r="BJ63" s="416"/>
      <c r="BK63" s="416"/>
      <c r="BL63" s="420"/>
      <c r="BM63" s="423"/>
      <c r="BN63" s="416"/>
      <c r="BO63" s="422"/>
      <c r="BQ63" s="415"/>
      <c r="BR63" s="413"/>
      <c r="BS63" s="414"/>
      <c r="BT63" s="413"/>
      <c r="BU63" s="412"/>
    </row>
    <row r="64" spans="2:73" s="399" customFormat="1" ht="13.2" customHeight="1" thickTop="1" thickBot="1" x14ac:dyDescent="0.25">
      <c r="B64" s="400"/>
      <c r="D64" s="403"/>
      <c r="E64" s="401"/>
      <c r="F64" s="402"/>
      <c r="G64" s="401"/>
      <c r="O64" s="417"/>
      <c r="P64" s="418" t="s">
        <v>197</v>
      </c>
      <c r="Q64" s="418"/>
      <c r="R64" s="418"/>
      <c r="S64" s="418"/>
      <c r="T64" s="418"/>
      <c r="U64" s="418"/>
      <c r="V64" s="418"/>
      <c r="W64" s="417"/>
      <c r="Y64" s="416"/>
      <c r="Z64" s="416"/>
      <c r="AA64" s="416"/>
      <c r="AB64" s="420"/>
      <c r="AC64" s="419"/>
      <c r="AD64" s="419"/>
      <c r="AF64" s="415" t="s">
        <v>196</v>
      </c>
      <c r="AG64" s="413" t="s">
        <v>191</v>
      </c>
      <c r="AH64" s="414" t="s">
        <v>195</v>
      </c>
      <c r="AI64" s="413" t="s">
        <v>189</v>
      </c>
      <c r="AJ64" s="412">
        <v>59</v>
      </c>
      <c r="AM64" s="412">
        <v>89</v>
      </c>
      <c r="AO64" s="415" t="s">
        <v>194</v>
      </c>
      <c r="AP64" s="413" t="s">
        <v>191</v>
      </c>
      <c r="AQ64" s="414" t="s">
        <v>193</v>
      </c>
      <c r="AR64" s="413" t="s">
        <v>189</v>
      </c>
      <c r="AS64" s="419"/>
      <c r="AT64" s="419"/>
      <c r="AU64" s="421"/>
      <c r="AV64" s="416"/>
      <c r="AW64" s="416"/>
      <c r="AX64" s="416"/>
      <c r="BD64" s="411"/>
      <c r="BJ64" s="416"/>
      <c r="BK64" s="416"/>
      <c r="BL64" s="416"/>
      <c r="BM64" s="420"/>
      <c r="BN64" s="419"/>
      <c r="BO64" s="419"/>
      <c r="BQ64" s="415" t="s">
        <v>192</v>
      </c>
      <c r="BR64" s="413" t="s">
        <v>191</v>
      </c>
      <c r="BS64" s="414" t="s">
        <v>190</v>
      </c>
      <c r="BT64" s="413" t="s">
        <v>189</v>
      </c>
      <c r="BU64" s="412">
        <v>119</v>
      </c>
    </row>
    <row r="65" spans="2:73" s="399" customFormat="1" ht="13.2" customHeight="1" thickTop="1" x14ac:dyDescent="0.2">
      <c r="B65" s="400"/>
      <c r="D65" s="403"/>
      <c r="E65" s="401"/>
      <c r="F65" s="402"/>
      <c r="G65" s="401"/>
      <c r="O65" s="417"/>
      <c r="P65" s="418"/>
      <c r="Q65" s="418"/>
      <c r="R65" s="418"/>
      <c r="S65" s="418"/>
      <c r="T65" s="418"/>
      <c r="U65" s="418"/>
      <c r="V65" s="418"/>
      <c r="W65" s="417"/>
      <c r="Y65" s="416"/>
      <c r="Z65" s="416"/>
      <c r="AA65" s="416"/>
      <c r="AB65" s="416"/>
      <c r="AC65" s="416"/>
      <c r="AD65" s="416"/>
      <c r="AF65" s="415"/>
      <c r="AG65" s="413"/>
      <c r="AH65" s="414"/>
      <c r="AI65" s="413"/>
      <c r="AJ65" s="412"/>
      <c r="AM65" s="412"/>
      <c r="AO65" s="415"/>
      <c r="AP65" s="413"/>
      <c r="AQ65" s="414"/>
      <c r="AR65" s="413"/>
      <c r="AS65" s="416"/>
      <c r="AT65" s="416"/>
      <c r="AU65" s="416"/>
      <c r="AV65" s="416"/>
      <c r="AW65" s="416"/>
      <c r="AX65" s="416"/>
      <c r="BD65" s="411"/>
      <c r="BJ65" s="416"/>
      <c r="BK65" s="416"/>
      <c r="BL65" s="416"/>
      <c r="BM65" s="416"/>
      <c r="BN65" s="416"/>
      <c r="BO65" s="416"/>
      <c r="BQ65" s="415"/>
      <c r="BR65" s="413"/>
      <c r="BS65" s="414"/>
      <c r="BT65" s="413"/>
      <c r="BU65" s="412"/>
    </row>
    <row r="66" spans="2:73" s="399" customFormat="1" ht="13.2" customHeight="1" x14ac:dyDescent="0.2">
      <c r="B66" s="400"/>
      <c r="D66" s="403"/>
      <c r="E66" s="401"/>
      <c r="F66" s="402"/>
      <c r="G66" s="401"/>
      <c r="AF66" s="403"/>
      <c r="AG66" s="401"/>
      <c r="AH66" s="402"/>
      <c r="AI66" s="401"/>
      <c r="AJ66" s="400"/>
      <c r="AM66" s="400"/>
      <c r="AO66" s="403"/>
      <c r="AP66" s="401"/>
      <c r="AQ66" s="402"/>
      <c r="AR66" s="401"/>
      <c r="BD66" s="411"/>
      <c r="BQ66" s="403"/>
      <c r="BR66" s="401"/>
      <c r="BS66" s="402"/>
      <c r="BT66" s="401"/>
      <c r="BU66" s="400"/>
    </row>
    <row r="67" spans="2:73" s="399" customFormat="1" ht="13.2" customHeight="1" x14ac:dyDescent="0.2">
      <c r="B67" s="400"/>
      <c r="D67" s="403"/>
      <c r="E67" s="401"/>
      <c r="F67" s="402"/>
      <c r="G67" s="401"/>
      <c r="S67" s="411"/>
      <c r="AF67" s="403"/>
      <c r="AG67" s="401"/>
      <c r="AH67" s="402"/>
      <c r="AI67" s="401"/>
      <c r="AJ67" s="400"/>
      <c r="AM67" s="400"/>
      <c r="AO67" s="403"/>
      <c r="AP67" s="401"/>
      <c r="AQ67" s="402"/>
      <c r="AR67" s="401"/>
      <c r="BD67" s="411"/>
      <c r="BQ67" s="403"/>
      <c r="BR67" s="401"/>
      <c r="BS67" s="402"/>
      <c r="BT67" s="401"/>
      <c r="BU67" s="400"/>
    </row>
    <row r="68" spans="2:73" s="399" customFormat="1" ht="13.2" customHeight="1" x14ac:dyDescent="0.2">
      <c r="B68" s="400"/>
      <c r="D68" s="403"/>
      <c r="E68" s="401"/>
      <c r="F68" s="402"/>
      <c r="G68" s="401"/>
      <c r="S68" s="411"/>
      <c r="T68" s="410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  <c r="AE68" s="405"/>
      <c r="AF68" s="408"/>
      <c r="AG68" s="406"/>
      <c r="AH68" s="407"/>
      <c r="AI68" s="406"/>
      <c r="AJ68" s="409"/>
      <c r="AK68" s="405"/>
      <c r="AL68" s="405"/>
      <c r="AM68" s="409"/>
      <c r="AN68" s="405"/>
      <c r="AO68" s="408"/>
      <c r="AP68" s="406"/>
      <c r="AQ68" s="407"/>
      <c r="AR68" s="406"/>
      <c r="AS68" s="405"/>
      <c r="AT68" s="405"/>
      <c r="AU68" s="405"/>
      <c r="AV68" s="405"/>
      <c r="AW68" s="405"/>
      <c r="AX68" s="405"/>
      <c r="AY68" s="405"/>
      <c r="AZ68" s="405"/>
      <c r="BA68" s="405"/>
      <c r="BB68" s="405"/>
      <c r="BC68" s="405"/>
      <c r="BD68" s="404"/>
      <c r="BQ68" s="403"/>
      <c r="BR68" s="401"/>
      <c r="BS68" s="402"/>
      <c r="BT68" s="401"/>
      <c r="BU68" s="400"/>
    </row>
    <row r="69" spans="2:73" s="399" customFormat="1" ht="13.2" customHeight="1" x14ac:dyDescent="0.2">
      <c r="B69" s="400"/>
      <c r="D69" s="403"/>
      <c r="E69" s="401"/>
      <c r="F69" s="402"/>
      <c r="G69" s="401"/>
      <c r="AF69" s="403"/>
      <c r="AG69" s="401"/>
      <c r="AH69" s="402"/>
      <c r="AI69" s="401"/>
      <c r="AJ69" s="400"/>
      <c r="AM69" s="400"/>
      <c r="AO69" s="403"/>
      <c r="AP69" s="401"/>
      <c r="AQ69" s="402"/>
      <c r="AR69" s="401"/>
      <c r="BQ69" s="403"/>
      <c r="BR69" s="401"/>
      <c r="BS69" s="402"/>
      <c r="BT69" s="401"/>
      <c r="BU69" s="400"/>
    </row>
    <row r="70" spans="2:73" s="399" customFormat="1" ht="13.2" customHeight="1" x14ac:dyDescent="0.2">
      <c r="B70" s="400"/>
      <c r="D70" s="403"/>
      <c r="E70" s="401"/>
      <c r="F70" s="402"/>
      <c r="G70" s="401"/>
      <c r="AF70" s="403"/>
      <c r="AG70" s="401"/>
      <c r="AH70" s="402"/>
      <c r="AI70" s="401"/>
      <c r="AJ70" s="400"/>
      <c r="AM70" s="400"/>
      <c r="AO70" s="403"/>
      <c r="AP70" s="401"/>
      <c r="AQ70" s="402"/>
      <c r="AR70" s="401"/>
      <c r="BQ70" s="403"/>
      <c r="BR70" s="401"/>
      <c r="BS70" s="402"/>
      <c r="BT70" s="401"/>
      <c r="BU70" s="400"/>
    </row>
  </sheetData>
  <mergeCells count="643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Q10:R20"/>
    <mergeCell ref="S10:S20"/>
    <mergeCell ref="T10:U20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R21:T26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Q30:R31"/>
    <mergeCell ref="T30:U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B30:BC31"/>
    <mergeCell ref="BE30:BF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S32:BS33"/>
    <mergeCell ref="BT32:BT33"/>
    <mergeCell ref="BU32:BU33"/>
    <mergeCell ref="O33:P36"/>
    <mergeCell ref="V33:W36"/>
    <mergeCell ref="AZ33:BA36"/>
    <mergeCell ref="BG33:BH36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Q38:R39"/>
    <mergeCell ref="T38:U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B38:BC39"/>
    <mergeCell ref="BE38:BF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O53:P60"/>
    <mergeCell ref="Q53:R54"/>
    <mergeCell ref="T53:U54"/>
    <mergeCell ref="V53:W60"/>
    <mergeCell ref="AG54:AG55"/>
    <mergeCell ref="AH54:AH55"/>
    <mergeCell ref="AI54:AI55"/>
    <mergeCell ref="B54:B55"/>
    <mergeCell ref="D54:D55"/>
    <mergeCell ref="E54:E55"/>
    <mergeCell ref="F54:F55"/>
    <mergeCell ref="G54:G55"/>
    <mergeCell ref="AF54:AF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Q55:R56"/>
    <mergeCell ref="T55:U56"/>
    <mergeCell ref="AG56:AG57"/>
    <mergeCell ref="AH56:AH57"/>
    <mergeCell ref="AI56:AI57"/>
    <mergeCell ref="B56:B57"/>
    <mergeCell ref="D56:D57"/>
    <mergeCell ref="E56:E57"/>
    <mergeCell ref="F56:F57"/>
    <mergeCell ref="G56:G57"/>
    <mergeCell ref="AF56:AF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Q57:R58"/>
    <mergeCell ref="T57:U58"/>
    <mergeCell ref="AG58:AG59"/>
    <mergeCell ref="AH58:AH59"/>
    <mergeCell ref="AI58:AI59"/>
    <mergeCell ref="B58:B59"/>
    <mergeCell ref="D58:D59"/>
    <mergeCell ref="E58:E59"/>
    <mergeCell ref="F58:F59"/>
    <mergeCell ref="G58:G59"/>
    <mergeCell ref="AF58:AF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Q59:R60"/>
    <mergeCell ref="T59:U60"/>
    <mergeCell ref="AG60:AG61"/>
    <mergeCell ref="AH60:AH61"/>
    <mergeCell ref="AI60:AI61"/>
    <mergeCell ref="B60:B61"/>
    <mergeCell ref="D60:D61"/>
    <mergeCell ref="E60:E61"/>
    <mergeCell ref="F60:F61"/>
    <mergeCell ref="G60:G61"/>
    <mergeCell ref="AF60:AF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O61:P62"/>
    <mergeCell ref="Q61:R62"/>
    <mergeCell ref="T61:U62"/>
    <mergeCell ref="V61:W62"/>
    <mergeCell ref="AG62:AG63"/>
    <mergeCell ref="B62:B63"/>
    <mergeCell ref="D62:D63"/>
    <mergeCell ref="E62:E63"/>
    <mergeCell ref="F62:F63"/>
    <mergeCell ref="G62:G63"/>
    <mergeCell ref="AF62:AF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P64:V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BU64:BU65"/>
    <mergeCell ref="AQ64:AQ65"/>
    <mergeCell ref="AR64:AR65"/>
    <mergeCell ref="BQ64:BQ65"/>
    <mergeCell ref="BR64:BR65"/>
    <mergeCell ref="BS64:BS65"/>
    <mergeCell ref="BT64:BT6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68B5-7945-4061-8244-0053F586EC2F}">
  <sheetPr codeName="Sheet21">
    <pageSetUpPr fitToPage="1"/>
  </sheetPr>
  <dimension ref="B1:AL66"/>
  <sheetViews>
    <sheetView tabSelected="1" zoomScale="175" zoomScaleNormal="175" zoomScaleSheetLayoutView="85" workbookViewId="0">
      <selection activeCell="GW55" sqref="GW55:GZ60"/>
    </sheetView>
  </sheetViews>
  <sheetFormatPr defaultColWidth="9" defaultRowHeight="13.8" x14ac:dyDescent="0.2"/>
  <cols>
    <col min="1" max="1" width="2.6640625" style="399" customWidth="1"/>
    <col min="2" max="2" width="4.21875" style="400" customWidth="1"/>
    <col min="3" max="3" width="0" style="399" hidden="1" customWidth="1"/>
    <col min="4" max="4" width="14.6640625" style="403" customWidth="1"/>
    <col min="5" max="5" width="1.6640625" style="401" customWidth="1"/>
    <col min="6" max="6" width="6.6640625" style="402" customWidth="1"/>
    <col min="7" max="7" width="1.6640625" style="401" customWidth="1"/>
    <col min="8" max="30" width="2" style="399" customWidth="1"/>
    <col min="31" max="31" width="0" style="399" hidden="1" customWidth="1"/>
    <col min="32" max="32" width="14.6640625" style="403" customWidth="1"/>
    <col min="33" max="33" width="1.6640625" style="401" customWidth="1"/>
    <col min="34" max="34" width="6.6640625" style="402" customWidth="1"/>
    <col min="35" max="35" width="1.6640625" style="401" customWidth="1"/>
    <col min="36" max="36" width="4.21875" style="400" customWidth="1"/>
    <col min="37" max="37" width="2.6640625" style="399" customWidth="1"/>
    <col min="38" max="38" width="4.21875" style="400" customWidth="1"/>
    <col min="39" max="39" width="2.6640625" style="399" customWidth="1"/>
    <col min="40" max="16384" width="9" style="399"/>
  </cols>
  <sheetData>
    <row r="1" spans="2:38" s="399" customFormat="1" ht="30" customHeight="1" x14ac:dyDescent="0.2">
      <c r="B1" s="400"/>
      <c r="D1" s="466" t="s">
        <v>355</v>
      </c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02"/>
      <c r="AI1" s="401"/>
      <c r="AJ1" s="400"/>
      <c r="AL1" s="400"/>
    </row>
    <row r="3" spans="2:38" s="399" customFormat="1" ht="25.05" customHeight="1" x14ac:dyDescent="0.2">
      <c r="B3" s="400"/>
      <c r="D3" s="403"/>
      <c r="E3" s="401"/>
      <c r="F3" s="402"/>
      <c r="G3" s="401"/>
      <c r="M3" s="465" t="s">
        <v>417</v>
      </c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AB3" s="464" t="s">
        <v>353</v>
      </c>
      <c r="AC3" s="463"/>
      <c r="AD3" s="463"/>
      <c r="AE3" s="463"/>
      <c r="AF3" s="463"/>
      <c r="AG3" s="463"/>
      <c r="AH3" s="463"/>
      <c r="AI3" s="463"/>
      <c r="AJ3" s="463"/>
      <c r="AL3" s="400"/>
    </row>
    <row r="4" spans="2:38" s="399" customFormat="1" x14ac:dyDescent="0.2">
      <c r="B4" s="400"/>
      <c r="D4" s="403"/>
      <c r="E4" s="401"/>
      <c r="F4" s="402"/>
      <c r="G4" s="401"/>
      <c r="AB4" s="464" t="s">
        <v>352</v>
      </c>
      <c r="AC4" s="463"/>
      <c r="AD4" s="463"/>
      <c r="AE4" s="463"/>
      <c r="AF4" s="463"/>
      <c r="AG4" s="463"/>
      <c r="AH4" s="463"/>
      <c r="AI4" s="463"/>
      <c r="AJ4" s="463"/>
      <c r="AL4" s="400"/>
    </row>
    <row r="6" spans="2:38" s="399" customFormat="1" ht="13.5" customHeight="1" thickBot="1" x14ac:dyDescent="0.25">
      <c r="B6" s="412">
        <v>1</v>
      </c>
      <c r="D6" s="415" t="s">
        <v>416</v>
      </c>
      <c r="E6" s="413" t="s">
        <v>191</v>
      </c>
      <c r="F6" s="414" t="s">
        <v>190</v>
      </c>
      <c r="G6" s="413" t="s">
        <v>189</v>
      </c>
      <c r="H6" s="419"/>
      <c r="I6" s="419"/>
      <c r="J6" s="416"/>
      <c r="K6" s="416"/>
      <c r="L6" s="416"/>
      <c r="M6" s="416"/>
      <c r="Q6" s="458"/>
      <c r="R6" s="460" t="s">
        <v>350</v>
      </c>
      <c r="S6" s="459"/>
      <c r="T6" s="459"/>
      <c r="U6" s="458"/>
      <c r="Y6" s="416"/>
      <c r="Z6" s="416"/>
      <c r="AA6" s="416"/>
      <c r="AB6" s="416"/>
      <c r="AC6" s="419"/>
      <c r="AD6" s="419"/>
      <c r="AF6" s="415" t="s">
        <v>415</v>
      </c>
      <c r="AG6" s="413" t="s">
        <v>191</v>
      </c>
      <c r="AH6" s="414" t="s">
        <v>204</v>
      </c>
      <c r="AI6" s="413" t="s">
        <v>189</v>
      </c>
      <c r="AJ6" s="412">
        <v>28</v>
      </c>
      <c r="AL6" s="400"/>
    </row>
    <row r="7" spans="2:38" s="399" customFormat="1" ht="13.5" customHeight="1" thickTop="1" thickBot="1" x14ac:dyDescent="0.25">
      <c r="B7" s="412"/>
      <c r="D7" s="415"/>
      <c r="E7" s="413"/>
      <c r="F7" s="414"/>
      <c r="G7" s="413"/>
      <c r="H7" s="416"/>
      <c r="I7" s="416"/>
      <c r="J7" s="450"/>
      <c r="K7" s="416"/>
      <c r="L7" s="416"/>
      <c r="M7" s="416"/>
      <c r="Q7" s="458"/>
      <c r="R7" s="459"/>
      <c r="S7" s="459"/>
      <c r="T7" s="459"/>
      <c r="U7" s="458"/>
      <c r="Y7" s="416"/>
      <c r="Z7" s="416"/>
      <c r="AA7" s="416"/>
      <c r="AB7" s="436"/>
      <c r="AC7" s="416"/>
      <c r="AD7" s="416"/>
      <c r="AF7" s="415"/>
      <c r="AG7" s="413"/>
      <c r="AH7" s="414"/>
      <c r="AI7" s="413"/>
      <c r="AJ7" s="412"/>
      <c r="AL7" s="400"/>
    </row>
    <row r="8" spans="2:38" s="399" customFormat="1" ht="13.5" customHeight="1" thickTop="1" x14ac:dyDescent="0.2">
      <c r="B8" s="412">
        <v>2</v>
      </c>
      <c r="D8" s="415" t="s">
        <v>414</v>
      </c>
      <c r="E8" s="413" t="s">
        <v>191</v>
      </c>
      <c r="F8" s="414" t="s">
        <v>208</v>
      </c>
      <c r="G8" s="413" t="s">
        <v>189</v>
      </c>
      <c r="H8" s="416"/>
      <c r="I8" s="428"/>
      <c r="J8" s="437"/>
      <c r="K8" s="421"/>
      <c r="L8" s="416"/>
      <c r="M8" s="416"/>
      <c r="Q8" s="458"/>
      <c r="R8" s="459"/>
      <c r="S8" s="459"/>
      <c r="T8" s="459"/>
      <c r="U8" s="458"/>
      <c r="Y8" s="416"/>
      <c r="Z8" s="416"/>
      <c r="AA8" s="420"/>
      <c r="AB8" s="428"/>
      <c r="AC8" s="437"/>
      <c r="AD8" s="448"/>
      <c r="AF8" s="415" t="s">
        <v>413</v>
      </c>
      <c r="AG8" s="413" t="s">
        <v>191</v>
      </c>
      <c r="AH8" s="414" t="s">
        <v>215</v>
      </c>
      <c r="AI8" s="413" t="s">
        <v>189</v>
      </c>
      <c r="AJ8" s="412">
        <v>29</v>
      </c>
      <c r="AL8" s="400"/>
    </row>
    <row r="9" spans="2:38" s="399" customFormat="1" ht="13.5" customHeight="1" thickBot="1" x14ac:dyDescent="0.25">
      <c r="B9" s="412"/>
      <c r="D9" s="415"/>
      <c r="E9" s="413"/>
      <c r="F9" s="414"/>
      <c r="G9" s="413"/>
      <c r="H9" s="422"/>
      <c r="I9" s="427"/>
      <c r="J9" s="416"/>
      <c r="K9" s="421"/>
      <c r="L9" s="416"/>
      <c r="M9" s="416"/>
      <c r="Q9" s="458"/>
      <c r="R9" s="459"/>
      <c r="S9" s="459"/>
      <c r="T9" s="459"/>
      <c r="U9" s="458"/>
      <c r="Y9" s="416"/>
      <c r="Z9" s="416"/>
      <c r="AA9" s="420"/>
      <c r="AB9" s="416"/>
      <c r="AC9" s="427"/>
      <c r="AD9" s="422"/>
      <c r="AF9" s="415"/>
      <c r="AG9" s="413"/>
      <c r="AH9" s="414"/>
      <c r="AI9" s="413"/>
      <c r="AJ9" s="412"/>
      <c r="AL9" s="400"/>
    </row>
    <row r="10" spans="2:38" s="399" customFormat="1" ht="13.5" customHeight="1" thickTop="1" thickBot="1" x14ac:dyDescent="0.25">
      <c r="B10" s="412">
        <v>3</v>
      </c>
      <c r="D10" s="415" t="s">
        <v>412</v>
      </c>
      <c r="E10" s="413" t="s">
        <v>191</v>
      </c>
      <c r="F10" s="414" t="s">
        <v>411</v>
      </c>
      <c r="G10" s="413" t="s">
        <v>189</v>
      </c>
      <c r="H10" s="419"/>
      <c r="I10" s="445"/>
      <c r="J10" s="416"/>
      <c r="K10" s="421"/>
      <c r="L10" s="416"/>
      <c r="M10" s="416"/>
      <c r="Q10" s="462" t="s">
        <v>410</v>
      </c>
      <c r="R10" s="461"/>
      <c r="S10" s="462"/>
      <c r="T10" s="462" t="s">
        <v>409</v>
      </c>
      <c r="U10" s="461"/>
      <c r="Y10" s="416"/>
      <c r="Z10" s="416"/>
      <c r="AA10" s="420"/>
      <c r="AB10" s="416"/>
      <c r="AC10" s="443"/>
      <c r="AD10" s="419"/>
      <c r="AF10" s="415" t="s">
        <v>408</v>
      </c>
      <c r="AG10" s="413" t="s">
        <v>191</v>
      </c>
      <c r="AH10" s="414" t="s">
        <v>217</v>
      </c>
      <c r="AI10" s="413" t="s">
        <v>189</v>
      </c>
      <c r="AJ10" s="412">
        <v>30</v>
      </c>
      <c r="AL10" s="400"/>
    </row>
    <row r="11" spans="2:38" s="399" customFormat="1" ht="13.5" customHeight="1" thickTop="1" thickBot="1" x14ac:dyDescent="0.25">
      <c r="B11" s="412"/>
      <c r="D11" s="415"/>
      <c r="E11" s="413"/>
      <c r="F11" s="414"/>
      <c r="G11" s="413"/>
      <c r="H11" s="416"/>
      <c r="I11" s="416"/>
      <c r="J11" s="416"/>
      <c r="K11" s="450"/>
      <c r="L11" s="416"/>
      <c r="M11" s="416"/>
      <c r="Q11" s="461"/>
      <c r="R11" s="461"/>
      <c r="S11" s="461"/>
      <c r="T11" s="461"/>
      <c r="U11" s="461"/>
      <c r="Y11" s="416"/>
      <c r="Z11" s="416"/>
      <c r="AA11" s="436"/>
      <c r="AB11" s="416"/>
      <c r="AC11" s="416"/>
      <c r="AD11" s="416"/>
      <c r="AF11" s="415"/>
      <c r="AG11" s="413"/>
      <c r="AH11" s="414"/>
      <c r="AI11" s="413"/>
      <c r="AJ11" s="412"/>
      <c r="AL11" s="400"/>
    </row>
    <row r="12" spans="2:38" s="399" customFormat="1" ht="13.5" customHeight="1" thickTop="1" thickBot="1" x14ac:dyDescent="0.25">
      <c r="B12" s="412">
        <v>4</v>
      </c>
      <c r="D12" s="415" t="s">
        <v>407</v>
      </c>
      <c r="E12" s="413" t="s">
        <v>191</v>
      </c>
      <c r="F12" s="414" t="s">
        <v>215</v>
      </c>
      <c r="G12" s="413" t="s">
        <v>189</v>
      </c>
      <c r="H12" s="419"/>
      <c r="I12" s="416"/>
      <c r="J12" s="428"/>
      <c r="K12" s="437"/>
      <c r="L12" s="421"/>
      <c r="M12" s="416"/>
      <c r="Q12" s="461"/>
      <c r="R12" s="461"/>
      <c r="S12" s="461"/>
      <c r="T12" s="461"/>
      <c r="U12" s="461"/>
      <c r="Y12" s="416"/>
      <c r="Z12" s="420"/>
      <c r="AA12" s="428"/>
      <c r="AB12" s="437"/>
      <c r="AC12" s="416"/>
      <c r="AD12" s="448"/>
      <c r="AF12" s="415" t="s">
        <v>406</v>
      </c>
      <c r="AG12" s="413" t="s">
        <v>191</v>
      </c>
      <c r="AH12" s="414" t="s">
        <v>230</v>
      </c>
      <c r="AI12" s="413" t="s">
        <v>189</v>
      </c>
      <c r="AJ12" s="412">
        <v>31</v>
      </c>
      <c r="AL12" s="400"/>
    </row>
    <row r="13" spans="2:38" s="399" customFormat="1" ht="13.5" customHeight="1" thickTop="1" thickBot="1" x14ac:dyDescent="0.25">
      <c r="B13" s="412"/>
      <c r="D13" s="415"/>
      <c r="E13" s="413"/>
      <c r="F13" s="414"/>
      <c r="G13" s="413"/>
      <c r="H13" s="416"/>
      <c r="I13" s="450"/>
      <c r="J13" s="428"/>
      <c r="K13" s="437"/>
      <c r="L13" s="421"/>
      <c r="M13" s="416"/>
      <c r="Q13" s="461"/>
      <c r="R13" s="461"/>
      <c r="S13" s="461"/>
      <c r="T13" s="461"/>
      <c r="U13" s="461"/>
      <c r="Y13" s="416"/>
      <c r="Z13" s="420"/>
      <c r="AA13" s="428"/>
      <c r="AB13" s="437"/>
      <c r="AC13" s="423"/>
      <c r="AD13" s="422"/>
      <c r="AF13" s="415"/>
      <c r="AG13" s="413"/>
      <c r="AH13" s="414"/>
      <c r="AI13" s="413"/>
      <c r="AJ13" s="412"/>
      <c r="AL13" s="400"/>
    </row>
    <row r="14" spans="2:38" s="399" customFormat="1" ht="13.5" customHeight="1" thickTop="1" thickBot="1" x14ac:dyDescent="0.25">
      <c r="B14" s="412">
        <v>5</v>
      </c>
      <c r="D14" s="415" t="s">
        <v>405</v>
      </c>
      <c r="E14" s="413" t="s">
        <v>191</v>
      </c>
      <c r="F14" s="414" t="s">
        <v>327</v>
      </c>
      <c r="G14" s="413" t="s">
        <v>189</v>
      </c>
      <c r="H14" s="444"/>
      <c r="I14" s="427"/>
      <c r="J14" s="427"/>
      <c r="K14" s="437"/>
      <c r="L14" s="421"/>
      <c r="M14" s="416"/>
      <c r="Q14" s="461"/>
      <c r="R14" s="461"/>
      <c r="S14" s="461"/>
      <c r="T14" s="461"/>
      <c r="U14" s="461"/>
      <c r="Y14" s="416"/>
      <c r="Z14" s="420"/>
      <c r="AA14" s="416"/>
      <c r="AB14" s="447"/>
      <c r="AC14" s="420"/>
      <c r="AD14" s="419"/>
      <c r="AF14" s="415" t="s">
        <v>404</v>
      </c>
      <c r="AG14" s="413" t="s">
        <v>191</v>
      </c>
      <c r="AH14" s="414" t="s">
        <v>195</v>
      </c>
      <c r="AI14" s="413" t="s">
        <v>189</v>
      </c>
      <c r="AJ14" s="412">
        <v>32</v>
      </c>
      <c r="AL14" s="400"/>
    </row>
    <row r="15" spans="2:38" s="399" customFormat="1" ht="13.5" customHeight="1" thickTop="1" thickBot="1" x14ac:dyDescent="0.25">
      <c r="B15" s="412"/>
      <c r="D15" s="415"/>
      <c r="E15" s="413"/>
      <c r="F15" s="414"/>
      <c r="G15" s="413"/>
      <c r="H15" s="416"/>
      <c r="I15" s="416"/>
      <c r="J15" s="427"/>
      <c r="K15" s="416"/>
      <c r="L15" s="421"/>
      <c r="M15" s="416"/>
      <c r="Q15" s="461"/>
      <c r="R15" s="461"/>
      <c r="S15" s="461"/>
      <c r="T15" s="461"/>
      <c r="U15" s="461"/>
      <c r="Y15" s="416"/>
      <c r="Z15" s="420"/>
      <c r="AA15" s="416"/>
      <c r="AB15" s="452"/>
      <c r="AC15" s="416"/>
      <c r="AD15" s="416"/>
      <c r="AF15" s="415"/>
      <c r="AG15" s="413"/>
      <c r="AH15" s="414"/>
      <c r="AI15" s="413"/>
      <c r="AJ15" s="412"/>
      <c r="AL15" s="400"/>
    </row>
    <row r="16" spans="2:38" s="399" customFormat="1" ht="13.5" customHeight="1" thickTop="1" x14ac:dyDescent="0.2">
      <c r="B16" s="412">
        <v>6</v>
      </c>
      <c r="D16" s="415" t="s">
        <v>403</v>
      </c>
      <c r="E16" s="413" t="s">
        <v>191</v>
      </c>
      <c r="F16" s="414" t="s">
        <v>302</v>
      </c>
      <c r="G16" s="413" t="s">
        <v>189</v>
      </c>
      <c r="H16" s="416"/>
      <c r="I16" s="416"/>
      <c r="J16" s="445"/>
      <c r="K16" s="416"/>
      <c r="L16" s="421"/>
      <c r="M16" s="416"/>
      <c r="Q16" s="461"/>
      <c r="R16" s="461"/>
      <c r="S16" s="461"/>
      <c r="T16" s="461"/>
      <c r="U16" s="461"/>
      <c r="Y16" s="416"/>
      <c r="Z16" s="420"/>
      <c r="AA16" s="416"/>
      <c r="AB16" s="428"/>
      <c r="AC16" s="437"/>
      <c r="AD16" s="448"/>
      <c r="AF16" s="415" t="s">
        <v>402</v>
      </c>
      <c r="AG16" s="413" t="s">
        <v>191</v>
      </c>
      <c r="AH16" s="414" t="s">
        <v>202</v>
      </c>
      <c r="AI16" s="413" t="s">
        <v>189</v>
      </c>
      <c r="AJ16" s="412">
        <v>33</v>
      </c>
      <c r="AL16" s="400"/>
    </row>
    <row r="17" spans="2:38" s="399" customFormat="1" ht="13.5" customHeight="1" thickBot="1" x14ac:dyDescent="0.25">
      <c r="B17" s="412"/>
      <c r="D17" s="415"/>
      <c r="E17" s="413"/>
      <c r="F17" s="414"/>
      <c r="G17" s="413"/>
      <c r="H17" s="422"/>
      <c r="I17" s="424"/>
      <c r="J17" s="421"/>
      <c r="K17" s="416"/>
      <c r="L17" s="421"/>
      <c r="M17" s="416"/>
      <c r="Q17" s="461"/>
      <c r="R17" s="461"/>
      <c r="S17" s="461"/>
      <c r="T17" s="461"/>
      <c r="U17" s="461"/>
      <c r="Y17" s="416"/>
      <c r="Z17" s="420"/>
      <c r="AA17" s="416"/>
      <c r="AB17" s="416"/>
      <c r="AC17" s="427"/>
      <c r="AD17" s="422"/>
      <c r="AF17" s="415"/>
      <c r="AG17" s="413"/>
      <c r="AH17" s="414"/>
      <c r="AI17" s="413"/>
      <c r="AJ17" s="412"/>
      <c r="AL17" s="400"/>
    </row>
    <row r="18" spans="2:38" s="399" customFormat="1" ht="13.5" customHeight="1" thickTop="1" thickBot="1" x14ac:dyDescent="0.25">
      <c r="B18" s="412">
        <v>7</v>
      </c>
      <c r="D18" s="415" t="s">
        <v>401</v>
      </c>
      <c r="E18" s="413" t="s">
        <v>191</v>
      </c>
      <c r="F18" s="414" t="s">
        <v>212</v>
      </c>
      <c r="G18" s="413" t="s">
        <v>189</v>
      </c>
      <c r="H18" s="419"/>
      <c r="I18" s="421"/>
      <c r="J18" s="416"/>
      <c r="K18" s="416"/>
      <c r="L18" s="421"/>
      <c r="M18" s="416"/>
      <c r="Q18" s="461"/>
      <c r="R18" s="461"/>
      <c r="S18" s="461"/>
      <c r="T18" s="461"/>
      <c r="U18" s="461"/>
      <c r="Y18" s="416"/>
      <c r="Z18" s="420"/>
      <c r="AA18" s="416"/>
      <c r="AB18" s="416"/>
      <c r="AC18" s="443"/>
      <c r="AD18" s="419"/>
      <c r="AF18" s="415" t="s">
        <v>400</v>
      </c>
      <c r="AG18" s="413" t="s">
        <v>191</v>
      </c>
      <c r="AH18" s="414" t="s">
        <v>226</v>
      </c>
      <c r="AI18" s="413" t="s">
        <v>189</v>
      </c>
      <c r="AJ18" s="412">
        <v>34</v>
      </c>
      <c r="AL18" s="400"/>
    </row>
    <row r="19" spans="2:38" s="399" customFormat="1" ht="13.5" customHeight="1" thickTop="1" thickBot="1" x14ac:dyDescent="0.25">
      <c r="B19" s="412"/>
      <c r="D19" s="415"/>
      <c r="E19" s="413"/>
      <c r="F19" s="414"/>
      <c r="G19" s="413"/>
      <c r="H19" s="416"/>
      <c r="I19" s="416"/>
      <c r="J19" s="416"/>
      <c r="K19" s="416"/>
      <c r="L19" s="450"/>
      <c r="M19" s="416"/>
      <c r="Q19" s="461"/>
      <c r="R19" s="461"/>
      <c r="S19" s="461"/>
      <c r="T19" s="461"/>
      <c r="U19" s="461"/>
      <c r="Y19" s="416"/>
      <c r="Z19" s="436"/>
      <c r="AA19" s="416"/>
      <c r="AB19" s="416"/>
      <c r="AC19" s="416"/>
      <c r="AD19" s="416"/>
      <c r="AF19" s="415"/>
      <c r="AG19" s="413"/>
      <c r="AH19" s="414"/>
      <c r="AI19" s="413"/>
      <c r="AJ19" s="412"/>
      <c r="AL19" s="400"/>
    </row>
    <row r="20" spans="2:38" s="399" customFormat="1" ht="13.5" customHeight="1" thickTop="1" thickBot="1" x14ac:dyDescent="0.25">
      <c r="B20" s="412">
        <v>8</v>
      </c>
      <c r="D20" s="415" t="s">
        <v>399</v>
      </c>
      <c r="E20" s="413" t="s">
        <v>191</v>
      </c>
      <c r="F20" s="414" t="s">
        <v>202</v>
      </c>
      <c r="G20" s="413" t="s">
        <v>189</v>
      </c>
      <c r="H20" s="419"/>
      <c r="I20" s="419"/>
      <c r="J20" s="416"/>
      <c r="K20" s="428"/>
      <c r="L20" s="437"/>
      <c r="M20" s="421"/>
      <c r="Q20" s="458"/>
      <c r="R20" s="460" t="s">
        <v>315</v>
      </c>
      <c r="S20" s="459"/>
      <c r="T20" s="459"/>
      <c r="U20" s="458"/>
      <c r="Y20" s="420"/>
      <c r="Z20" s="428"/>
      <c r="AA20" s="437"/>
      <c r="AB20" s="416"/>
      <c r="AC20" s="416"/>
      <c r="AD20" s="448"/>
      <c r="AF20" s="415" t="s">
        <v>398</v>
      </c>
      <c r="AG20" s="413" t="s">
        <v>191</v>
      </c>
      <c r="AH20" s="414" t="s">
        <v>252</v>
      </c>
      <c r="AI20" s="413" t="s">
        <v>189</v>
      </c>
      <c r="AJ20" s="412">
        <v>35</v>
      </c>
      <c r="AL20" s="400"/>
    </row>
    <row r="21" spans="2:38" s="399" customFormat="1" ht="13.5" customHeight="1" thickTop="1" thickBot="1" x14ac:dyDescent="0.25">
      <c r="B21" s="412"/>
      <c r="D21" s="415"/>
      <c r="E21" s="413"/>
      <c r="F21" s="414"/>
      <c r="G21" s="413"/>
      <c r="H21" s="416"/>
      <c r="I21" s="416"/>
      <c r="J21" s="450"/>
      <c r="K21" s="428"/>
      <c r="L21" s="437"/>
      <c r="M21" s="421"/>
      <c r="Q21" s="458"/>
      <c r="R21" s="459"/>
      <c r="S21" s="459"/>
      <c r="T21" s="459"/>
      <c r="U21" s="458"/>
      <c r="Y21" s="420"/>
      <c r="Z21" s="428"/>
      <c r="AA21" s="437"/>
      <c r="AB21" s="416"/>
      <c r="AC21" s="423"/>
      <c r="AD21" s="422"/>
      <c r="AF21" s="415"/>
      <c r="AG21" s="413"/>
      <c r="AH21" s="414"/>
      <c r="AI21" s="413"/>
      <c r="AJ21" s="412"/>
      <c r="AL21" s="400"/>
    </row>
    <row r="22" spans="2:38" s="399" customFormat="1" ht="13.5" customHeight="1" thickTop="1" thickBot="1" x14ac:dyDescent="0.25">
      <c r="B22" s="412">
        <v>9</v>
      </c>
      <c r="D22" s="415" t="s">
        <v>397</v>
      </c>
      <c r="E22" s="413" t="s">
        <v>191</v>
      </c>
      <c r="F22" s="414" t="s">
        <v>254</v>
      </c>
      <c r="G22" s="413" t="s">
        <v>189</v>
      </c>
      <c r="H22" s="416"/>
      <c r="I22" s="428"/>
      <c r="J22" s="427"/>
      <c r="K22" s="427"/>
      <c r="L22" s="437"/>
      <c r="M22" s="421"/>
      <c r="Q22" s="458"/>
      <c r="R22" s="459"/>
      <c r="S22" s="459"/>
      <c r="T22" s="459"/>
      <c r="U22" s="458"/>
      <c r="Y22" s="420"/>
      <c r="Z22" s="428"/>
      <c r="AA22" s="437"/>
      <c r="AB22" s="420"/>
      <c r="AC22" s="420"/>
      <c r="AD22" s="419"/>
      <c r="AF22" s="415" t="s">
        <v>396</v>
      </c>
      <c r="AG22" s="413" t="s">
        <v>191</v>
      </c>
      <c r="AH22" s="414" t="s">
        <v>195</v>
      </c>
      <c r="AI22" s="413" t="s">
        <v>189</v>
      </c>
      <c r="AJ22" s="412">
        <v>36</v>
      </c>
      <c r="AL22" s="400"/>
    </row>
    <row r="23" spans="2:38" s="399" customFormat="1" ht="13.5" customHeight="1" thickTop="1" thickBot="1" x14ac:dyDescent="0.25">
      <c r="B23" s="412"/>
      <c r="D23" s="415"/>
      <c r="E23" s="413"/>
      <c r="F23" s="414"/>
      <c r="G23" s="413"/>
      <c r="H23" s="422"/>
      <c r="I23" s="427"/>
      <c r="J23" s="428"/>
      <c r="K23" s="427"/>
      <c r="L23" s="437"/>
      <c r="M23" s="421"/>
      <c r="Q23" s="458"/>
      <c r="R23" s="459"/>
      <c r="S23" s="459"/>
      <c r="T23" s="459"/>
      <c r="U23" s="458"/>
      <c r="Y23" s="420"/>
      <c r="Z23" s="428"/>
      <c r="AA23" s="437"/>
      <c r="AB23" s="436"/>
      <c r="AC23" s="416"/>
      <c r="AD23" s="416"/>
      <c r="AF23" s="415"/>
      <c r="AG23" s="413"/>
      <c r="AH23" s="414"/>
      <c r="AI23" s="413"/>
      <c r="AJ23" s="412"/>
      <c r="AL23" s="400"/>
    </row>
    <row r="24" spans="2:38" s="399" customFormat="1" ht="13.5" customHeight="1" thickTop="1" thickBot="1" x14ac:dyDescent="0.25">
      <c r="B24" s="412">
        <v>10</v>
      </c>
      <c r="D24" s="415" t="s">
        <v>395</v>
      </c>
      <c r="E24" s="413" t="s">
        <v>191</v>
      </c>
      <c r="F24" s="414" t="s">
        <v>217</v>
      </c>
      <c r="G24" s="413" t="s">
        <v>189</v>
      </c>
      <c r="H24" s="419"/>
      <c r="I24" s="445"/>
      <c r="J24" s="428"/>
      <c r="K24" s="427"/>
      <c r="L24" s="437"/>
      <c r="M24" s="421"/>
      <c r="Q24" s="458"/>
      <c r="R24" s="459"/>
      <c r="S24" s="459"/>
      <c r="T24" s="459"/>
      <c r="U24" s="458"/>
      <c r="Y24" s="420"/>
      <c r="Z24" s="416"/>
      <c r="AA24" s="447"/>
      <c r="AB24" s="428"/>
      <c r="AC24" s="437"/>
      <c r="AD24" s="448"/>
      <c r="AF24" s="415" t="s">
        <v>394</v>
      </c>
      <c r="AG24" s="413" t="s">
        <v>191</v>
      </c>
      <c r="AH24" s="414" t="s">
        <v>208</v>
      </c>
      <c r="AI24" s="413" t="s">
        <v>189</v>
      </c>
      <c r="AJ24" s="412">
        <v>37</v>
      </c>
      <c r="AL24" s="400"/>
    </row>
    <row r="25" spans="2:38" s="399" customFormat="1" ht="13.5" customHeight="1" thickTop="1" thickBot="1" x14ac:dyDescent="0.25">
      <c r="B25" s="412"/>
      <c r="D25" s="415"/>
      <c r="E25" s="413"/>
      <c r="F25" s="414"/>
      <c r="G25" s="413"/>
      <c r="H25" s="416"/>
      <c r="I25" s="416"/>
      <c r="J25" s="416"/>
      <c r="K25" s="427"/>
      <c r="L25" s="416"/>
      <c r="M25" s="421"/>
      <c r="Q25" s="458"/>
      <c r="R25" s="459"/>
      <c r="S25" s="459"/>
      <c r="T25" s="459"/>
      <c r="U25" s="458"/>
      <c r="Y25" s="420"/>
      <c r="Z25" s="416"/>
      <c r="AA25" s="447"/>
      <c r="AB25" s="416"/>
      <c r="AC25" s="427"/>
      <c r="AD25" s="422"/>
      <c r="AF25" s="415"/>
      <c r="AG25" s="413"/>
      <c r="AH25" s="414"/>
      <c r="AI25" s="413"/>
      <c r="AJ25" s="412"/>
      <c r="AL25" s="400"/>
    </row>
    <row r="26" spans="2:38" s="399" customFormat="1" ht="13.5" customHeight="1" thickTop="1" thickBot="1" x14ac:dyDescent="0.25">
      <c r="B26" s="412">
        <v>11</v>
      </c>
      <c r="D26" s="415" t="s">
        <v>393</v>
      </c>
      <c r="E26" s="413" t="s">
        <v>191</v>
      </c>
      <c r="F26" s="414" t="s">
        <v>204</v>
      </c>
      <c r="G26" s="413" t="s">
        <v>189</v>
      </c>
      <c r="H26" s="416"/>
      <c r="I26" s="416"/>
      <c r="J26" s="416"/>
      <c r="K26" s="445"/>
      <c r="L26" s="416"/>
      <c r="M26" s="421"/>
      <c r="Q26" s="458"/>
      <c r="R26" s="458"/>
      <c r="S26" s="458"/>
      <c r="T26" s="458"/>
      <c r="U26" s="458"/>
      <c r="Y26" s="420"/>
      <c r="Z26" s="416"/>
      <c r="AA26" s="447"/>
      <c r="AB26" s="416"/>
      <c r="AC26" s="443"/>
      <c r="AD26" s="419"/>
      <c r="AF26" s="415" t="s">
        <v>392</v>
      </c>
      <c r="AG26" s="413" t="s">
        <v>191</v>
      </c>
      <c r="AH26" s="414" t="s">
        <v>190</v>
      </c>
      <c r="AI26" s="413" t="s">
        <v>189</v>
      </c>
      <c r="AJ26" s="412">
        <v>38</v>
      </c>
      <c r="AL26" s="400"/>
    </row>
    <row r="27" spans="2:38" s="399" customFormat="1" ht="13.5" customHeight="1" thickTop="1" thickBot="1" x14ac:dyDescent="0.25">
      <c r="B27" s="412"/>
      <c r="D27" s="415"/>
      <c r="E27" s="413"/>
      <c r="F27" s="414"/>
      <c r="G27" s="413"/>
      <c r="H27" s="422"/>
      <c r="I27" s="424"/>
      <c r="J27" s="416"/>
      <c r="K27" s="421"/>
      <c r="L27" s="416"/>
      <c r="M27" s="421"/>
      <c r="Q27" s="405"/>
      <c r="U27" s="405"/>
      <c r="Y27" s="420"/>
      <c r="Z27" s="416"/>
      <c r="AA27" s="452"/>
      <c r="AB27" s="416"/>
      <c r="AC27" s="416"/>
      <c r="AD27" s="416"/>
      <c r="AF27" s="415"/>
      <c r="AG27" s="413"/>
      <c r="AH27" s="414"/>
      <c r="AI27" s="413"/>
      <c r="AJ27" s="412"/>
      <c r="AL27" s="400"/>
    </row>
    <row r="28" spans="2:38" s="399" customFormat="1" ht="13.5" customHeight="1" thickTop="1" thickBot="1" x14ac:dyDescent="0.25">
      <c r="B28" s="412">
        <v>12</v>
      </c>
      <c r="D28" s="415" t="s">
        <v>391</v>
      </c>
      <c r="E28" s="413" t="s">
        <v>191</v>
      </c>
      <c r="F28" s="414" t="s">
        <v>195</v>
      </c>
      <c r="G28" s="413" t="s">
        <v>189</v>
      </c>
      <c r="H28" s="419"/>
      <c r="I28" s="421"/>
      <c r="J28" s="421"/>
      <c r="K28" s="421"/>
      <c r="L28" s="416"/>
      <c r="M28" s="421"/>
      <c r="Q28" s="439">
        <v>11</v>
      </c>
      <c r="R28" s="433"/>
      <c r="T28" s="438">
        <v>4</v>
      </c>
      <c r="U28" s="432"/>
      <c r="Y28" s="420"/>
      <c r="Z28" s="416"/>
      <c r="AA28" s="428"/>
      <c r="AB28" s="437"/>
      <c r="AC28" s="416"/>
      <c r="AD28" s="419"/>
      <c r="AF28" s="415" t="s">
        <v>390</v>
      </c>
      <c r="AG28" s="413" t="s">
        <v>191</v>
      </c>
      <c r="AH28" s="414" t="s">
        <v>212</v>
      </c>
      <c r="AI28" s="413" t="s">
        <v>189</v>
      </c>
      <c r="AJ28" s="412">
        <v>39</v>
      </c>
      <c r="AL28" s="400"/>
    </row>
    <row r="29" spans="2:38" s="399" customFormat="1" ht="13.5" customHeight="1" thickTop="1" thickBot="1" x14ac:dyDescent="0.25">
      <c r="B29" s="412"/>
      <c r="D29" s="415"/>
      <c r="E29" s="413"/>
      <c r="F29" s="414"/>
      <c r="G29" s="413"/>
      <c r="H29" s="416"/>
      <c r="I29" s="416"/>
      <c r="J29" s="450"/>
      <c r="K29" s="421"/>
      <c r="L29" s="416"/>
      <c r="M29" s="421"/>
      <c r="Q29" s="434"/>
      <c r="R29" s="433"/>
      <c r="S29" s="425"/>
      <c r="T29" s="433"/>
      <c r="U29" s="432"/>
      <c r="Y29" s="420"/>
      <c r="Z29" s="416"/>
      <c r="AA29" s="416"/>
      <c r="AB29" s="437"/>
      <c r="AC29" s="436"/>
      <c r="AD29" s="416"/>
      <c r="AF29" s="415"/>
      <c r="AG29" s="413"/>
      <c r="AH29" s="414"/>
      <c r="AI29" s="413"/>
      <c r="AJ29" s="412"/>
      <c r="AL29" s="400"/>
    </row>
    <row r="30" spans="2:38" s="399" customFormat="1" ht="13.5" customHeight="1" thickTop="1" x14ac:dyDescent="0.2">
      <c r="B30" s="412">
        <v>13</v>
      </c>
      <c r="D30" s="415" t="s">
        <v>389</v>
      </c>
      <c r="E30" s="413" t="s">
        <v>191</v>
      </c>
      <c r="F30" s="414" t="s">
        <v>276</v>
      </c>
      <c r="G30" s="413" t="s">
        <v>189</v>
      </c>
      <c r="H30" s="448"/>
      <c r="I30" s="444"/>
      <c r="J30" s="416"/>
      <c r="K30" s="416"/>
      <c r="L30" s="416"/>
      <c r="M30" s="421"/>
      <c r="Q30" s="439">
        <v>11</v>
      </c>
      <c r="R30" s="433"/>
      <c r="T30" s="438">
        <v>6</v>
      </c>
      <c r="U30" s="432"/>
      <c r="Y30" s="420"/>
      <c r="Z30" s="416"/>
      <c r="AA30" s="416"/>
      <c r="AB30" s="427"/>
      <c r="AC30" s="427"/>
      <c r="AD30" s="426"/>
      <c r="AF30" s="415" t="s">
        <v>388</v>
      </c>
      <c r="AG30" s="413" t="s">
        <v>191</v>
      </c>
      <c r="AH30" s="414" t="s">
        <v>257</v>
      </c>
      <c r="AI30" s="413" t="s">
        <v>189</v>
      </c>
      <c r="AJ30" s="412">
        <v>40</v>
      </c>
      <c r="AL30" s="400"/>
    </row>
    <row r="31" spans="2:38" s="399" customFormat="1" ht="13.5" customHeight="1" thickBot="1" x14ac:dyDescent="0.25">
      <c r="B31" s="412"/>
      <c r="D31" s="415"/>
      <c r="E31" s="413"/>
      <c r="F31" s="414"/>
      <c r="G31" s="413"/>
      <c r="H31" s="416"/>
      <c r="I31" s="416"/>
      <c r="J31" s="416"/>
      <c r="K31" s="416"/>
      <c r="L31" s="416"/>
      <c r="M31" s="421"/>
      <c r="O31" s="430">
        <f>IF(Q28="","",IF(Q28&gt;T28,1,0)+IF(Q30&gt;T30,1,0)+IF(Q32&gt;T32,1,0)+IF(Q34&gt;T34,1,0)+IF(Q36&gt;T36,1,0))</f>
        <v>3</v>
      </c>
      <c r="P31" s="435"/>
      <c r="Q31" s="434"/>
      <c r="R31" s="433"/>
      <c r="S31" s="425"/>
      <c r="T31" s="433"/>
      <c r="U31" s="432"/>
      <c r="V31" s="431">
        <f>IF(Q28="","",IF(Q28&lt;T28,1,0)+IF(Q30&lt;T30,1,0)+IF(Q32&lt;T32,1,0)+IF(Q34&lt;T34,1,0)+IF(Q36&lt;T36,1,0))</f>
        <v>0</v>
      </c>
      <c r="W31" s="430"/>
      <c r="Y31" s="420"/>
      <c r="Z31" s="416"/>
      <c r="AA31" s="416"/>
      <c r="AB31" s="427"/>
      <c r="AC31" s="416"/>
      <c r="AD31" s="422"/>
      <c r="AF31" s="415"/>
      <c r="AG31" s="413"/>
      <c r="AH31" s="414"/>
      <c r="AI31" s="413"/>
      <c r="AJ31" s="412"/>
      <c r="AL31" s="400"/>
    </row>
    <row r="32" spans="2:38" s="399" customFormat="1" ht="13.5" customHeight="1" thickTop="1" thickBot="1" x14ac:dyDescent="0.25">
      <c r="B32" s="412">
        <v>14</v>
      </c>
      <c r="D32" s="415" t="s">
        <v>387</v>
      </c>
      <c r="E32" s="413" t="s">
        <v>191</v>
      </c>
      <c r="F32" s="414" t="s">
        <v>208</v>
      </c>
      <c r="G32" s="413" t="s">
        <v>189</v>
      </c>
      <c r="H32" s="416"/>
      <c r="I32" s="416"/>
      <c r="J32" s="416"/>
      <c r="K32" s="416"/>
      <c r="L32" s="416"/>
      <c r="M32" s="450"/>
      <c r="O32" s="430"/>
      <c r="P32" s="435"/>
      <c r="Q32" s="439">
        <v>11</v>
      </c>
      <c r="R32" s="433"/>
      <c r="T32" s="438">
        <v>7</v>
      </c>
      <c r="U32" s="432"/>
      <c r="V32" s="431"/>
      <c r="W32" s="430"/>
      <c r="Y32" s="467"/>
      <c r="Z32" s="416"/>
      <c r="AA32" s="416"/>
      <c r="AB32" s="443"/>
      <c r="AC32" s="419"/>
      <c r="AD32" s="419"/>
      <c r="AF32" s="415" t="s">
        <v>386</v>
      </c>
      <c r="AG32" s="413" t="s">
        <v>191</v>
      </c>
      <c r="AH32" s="414" t="s">
        <v>204</v>
      </c>
      <c r="AI32" s="413" t="s">
        <v>189</v>
      </c>
      <c r="AJ32" s="412">
        <v>41</v>
      </c>
      <c r="AL32" s="400"/>
    </row>
    <row r="33" spans="2:38" s="399" customFormat="1" ht="13.5" customHeight="1" thickTop="1" thickBot="1" x14ac:dyDescent="0.25">
      <c r="B33" s="412"/>
      <c r="D33" s="415"/>
      <c r="E33" s="413"/>
      <c r="F33" s="414"/>
      <c r="G33" s="413"/>
      <c r="H33" s="422"/>
      <c r="I33" s="422"/>
      <c r="J33" s="437"/>
      <c r="K33" s="416"/>
      <c r="L33" s="428"/>
      <c r="M33" s="437"/>
      <c r="O33" s="430"/>
      <c r="P33" s="435"/>
      <c r="Q33" s="434"/>
      <c r="R33" s="433"/>
      <c r="S33" s="425"/>
      <c r="T33" s="433"/>
      <c r="U33" s="432"/>
      <c r="V33" s="431"/>
      <c r="W33" s="430"/>
      <c r="Y33" s="428"/>
      <c r="Z33" s="437"/>
      <c r="AA33" s="416"/>
      <c r="AB33" s="416"/>
      <c r="AC33" s="416"/>
      <c r="AD33" s="416"/>
      <c r="AF33" s="415"/>
      <c r="AG33" s="413"/>
      <c r="AH33" s="414"/>
      <c r="AI33" s="413"/>
      <c r="AJ33" s="412"/>
      <c r="AL33" s="400"/>
    </row>
    <row r="34" spans="2:38" s="399" customFormat="1" ht="13.5" customHeight="1" thickTop="1" thickBot="1" x14ac:dyDescent="0.25">
      <c r="B34" s="412">
        <v>15</v>
      </c>
      <c r="D34" s="415" t="s">
        <v>385</v>
      </c>
      <c r="E34" s="413" t="s">
        <v>191</v>
      </c>
      <c r="F34" s="414" t="s">
        <v>210</v>
      </c>
      <c r="G34" s="413" t="s">
        <v>189</v>
      </c>
      <c r="H34" s="416"/>
      <c r="I34" s="416"/>
      <c r="J34" s="429"/>
      <c r="K34" s="416"/>
      <c r="L34" s="428"/>
      <c r="M34" s="437"/>
      <c r="O34" s="430"/>
      <c r="P34" s="435"/>
      <c r="Q34" s="439"/>
      <c r="R34" s="433"/>
      <c r="T34" s="438"/>
      <c r="U34" s="432"/>
      <c r="V34" s="431"/>
      <c r="W34" s="430"/>
      <c r="Y34" s="428"/>
      <c r="Z34" s="437"/>
      <c r="AA34" s="416"/>
      <c r="AB34" s="416"/>
      <c r="AC34" s="419"/>
      <c r="AD34" s="419"/>
      <c r="AF34" s="415" t="s">
        <v>384</v>
      </c>
      <c r="AG34" s="413" t="s">
        <v>191</v>
      </c>
      <c r="AH34" s="414" t="s">
        <v>276</v>
      </c>
      <c r="AI34" s="413" t="s">
        <v>189</v>
      </c>
      <c r="AJ34" s="412">
        <v>42</v>
      </c>
      <c r="AL34" s="400"/>
    </row>
    <row r="35" spans="2:38" s="399" customFormat="1" ht="13.5" customHeight="1" thickTop="1" thickBot="1" x14ac:dyDescent="0.25">
      <c r="B35" s="412"/>
      <c r="D35" s="415"/>
      <c r="E35" s="413"/>
      <c r="F35" s="414"/>
      <c r="G35" s="413"/>
      <c r="H35" s="422"/>
      <c r="I35" s="424"/>
      <c r="J35" s="451"/>
      <c r="K35" s="416"/>
      <c r="L35" s="428"/>
      <c r="M35" s="437"/>
      <c r="Q35" s="434"/>
      <c r="R35" s="433"/>
      <c r="S35" s="425"/>
      <c r="T35" s="433"/>
      <c r="U35" s="432"/>
      <c r="Y35" s="416"/>
      <c r="Z35" s="437"/>
      <c r="AA35" s="416"/>
      <c r="AB35" s="436"/>
      <c r="AC35" s="416"/>
      <c r="AD35" s="416"/>
      <c r="AF35" s="415"/>
      <c r="AG35" s="413"/>
      <c r="AH35" s="414"/>
      <c r="AI35" s="413"/>
      <c r="AJ35" s="412"/>
      <c r="AL35" s="400"/>
    </row>
    <row r="36" spans="2:38" s="399" customFormat="1" ht="13.5" customHeight="1" thickTop="1" thickBot="1" x14ac:dyDescent="0.25">
      <c r="B36" s="412">
        <v>16</v>
      </c>
      <c r="D36" s="415" t="s">
        <v>383</v>
      </c>
      <c r="E36" s="413" t="s">
        <v>191</v>
      </c>
      <c r="F36" s="414" t="s">
        <v>204</v>
      </c>
      <c r="G36" s="413" t="s">
        <v>189</v>
      </c>
      <c r="H36" s="419"/>
      <c r="I36" s="421"/>
      <c r="J36" s="428"/>
      <c r="K36" s="416"/>
      <c r="L36" s="428"/>
      <c r="M36" s="437"/>
      <c r="Q36" s="439"/>
      <c r="R36" s="433"/>
      <c r="T36" s="438"/>
      <c r="U36" s="432"/>
      <c r="Y36" s="416"/>
      <c r="Z36" s="437"/>
      <c r="AA36" s="420"/>
      <c r="AB36" s="428"/>
      <c r="AC36" s="437"/>
      <c r="AD36" s="419"/>
      <c r="AF36" s="415" t="s">
        <v>382</v>
      </c>
      <c r="AG36" s="413" t="s">
        <v>191</v>
      </c>
      <c r="AH36" s="414" t="s">
        <v>237</v>
      </c>
      <c r="AI36" s="413" t="s">
        <v>189</v>
      </c>
      <c r="AJ36" s="412">
        <v>43</v>
      </c>
      <c r="AL36" s="400"/>
    </row>
    <row r="37" spans="2:38" s="399" customFormat="1" ht="13.5" customHeight="1" thickTop="1" thickBot="1" x14ac:dyDescent="0.25">
      <c r="B37" s="412"/>
      <c r="D37" s="415"/>
      <c r="E37" s="413"/>
      <c r="F37" s="414"/>
      <c r="G37" s="413"/>
      <c r="H37" s="416"/>
      <c r="I37" s="416"/>
      <c r="J37" s="416"/>
      <c r="K37" s="424"/>
      <c r="L37" s="428"/>
      <c r="M37" s="437"/>
      <c r="Q37" s="434"/>
      <c r="R37" s="433"/>
      <c r="S37" s="425"/>
      <c r="T37" s="433"/>
      <c r="U37" s="432"/>
      <c r="Y37" s="416"/>
      <c r="Z37" s="437"/>
      <c r="AA37" s="420"/>
      <c r="AB37" s="416"/>
      <c r="AC37" s="452"/>
      <c r="AD37" s="416"/>
      <c r="AF37" s="415"/>
      <c r="AG37" s="413"/>
      <c r="AH37" s="414"/>
      <c r="AI37" s="413"/>
      <c r="AJ37" s="412"/>
      <c r="AL37" s="400"/>
    </row>
    <row r="38" spans="2:38" s="399" customFormat="1" ht="13.5" customHeight="1" thickTop="1" thickBot="1" x14ac:dyDescent="0.25">
      <c r="B38" s="412">
        <v>17</v>
      </c>
      <c r="D38" s="415" t="s">
        <v>381</v>
      </c>
      <c r="E38" s="413" t="s">
        <v>191</v>
      </c>
      <c r="F38" s="414" t="s">
        <v>365</v>
      </c>
      <c r="G38" s="413" t="s">
        <v>189</v>
      </c>
      <c r="H38" s="419"/>
      <c r="I38" s="416"/>
      <c r="J38" s="416"/>
      <c r="K38" s="421"/>
      <c r="L38" s="451"/>
      <c r="M38" s="416"/>
      <c r="Q38" s="425"/>
      <c r="U38" s="425"/>
      <c r="Y38" s="416"/>
      <c r="Z38" s="437"/>
      <c r="AA38" s="420"/>
      <c r="AB38" s="416"/>
      <c r="AC38" s="428"/>
      <c r="AD38" s="426"/>
      <c r="AF38" s="415" t="s">
        <v>380</v>
      </c>
      <c r="AG38" s="413" t="s">
        <v>191</v>
      </c>
      <c r="AH38" s="414" t="s">
        <v>363</v>
      </c>
      <c r="AI38" s="413" t="s">
        <v>189</v>
      </c>
      <c r="AJ38" s="412">
        <v>44</v>
      </c>
      <c r="AL38" s="400"/>
    </row>
    <row r="39" spans="2:38" s="399" customFormat="1" ht="13.5" customHeight="1" thickTop="1" thickBot="1" x14ac:dyDescent="0.25">
      <c r="B39" s="412"/>
      <c r="D39" s="415"/>
      <c r="E39" s="413"/>
      <c r="F39" s="414"/>
      <c r="G39" s="413"/>
      <c r="H39" s="416"/>
      <c r="I39" s="450"/>
      <c r="J39" s="416"/>
      <c r="K39" s="421"/>
      <c r="L39" s="451"/>
      <c r="M39" s="416"/>
      <c r="Y39" s="416"/>
      <c r="Z39" s="437"/>
      <c r="AA39" s="436"/>
      <c r="AB39" s="416"/>
      <c r="AC39" s="416"/>
      <c r="AD39" s="422"/>
      <c r="AF39" s="415"/>
      <c r="AG39" s="413"/>
      <c r="AH39" s="414"/>
      <c r="AI39" s="413"/>
      <c r="AJ39" s="412"/>
      <c r="AL39" s="400"/>
    </row>
    <row r="40" spans="2:38" s="399" customFormat="1" ht="13.5" customHeight="1" thickTop="1" x14ac:dyDescent="0.2">
      <c r="B40" s="412">
        <v>18</v>
      </c>
      <c r="D40" s="415" t="s">
        <v>379</v>
      </c>
      <c r="E40" s="413" t="s">
        <v>191</v>
      </c>
      <c r="F40" s="414" t="s">
        <v>257</v>
      </c>
      <c r="G40" s="413" t="s">
        <v>189</v>
      </c>
      <c r="H40" s="444"/>
      <c r="I40" s="437"/>
      <c r="J40" s="421"/>
      <c r="K40" s="421"/>
      <c r="L40" s="451"/>
      <c r="M40" s="416"/>
      <c r="Y40" s="416"/>
      <c r="Z40" s="427"/>
      <c r="AA40" s="427"/>
      <c r="AB40" s="437"/>
      <c r="AC40" s="416"/>
      <c r="AD40" s="448"/>
      <c r="AF40" s="415" t="s">
        <v>378</v>
      </c>
      <c r="AG40" s="413" t="s">
        <v>191</v>
      </c>
      <c r="AH40" s="414" t="s">
        <v>226</v>
      </c>
      <c r="AI40" s="413" t="s">
        <v>189</v>
      </c>
      <c r="AJ40" s="412">
        <v>45</v>
      </c>
      <c r="AL40" s="400"/>
    </row>
    <row r="41" spans="2:38" s="399" customFormat="1" ht="13.5" customHeight="1" thickBot="1" x14ac:dyDescent="0.25">
      <c r="B41" s="412"/>
      <c r="D41" s="415"/>
      <c r="E41" s="413"/>
      <c r="F41" s="414"/>
      <c r="G41" s="413"/>
      <c r="H41" s="416"/>
      <c r="I41" s="416"/>
      <c r="J41" s="450"/>
      <c r="K41" s="421"/>
      <c r="L41" s="451"/>
      <c r="M41" s="416"/>
      <c r="Y41" s="416"/>
      <c r="Z41" s="427"/>
      <c r="AA41" s="427"/>
      <c r="AB41" s="437"/>
      <c r="AC41" s="428"/>
      <c r="AD41" s="422"/>
      <c r="AF41" s="415"/>
      <c r="AG41" s="413"/>
      <c r="AH41" s="414"/>
      <c r="AI41" s="413"/>
      <c r="AJ41" s="412"/>
      <c r="AL41" s="400"/>
    </row>
    <row r="42" spans="2:38" s="399" customFormat="1" ht="13.5" customHeight="1" thickTop="1" thickBot="1" x14ac:dyDescent="0.25">
      <c r="B42" s="412">
        <v>19</v>
      </c>
      <c r="D42" s="415" t="s">
        <v>377</v>
      </c>
      <c r="E42" s="413" t="s">
        <v>191</v>
      </c>
      <c r="F42" s="414" t="s">
        <v>276</v>
      </c>
      <c r="G42" s="413" t="s">
        <v>189</v>
      </c>
      <c r="H42" s="416"/>
      <c r="I42" s="428"/>
      <c r="J42" s="416"/>
      <c r="K42" s="416"/>
      <c r="L42" s="451"/>
      <c r="M42" s="416"/>
      <c r="Y42" s="416"/>
      <c r="Z42" s="427"/>
      <c r="AA42" s="427"/>
      <c r="AB42" s="437"/>
      <c r="AC42" s="449"/>
      <c r="AD42" s="419"/>
      <c r="AF42" s="415" t="s">
        <v>376</v>
      </c>
      <c r="AG42" s="413" t="s">
        <v>191</v>
      </c>
      <c r="AH42" s="414" t="s">
        <v>212</v>
      </c>
      <c r="AI42" s="413" t="s">
        <v>189</v>
      </c>
      <c r="AJ42" s="412">
        <v>46</v>
      </c>
      <c r="AL42" s="400"/>
    </row>
    <row r="43" spans="2:38" s="399" customFormat="1" ht="13.5" customHeight="1" thickTop="1" thickBot="1" x14ac:dyDescent="0.25">
      <c r="B43" s="412"/>
      <c r="D43" s="415"/>
      <c r="E43" s="413"/>
      <c r="F43" s="414"/>
      <c r="G43" s="413"/>
      <c r="H43" s="422"/>
      <c r="I43" s="427"/>
      <c r="J43" s="416"/>
      <c r="K43" s="416"/>
      <c r="L43" s="451"/>
      <c r="M43" s="416"/>
      <c r="Y43" s="416"/>
      <c r="Z43" s="427"/>
      <c r="AA43" s="437"/>
      <c r="AB43" s="427"/>
      <c r="AC43" s="416"/>
      <c r="AD43" s="416"/>
      <c r="AF43" s="415"/>
      <c r="AG43" s="413"/>
      <c r="AH43" s="414"/>
      <c r="AI43" s="413"/>
      <c r="AJ43" s="412"/>
      <c r="AL43" s="400"/>
    </row>
    <row r="44" spans="2:38" s="399" customFormat="1" ht="13.5" customHeight="1" thickTop="1" thickBot="1" x14ac:dyDescent="0.25">
      <c r="B44" s="412">
        <v>20</v>
      </c>
      <c r="D44" s="415" t="s">
        <v>375</v>
      </c>
      <c r="E44" s="413" t="s">
        <v>191</v>
      </c>
      <c r="F44" s="414" t="s">
        <v>212</v>
      </c>
      <c r="G44" s="413" t="s">
        <v>189</v>
      </c>
      <c r="H44" s="419"/>
      <c r="I44" s="445"/>
      <c r="J44" s="416"/>
      <c r="K44" s="416"/>
      <c r="L44" s="451"/>
      <c r="M44" s="416"/>
      <c r="Y44" s="416"/>
      <c r="Z44" s="427"/>
      <c r="AA44" s="437"/>
      <c r="AB44" s="443"/>
      <c r="AC44" s="416"/>
      <c r="AD44" s="448"/>
      <c r="AF44" s="415" t="s">
        <v>374</v>
      </c>
      <c r="AG44" s="413" t="s">
        <v>191</v>
      </c>
      <c r="AH44" s="414" t="s">
        <v>312</v>
      </c>
      <c r="AI44" s="413" t="s">
        <v>189</v>
      </c>
      <c r="AJ44" s="412">
        <v>47</v>
      </c>
      <c r="AL44" s="400"/>
    </row>
    <row r="45" spans="2:38" s="399" customFormat="1" ht="13.5" customHeight="1" thickTop="1" thickBot="1" x14ac:dyDescent="0.25">
      <c r="B45" s="412"/>
      <c r="D45" s="415"/>
      <c r="E45" s="413"/>
      <c r="F45" s="414"/>
      <c r="G45" s="413"/>
      <c r="H45" s="416"/>
      <c r="I45" s="416"/>
      <c r="J45" s="416"/>
      <c r="K45" s="416"/>
      <c r="L45" s="446"/>
      <c r="M45" s="416"/>
      <c r="Y45" s="416"/>
      <c r="Z45" s="427"/>
      <c r="AA45" s="437"/>
      <c r="AB45" s="420"/>
      <c r="AC45" s="423"/>
      <c r="AD45" s="422"/>
      <c r="AF45" s="415"/>
      <c r="AG45" s="413"/>
      <c r="AH45" s="414"/>
      <c r="AI45" s="413"/>
      <c r="AJ45" s="412"/>
      <c r="AL45" s="400"/>
    </row>
    <row r="46" spans="2:38" s="399" customFormat="1" ht="13.5" customHeight="1" thickTop="1" thickBot="1" x14ac:dyDescent="0.25">
      <c r="B46" s="412">
        <v>21</v>
      </c>
      <c r="D46" s="415" t="s">
        <v>373</v>
      </c>
      <c r="E46" s="413" t="s">
        <v>191</v>
      </c>
      <c r="F46" s="414" t="s">
        <v>195</v>
      </c>
      <c r="G46" s="413" t="s">
        <v>189</v>
      </c>
      <c r="H46" s="419"/>
      <c r="I46" s="416"/>
      <c r="J46" s="416"/>
      <c r="K46" s="428"/>
      <c r="L46" s="416"/>
      <c r="M46" s="416"/>
      <c r="Y46" s="416"/>
      <c r="Z46" s="427"/>
      <c r="AA46" s="437"/>
      <c r="AB46" s="416"/>
      <c r="AC46" s="420"/>
      <c r="AD46" s="419"/>
      <c r="AF46" s="415" t="s">
        <v>372</v>
      </c>
      <c r="AG46" s="413" t="s">
        <v>191</v>
      </c>
      <c r="AH46" s="414" t="s">
        <v>204</v>
      </c>
      <c r="AI46" s="413" t="s">
        <v>189</v>
      </c>
      <c r="AJ46" s="412">
        <v>48</v>
      </c>
      <c r="AL46" s="400"/>
    </row>
    <row r="47" spans="2:38" s="399" customFormat="1" ht="13.5" customHeight="1" thickTop="1" thickBot="1" x14ac:dyDescent="0.25">
      <c r="B47" s="412"/>
      <c r="D47" s="415"/>
      <c r="E47" s="413"/>
      <c r="F47" s="414"/>
      <c r="G47" s="413"/>
      <c r="H47" s="416"/>
      <c r="I47" s="450"/>
      <c r="J47" s="416"/>
      <c r="K47" s="428"/>
      <c r="L47" s="416"/>
      <c r="M47" s="416"/>
      <c r="Y47" s="416"/>
      <c r="Z47" s="427"/>
      <c r="AA47" s="416"/>
      <c r="AB47" s="416"/>
      <c r="AC47" s="416"/>
      <c r="AD47" s="416"/>
      <c r="AF47" s="415"/>
      <c r="AG47" s="413"/>
      <c r="AH47" s="414"/>
      <c r="AI47" s="413"/>
      <c r="AJ47" s="412"/>
      <c r="AL47" s="400"/>
    </row>
    <row r="48" spans="2:38" s="399" customFormat="1" ht="13.5" customHeight="1" thickTop="1" thickBot="1" x14ac:dyDescent="0.25">
      <c r="B48" s="412">
        <v>22</v>
      </c>
      <c r="D48" s="415" t="s">
        <v>371</v>
      </c>
      <c r="E48" s="413" t="s">
        <v>191</v>
      </c>
      <c r="F48" s="414" t="s">
        <v>226</v>
      </c>
      <c r="G48" s="413" t="s">
        <v>189</v>
      </c>
      <c r="H48" s="444"/>
      <c r="I48" s="437"/>
      <c r="J48" s="421"/>
      <c r="K48" s="428"/>
      <c r="L48" s="416"/>
      <c r="M48" s="416"/>
      <c r="Y48" s="416"/>
      <c r="Z48" s="443"/>
      <c r="AA48" s="416"/>
      <c r="AB48" s="416"/>
      <c r="AC48" s="416"/>
      <c r="AD48" s="419"/>
      <c r="AF48" s="415" t="s">
        <v>370</v>
      </c>
      <c r="AG48" s="413" t="s">
        <v>191</v>
      </c>
      <c r="AH48" s="414" t="s">
        <v>257</v>
      </c>
      <c r="AI48" s="413" t="s">
        <v>189</v>
      </c>
      <c r="AJ48" s="412">
        <v>49</v>
      </c>
      <c r="AL48" s="400"/>
    </row>
    <row r="49" spans="2:38" s="399" customFormat="1" ht="13.5" customHeight="1" thickTop="1" thickBot="1" x14ac:dyDescent="0.25">
      <c r="B49" s="412"/>
      <c r="D49" s="415"/>
      <c r="E49" s="413"/>
      <c r="F49" s="414"/>
      <c r="G49" s="413"/>
      <c r="H49" s="416"/>
      <c r="I49" s="416"/>
      <c r="J49" s="450"/>
      <c r="K49" s="428"/>
      <c r="L49" s="416"/>
      <c r="M49" s="416"/>
      <c r="Y49" s="416"/>
      <c r="Z49" s="420"/>
      <c r="AA49" s="416"/>
      <c r="AB49" s="416"/>
      <c r="AC49" s="436"/>
      <c r="AD49" s="416"/>
      <c r="AF49" s="415"/>
      <c r="AG49" s="413"/>
      <c r="AH49" s="414"/>
      <c r="AI49" s="413"/>
      <c r="AJ49" s="412"/>
      <c r="AL49" s="400"/>
    </row>
    <row r="50" spans="2:38" s="399" customFormat="1" ht="13.5" customHeight="1" thickTop="1" x14ac:dyDescent="0.2">
      <c r="B50" s="412">
        <v>23</v>
      </c>
      <c r="D50" s="415" t="s">
        <v>369</v>
      </c>
      <c r="E50" s="413" t="s">
        <v>191</v>
      </c>
      <c r="F50" s="414" t="s">
        <v>233</v>
      </c>
      <c r="G50" s="413" t="s">
        <v>189</v>
      </c>
      <c r="H50" s="416"/>
      <c r="I50" s="428"/>
      <c r="J50" s="437"/>
      <c r="K50" s="451"/>
      <c r="L50" s="416"/>
      <c r="M50" s="416"/>
      <c r="Y50" s="416"/>
      <c r="Z50" s="420"/>
      <c r="AA50" s="416"/>
      <c r="AB50" s="420"/>
      <c r="AC50" s="428"/>
      <c r="AD50" s="426"/>
      <c r="AF50" s="415" t="s">
        <v>368</v>
      </c>
      <c r="AG50" s="413" t="s">
        <v>191</v>
      </c>
      <c r="AH50" s="414" t="s">
        <v>198</v>
      </c>
      <c r="AI50" s="413" t="s">
        <v>189</v>
      </c>
      <c r="AJ50" s="412">
        <v>50</v>
      </c>
      <c r="AL50" s="400"/>
    </row>
    <row r="51" spans="2:38" s="399" customFormat="1" ht="13.5" customHeight="1" thickBot="1" x14ac:dyDescent="0.25">
      <c r="B51" s="412"/>
      <c r="D51" s="415"/>
      <c r="E51" s="413"/>
      <c r="F51" s="414"/>
      <c r="G51" s="413"/>
      <c r="H51" s="422"/>
      <c r="I51" s="427"/>
      <c r="J51" s="416"/>
      <c r="K51" s="451"/>
      <c r="L51" s="416"/>
      <c r="M51" s="416"/>
      <c r="Y51" s="416"/>
      <c r="Z51" s="420"/>
      <c r="AA51" s="416"/>
      <c r="AB51" s="436"/>
      <c r="AC51" s="416"/>
      <c r="AD51" s="422"/>
      <c r="AF51" s="415"/>
      <c r="AG51" s="413"/>
      <c r="AH51" s="414"/>
      <c r="AI51" s="413"/>
      <c r="AJ51" s="412"/>
      <c r="AL51" s="400"/>
    </row>
    <row r="52" spans="2:38" s="399" customFormat="1" ht="13.5" customHeight="1" thickTop="1" thickBot="1" x14ac:dyDescent="0.25">
      <c r="B52" s="412">
        <v>24</v>
      </c>
      <c r="D52" s="415" t="s">
        <v>367</v>
      </c>
      <c r="E52" s="413" t="s">
        <v>191</v>
      </c>
      <c r="F52" s="414" t="s">
        <v>230</v>
      </c>
      <c r="G52" s="413" t="s">
        <v>189</v>
      </c>
      <c r="H52" s="419"/>
      <c r="I52" s="445"/>
      <c r="J52" s="416"/>
      <c r="K52" s="451"/>
      <c r="L52" s="416"/>
      <c r="M52" s="416"/>
      <c r="Y52" s="416"/>
      <c r="Z52" s="420"/>
      <c r="AA52" s="428"/>
      <c r="AB52" s="427"/>
      <c r="AC52" s="437"/>
      <c r="AD52" s="419"/>
      <c r="AF52" s="415" t="s">
        <v>366</v>
      </c>
      <c r="AG52" s="413" t="s">
        <v>191</v>
      </c>
      <c r="AH52" s="414" t="s">
        <v>365</v>
      </c>
      <c r="AI52" s="413" t="s">
        <v>189</v>
      </c>
      <c r="AJ52" s="412">
        <v>51</v>
      </c>
      <c r="AL52" s="400"/>
    </row>
    <row r="53" spans="2:38" s="399" customFormat="1" ht="13.5" customHeight="1" thickTop="1" thickBot="1" x14ac:dyDescent="0.25">
      <c r="B53" s="412"/>
      <c r="D53" s="415"/>
      <c r="E53" s="413"/>
      <c r="F53" s="414"/>
      <c r="G53" s="413"/>
      <c r="H53" s="416"/>
      <c r="I53" s="416"/>
      <c r="J53" s="416"/>
      <c r="K53" s="446"/>
      <c r="L53" s="416"/>
      <c r="M53" s="416"/>
      <c r="Y53" s="416"/>
      <c r="Z53" s="420"/>
      <c r="AA53" s="428"/>
      <c r="AB53" s="437"/>
      <c r="AC53" s="452"/>
      <c r="AD53" s="416"/>
      <c r="AF53" s="415"/>
      <c r="AG53" s="413"/>
      <c r="AH53" s="414"/>
      <c r="AI53" s="413"/>
      <c r="AJ53" s="412"/>
      <c r="AL53" s="400"/>
    </row>
    <row r="54" spans="2:38" s="399" customFormat="1" ht="13.5" customHeight="1" thickTop="1" x14ac:dyDescent="0.2">
      <c r="B54" s="412">
        <v>25</v>
      </c>
      <c r="D54" s="415" t="s">
        <v>364</v>
      </c>
      <c r="E54" s="413" t="s">
        <v>191</v>
      </c>
      <c r="F54" s="414" t="s">
        <v>363</v>
      </c>
      <c r="G54" s="413" t="s">
        <v>189</v>
      </c>
      <c r="H54" s="416"/>
      <c r="I54" s="416"/>
      <c r="J54" s="428"/>
      <c r="K54" s="416"/>
      <c r="L54" s="416"/>
      <c r="M54" s="416"/>
      <c r="Y54" s="416"/>
      <c r="Z54" s="420"/>
      <c r="AA54" s="428"/>
      <c r="AB54" s="437"/>
      <c r="AC54" s="428"/>
      <c r="AD54" s="426"/>
      <c r="AF54" s="415" t="s">
        <v>362</v>
      </c>
      <c r="AG54" s="413" t="s">
        <v>191</v>
      </c>
      <c r="AH54" s="414" t="s">
        <v>361</v>
      </c>
      <c r="AI54" s="413" t="s">
        <v>189</v>
      </c>
      <c r="AJ54" s="412">
        <v>52</v>
      </c>
      <c r="AL54" s="400"/>
    </row>
    <row r="55" spans="2:38" s="399" customFormat="1" ht="13.5" customHeight="1" thickBot="1" x14ac:dyDescent="0.25">
      <c r="B55" s="412"/>
      <c r="D55" s="415"/>
      <c r="E55" s="413"/>
      <c r="F55" s="414"/>
      <c r="G55" s="413"/>
      <c r="H55" s="422"/>
      <c r="I55" s="437"/>
      <c r="J55" s="428"/>
      <c r="K55" s="416"/>
      <c r="L55" s="416"/>
      <c r="M55" s="416"/>
      <c r="Y55" s="416"/>
      <c r="Z55" s="420"/>
      <c r="AA55" s="423"/>
      <c r="AB55" s="416"/>
      <c r="AC55" s="416"/>
      <c r="AD55" s="422"/>
      <c r="AF55" s="415"/>
      <c r="AG55" s="413"/>
      <c r="AH55" s="414"/>
      <c r="AI55" s="413"/>
      <c r="AJ55" s="412"/>
      <c r="AL55" s="400"/>
    </row>
    <row r="56" spans="2:38" s="399" customFormat="1" ht="13.5" customHeight="1" thickTop="1" thickBot="1" x14ac:dyDescent="0.25">
      <c r="B56" s="412">
        <v>26</v>
      </c>
      <c r="D56" s="415" t="s">
        <v>360</v>
      </c>
      <c r="E56" s="413" t="s">
        <v>191</v>
      </c>
      <c r="F56" s="414" t="s">
        <v>252</v>
      </c>
      <c r="G56" s="413" t="s">
        <v>189</v>
      </c>
      <c r="H56" s="419"/>
      <c r="I56" s="429"/>
      <c r="J56" s="428"/>
      <c r="K56" s="416"/>
      <c r="L56" s="416"/>
      <c r="M56" s="416"/>
      <c r="Y56" s="416"/>
      <c r="Z56" s="416"/>
      <c r="AA56" s="420"/>
      <c r="AB56" s="416"/>
      <c r="AC56" s="416"/>
      <c r="AD56" s="448"/>
      <c r="AF56" s="415" t="s">
        <v>359</v>
      </c>
      <c r="AG56" s="413" t="s">
        <v>191</v>
      </c>
      <c r="AH56" s="414" t="s">
        <v>230</v>
      </c>
      <c r="AI56" s="413" t="s">
        <v>189</v>
      </c>
      <c r="AJ56" s="412">
        <v>53</v>
      </c>
      <c r="AL56" s="400"/>
    </row>
    <row r="57" spans="2:38" s="399" customFormat="1" ht="13.5" customHeight="1" thickTop="1" thickBot="1" x14ac:dyDescent="0.25">
      <c r="B57" s="412"/>
      <c r="D57" s="415"/>
      <c r="E57" s="413"/>
      <c r="F57" s="414"/>
      <c r="G57" s="413"/>
      <c r="H57" s="416"/>
      <c r="I57" s="416"/>
      <c r="J57" s="427"/>
      <c r="K57" s="416"/>
      <c r="L57" s="416"/>
      <c r="M57" s="416"/>
      <c r="Y57" s="416"/>
      <c r="Z57" s="416"/>
      <c r="AA57" s="420"/>
      <c r="AB57" s="416"/>
      <c r="AC57" s="428"/>
      <c r="AD57" s="422"/>
      <c r="AF57" s="415"/>
      <c r="AG57" s="413"/>
      <c r="AH57" s="414"/>
      <c r="AI57" s="413"/>
      <c r="AJ57" s="412"/>
      <c r="AL57" s="400"/>
    </row>
    <row r="58" spans="2:38" s="399" customFormat="1" ht="13.5" customHeight="1" thickTop="1" thickBot="1" x14ac:dyDescent="0.25">
      <c r="B58" s="412">
        <v>27</v>
      </c>
      <c r="D58" s="415" t="s">
        <v>358</v>
      </c>
      <c r="E58" s="413" t="s">
        <v>191</v>
      </c>
      <c r="F58" s="414" t="s">
        <v>204</v>
      </c>
      <c r="G58" s="413" t="s">
        <v>189</v>
      </c>
      <c r="H58" s="419"/>
      <c r="I58" s="419"/>
      <c r="J58" s="445"/>
      <c r="K58" s="416"/>
      <c r="L58" s="416"/>
      <c r="M58" s="416"/>
      <c r="Y58" s="416"/>
      <c r="Z58" s="416"/>
      <c r="AA58" s="420"/>
      <c r="AB58" s="416"/>
      <c r="AC58" s="449"/>
      <c r="AD58" s="419"/>
      <c r="AF58" s="415" t="s">
        <v>357</v>
      </c>
      <c r="AG58" s="413" t="s">
        <v>191</v>
      </c>
      <c r="AH58" s="414" t="s">
        <v>202</v>
      </c>
      <c r="AI58" s="413" t="s">
        <v>189</v>
      </c>
      <c r="AJ58" s="412">
        <v>54</v>
      </c>
      <c r="AL58" s="400"/>
    </row>
    <row r="59" spans="2:38" s="399" customFormat="1" ht="13.5" customHeight="1" thickTop="1" thickBot="1" x14ac:dyDescent="0.25">
      <c r="B59" s="412"/>
      <c r="D59" s="415"/>
      <c r="E59" s="413"/>
      <c r="F59" s="414"/>
      <c r="G59" s="413"/>
      <c r="H59" s="416"/>
      <c r="I59" s="416"/>
      <c r="J59" s="416"/>
      <c r="K59" s="416"/>
      <c r="L59" s="416"/>
      <c r="M59" s="416"/>
      <c r="Y59" s="416"/>
      <c r="Z59" s="416"/>
      <c r="AA59" s="420"/>
      <c r="AB59" s="423"/>
      <c r="AC59" s="416"/>
      <c r="AD59" s="416"/>
      <c r="AF59" s="415"/>
      <c r="AG59" s="413"/>
      <c r="AH59" s="414"/>
      <c r="AI59" s="413"/>
      <c r="AJ59" s="412"/>
      <c r="AL59" s="400"/>
    </row>
    <row r="60" spans="2:38" s="399" customFormat="1" ht="13.5" customHeight="1" thickTop="1" thickBot="1" x14ac:dyDescent="0.25">
      <c r="B60" s="400"/>
      <c r="D60" s="403"/>
      <c r="E60" s="401"/>
      <c r="F60" s="402"/>
      <c r="G60" s="401"/>
      <c r="Y60" s="416"/>
      <c r="Z60" s="416"/>
      <c r="AA60" s="416"/>
      <c r="AB60" s="420"/>
      <c r="AC60" s="419"/>
      <c r="AD60" s="419"/>
      <c r="AF60" s="415" t="s">
        <v>356</v>
      </c>
      <c r="AG60" s="413" t="s">
        <v>191</v>
      </c>
      <c r="AH60" s="414" t="s">
        <v>195</v>
      </c>
      <c r="AI60" s="413" t="s">
        <v>189</v>
      </c>
      <c r="AJ60" s="412">
        <v>55</v>
      </c>
      <c r="AL60" s="400"/>
    </row>
    <row r="61" spans="2:38" s="399" customFormat="1" ht="13.5" customHeight="1" thickTop="1" x14ac:dyDescent="0.2">
      <c r="B61" s="400"/>
      <c r="D61" s="403"/>
      <c r="E61" s="401"/>
      <c r="F61" s="402"/>
      <c r="G61" s="401"/>
      <c r="Y61" s="416"/>
      <c r="Z61" s="416"/>
      <c r="AA61" s="416"/>
      <c r="AB61" s="416"/>
      <c r="AC61" s="416"/>
      <c r="AD61" s="416"/>
      <c r="AF61" s="415"/>
      <c r="AG61" s="413"/>
      <c r="AH61" s="414"/>
      <c r="AI61" s="413"/>
      <c r="AJ61" s="412"/>
      <c r="AL61" s="400"/>
    </row>
    <row r="62" spans="2:38" s="399" customFormat="1" ht="13.5" customHeight="1" x14ac:dyDescent="0.2">
      <c r="B62" s="400"/>
      <c r="D62" s="403"/>
      <c r="E62" s="401"/>
      <c r="F62" s="402"/>
      <c r="G62" s="401"/>
      <c r="AF62" s="403"/>
      <c r="AG62" s="401"/>
      <c r="AH62" s="402"/>
      <c r="AI62" s="401"/>
      <c r="AJ62" s="400"/>
      <c r="AL62" s="400"/>
    </row>
    <row r="63" spans="2:38" s="399" customFormat="1" ht="13.5" customHeight="1" x14ac:dyDescent="0.2">
      <c r="B63" s="400"/>
      <c r="D63" s="403"/>
      <c r="E63" s="401"/>
      <c r="F63" s="402"/>
      <c r="G63" s="401"/>
      <c r="AF63" s="403"/>
      <c r="AG63" s="401"/>
      <c r="AH63" s="402"/>
      <c r="AI63" s="401"/>
      <c r="AJ63" s="400"/>
      <c r="AL63" s="400"/>
    </row>
    <row r="64" spans="2:38" s="399" customFormat="1" ht="13.5" customHeight="1" x14ac:dyDescent="0.2">
      <c r="B64" s="400"/>
      <c r="D64" s="403"/>
      <c r="E64" s="401"/>
      <c r="F64" s="402"/>
      <c r="G64" s="401"/>
      <c r="AF64" s="403"/>
      <c r="AG64" s="401"/>
      <c r="AH64" s="402"/>
      <c r="AI64" s="401"/>
      <c r="AJ64" s="400"/>
      <c r="AL64" s="400"/>
    </row>
    <row r="65" spans="2:38" s="399" customFormat="1" ht="13.5" customHeight="1" x14ac:dyDescent="0.2">
      <c r="B65" s="400"/>
      <c r="D65" s="403"/>
      <c r="E65" s="401"/>
      <c r="F65" s="402"/>
      <c r="G65" s="401"/>
      <c r="AF65" s="403"/>
      <c r="AG65" s="401"/>
      <c r="AH65" s="402"/>
      <c r="AI65" s="401"/>
      <c r="AJ65" s="400"/>
      <c r="AL65" s="400"/>
    </row>
    <row r="66" spans="2:38" s="399" customFormat="1" ht="13.5" customHeight="1" x14ac:dyDescent="0.2">
      <c r="B66" s="400"/>
      <c r="D66" s="403"/>
      <c r="E66" s="401"/>
      <c r="F66" s="402"/>
      <c r="G66" s="401"/>
      <c r="AF66" s="403"/>
      <c r="AG66" s="401"/>
      <c r="AH66" s="402"/>
      <c r="AI66" s="401"/>
      <c r="AJ66" s="400"/>
      <c r="AL66" s="400"/>
    </row>
  </sheetData>
  <mergeCells count="296"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Q10:R19"/>
    <mergeCell ref="S10:S19"/>
    <mergeCell ref="T10:U19"/>
    <mergeCell ref="AF10:AF11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R20:T25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Q28:R29"/>
    <mergeCell ref="T28:U29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Q30:R31"/>
    <mergeCell ref="T30:U31"/>
    <mergeCell ref="AF30:AF31"/>
    <mergeCell ref="AG30:AG31"/>
    <mergeCell ref="AH30:AH31"/>
    <mergeCell ref="AI30:AI31"/>
    <mergeCell ref="AJ30:AJ31"/>
    <mergeCell ref="O31:P34"/>
    <mergeCell ref="V31:W34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Q36:R37"/>
    <mergeCell ref="T36:U37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F60:AF61"/>
    <mergeCell ref="AG60:AG61"/>
    <mergeCell ref="AH60:AH61"/>
    <mergeCell ref="AI60:AI61"/>
    <mergeCell ref="AJ60:AJ6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7014-7F5E-4487-BB81-4B7FA64DE70B}">
  <sheetPr codeName="Sheet22">
    <pageSetUpPr fitToPage="1"/>
  </sheetPr>
  <dimension ref="B1:BU148"/>
  <sheetViews>
    <sheetView tabSelected="1" view="pageBreakPreview" zoomScale="115" zoomScaleNormal="100" zoomScaleSheetLayoutView="115" workbookViewId="0">
      <selection activeCell="GW55" sqref="GW55:GZ60"/>
    </sheetView>
  </sheetViews>
  <sheetFormatPr defaultColWidth="9" defaultRowHeight="13.8" x14ac:dyDescent="0.2"/>
  <cols>
    <col min="1" max="1" width="2.6640625" style="399" customWidth="1"/>
    <col min="2" max="2" width="4.21875" style="400" customWidth="1"/>
    <col min="3" max="3" width="0" style="399" hidden="1" customWidth="1"/>
    <col min="4" max="4" width="9.21875" style="403" customWidth="1"/>
    <col min="5" max="5" width="1.6640625" style="401" customWidth="1"/>
    <col min="6" max="6" width="6.6640625" style="402" customWidth="1"/>
    <col min="7" max="7" width="1.6640625" style="401" customWidth="1"/>
    <col min="8" max="30" width="2.6640625" style="399" customWidth="1"/>
    <col min="31" max="31" width="0" style="399" hidden="1" customWidth="1"/>
    <col min="32" max="32" width="9.21875" style="403" customWidth="1"/>
    <col min="33" max="33" width="1.6640625" style="401" customWidth="1"/>
    <col min="34" max="34" width="6.6640625" style="402" customWidth="1"/>
    <col min="35" max="35" width="1.6640625" style="401" customWidth="1"/>
    <col min="36" max="36" width="4.21875" style="400" customWidth="1"/>
    <col min="37" max="38" width="2.6640625" style="399" customWidth="1"/>
    <col min="39" max="39" width="4.21875" style="400" customWidth="1"/>
    <col min="40" max="40" width="0" style="399" hidden="1" customWidth="1"/>
    <col min="41" max="41" width="9.21875" style="403" customWidth="1"/>
    <col min="42" max="42" width="1.6640625" style="401" customWidth="1"/>
    <col min="43" max="43" width="6.6640625" style="402" customWidth="1"/>
    <col min="44" max="44" width="1.6640625" style="401" customWidth="1"/>
    <col min="45" max="67" width="2.6640625" style="399" customWidth="1"/>
    <col min="68" max="68" width="0" style="399" hidden="1" customWidth="1"/>
    <col min="69" max="69" width="9.21875" style="403" customWidth="1"/>
    <col min="70" max="70" width="1.6640625" style="401" customWidth="1"/>
    <col min="71" max="71" width="6.6640625" style="402" customWidth="1"/>
    <col min="72" max="72" width="1.6640625" style="401" customWidth="1"/>
    <col min="73" max="73" width="4.21875" style="400" customWidth="1"/>
    <col min="74" max="74" width="2.6640625" style="399" customWidth="1"/>
    <col min="75" max="16384" width="9" style="399"/>
  </cols>
  <sheetData>
    <row r="1" spans="2:73" s="399" customFormat="1" ht="30" customHeight="1" x14ac:dyDescent="0.2">
      <c r="B1" s="400"/>
      <c r="D1" s="466" t="s">
        <v>355</v>
      </c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75">
        <v>1</v>
      </c>
      <c r="BT1" s="433"/>
      <c r="BU1" s="433"/>
    </row>
    <row r="3" spans="2:73" s="399" customFormat="1" ht="25.05" customHeight="1" x14ac:dyDescent="0.2">
      <c r="B3" s="400"/>
      <c r="D3" s="403"/>
      <c r="E3" s="401"/>
      <c r="F3" s="402"/>
      <c r="G3" s="401"/>
      <c r="AE3" s="465" t="s">
        <v>534</v>
      </c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01"/>
      <c r="BM3" s="464" t="s">
        <v>353</v>
      </c>
      <c r="BN3" s="463"/>
      <c r="BO3" s="463"/>
      <c r="BP3" s="463"/>
      <c r="BQ3" s="463"/>
      <c r="BR3" s="463"/>
      <c r="BS3" s="463"/>
      <c r="BT3" s="463"/>
      <c r="BU3" s="463"/>
    </row>
    <row r="4" spans="2:73" s="399" customFormat="1" x14ac:dyDescent="0.2">
      <c r="B4" s="400"/>
      <c r="D4" s="403"/>
      <c r="E4" s="401"/>
      <c r="F4" s="402"/>
      <c r="G4" s="401"/>
      <c r="AF4" s="403"/>
      <c r="AG4" s="401"/>
      <c r="AH4" s="402"/>
      <c r="AI4" s="401"/>
      <c r="AJ4" s="400"/>
      <c r="AM4" s="400"/>
      <c r="AO4" s="403"/>
      <c r="AP4" s="401"/>
      <c r="AQ4" s="402"/>
      <c r="AR4" s="401"/>
      <c r="BM4" s="464" t="s">
        <v>352</v>
      </c>
      <c r="BN4" s="463"/>
      <c r="BO4" s="463"/>
      <c r="BP4" s="463"/>
      <c r="BQ4" s="463"/>
      <c r="BR4" s="463"/>
      <c r="BS4" s="463"/>
      <c r="BT4" s="463"/>
      <c r="BU4" s="463"/>
    </row>
    <row r="6" spans="2:73" s="399" customFormat="1" ht="12.45" customHeight="1" thickBot="1" x14ac:dyDescent="0.25">
      <c r="B6" s="412">
        <v>1</v>
      </c>
      <c r="D6" s="415" t="s">
        <v>639</v>
      </c>
      <c r="E6" s="413" t="s">
        <v>191</v>
      </c>
      <c r="F6" s="414" t="s">
        <v>190</v>
      </c>
      <c r="G6" s="413" t="s">
        <v>189</v>
      </c>
      <c r="H6" s="419"/>
      <c r="I6" s="419"/>
      <c r="J6" s="416"/>
      <c r="K6" s="416"/>
      <c r="L6" s="416"/>
      <c r="M6" s="416"/>
      <c r="Q6" s="458"/>
      <c r="R6" s="460" t="s">
        <v>350</v>
      </c>
      <c r="S6" s="459"/>
      <c r="T6" s="459"/>
      <c r="U6" s="458"/>
      <c r="Y6" s="416"/>
      <c r="Z6" s="416"/>
      <c r="AA6" s="416"/>
      <c r="AB6" s="416"/>
      <c r="AC6" s="419"/>
      <c r="AD6" s="419"/>
      <c r="AF6" s="415" t="s">
        <v>591</v>
      </c>
      <c r="AG6" s="413" t="s">
        <v>191</v>
      </c>
      <c r="AH6" s="414" t="s">
        <v>195</v>
      </c>
      <c r="AI6" s="413" t="s">
        <v>189</v>
      </c>
      <c r="AJ6" s="412">
        <v>34</v>
      </c>
      <c r="AM6" s="412">
        <v>66</v>
      </c>
      <c r="AO6" s="415" t="s">
        <v>638</v>
      </c>
      <c r="AP6" s="413" t="s">
        <v>191</v>
      </c>
      <c r="AQ6" s="414" t="s">
        <v>190</v>
      </c>
      <c r="AR6" s="413" t="s">
        <v>189</v>
      </c>
      <c r="AS6" s="419"/>
      <c r="AT6" s="419"/>
      <c r="AU6" s="416"/>
      <c r="AV6" s="416"/>
      <c r="AW6" s="416"/>
      <c r="AX6" s="416"/>
      <c r="BB6" s="405"/>
      <c r="BF6" s="405"/>
      <c r="BJ6" s="416"/>
      <c r="BK6" s="416"/>
      <c r="BL6" s="416"/>
      <c r="BM6" s="416"/>
      <c r="BN6" s="419"/>
      <c r="BO6" s="419"/>
      <c r="BQ6" s="415" t="s">
        <v>637</v>
      </c>
      <c r="BR6" s="413" t="s">
        <v>191</v>
      </c>
      <c r="BS6" s="414" t="s">
        <v>636</v>
      </c>
      <c r="BT6" s="413" t="s">
        <v>189</v>
      </c>
      <c r="BU6" s="412">
        <v>98</v>
      </c>
    </row>
    <row r="7" spans="2:73" s="399" customFormat="1" ht="12.45" customHeight="1" thickTop="1" thickBot="1" x14ac:dyDescent="0.25">
      <c r="B7" s="412"/>
      <c r="D7" s="415"/>
      <c r="E7" s="413"/>
      <c r="F7" s="414"/>
      <c r="G7" s="413"/>
      <c r="H7" s="416"/>
      <c r="I7" s="416"/>
      <c r="J7" s="450"/>
      <c r="K7" s="416"/>
      <c r="L7" s="416"/>
      <c r="M7" s="416"/>
      <c r="Q7" s="458"/>
      <c r="R7" s="459"/>
      <c r="S7" s="459"/>
      <c r="T7" s="459"/>
      <c r="U7" s="458"/>
      <c r="Y7" s="416"/>
      <c r="Z7" s="416"/>
      <c r="AA7" s="416"/>
      <c r="AB7" s="436"/>
      <c r="AC7" s="416"/>
      <c r="AD7" s="416"/>
      <c r="AF7" s="415"/>
      <c r="AG7" s="413"/>
      <c r="AH7" s="414"/>
      <c r="AI7" s="413"/>
      <c r="AJ7" s="412"/>
      <c r="AM7" s="412"/>
      <c r="AO7" s="415"/>
      <c r="AP7" s="413"/>
      <c r="AQ7" s="414"/>
      <c r="AR7" s="413"/>
      <c r="AS7" s="416"/>
      <c r="AT7" s="416"/>
      <c r="AU7" s="450"/>
      <c r="AV7" s="416"/>
      <c r="AW7" s="416"/>
      <c r="AX7" s="416"/>
      <c r="AZ7" s="440" t="s">
        <v>158</v>
      </c>
      <c r="BA7" s="442"/>
      <c r="BB7" s="439">
        <v>11</v>
      </c>
      <c r="BC7" s="433"/>
      <c r="BE7" s="438">
        <v>9</v>
      </c>
      <c r="BF7" s="432"/>
      <c r="BG7" s="441" t="s">
        <v>156</v>
      </c>
      <c r="BH7" s="440"/>
      <c r="BJ7" s="416"/>
      <c r="BK7" s="416"/>
      <c r="BL7" s="416"/>
      <c r="BM7" s="436"/>
      <c r="BN7" s="416"/>
      <c r="BO7" s="416"/>
      <c r="BQ7" s="415"/>
      <c r="BR7" s="413"/>
      <c r="BS7" s="414"/>
      <c r="BT7" s="413"/>
      <c r="BU7" s="412"/>
    </row>
    <row r="8" spans="2:73" s="399" customFormat="1" ht="12.45" customHeight="1" thickTop="1" x14ac:dyDescent="0.2">
      <c r="B8" s="412">
        <v>2</v>
      </c>
      <c r="D8" s="415" t="s">
        <v>635</v>
      </c>
      <c r="E8" s="413" t="s">
        <v>191</v>
      </c>
      <c r="F8" s="414" t="s">
        <v>312</v>
      </c>
      <c r="G8" s="413" t="s">
        <v>189</v>
      </c>
      <c r="H8" s="416"/>
      <c r="I8" s="428"/>
      <c r="J8" s="437"/>
      <c r="K8" s="421"/>
      <c r="L8" s="416"/>
      <c r="M8" s="416"/>
      <c r="Q8" s="458"/>
      <c r="R8" s="459"/>
      <c r="S8" s="459"/>
      <c r="T8" s="459"/>
      <c r="U8" s="458"/>
      <c r="Y8" s="416"/>
      <c r="Z8" s="416"/>
      <c r="AA8" s="420"/>
      <c r="AB8" s="428"/>
      <c r="AC8" s="426"/>
      <c r="AD8" s="448"/>
      <c r="AF8" s="415" t="s">
        <v>439</v>
      </c>
      <c r="AG8" s="413" t="s">
        <v>191</v>
      </c>
      <c r="AH8" s="414" t="s">
        <v>198</v>
      </c>
      <c r="AI8" s="413" t="s">
        <v>189</v>
      </c>
      <c r="AJ8" s="412">
        <v>35</v>
      </c>
      <c r="AM8" s="412">
        <v>67</v>
      </c>
      <c r="AO8" s="415" t="s">
        <v>634</v>
      </c>
      <c r="AP8" s="413" t="s">
        <v>191</v>
      </c>
      <c r="AQ8" s="414" t="s">
        <v>221</v>
      </c>
      <c r="AR8" s="413" t="s">
        <v>189</v>
      </c>
      <c r="AS8" s="448"/>
      <c r="AT8" s="444"/>
      <c r="AU8" s="437"/>
      <c r="AV8" s="421"/>
      <c r="AW8" s="416"/>
      <c r="AX8" s="416"/>
      <c r="AZ8" s="440"/>
      <c r="BA8" s="442"/>
      <c r="BB8" s="434"/>
      <c r="BC8" s="433"/>
      <c r="BD8" s="425"/>
      <c r="BE8" s="433"/>
      <c r="BF8" s="432"/>
      <c r="BG8" s="441"/>
      <c r="BH8" s="440"/>
      <c r="BJ8" s="416"/>
      <c r="BK8" s="416"/>
      <c r="BL8" s="420"/>
      <c r="BM8" s="428"/>
      <c r="BN8" s="426"/>
      <c r="BO8" s="448"/>
      <c r="BQ8" s="415" t="s">
        <v>633</v>
      </c>
      <c r="BR8" s="413" t="s">
        <v>191</v>
      </c>
      <c r="BS8" s="414" t="s">
        <v>210</v>
      </c>
      <c r="BT8" s="413" t="s">
        <v>189</v>
      </c>
      <c r="BU8" s="412">
        <v>99</v>
      </c>
    </row>
    <row r="9" spans="2:73" s="399" customFormat="1" ht="12.45" customHeight="1" thickBot="1" x14ac:dyDescent="0.25">
      <c r="B9" s="412"/>
      <c r="D9" s="415"/>
      <c r="E9" s="413"/>
      <c r="F9" s="414"/>
      <c r="G9" s="413"/>
      <c r="H9" s="422"/>
      <c r="I9" s="427"/>
      <c r="J9" s="416"/>
      <c r="K9" s="421"/>
      <c r="L9" s="416"/>
      <c r="M9" s="416"/>
      <c r="Q9" s="458"/>
      <c r="R9" s="459"/>
      <c r="S9" s="459"/>
      <c r="T9" s="459"/>
      <c r="U9" s="458"/>
      <c r="Y9" s="416"/>
      <c r="Z9" s="416"/>
      <c r="AA9" s="436"/>
      <c r="AB9" s="416"/>
      <c r="AC9" s="422"/>
      <c r="AD9" s="422"/>
      <c r="AF9" s="415"/>
      <c r="AG9" s="413"/>
      <c r="AH9" s="414"/>
      <c r="AI9" s="413"/>
      <c r="AJ9" s="412"/>
      <c r="AM9" s="412"/>
      <c r="AO9" s="415"/>
      <c r="AP9" s="413"/>
      <c r="AQ9" s="414"/>
      <c r="AR9" s="413"/>
      <c r="AS9" s="416"/>
      <c r="AT9" s="416"/>
      <c r="AU9" s="416"/>
      <c r="AV9" s="450"/>
      <c r="AW9" s="416"/>
      <c r="AX9" s="416"/>
      <c r="AZ9" s="440"/>
      <c r="BA9" s="442"/>
      <c r="BB9" s="439">
        <v>11</v>
      </c>
      <c r="BC9" s="433"/>
      <c r="BE9" s="438">
        <v>8</v>
      </c>
      <c r="BF9" s="432"/>
      <c r="BG9" s="441"/>
      <c r="BH9" s="440"/>
      <c r="BJ9" s="416"/>
      <c r="BK9" s="416"/>
      <c r="BL9" s="436"/>
      <c r="BM9" s="416"/>
      <c r="BN9" s="422"/>
      <c r="BO9" s="422"/>
      <c r="BQ9" s="415"/>
      <c r="BR9" s="413"/>
      <c r="BS9" s="414"/>
      <c r="BT9" s="413"/>
      <c r="BU9" s="412"/>
    </row>
    <row r="10" spans="2:73" s="399" customFormat="1" ht="12.45" customHeight="1" thickTop="1" thickBot="1" x14ac:dyDescent="0.25">
      <c r="B10" s="412">
        <v>3</v>
      </c>
      <c r="D10" s="415" t="s">
        <v>632</v>
      </c>
      <c r="E10" s="413" t="s">
        <v>191</v>
      </c>
      <c r="F10" s="414" t="s">
        <v>202</v>
      </c>
      <c r="G10" s="413" t="s">
        <v>189</v>
      </c>
      <c r="H10" s="419"/>
      <c r="I10" s="445"/>
      <c r="J10" s="416"/>
      <c r="K10" s="450"/>
      <c r="L10" s="416"/>
      <c r="M10" s="416"/>
      <c r="Q10" s="458"/>
      <c r="R10" s="459"/>
      <c r="S10" s="459"/>
      <c r="T10" s="459"/>
      <c r="U10" s="458"/>
      <c r="Y10" s="416"/>
      <c r="Z10" s="420"/>
      <c r="AA10" s="428"/>
      <c r="AB10" s="437"/>
      <c r="AC10" s="419"/>
      <c r="AD10" s="419"/>
      <c r="AF10" s="415" t="s">
        <v>491</v>
      </c>
      <c r="AG10" s="413" t="s">
        <v>191</v>
      </c>
      <c r="AH10" s="414" t="s">
        <v>221</v>
      </c>
      <c r="AI10" s="413" t="s">
        <v>189</v>
      </c>
      <c r="AJ10" s="412">
        <v>36</v>
      </c>
      <c r="AM10" s="412">
        <v>68</v>
      </c>
      <c r="AO10" s="415" t="s">
        <v>631</v>
      </c>
      <c r="AP10" s="413" t="s">
        <v>191</v>
      </c>
      <c r="AQ10" s="414" t="s">
        <v>276</v>
      </c>
      <c r="AR10" s="413" t="s">
        <v>189</v>
      </c>
      <c r="AS10" s="416"/>
      <c r="AT10" s="416"/>
      <c r="AU10" s="428"/>
      <c r="AV10" s="437"/>
      <c r="AW10" s="421"/>
      <c r="AX10" s="416"/>
      <c r="AZ10" s="440"/>
      <c r="BA10" s="442"/>
      <c r="BB10" s="434"/>
      <c r="BC10" s="433"/>
      <c r="BD10" s="425"/>
      <c r="BE10" s="433"/>
      <c r="BF10" s="432"/>
      <c r="BG10" s="441"/>
      <c r="BH10" s="440"/>
      <c r="BJ10" s="416"/>
      <c r="BK10" s="420"/>
      <c r="BL10" s="428"/>
      <c r="BM10" s="437"/>
      <c r="BN10" s="448"/>
      <c r="BO10" s="448"/>
      <c r="BQ10" s="415" t="s">
        <v>489</v>
      </c>
      <c r="BR10" s="413" t="s">
        <v>191</v>
      </c>
      <c r="BS10" s="414" t="s">
        <v>212</v>
      </c>
      <c r="BT10" s="413" t="s">
        <v>189</v>
      </c>
      <c r="BU10" s="412">
        <v>100</v>
      </c>
    </row>
    <row r="11" spans="2:73" s="399" customFormat="1" ht="12.45" customHeight="1" thickTop="1" thickBot="1" x14ac:dyDescent="0.25">
      <c r="B11" s="412"/>
      <c r="D11" s="415"/>
      <c r="E11" s="413"/>
      <c r="F11" s="414"/>
      <c r="G11" s="413"/>
      <c r="H11" s="416"/>
      <c r="I11" s="416"/>
      <c r="J11" s="428"/>
      <c r="K11" s="437"/>
      <c r="L11" s="421"/>
      <c r="M11" s="416"/>
      <c r="Q11" s="477"/>
      <c r="R11" s="462" t="s">
        <v>341</v>
      </c>
      <c r="S11" s="461"/>
      <c r="T11" s="461"/>
      <c r="U11" s="477"/>
      <c r="Y11" s="416"/>
      <c r="Z11" s="420"/>
      <c r="AA11" s="416"/>
      <c r="AB11" s="452"/>
      <c r="AC11" s="416"/>
      <c r="AD11" s="416"/>
      <c r="AF11" s="415"/>
      <c r="AG11" s="413"/>
      <c r="AH11" s="414"/>
      <c r="AI11" s="413"/>
      <c r="AJ11" s="412"/>
      <c r="AM11" s="412"/>
      <c r="AO11" s="415"/>
      <c r="AP11" s="413"/>
      <c r="AQ11" s="414"/>
      <c r="AR11" s="413"/>
      <c r="AS11" s="422"/>
      <c r="AT11" s="422"/>
      <c r="AU11" s="427"/>
      <c r="AV11" s="416"/>
      <c r="AW11" s="421"/>
      <c r="AX11" s="416"/>
      <c r="AZ11" s="440"/>
      <c r="BA11" s="442"/>
      <c r="BB11" s="439">
        <v>6</v>
      </c>
      <c r="BC11" s="433"/>
      <c r="BE11" s="438">
        <v>11</v>
      </c>
      <c r="BF11" s="432"/>
      <c r="BG11" s="441"/>
      <c r="BH11" s="440"/>
      <c r="BJ11" s="416"/>
      <c r="BK11" s="420"/>
      <c r="BL11" s="416"/>
      <c r="BM11" s="427"/>
      <c r="BN11" s="422"/>
      <c r="BO11" s="422"/>
      <c r="BQ11" s="415"/>
      <c r="BR11" s="413"/>
      <c r="BS11" s="414"/>
      <c r="BT11" s="413"/>
      <c r="BU11" s="412"/>
    </row>
    <row r="12" spans="2:73" s="399" customFormat="1" ht="12.45" customHeight="1" thickTop="1" thickBot="1" x14ac:dyDescent="0.25">
      <c r="B12" s="412">
        <v>4</v>
      </c>
      <c r="D12" s="415" t="s">
        <v>472</v>
      </c>
      <c r="E12" s="413" t="s">
        <v>191</v>
      </c>
      <c r="F12" s="414" t="s">
        <v>254</v>
      </c>
      <c r="G12" s="413" t="s">
        <v>189</v>
      </c>
      <c r="H12" s="457"/>
      <c r="I12" s="457"/>
      <c r="J12" s="428"/>
      <c r="K12" s="437"/>
      <c r="L12" s="421"/>
      <c r="M12" s="416"/>
      <c r="Q12" s="477"/>
      <c r="R12" s="461"/>
      <c r="S12" s="461"/>
      <c r="T12" s="461"/>
      <c r="U12" s="477"/>
      <c r="Y12" s="416"/>
      <c r="Z12" s="420"/>
      <c r="AA12" s="416"/>
      <c r="AB12" s="428"/>
      <c r="AC12" s="426"/>
      <c r="AD12" s="448"/>
      <c r="AF12" s="415" t="s">
        <v>630</v>
      </c>
      <c r="AG12" s="413" t="s">
        <v>191</v>
      </c>
      <c r="AH12" s="414" t="s">
        <v>190</v>
      </c>
      <c r="AI12" s="413" t="s">
        <v>189</v>
      </c>
      <c r="AJ12" s="412">
        <v>37</v>
      </c>
      <c r="AM12" s="412">
        <v>69</v>
      </c>
      <c r="AO12" s="415" t="s">
        <v>629</v>
      </c>
      <c r="AP12" s="413" t="s">
        <v>191</v>
      </c>
      <c r="AQ12" s="414" t="s">
        <v>247</v>
      </c>
      <c r="AR12" s="413" t="s">
        <v>189</v>
      </c>
      <c r="AS12" s="419"/>
      <c r="AT12" s="419"/>
      <c r="AU12" s="445"/>
      <c r="AV12" s="416"/>
      <c r="AW12" s="421"/>
      <c r="AX12" s="416"/>
      <c r="AZ12" s="440"/>
      <c r="BA12" s="442"/>
      <c r="BB12" s="434"/>
      <c r="BC12" s="433"/>
      <c r="BD12" s="425"/>
      <c r="BE12" s="433"/>
      <c r="BF12" s="432"/>
      <c r="BG12" s="441"/>
      <c r="BH12" s="440"/>
      <c r="BJ12" s="416"/>
      <c r="BK12" s="420"/>
      <c r="BL12" s="416"/>
      <c r="BM12" s="443"/>
      <c r="BN12" s="419"/>
      <c r="BO12" s="419"/>
      <c r="BQ12" s="415" t="s">
        <v>628</v>
      </c>
      <c r="BR12" s="413" t="s">
        <v>191</v>
      </c>
      <c r="BS12" s="414" t="s">
        <v>219</v>
      </c>
      <c r="BT12" s="413" t="s">
        <v>189</v>
      </c>
      <c r="BU12" s="412">
        <v>101</v>
      </c>
    </row>
    <row r="13" spans="2:73" s="399" customFormat="1" ht="12.45" customHeight="1" thickTop="1" thickBot="1" x14ac:dyDescent="0.25">
      <c r="B13" s="412"/>
      <c r="D13" s="415"/>
      <c r="E13" s="413"/>
      <c r="F13" s="414"/>
      <c r="G13" s="413"/>
      <c r="H13" s="416"/>
      <c r="I13" s="416"/>
      <c r="J13" s="478"/>
      <c r="K13" s="416"/>
      <c r="L13" s="421"/>
      <c r="M13" s="416"/>
      <c r="Q13" s="477"/>
      <c r="R13" s="461"/>
      <c r="S13" s="461"/>
      <c r="T13" s="461"/>
      <c r="U13" s="477"/>
      <c r="Y13" s="416"/>
      <c r="Z13" s="436"/>
      <c r="AA13" s="416"/>
      <c r="AB13" s="416"/>
      <c r="AC13" s="422"/>
      <c r="AD13" s="422"/>
      <c r="AF13" s="415"/>
      <c r="AG13" s="413"/>
      <c r="AH13" s="414"/>
      <c r="AI13" s="413"/>
      <c r="AJ13" s="412"/>
      <c r="AM13" s="412"/>
      <c r="AO13" s="415"/>
      <c r="AP13" s="413"/>
      <c r="AQ13" s="414"/>
      <c r="AR13" s="413"/>
      <c r="AS13" s="416"/>
      <c r="AT13" s="416"/>
      <c r="AU13" s="416"/>
      <c r="AV13" s="416"/>
      <c r="AW13" s="450"/>
      <c r="AX13" s="416"/>
      <c r="AZ13" s="430">
        <f>IF(BB7="","",IF(BB7&gt;BE7,1,0)+IF(BB9&gt;BE9,1,0)+IF(BB11&gt;BE11,1,0)+IF(BB13&gt;BE13,1,0)+IF(BB15&gt;BE15,1,0))</f>
        <v>3</v>
      </c>
      <c r="BA13" s="435"/>
      <c r="BB13" s="439">
        <v>7</v>
      </c>
      <c r="BC13" s="433"/>
      <c r="BE13" s="438">
        <v>11</v>
      </c>
      <c r="BF13" s="432"/>
      <c r="BG13" s="431">
        <f>IF(BB7="","",IF(BB7&lt;BE7,1,0)+IF(BB9&lt;BE9,1,0)+IF(BB11&lt;BE11,1,0)+IF(BB13&lt;BE13,1,0)+IF(BB15&lt;BE15,1,0))</f>
        <v>2</v>
      </c>
      <c r="BH13" s="430"/>
      <c r="BJ13" s="416"/>
      <c r="BK13" s="436"/>
      <c r="BL13" s="416"/>
      <c r="BM13" s="416"/>
      <c r="BN13" s="416"/>
      <c r="BO13" s="416"/>
      <c r="BQ13" s="415"/>
      <c r="BR13" s="413"/>
      <c r="BS13" s="414"/>
      <c r="BT13" s="413"/>
      <c r="BU13" s="412"/>
    </row>
    <row r="14" spans="2:73" s="399" customFormat="1" ht="12.45" customHeight="1" thickTop="1" thickBot="1" x14ac:dyDescent="0.25">
      <c r="B14" s="412">
        <v>5</v>
      </c>
      <c r="D14" s="415" t="s">
        <v>627</v>
      </c>
      <c r="E14" s="413" t="s">
        <v>191</v>
      </c>
      <c r="F14" s="414" t="s">
        <v>200</v>
      </c>
      <c r="G14" s="413" t="s">
        <v>189</v>
      </c>
      <c r="H14" s="419"/>
      <c r="I14" s="419"/>
      <c r="J14" s="445"/>
      <c r="K14" s="416"/>
      <c r="L14" s="421"/>
      <c r="M14" s="416"/>
      <c r="Q14" s="477"/>
      <c r="R14" s="461"/>
      <c r="S14" s="461"/>
      <c r="T14" s="461"/>
      <c r="U14" s="477"/>
      <c r="Y14" s="420"/>
      <c r="Z14" s="428"/>
      <c r="AA14" s="437"/>
      <c r="AB14" s="416"/>
      <c r="AC14" s="448"/>
      <c r="AD14" s="448"/>
      <c r="AF14" s="415" t="s">
        <v>626</v>
      </c>
      <c r="AG14" s="413" t="s">
        <v>191</v>
      </c>
      <c r="AH14" s="414" t="s">
        <v>228</v>
      </c>
      <c r="AI14" s="413" t="s">
        <v>189</v>
      </c>
      <c r="AJ14" s="412">
        <v>38</v>
      </c>
      <c r="AM14" s="412">
        <v>70</v>
      </c>
      <c r="AO14" s="415" t="s">
        <v>625</v>
      </c>
      <c r="AP14" s="413" t="s">
        <v>191</v>
      </c>
      <c r="AQ14" s="414" t="s">
        <v>302</v>
      </c>
      <c r="AR14" s="413" t="s">
        <v>189</v>
      </c>
      <c r="AS14" s="419"/>
      <c r="AT14" s="419"/>
      <c r="AU14" s="416"/>
      <c r="AV14" s="428"/>
      <c r="AW14" s="437"/>
      <c r="AX14" s="421"/>
      <c r="AZ14" s="430"/>
      <c r="BA14" s="435"/>
      <c r="BB14" s="434"/>
      <c r="BC14" s="433"/>
      <c r="BD14" s="425"/>
      <c r="BE14" s="433"/>
      <c r="BF14" s="432"/>
      <c r="BG14" s="431"/>
      <c r="BH14" s="430"/>
      <c r="BJ14" s="420"/>
      <c r="BK14" s="428"/>
      <c r="BL14" s="437"/>
      <c r="BM14" s="416"/>
      <c r="BN14" s="419"/>
      <c r="BO14" s="419"/>
      <c r="BQ14" s="415" t="s">
        <v>624</v>
      </c>
      <c r="BR14" s="413" t="s">
        <v>191</v>
      </c>
      <c r="BS14" s="414" t="s">
        <v>198</v>
      </c>
      <c r="BT14" s="413" t="s">
        <v>189</v>
      </c>
      <c r="BU14" s="412">
        <v>102</v>
      </c>
    </row>
    <row r="15" spans="2:73" s="399" customFormat="1" ht="12.45" customHeight="1" thickTop="1" thickBot="1" x14ac:dyDescent="0.25">
      <c r="B15" s="412"/>
      <c r="D15" s="415"/>
      <c r="E15" s="413"/>
      <c r="F15" s="414"/>
      <c r="G15" s="413"/>
      <c r="H15" s="416"/>
      <c r="I15" s="416"/>
      <c r="J15" s="416"/>
      <c r="K15" s="416"/>
      <c r="L15" s="450"/>
      <c r="M15" s="416"/>
      <c r="Q15" s="477"/>
      <c r="R15" s="461"/>
      <c r="S15" s="461"/>
      <c r="T15" s="461"/>
      <c r="U15" s="477"/>
      <c r="Y15" s="420"/>
      <c r="Z15" s="428"/>
      <c r="AA15" s="437"/>
      <c r="AB15" s="428"/>
      <c r="AC15" s="422"/>
      <c r="AD15" s="422"/>
      <c r="AF15" s="415"/>
      <c r="AG15" s="413"/>
      <c r="AH15" s="414"/>
      <c r="AI15" s="413"/>
      <c r="AJ15" s="412"/>
      <c r="AM15" s="412"/>
      <c r="AO15" s="415"/>
      <c r="AP15" s="413"/>
      <c r="AQ15" s="414"/>
      <c r="AR15" s="413"/>
      <c r="AS15" s="416"/>
      <c r="AT15" s="416"/>
      <c r="AU15" s="450"/>
      <c r="AV15" s="428"/>
      <c r="AW15" s="437"/>
      <c r="AX15" s="421"/>
      <c r="BB15" s="439">
        <v>11</v>
      </c>
      <c r="BC15" s="433"/>
      <c r="BE15" s="438">
        <v>8</v>
      </c>
      <c r="BF15" s="432"/>
      <c r="BJ15" s="420"/>
      <c r="BK15" s="428"/>
      <c r="BL15" s="437"/>
      <c r="BM15" s="436"/>
      <c r="BN15" s="416"/>
      <c r="BO15" s="416"/>
      <c r="BQ15" s="415"/>
      <c r="BR15" s="413"/>
      <c r="BS15" s="414"/>
      <c r="BT15" s="413"/>
      <c r="BU15" s="412"/>
    </row>
    <row r="16" spans="2:73" s="399" customFormat="1" ht="12.45" customHeight="1" thickTop="1" thickBot="1" x14ac:dyDescent="0.25">
      <c r="B16" s="412">
        <v>6</v>
      </c>
      <c r="D16" s="415" t="s">
        <v>591</v>
      </c>
      <c r="E16" s="413" t="s">
        <v>191</v>
      </c>
      <c r="F16" s="414" t="s">
        <v>215</v>
      </c>
      <c r="G16" s="413" t="s">
        <v>189</v>
      </c>
      <c r="H16" s="416"/>
      <c r="I16" s="416"/>
      <c r="J16" s="416"/>
      <c r="K16" s="428"/>
      <c r="L16" s="437"/>
      <c r="M16" s="421"/>
      <c r="Q16" s="477"/>
      <c r="R16" s="461"/>
      <c r="S16" s="461"/>
      <c r="T16" s="461"/>
      <c r="U16" s="477"/>
      <c r="Y16" s="420"/>
      <c r="Z16" s="428"/>
      <c r="AA16" s="437"/>
      <c r="AB16" s="449"/>
      <c r="AC16" s="419"/>
      <c r="AD16" s="419"/>
      <c r="AF16" s="415" t="s">
        <v>623</v>
      </c>
      <c r="AG16" s="413" t="s">
        <v>191</v>
      </c>
      <c r="AH16" s="414" t="s">
        <v>226</v>
      </c>
      <c r="AI16" s="413" t="s">
        <v>189</v>
      </c>
      <c r="AJ16" s="412">
        <v>39</v>
      </c>
      <c r="AM16" s="412">
        <v>71</v>
      </c>
      <c r="AO16" s="415" t="s">
        <v>622</v>
      </c>
      <c r="AP16" s="413" t="s">
        <v>191</v>
      </c>
      <c r="AQ16" s="414" t="s">
        <v>206</v>
      </c>
      <c r="AR16" s="413" t="s">
        <v>189</v>
      </c>
      <c r="AS16" s="448"/>
      <c r="AT16" s="444"/>
      <c r="AU16" s="427"/>
      <c r="AV16" s="427"/>
      <c r="AW16" s="437"/>
      <c r="AX16" s="421"/>
      <c r="BB16" s="434"/>
      <c r="BC16" s="433"/>
      <c r="BD16" s="425"/>
      <c r="BE16" s="433"/>
      <c r="BF16" s="432"/>
      <c r="BJ16" s="420"/>
      <c r="BK16" s="428"/>
      <c r="BL16" s="427"/>
      <c r="BM16" s="427"/>
      <c r="BN16" s="426"/>
      <c r="BO16" s="448"/>
      <c r="BQ16" s="415" t="s">
        <v>497</v>
      </c>
      <c r="BR16" s="413" t="s">
        <v>191</v>
      </c>
      <c r="BS16" s="414" t="s">
        <v>268</v>
      </c>
      <c r="BT16" s="413" t="s">
        <v>189</v>
      </c>
      <c r="BU16" s="412">
        <v>103</v>
      </c>
    </row>
    <row r="17" spans="2:73" s="399" customFormat="1" ht="12.45" customHeight="1" thickTop="1" thickBot="1" x14ac:dyDescent="0.25">
      <c r="B17" s="412"/>
      <c r="D17" s="415"/>
      <c r="E17" s="413"/>
      <c r="F17" s="414"/>
      <c r="G17" s="413"/>
      <c r="H17" s="422"/>
      <c r="I17" s="422"/>
      <c r="J17" s="437"/>
      <c r="K17" s="428"/>
      <c r="L17" s="437"/>
      <c r="M17" s="421"/>
      <c r="Q17" s="477"/>
      <c r="R17" s="461"/>
      <c r="S17" s="461"/>
      <c r="T17" s="461"/>
      <c r="U17" s="477"/>
      <c r="Y17" s="420"/>
      <c r="Z17" s="416"/>
      <c r="AA17" s="427"/>
      <c r="AB17" s="416"/>
      <c r="AC17" s="416"/>
      <c r="AD17" s="416"/>
      <c r="AF17" s="415"/>
      <c r="AG17" s="413"/>
      <c r="AH17" s="414"/>
      <c r="AI17" s="413"/>
      <c r="AJ17" s="412"/>
      <c r="AM17" s="412"/>
      <c r="AO17" s="415"/>
      <c r="AP17" s="413"/>
      <c r="AQ17" s="414"/>
      <c r="AR17" s="413"/>
      <c r="AS17" s="416"/>
      <c r="AT17" s="416"/>
      <c r="AU17" s="416"/>
      <c r="AV17" s="427"/>
      <c r="AW17" s="416"/>
      <c r="AX17" s="421"/>
      <c r="BB17" s="425"/>
      <c r="BF17" s="425"/>
      <c r="BJ17" s="420"/>
      <c r="BK17" s="416"/>
      <c r="BL17" s="427"/>
      <c r="BM17" s="416"/>
      <c r="BN17" s="422"/>
      <c r="BO17" s="422"/>
      <c r="BQ17" s="415"/>
      <c r="BR17" s="413"/>
      <c r="BS17" s="414"/>
      <c r="BT17" s="413"/>
      <c r="BU17" s="412"/>
    </row>
    <row r="18" spans="2:73" s="399" customFormat="1" ht="12.45" customHeight="1" thickTop="1" thickBot="1" x14ac:dyDescent="0.25">
      <c r="B18" s="412">
        <v>7</v>
      </c>
      <c r="D18" s="415" t="s">
        <v>621</v>
      </c>
      <c r="E18" s="413" t="s">
        <v>191</v>
      </c>
      <c r="F18" s="414" t="s">
        <v>276</v>
      </c>
      <c r="G18" s="413" t="s">
        <v>189</v>
      </c>
      <c r="H18" s="419"/>
      <c r="I18" s="419"/>
      <c r="J18" s="429"/>
      <c r="K18" s="428"/>
      <c r="L18" s="437"/>
      <c r="M18" s="421"/>
      <c r="Q18" s="477"/>
      <c r="R18" s="461"/>
      <c r="S18" s="461"/>
      <c r="T18" s="461"/>
      <c r="U18" s="477"/>
      <c r="Y18" s="420"/>
      <c r="Z18" s="416"/>
      <c r="AA18" s="443"/>
      <c r="AB18" s="416"/>
      <c r="AC18" s="448"/>
      <c r="AD18" s="448"/>
      <c r="AF18" s="415" t="s">
        <v>620</v>
      </c>
      <c r="AG18" s="413" t="s">
        <v>191</v>
      </c>
      <c r="AH18" s="414" t="s">
        <v>312</v>
      </c>
      <c r="AI18" s="413" t="s">
        <v>189</v>
      </c>
      <c r="AJ18" s="412">
        <v>40</v>
      </c>
      <c r="AM18" s="412">
        <v>72</v>
      </c>
      <c r="AO18" s="415" t="s">
        <v>489</v>
      </c>
      <c r="AP18" s="413" t="s">
        <v>191</v>
      </c>
      <c r="AQ18" s="414" t="s">
        <v>268</v>
      </c>
      <c r="AR18" s="413" t="s">
        <v>189</v>
      </c>
      <c r="AS18" s="416"/>
      <c r="AT18" s="416"/>
      <c r="AU18" s="416"/>
      <c r="AV18" s="445"/>
      <c r="AW18" s="416"/>
      <c r="AX18" s="421"/>
      <c r="AZ18" s="417"/>
      <c r="BA18" s="418" t="s">
        <v>197</v>
      </c>
      <c r="BB18" s="418"/>
      <c r="BC18" s="418"/>
      <c r="BD18" s="418"/>
      <c r="BE18" s="418"/>
      <c r="BF18" s="418"/>
      <c r="BG18" s="418"/>
      <c r="BH18" s="417"/>
      <c r="BJ18" s="420"/>
      <c r="BK18" s="416"/>
      <c r="BL18" s="443"/>
      <c r="BM18" s="416"/>
      <c r="BN18" s="448"/>
      <c r="BO18" s="448"/>
      <c r="BQ18" s="415" t="s">
        <v>619</v>
      </c>
      <c r="BR18" s="413" t="s">
        <v>191</v>
      </c>
      <c r="BS18" s="414" t="s">
        <v>208</v>
      </c>
      <c r="BT18" s="413" t="s">
        <v>189</v>
      </c>
      <c r="BU18" s="412">
        <v>104</v>
      </c>
    </row>
    <row r="19" spans="2:73" s="399" customFormat="1" ht="12.45" customHeight="1" thickTop="1" thickBot="1" x14ac:dyDescent="0.25">
      <c r="B19" s="412"/>
      <c r="D19" s="415"/>
      <c r="E19" s="413"/>
      <c r="F19" s="414"/>
      <c r="G19" s="413"/>
      <c r="H19" s="416"/>
      <c r="I19" s="416"/>
      <c r="J19" s="416"/>
      <c r="K19" s="427"/>
      <c r="L19" s="416"/>
      <c r="M19" s="421"/>
      <c r="Q19" s="477"/>
      <c r="R19" s="461"/>
      <c r="S19" s="461"/>
      <c r="T19" s="461"/>
      <c r="U19" s="477"/>
      <c r="Y19" s="420"/>
      <c r="Z19" s="416"/>
      <c r="AA19" s="420"/>
      <c r="AB19" s="423"/>
      <c r="AC19" s="422"/>
      <c r="AD19" s="422"/>
      <c r="AF19" s="415"/>
      <c r="AG19" s="413"/>
      <c r="AH19" s="414"/>
      <c r="AI19" s="413"/>
      <c r="AJ19" s="412"/>
      <c r="AM19" s="412"/>
      <c r="AO19" s="415"/>
      <c r="AP19" s="413"/>
      <c r="AQ19" s="414"/>
      <c r="AR19" s="413"/>
      <c r="AS19" s="422"/>
      <c r="AT19" s="422"/>
      <c r="AU19" s="424"/>
      <c r="AV19" s="421"/>
      <c r="AW19" s="416"/>
      <c r="AX19" s="421"/>
      <c r="AZ19" s="417"/>
      <c r="BA19" s="418"/>
      <c r="BB19" s="418"/>
      <c r="BC19" s="418"/>
      <c r="BD19" s="418"/>
      <c r="BE19" s="418"/>
      <c r="BF19" s="418"/>
      <c r="BG19" s="418"/>
      <c r="BH19" s="417"/>
      <c r="BJ19" s="420"/>
      <c r="BK19" s="416"/>
      <c r="BL19" s="420"/>
      <c r="BM19" s="423"/>
      <c r="BN19" s="422"/>
      <c r="BO19" s="422"/>
      <c r="BQ19" s="415"/>
      <c r="BR19" s="413"/>
      <c r="BS19" s="414"/>
      <c r="BT19" s="413"/>
      <c r="BU19" s="412"/>
    </row>
    <row r="20" spans="2:73" s="399" customFormat="1" ht="12.45" customHeight="1" thickTop="1" thickBot="1" x14ac:dyDescent="0.25">
      <c r="B20" s="412">
        <v>8</v>
      </c>
      <c r="D20" s="415" t="s">
        <v>618</v>
      </c>
      <c r="E20" s="413" t="s">
        <v>191</v>
      </c>
      <c r="F20" s="414" t="s">
        <v>299</v>
      </c>
      <c r="G20" s="413" t="s">
        <v>189</v>
      </c>
      <c r="H20" s="416"/>
      <c r="I20" s="416"/>
      <c r="J20" s="416"/>
      <c r="K20" s="445"/>
      <c r="L20" s="416"/>
      <c r="M20" s="421"/>
      <c r="Q20" s="477"/>
      <c r="R20" s="461"/>
      <c r="S20" s="461"/>
      <c r="T20" s="461"/>
      <c r="U20" s="477"/>
      <c r="Y20" s="420"/>
      <c r="Z20" s="416"/>
      <c r="AA20" s="416"/>
      <c r="AB20" s="420"/>
      <c r="AC20" s="419"/>
      <c r="AD20" s="419"/>
      <c r="AF20" s="415" t="s">
        <v>493</v>
      </c>
      <c r="AG20" s="413" t="s">
        <v>191</v>
      </c>
      <c r="AH20" s="414" t="s">
        <v>200</v>
      </c>
      <c r="AI20" s="413" t="s">
        <v>189</v>
      </c>
      <c r="AJ20" s="412">
        <v>41</v>
      </c>
      <c r="AM20" s="412">
        <v>73</v>
      </c>
      <c r="AO20" s="415" t="s">
        <v>617</v>
      </c>
      <c r="AP20" s="413" t="s">
        <v>191</v>
      </c>
      <c r="AQ20" s="414" t="s">
        <v>204</v>
      </c>
      <c r="AR20" s="413" t="s">
        <v>189</v>
      </c>
      <c r="AS20" s="419"/>
      <c r="AT20" s="419"/>
      <c r="AU20" s="421"/>
      <c r="AV20" s="416"/>
      <c r="AW20" s="416"/>
      <c r="AX20" s="421"/>
      <c r="BJ20" s="420"/>
      <c r="BK20" s="416"/>
      <c r="BL20" s="416"/>
      <c r="BM20" s="420"/>
      <c r="BN20" s="419"/>
      <c r="BO20" s="419"/>
      <c r="BQ20" s="415" t="s">
        <v>616</v>
      </c>
      <c r="BR20" s="413" t="s">
        <v>191</v>
      </c>
      <c r="BS20" s="414" t="s">
        <v>204</v>
      </c>
      <c r="BT20" s="413" t="s">
        <v>189</v>
      </c>
      <c r="BU20" s="412">
        <v>105</v>
      </c>
    </row>
    <row r="21" spans="2:73" s="399" customFormat="1" ht="12.45" customHeight="1" thickTop="1" thickBot="1" x14ac:dyDescent="0.25">
      <c r="B21" s="412"/>
      <c r="D21" s="415"/>
      <c r="E21" s="413"/>
      <c r="F21" s="414"/>
      <c r="G21" s="413"/>
      <c r="H21" s="422"/>
      <c r="I21" s="422"/>
      <c r="J21" s="424"/>
      <c r="K21" s="421"/>
      <c r="L21" s="416"/>
      <c r="M21" s="421"/>
      <c r="Q21" s="477"/>
      <c r="R21" s="461"/>
      <c r="S21" s="461"/>
      <c r="T21" s="461"/>
      <c r="U21" s="477"/>
      <c r="Y21" s="436"/>
      <c r="Z21" s="416"/>
      <c r="AA21" s="416"/>
      <c r="AB21" s="416"/>
      <c r="AC21" s="416"/>
      <c r="AD21" s="416"/>
      <c r="AF21" s="415"/>
      <c r="AG21" s="413"/>
      <c r="AH21" s="414"/>
      <c r="AI21" s="413"/>
      <c r="AJ21" s="412"/>
      <c r="AM21" s="412"/>
      <c r="AO21" s="415"/>
      <c r="AP21" s="413"/>
      <c r="AQ21" s="414"/>
      <c r="AR21" s="413"/>
      <c r="AS21" s="416"/>
      <c r="AT21" s="416"/>
      <c r="AU21" s="416"/>
      <c r="AV21" s="416"/>
      <c r="AW21" s="416"/>
      <c r="AX21" s="450"/>
      <c r="BJ21" s="436"/>
      <c r="BK21" s="416"/>
      <c r="BL21" s="416"/>
      <c r="BM21" s="416"/>
      <c r="BN21" s="416"/>
      <c r="BO21" s="416"/>
      <c r="BQ21" s="415"/>
      <c r="BR21" s="413"/>
      <c r="BS21" s="414"/>
      <c r="BT21" s="413"/>
      <c r="BU21" s="412"/>
    </row>
    <row r="22" spans="2:73" s="399" customFormat="1" ht="12.45" customHeight="1" thickTop="1" thickBot="1" x14ac:dyDescent="0.25">
      <c r="B22" s="412">
        <v>9</v>
      </c>
      <c r="D22" s="415" t="s">
        <v>615</v>
      </c>
      <c r="E22" s="413" t="s">
        <v>191</v>
      </c>
      <c r="F22" s="414" t="s">
        <v>262</v>
      </c>
      <c r="G22" s="413" t="s">
        <v>189</v>
      </c>
      <c r="H22" s="419"/>
      <c r="I22" s="419"/>
      <c r="J22" s="421"/>
      <c r="K22" s="416"/>
      <c r="L22" s="416"/>
      <c r="M22" s="421"/>
      <c r="Q22" s="477"/>
      <c r="R22" s="461"/>
      <c r="S22" s="461"/>
      <c r="T22" s="461"/>
      <c r="U22" s="477"/>
      <c r="X22" s="468"/>
      <c r="Y22" s="428"/>
      <c r="Z22" s="437"/>
      <c r="AA22" s="416"/>
      <c r="AB22" s="416"/>
      <c r="AC22" s="419"/>
      <c r="AD22" s="419"/>
      <c r="AF22" s="415" t="s">
        <v>472</v>
      </c>
      <c r="AG22" s="413" t="s">
        <v>191</v>
      </c>
      <c r="AH22" s="414" t="s">
        <v>233</v>
      </c>
      <c r="AI22" s="413" t="s">
        <v>189</v>
      </c>
      <c r="AJ22" s="412">
        <v>42</v>
      </c>
      <c r="AM22" s="412">
        <v>74</v>
      </c>
      <c r="AO22" s="415" t="s">
        <v>614</v>
      </c>
      <c r="AP22" s="413" t="s">
        <v>191</v>
      </c>
      <c r="AQ22" s="414" t="s">
        <v>195</v>
      </c>
      <c r="AR22" s="413" t="s">
        <v>189</v>
      </c>
      <c r="AS22" s="419"/>
      <c r="AT22" s="419"/>
      <c r="AU22" s="416"/>
      <c r="AV22" s="416"/>
      <c r="AW22" s="428"/>
      <c r="AX22" s="437"/>
      <c r="AY22" s="474"/>
      <c r="BJ22" s="427"/>
      <c r="BK22" s="437"/>
      <c r="BL22" s="416"/>
      <c r="BM22" s="416"/>
      <c r="BN22" s="419"/>
      <c r="BO22" s="419"/>
      <c r="BQ22" s="415" t="s">
        <v>613</v>
      </c>
      <c r="BR22" s="413" t="s">
        <v>191</v>
      </c>
      <c r="BS22" s="414" t="s">
        <v>195</v>
      </c>
      <c r="BT22" s="413" t="s">
        <v>189</v>
      </c>
      <c r="BU22" s="412">
        <v>106</v>
      </c>
    </row>
    <row r="23" spans="2:73" s="399" customFormat="1" ht="12.45" customHeight="1" thickTop="1" thickBot="1" x14ac:dyDescent="0.25">
      <c r="B23" s="412"/>
      <c r="D23" s="415"/>
      <c r="E23" s="413"/>
      <c r="F23" s="414"/>
      <c r="G23" s="413"/>
      <c r="H23" s="416"/>
      <c r="I23" s="416"/>
      <c r="J23" s="416"/>
      <c r="K23" s="416"/>
      <c r="L23" s="416"/>
      <c r="M23" s="450"/>
      <c r="Q23" s="477"/>
      <c r="R23" s="461"/>
      <c r="S23" s="461"/>
      <c r="T23" s="461"/>
      <c r="U23" s="477"/>
      <c r="X23" s="468"/>
      <c r="Y23" s="428"/>
      <c r="Z23" s="437"/>
      <c r="AA23" s="416"/>
      <c r="AB23" s="436"/>
      <c r="AC23" s="416"/>
      <c r="AD23" s="416"/>
      <c r="AF23" s="415"/>
      <c r="AG23" s="413"/>
      <c r="AH23" s="414"/>
      <c r="AI23" s="413"/>
      <c r="AJ23" s="412"/>
      <c r="AM23" s="412"/>
      <c r="AO23" s="415"/>
      <c r="AP23" s="413"/>
      <c r="AQ23" s="414"/>
      <c r="AR23" s="413"/>
      <c r="AS23" s="416"/>
      <c r="AT23" s="416"/>
      <c r="AU23" s="450"/>
      <c r="AV23" s="416"/>
      <c r="AW23" s="428"/>
      <c r="AX23" s="437"/>
      <c r="AY23" s="474"/>
      <c r="BJ23" s="427"/>
      <c r="BK23" s="437"/>
      <c r="BL23" s="416"/>
      <c r="BM23" s="436"/>
      <c r="BN23" s="416"/>
      <c r="BO23" s="416"/>
      <c r="BQ23" s="415"/>
      <c r="BR23" s="413"/>
      <c r="BS23" s="414"/>
      <c r="BT23" s="413"/>
      <c r="BU23" s="412"/>
    </row>
    <row r="24" spans="2:73" s="399" customFormat="1" ht="12.45" customHeight="1" thickTop="1" thickBot="1" x14ac:dyDescent="0.25">
      <c r="B24" s="412">
        <v>10</v>
      </c>
      <c r="D24" s="415" t="s">
        <v>549</v>
      </c>
      <c r="E24" s="413" t="s">
        <v>191</v>
      </c>
      <c r="F24" s="414" t="s">
        <v>208</v>
      </c>
      <c r="G24" s="413" t="s">
        <v>189</v>
      </c>
      <c r="H24" s="419"/>
      <c r="I24" s="419"/>
      <c r="J24" s="416"/>
      <c r="K24" s="416"/>
      <c r="L24" s="428"/>
      <c r="M24" s="437"/>
      <c r="N24" s="474"/>
      <c r="Q24" s="458"/>
      <c r="R24" s="460" t="s">
        <v>315</v>
      </c>
      <c r="S24" s="459"/>
      <c r="T24" s="459"/>
      <c r="U24" s="458"/>
      <c r="X24" s="468"/>
      <c r="Y24" s="428"/>
      <c r="Z24" s="437"/>
      <c r="AA24" s="420"/>
      <c r="AB24" s="428"/>
      <c r="AC24" s="426"/>
      <c r="AD24" s="448"/>
      <c r="AF24" s="415" t="s">
        <v>452</v>
      </c>
      <c r="AG24" s="413" t="s">
        <v>191</v>
      </c>
      <c r="AH24" s="414" t="s">
        <v>223</v>
      </c>
      <c r="AI24" s="413" t="s">
        <v>189</v>
      </c>
      <c r="AJ24" s="412">
        <v>43</v>
      </c>
      <c r="AM24" s="412">
        <v>75</v>
      </c>
      <c r="AO24" s="415" t="s">
        <v>612</v>
      </c>
      <c r="AP24" s="413" t="s">
        <v>191</v>
      </c>
      <c r="AQ24" s="414" t="s">
        <v>274</v>
      </c>
      <c r="AR24" s="413" t="s">
        <v>189</v>
      </c>
      <c r="AS24" s="448"/>
      <c r="AT24" s="444"/>
      <c r="AU24" s="437"/>
      <c r="AV24" s="421"/>
      <c r="AW24" s="428"/>
      <c r="AX24" s="437"/>
      <c r="AY24" s="474"/>
      <c r="BJ24" s="427"/>
      <c r="BK24" s="437"/>
      <c r="BL24" s="420"/>
      <c r="BM24" s="428"/>
      <c r="BN24" s="426"/>
      <c r="BO24" s="448"/>
      <c r="BQ24" s="415" t="s">
        <v>611</v>
      </c>
      <c r="BR24" s="413" t="s">
        <v>191</v>
      </c>
      <c r="BS24" s="414" t="s">
        <v>202</v>
      </c>
      <c r="BT24" s="413" t="s">
        <v>189</v>
      </c>
      <c r="BU24" s="412">
        <v>107</v>
      </c>
    </row>
    <row r="25" spans="2:73" s="399" customFormat="1" ht="12.45" customHeight="1" thickTop="1" thickBot="1" x14ac:dyDescent="0.25">
      <c r="B25" s="412"/>
      <c r="D25" s="415"/>
      <c r="E25" s="413"/>
      <c r="F25" s="414"/>
      <c r="G25" s="413"/>
      <c r="H25" s="416"/>
      <c r="I25" s="416"/>
      <c r="J25" s="450"/>
      <c r="K25" s="416"/>
      <c r="L25" s="428"/>
      <c r="M25" s="437"/>
      <c r="N25" s="474"/>
      <c r="Q25" s="458"/>
      <c r="R25" s="459"/>
      <c r="S25" s="459"/>
      <c r="T25" s="459"/>
      <c r="U25" s="458"/>
      <c r="X25" s="468"/>
      <c r="Y25" s="428"/>
      <c r="Z25" s="437"/>
      <c r="AA25" s="436"/>
      <c r="AB25" s="416"/>
      <c r="AC25" s="422"/>
      <c r="AD25" s="422"/>
      <c r="AF25" s="415"/>
      <c r="AG25" s="413"/>
      <c r="AH25" s="414"/>
      <c r="AI25" s="413"/>
      <c r="AJ25" s="412"/>
      <c r="AM25" s="412"/>
      <c r="AO25" s="415"/>
      <c r="AP25" s="413"/>
      <c r="AQ25" s="414"/>
      <c r="AR25" s="413"/>
      <c r="AS25" s="416"/>
      <c r="AT25" s="416"/>
      <c r="AU25" s="416"/>
      <c r="AV25" s="450"/>
      <c r="AW25" s="428"/>
      <c r="AX25" s="437"/>
      <c r="AY25" s="474"/>
      <c r="BJ25" s="427"/>
      <c r="BK25" s="437"/>
      <c r="BL25" s="436"/>
      <c r="BM25" s="416"/>
      <c r="BN25" s="422"/>
      <c r="BO25" s="422"/>
      <c r="BQ25" s="415"/>
      <c r="BR25" s="413"/>
      <c r="BS25" s="414"/>
      <c r="BT25" s="413"/>
      <c r="BU25" s="412"/>
    </row>
    <row r="26" spans="2:73" s="399" customFormat="1" ht="12.45" customHeight="1" thickTop="1" thickBot="1" x14ac:dyDescent="0.25">
      <c r="B26" s="412">
        <v>11</v>
      </c>
      <c r="D26" s="415" t="s">
        <v>609</v>
      </c>
      <c r="E26" s="413" t="s">
        <v>191</v>
      </c>
      <c r="F26" s="414" t="s">
        <v>233</v>
      </c>
      <c r="G26" s="413" t="s">
        <v>189</v>
      </c>
      <c r="H26" s="448"/>
      <c r="I26" s="444"/>
      <c r="J26" s="437"/>
      <c r="K26" s="421"/>
      <c r="L26" s="428"/>
      <c r="M26" s="437"/>
      <c r="N26" s="474"/>
      <c r="Q26" s="458"/>
      <c r="R26" s="459"/>
      <c r="S26" s="459"/>
      <c r="T26" s="459"/>
      <c r="U26" s="458"/>
      <c r="X26" s="468"/>
      <c r="Y26" s="416"/>
      <c r="Z26" s="447"/>
      <c r="AA26" s="428"/>
      <c r="AB26" s="437"/>
      <c r="AC26" s="448"/>
      <c r="AD26" s="448"/>
      <c r="AF26" s="415" t="s">
        <v>610</v>
      </c>
      <c r="AG26" s="413" t="s">
        <v>191</v>
      </c>
      <c r="AH26" s="414" t="s">
        <v>327</v>
      </c>
      <c r="AI26" s="413" t="s">
        <v>189</v>
      </c>
      <c r="AJ26" s="412">
        <v>44</v>
      </c>
      <c r="AM26" s="412">
        <v>76</v>
      </c>
      <c r="AO26" s="415" t="s">
        <v>609</v>
      </c>
      <c r="AP26" s="413" t="s">
        <v>191</v>
      </c>
      <c r="AQ26" s="414" t="s">
        <v>202</v>
      </c>
      <c r="AR26" s="413" t="s">
        <v>189</v>
      </c>
      <c r="AS26" s="419"/>
      <c r="AT26" s="419"/>
      <c r="AU26" s="428"/>
      <c r="AV26" s="437"/>
      <c r="AW26" s="451"/>
      <c r="AX26" s="416"/>
      <c r="AY26" s="474"/>
      <c r="BJ26" s="427"/>
      <c r="BK26" s="427"/>
      <c r="BL26" s="427"/>
      <c r="BM26" s="437"/>
      <c r="BN26" s="448"/>
      <c r="BO26" s="448"/>
      <c r="BQ26" s="415" t="s">
        <v>550</v>
      </c>
      <c r="BR26" s="413" t="s">
        <v>191</v>
      </c>
      <c r="BS26" s="414" t="s">
        <v>223</v>
      </c>
      <c r="BT26" s="413" t="s">
        <v>189</v>
      </c>
      <c r="BU26" s="412">
        <v>108</v>
      </c>
    </row>
    <row r="27" spans="2:73" s="399" customFormat="1" ht="12.45" customHeight="1" thickTop="1" thickBot="1" x14ac:dyDescent="0.25">
      <c r="B27" s="412"/>
      <c r="D27" s="415"/>
      <c r="E27" s="413"/>
      <c r="F27" s="414"/>
      <c r="G27" s="413"/>
      <c r="H27" s="416"/>
      <c r="I27" s="416"/>
      <c r="J27" s="416"/>
      <c r="K27" s="450"/>
      <c r="L27" s="428"/>
      <c r="M27" s="437"/>
      <c r="N27" s="474"/>
      <c r="Q27" s="458"/>
      <c r="R27" s="459"/>
      <c r="S27" s="459"/>
      <c r="T27" s="459"/>
      <c r="U27" s="458"/>
      <c r="X27" s="468"/>
      <c r="Y27" s="416"/>
      <c r="Z27" s="447"/>
      <c r="AA27" s="416"/>
      <c r="AB27" s="427"/>
      <c r="AC27" s="422"/>
      <c r="AD27" s="422"/>
      <c r="AF27" s="415"/>
      <c r="AG27" s="413"/>
      <c r="AH27" s="414"/>
      <c r="AI27" s="413"/>
      <c r="AJ27" s="412"/>
      <c r="AM27" s="412"/>
      <c r="AO27" s="415"/>
      <c r="AP27" s="413"/>
      <c r="AQ27" s="414"/>
      <c r="AR27" s="413"/>
      <c r="AS27" s="416"/>
      <c r="AT27" s="416"/>
      <c r="AU27" s="446"/>
      <c r="AV27" s="416"/>
      <c r="AW27" s="451"/>
      <c r="AX27" s="416"/>
      <c r="AY27" s="474"/>
      <c r="BJ27" s="427"/>
      <c r="BK27" s="427"/>
      <c r="BL27" s="437"/>
      <c r="BM27" s="427"/>
      <c r="BN27" s="422"/>
      <c r="BO27" s="422"/>
      <c r="BQ27" s="415"/>
      <c r="BR27" s="413"/>
      <c r="BS27" s="414"/>
      <c r="BT27" s="413"/>
      <c r="BU27" s="412"/>
    </row>
    <row r="28" spans="2:73" s="399" customFormat="1" ht="12.45" customHeight="1" thickTop="1" thickBot="1" x14ac:dyDescent="0.25">
      <c r="B28" s="412">
        <v>12</v>
      </c>
      <c r="D28" s="415" t="s">
        <v>608</v>
      </c>
      <c r="E28" s="413" t="s">
        <v>191</v>
      </c>
      <c r="F28" s="414" t="s">
        <v>230</v>
      </c>
      <c r="G28" s="413" t="s">
        <v>189</v>
      </c>
      <c r="H28" s="419"/>
      <c r="I28" s="419"/>
      <c r="J28" s="428"/>
      <c r="K28" s="437"/>
      <c r="L28" s="451"/>
      <c r="M28" s="416"/>
      <c r="N28" s="474"/>
      <c r="Q28" s="458"/>
      <c r="R28" s="459"/>
      <c r="S28" s="459"/>
      <c r="T28" s="459"/>
      <c r="U28" s="458"/>
      <c r="X28" s="468"/>
      <c r="Y28" s="416"/>
      <c r="Z28" s="447"/>
      <c r="AA28" s="416"/>
      <c r="AB28" s="443"/>
      <c r="AC28" s="419"/>
      <c r="AD28" s="419"/>
      <c r="AF28" s="415" t="s">
        <v>607</v>
      </c>
      <c r="AG28" s="413" t="s">
        <v>191</v>
      </c>
      <c r="AH28" s="414" t="s">
        <v>262</v>
      </c>
      <c r="AI28" s="413" t="s">
        <v>189</v>
      </c>
      <c r="AJ28" s="412">
        <v>45</v>
      </c>
      <c r="AM28" s="412">
        <v>77</v>
      </c>
      <c r="AO28" s="415" t="s">
        <v>606</v>
      </c>
      <c r="AP28" s="413" t="s">
        <v>191</v>
      </c>
      <c r="AQ28" s="414" t="s">
        <v>215</v>
      </c>
      <c r="AR28" s="413" t="s">
        <v>189</v>
      </c>
      <c r="AS28" s="448"/>
      <c r="AT28" s="444"/>
      <c r="AU28" s="416"/>
      <c r="AV28" s="416"/>
      <c r="AW28" s="451"/>
      <c r="AX28" s="416"/>
      <c r="AY28" s="474"/>
      <c r="BJ28" s="427"/>
      <c r="BK28" s="427"/>
      <c r="BL28" s="437"/>
      <c r="BM28" s="443"/>
      <c r="BN28" s="419"/>
      <c r="BO28" s="419"/>
      <c r="BQ28" s="415" t="s">
        <v>539</v>
      </c>
      <c r="BR28" s="413" t="s">
        <v>191</v>
      </c>
      <c r="BS28" s="414" t="s">
        <v>200</v>
      </c>
      <c r="BT28" s="413" t="s">
        <v>189</v>
      </c>
      <c r="BU28" s="412">
        <v>109</v>
      </c>
    </row>
    <row r="29" spans="2:73" s="399" customFormat="1" ht="12.45" customHeight="1" thickTop="1" thickBot="1" x14ac:dyDescent="0.25">
      <c r="B29" s="412"/>
      <c r="D29" s="415"/>
      <c r="E29" s="413"/>
      <c r="F29" s="414"/>
      <c r="G29" s="413"/>
      <c r="H29" s="416"/>
      <c r="I29" s="416"/>
      <c r="J29" s="446"/>
      <c r="K29" s="416"/>
      <c r="L29" s="451"/>
      <c r="M29" s="416"/>
      <c r="N29" s="474"/>
      <c r="Q29" s="458"/>
      <c r="R29" s="459"/>
      <c r="S29" s="459"/>
      <c r="T29" s="459"/>
      <c r="U29" s="458"/>
      <c r="X29" s="468"/>
      <c r="Y29" s="416"/>
      <c r="Z29" s="452"/>
      <c r="AA29" s="416"/>
      <c r="AB29" s="416"/>
      <c r="AC29" s="416"/>
      <c r="AD29" s="416"/>
      <c r="AF29" s="415"/>
      <c r="AG29" s="413"/>
      <c r="AH29" s="414"/>
      <c r="AI29" s="413"/>
      <c r="AJ29" s="412"/>
      <c r="AM29" s="412"/>
      <c r="AO29" s="415"/>
      <c r="AP29" s="413"/>
      <c r="AQ29" s="414"/>
      <c r="AR29" s="413"/>
      <c r="AS29" s="416"/>
      <c r="AT29" s="416"/>
      <c r="AU29" s="416"/>
      <c r="AV29" s="416"/>
      <c r="AW29" s="446"/>
      <c r="AX29" s="416"/>
      <c r="AY29" s="474"/>
      <c r="BJ29" s="437"/>
      <c r="BK29" s="427"/>
      <c r="BL29" s="416"/>
      <c r="BM29" s="416"/>
      <c r="BN29" s="416"/>
      <c r="BO29" s="416"/>
      <c r="BQ29" s="415"/>
      <c r="BR29" s="413"/>
      <c r="BS29" s="414"/>
      <c r="BT29" s="413"/>
      <c r="BU29" s="412"/>
    </row>
    <row r="30" spans="2:73" s="399" customFormat="1" ht="12.45" customHeight="1" thickTop="1" thickBot="1" x14ac:dyDescent="0.25">
      <c r="B30" s="412">
        <v>13</v>
      </c>
      <c r="D30" s="415" t="s">
        <v>605</v>
      </c>
      <c r="E30" s="413" t="s">
        <v>191</v>
      </c>
      <c r="F30" s="414" t="s">
        <v>223</v>
      </c>
      <c r="G30" s="413" t="s">
        <v>189</v>
      </c>
      <c r="H30" s="448"/>
      <c r="I30" s="444"/>
      <c r="J30" s="416"/>
      <c r="K30" s="416"/>
      <c r="L30" s="451"/>
      <c r="M30" s="416"/>
      <c r="N30" s="474"/>
      <c r="Q30" s="458"/>
      <c r="R30" s="459"/>
      <c r="S30" s="459"/>
      <c r="T30" s="459"/>
      <c r="U30" s="458"/>
      <c r="X30" s="468"/>
      <c r="Y30" s="416"/>
      <c r="Z30" s="428"/>
      <c r="AA30" s="437"/>
      <c r="AB30" s="416"/>
      <c r="AC30" s="419"/>
      <c r="AD30" s="419"/>
      <c r="AF30" s="415" t="s">
        <v>604</v>
      </c>
      <c r="AG30" s="413" t="s">
        <v>191</v>
      </c>
      <c r="AH30" s="414" t="s">
        <v>252</v>
      </c>
      <c r="AI30" s="413" t="s">
        <v>189</v>
      </c>
      <c r="AJ30" s="412">
        <v>46</v>
      </c>
      <c r="AM30" s="412">
        <v>78</v>
      </c>
      <c r="AO30" s="415" t="s">
        <v>603</v>
      </c>
      <c r="AP30" s="413" t="s">
        <v>191</v>
      </c>
      <c r="AQ30" s="414" t="s">
        <v>458</v>
      </c>
      <c r="AR30" s="413" t="s">
        <v>189</v>
      </c>
      <c r="AS30" s="416"/>
      <c r="AT30" s="416"/>
      <c r="AU30" s="416"/>
      <c r="AV30" s="428"/>
      <c r="AW30" s="416"/>
      <c r="AX30" s="416"/>
      <c r="AY30" s="474"/>
      <c r="BJ30" s="437"/>
      <c r="BK30" s="443"/>
      <c r="BL30" s="416"/>
      <c r="BM30" s="416"/>
      <c r="BN30" s="419"/>
      <c r="BO30" s="419"/>
      <c r="BQ30" s="415" t="s">
        <v>602</v>
      </c>
      <c r="BR30" s="413" t="s">
        <v>191</v>
      </c>
      <c r="BS30" s="414" t="s">
        <v>245</v>
      </c>
      <c r="BT30" s="413" t="s">
        <v>189</v>
      </c>
      <c r="BU30" s="412">
        <v>110</v>
      </c>
    </row>
    <row r="31" spans="2:73" s="399" customFormat="1" ht="12.45" customHeight="1" thickTop="1" thickBot="1" x14ac:dyDescent="0.25">
      <c r="B31" s="412"/>
      <c r="D31" s="415"/>
      <c r="E31" s="413"/>
      <c r="F31" s="414"/>
      <c r="G31" s="413"/>
      <c r="H31" s="416"/>
      <c r="I31" s="416"/>
      <c r="J31" s="416"/>
      <c r="K31" s="416"/>
      <c r="L31" s="446"/>
      <c r="M31" s="416"/>
      <c r="N31" s="474"/>
      <c r="Q31" s="458"/>
      <c r="R31" s="459"/>
      <c r="S31" s="459"/>
      <c r="T31" s="459"/>
      <c r="U31" s="458"/>
      <c r="X31" s="468"/>
      <c r="Y31" s="416"/>
      <c r="Z31" s="416"/>
      <c r="AA31" s="437"/>
      <c r="AB31" s="436"/>
      <c r="AC31" s="416"/>
      <c r="AD31" s="416"/>
      <c r="AF31" s="415"/>
      <c r="AG31" s="413"/>
      <c r="AH31" s="414"/>
      <c r="AI31" s="413"/>
      <c r="AJ31" s="412"/>
      <c r="AM31" s="412"/>
      <c r="AO31" s="415"/>
      <c r="AP31" s="413"/>
      <c r="AQ31" s="414"/>
      <c r="AR31" s="413"/>
      <c r="AS31" s="422"/>
      <c r="AT31" s="422"/>
      <c r="AU31" s="437"/>
      <c r="AV31" s="428"/>
      <c r="AW31" s="416"/>
      <c r="AX31" s="416"/>
      <c r="AY31" s="474"/>
      <c r="BJ31" s="437"/>
      <c r="BK31" s="420"/>
      <c r="BL31" s="416"/>
      <c r="BM31" s="436"/>
      <c r="BN31" s="416"/>
      <c r="BO31" s="416"/>
      <c r="BQ31" s="415"/>
      <c r="BR31" s="413"/>
      <c r="BS31" s="414"/>
      <c r="BT31" s="413"/>
      <c r="BU31" s="412"/>
    </row>
    <row r="32" spans="2:73" s="399" customFormat="1" ht="12.45" customHeight="1" thickTop="1" thickBot="1" x14ac:dyDescent="0.25">
      <c r="B32" s="412">
        <v>14</v>
      </c>
      <c r="D32" s="415" t="s">
        <v>601</v>
      </c>
      <c r="E32" s="413" t="s">
        <v>191</v>
      </c>
      <c r="F32" s="414" t="s">
        <v>237</v>
      </c>
      <c r="G32" s="413" t="s">
        <v>189</v>
      </c>
      <c r="H32" s="419"/>
      <c r="I32" s="419"/>
      <c r="J32" s="416"/>
      <c r="K32" s="428"/>
      <c r="L32" s="416"/>
      <c r="M32" s="416"/>
      <c r="N32" s="474"/>
      <c r="Q32" s="458"/>
      <c r="R32" s="458"/>
      <c r="S32" s="458"/>
      <c r="T32" s="458"/>
      <c r="U32" s="458"/>
      <c r="X32" s="468"/>
      <c r="Y32" s="416"/>
      <c r="Z32" s="416"/>
      <c r="AA32" s="427"/>
      <c r="AB32" s="427"/>
      <c r="AC32" s="426"/>
      <c r="AD32" s="448"/>
      <c r="AF32" s="415" t="s">
        <v>561</v>
      </c>
      <c r="AG32" s="413" t="s">
        <v>191</v>
      </c>
      <c r="AH32" s="414" t="s">
        <v>217</v>
      </c>
      <c r="AI32" s="413" t="s">
        <v>189</v>
      </c>
      <c r="AJ32" s="412">
        <v>47</v>
      </c>
      <c r="AM32" s="412">
        <v>79</v>
      </c>
      <c r="AO32" s="415" t="s">
        <v>600</v>
      </c>
      <c r="AP32" s="413" t="s">
        <v>191</v>
      </c>
      <c r="AQ32" s="414" t="s">
        <v>193</v>
      </c>
      <c r="AR32" s="413" t="s">
        <v>189</v>
      </c>
      <c r="AS32" s="419"/>
      <c r="AT32" s="419"/>
      <c r="AU32" s="429"/>
      <c r="AV32" s="428"/>
      <c r="AW32" s="416"/>
      <c r="AX32" s="416"/>
      <c r="AY32" s="474"/>
      <c r="BJ32" s="437"/>
      <c r="BK32" s="420"/>
      <c r="BL32" s="428"/>
      <c r="BM32" s="427"/>
      <c r="BN32" s="426"/>
      <c r="BO32" s="448"/>
      <c r="BQ32" s="415" t="s">
        <v>599</v>
      </c>
      <c r="BR32" s="413" t="s">
        <v>191</v>
      </c>
      <c r="BS32" s="414" t="s">
        <v>226</v>
      </c>
      <c r="BT32" s="413" t="s">
        <v>189</v>
      </c>
      <c r="BU32" s="412">
        <v>111</v>
      </c>
    </row>
    <row r="33" spans="2:73" s="399" customFormat="1" ht="12.45" customHeight="1" thickTop="1" thickBot="1" x14ac:dyDescent="0.25">
      <c r="B33" s="412"/>
      <c r="D33" s="415"/>
      <c r="E33" s="413"/>
      <c r="F33" s="414"/>
      <c r="G33" s="413"/>
      <c r="H33" s="416"/>
      <c r="I33" s="416"/>
      <c r="J33" s="450"/>
      <c r="K33" s="428"/>
      <c r="L33" s="416"/>
      <c r="M33" s="416"/>
      <c r="N33" s="474"/>
      <c r="Q33" s="405"/>
      <c r="U33" s="405"/>
      <c r="X33" s="468"/>
      <c r="Y33" s="416"/>
      <c r="Z33" s="416"/>
      <c r="AA33" s="427"/>
      <c r="AB33" s="416"/>
      <c r="AC33" s="422"/>
      <c r="AD33" s="422"/>
      <c r="AF33" s="415"/>
      <c r="AG33" s="413"/>
      <c r="AH33" s="414"/>
      <c r="AI33" s="413"/>
      <c r="AJ33" s="412"/>
      <c r="AM33" s="412"/>
      <c r="AO33" s="415"/>
      <c r="AP33" s="413"/>
      <c r="AQ33" s="414"/>
      <c r="AR33" s="413"/>
      <c r="AS33" s="416"/>
      <c r="AT33" s="416"/>
      <c r="AU33" s="416"/>
      <c r="AV33" s="427"/>
      <c r="AW33" s="416"/>
      <c r="AX33" s="416"/>
      <c r="AY33" s="474"/>
      <c r="BB33" s="405"/>
      <c r="BF33" s="405"/>
      <c r="BJ33" s="437"/>
      <c r="BK33" s="420"/>
      <c r="BL33" s="423"/>
      <c r="BM33" s="416"/>
      <c r="BN33" s="422"/>
      <c r="BO33" s="422"/>
      <c r="BQ33" s="415"/>
      <c r="BR33" s="413"/>
      <c r="BS33" s="414"/>
      <c r="BT33" s="413"/>
      <c r="BU33" s="412"/>
    </row>
    <row r="34" spans="2:73" s="399" customFormat="1" ht="12.45" customHeight="1" thickTop="1" x14ac:dyDescent="0.2">
      <c r="B34" s="412">
        <v>15</v>
      </c>
      <c r="D34" s="415" t="s">
        <v>598</v>
      </c>
      <c r="E34" s="413" t="s">
        <v>191</v>
      </c>
      <c r="F34" s="414" t="s">
        <v>219</v>
      </c>
      <c r="G34" s="413" t="s">
        <v>189</v>
      </c>
      <c r="H34" s="448"/>
      <c r="I34" s="444"/>
      <c r="J34" s="437"/>
      <c r="K34" s="451"/>
      <c r="L34" s="416"/>
      <c r="M34" s="416"/>
      <c r="N34" s="474"/>
      <c r="Q34" s="439">
        <v>11</v>
      </c>
      <c r="R34" s="433"/>
      <c r="T34" s="438">
        <v>4</v>
      </c>
      <c r="U34" s="432"/>
      <c r="X34" s="468"/>
      <c r="Y34" s="416"/>
      <c r="Z34" s="416"/>
      <c r="AA34" s="443"/>
      <c r="AB34" s="416"/>
      <c r="AC34" s="448"/>
      <c r="AD34" s="448"/>
      <c r="AF34" s="415" t="s">
        <v>597</v>
      </c>
      <c r="AG34" s="413" t="s">
        <v>191</v>
      </c>
      <c r="AH34" s="414" t="s">
        <v>247</v>
      </c>
      <c r="AI34" s="413" t="s">
        <v>189</v>
      </c>
      <c r="AJ34" s="412">
        <v>48</v>
      </c>
      <c r="AM34" s="412">
        <v>80</v>
      </c>
      <c r="AO34" s="415" t="s">
        <v>596</v>
      </c>
      <c r="AP34" s="413" t="s">
        <v>191</v>
      </c>
      <c r="AQ34" s="414" t="s">
        <v>245</v>
      </c>
      <c r="AR34" s="413" t="s">
        <v>189</v>
      </c>
      <c r="AS34" s="416"/>
      <c r="AT34" s="416"/>
      <c r="AU34" s="416"/>
      <c r="AV34" s="445"/>
      <c r="AW34" s="416"/>
      <c r="AX34" s="416"/>
      <c r="AY34" s="474"/>
      <c r="BB34" s="439">
        <v>11</v>
      </c>
      <c r="BC34" s="433"/>
      <c r="BE34" s="438">
        <v>7</v>
      </c>
      <c r="BF34" s="432"/>
      <c r="BJ34" s="437"/>
      <c r="BK34" s="416"/>
      <c r="BL34" s="420"/>
      <c r="BM34" s="416"/>
      <c r="BN34" s="448"/>
      <c r="BO34" s="448"/>
      <c r="BQ34" s="415" t="s">
        <v>595</v>
      </c>
      <c r="BR34" s="413" t="s">
        <v>191</v>
      </c>
      <c r="BS34" s="414" t="s">
        <v>274</v>
      </c>
      <c r="BT34" s="413" t="s">
        <v>189</v>
      </c>
      <c r="BU34" s="412">
        <v>112</v>
      </c>
    </row>
    <row r="35" spans="2:73" s="399" customFormat="1" ht="12.45" customHeight="1" thickBot="1" x14ac:dyDescent="0.25">
      <c r="B35" s="412"/>
      <c r="D35" s="415"/>
      <c r="E35" s="413"/>
      <c r="F35" s="414"/>
      <c r="G35" s="413"/>
      <c r="H35" s="416"/>
      <c r="I35" s="416"/>
      <c r="J35" s="416"/>
      <c r="K35" s="446"/>
      <c r="L35" s="416"/>
      <c r="M35" s="416"/>
      <c r="N35" s="474"/>
      <c r="Q35" s="434"/>
      <c r="R35" s="433"/>
      <c r="S35" s="425"/>
      <c r="T35" s="433"/>
      <c r="U35" s="432"/>
      <c r="X35" s="468"/>
      <c r="Y35" s="416"/>
      <c r="Z35" s="416"/>
      <c r="AA35" s="420"/>
      <c r="AB35" s="423"/>
      <c r="AC35" s="422"/>
      <c r="AD35" s="422"/>
      <c r="AF35" s="415"/>
      <c r="AG35" s="413"/>
      <c r="AH35" s="414"/>
      <c r="AI35" s="413"/>
      <c r="AJ35" s="412"/>
      <c r="AM35" s="412"/>
      <c r="AO35" s="415"/>
      <c r="AP35" s="413"/>
      <c r="AQ35" s="414"/>
      <c r="AR35" s="413"/>
      <c r="AS35" s="422"/>
      <c r="AT35" s="422"/>
      <c r="AU35" s="424"/>
      <c r="AV35" s="421"/>
      <c r="AW35" s="416"/>
      <c r="AX35" s="416"/>
      <c r="AY35" s="474"/>
      <c r="BB35" s="434"/>
      <c r="BC35" s="433"/>
      <c r="BD35" s="425"/>
      <c r="BE35" s="433"/>
      <c r="BF35" s="432"/>
      <c r="BJ35" s="437"/>
      <c r="BK35" s="416"/>
      <c r="BL35" s="420"/>
      <c r="BM35" s="423"/>
      <c r="BN35" s="422"/>
      <c r="BO35" s="422"/>
      <c r="BQ35" s="415"/>
      <c r="BR35" s="413"/>
      <c r="BS35" s="414"/>
      <c r="BT35" s="413"/>
      <c r="BU35" s="412"/>
    </row>
    <row r="36" spans="2:73" s="399" customFormat="1" ht="12.45" customHeight="1" thickTop="1" thickBot="1" x14ac:dyDescent="0.25">
      <c r="B36" s="412">
        <v>16</v>
      </c>
      <c r="D36" s="415" t="s">
        <v>594</v>
      </c>
      <c r="E36" s="413" t="s">
        <v>191</v>
      </c>
      <c r="F36" s="414" t="s">
        <v>458</v>
      </c>
      <c r="G36" s="413" t="s">
        <v>189</v>
      </c>
      <c r="H36" s="416"/>
      <c r="I36" s="416"/>
      <c r="J36" s="428"/>
      <c r="K36" s="416"/>
      <c r="L36" s="416"/>
      <c r="M36" s="416"/>
      <c r="N36" s="474"/>
      <c r="Q36" s="439">
        <v>11</v>
      </c>
      <c r="R36" s="433"/>
      <c r="T36" s="438">
        <v>5</v>
      </c>
      <c r="U36" s="432"/>
      <c r="X36" s="468"/>
      <c r="Y36" s="416"/>
      <c r="Z36" s="416"/>
      <c r="AA36" s="416"/>
      <c r="AB36" s="420"/>
      <c r="AC36" s="419"/>
      <c r="AD36" s="419"/>
      <c r="AF36" s="415" t="s">
        <v>593</v>
      </c>
      <c r="AG36" s="413" t="s">
        <v>191</v>
      </c>
      <c r="AH36" s="414" t="s">
        <v>237</v>
      </c>
      <c r="AI36" s="413" t="s">
        <v>189</v>
      </c>
      <c r="AJ36" s="412">
        <v>49</v>
      </c>
      <c r="AM36" s="412">
        <v>81</v>
      </c>
      <c r="AO36" s="415" t="s">
        <v>592</v>
      </c>
      <c r="AP36" s="413" t="s">
        <v>191</v>
      </c>
      <c r="AQ36" s="414" t="s">
        <v>208</v>
      </c>
      <c r="AR36" s="413" t="s">
        <v>189</v>
      </c>
      <c r="AS36" s="419"/>
      <c r="AT36" s="419"/>
      <c r="AU36" s="421"/>
      <c r="AV36" s="416"/>
      <c r="AW36" s="416"/>
      <c r="AX36" s="416"/>
      <c r="AY36" s="474"/>
      <c r="BB36" s="439">
        <v>11</v>
      </c>
      <c r="BC36" s="433"/>
      <c r="BE36" s="438">
        <v>13</v>
      </c>
      <c r="BF36" s="432"/>
      <c r="BJ36" s="437"/>
      <c r="BK36" s="416"/>
      <c r="BL36" s="416"/>
      <c r="BM36" s="420"/>
      <c r="BN36" s="419"/>
      <c r="BO36" s="419"/>
      <c r="BQ36" s="415" t="s">
        <v>513</v>
      </c>
      <c r="BR36" s="413" t="s">
        <v>191</v>
      </c>
      <c r="BS36" s="414" t="s">
        <v>289</v>
      </c>
      <c r="BT36" s="413" t="s">
        <v>189</v>
      </c>
      <c r="BU36" s="412">
        <v>113</v>
      </c>
    </row>
    <row r="37" spans="2:73" s="399" customFormat="1" ht="12.45" customHeight="1" thickTop="1" thickBot="1" x14ac:dyDescent="0.25">
      <c r="B37" s="412"/>
      <c r="D37" s="415"/>
      <c r="E37" s="413"/>
      <c r="F37" s="414"/>
      <c r="G37" s="413"/>
      <c r="H37" s="422"/>
      <c r="I37" s="422"/>
      <c r="J37" s="427"/>
      <c r="K37" s="416"/>
      <c r="L37" s="416"/>
      <c r="M37" s="416"/>
      <c r="N37" s="474"/>
      <c r="O37" s="430">
        <f>IF(Q34="","",IF(Q34&gt;T34,1,0)+IF(Q36&gt;T36,1,0)+IF(Q38&gt;T38,1,0)+IF(Q40&gt;T40,1,0)+IF(Q42&gt;T42,1,0))</f>
        <v>3</v>
      </c>
      <c r="P37" s="435"/>
      <c r="Q37" s="434"/>
      <c r="R37" s="433"/>
      <c r="S37" s="425"/>
      <c r="T37" s="433"/>
      <c r="U37" s="432"/>
      <c r="V37" s="431">
        <f>IF(Q34="","",IF(Q34&lt;T34,1,0)+IF(Q36&lt;T36,1,0)+IF(Q38&lt;T38,1,0)+IF(Q40&lt;T40,1,0)+IF(Q42&lt;T42,1,0))</f>
        <v>0</v>
      </c>
      <c r="W37" s="430"/>
      <c r="X37" s="468"/>
      <c r="Y37" s="416"/>
      <c r="Z37" s="416"/>
      <c r="AA37" s="416"/>
      <c r="AB37" s="416"/>
      <c r="AC37" s="416"/>
      <c r="AD37" s="416"/>
      <c r="AF37" s="415"/>
      <c r="AG37" s="413"/>
      <c r="AH37" s="414"/>
      <c r="AI37" s="413"/>
      <c r="AJ37" s="412"/>
      <c r="AM37" s="412"/>
      <c r="AO37" s="415"/>
      <c r="AP37" s="413"/>
      <c r="AQ37" s="414"/>
      <c r="AR37" s="413"/>
      <c r="AS37" s="416"/>
      <c r="AT37" s="416"/>
      <c r="AU37" s="416"/>
      <c r="AV37" s="416"/>
      <c r="AW37" s="416"/>
      <c r="AX37" s="416"/>
      <c r="AY37" s="474"/>
      <c r="AZ37" s="430">
        <f>IF(BB34="","",IF(BB34&gt;BE34,1,0)+IF(BB36&gt;BE36,1,0)+IF(BB38&gt;BE38,1,0)+IF(BB40&gt;BE40,1,0)+IF(BB42&gt;BE42,1,0))</f>
        <v>3</v>
      </c>
      <c r="BA37" s="435"/>
      <c r="BB37" s="434"/>
      <c r="BC37" s="433"/>
      <c r="BD37" s="425"/>
      <c r="BE37" s="433"/>
      <c r="BF37" s="432"/>
      <c r="BG37" s="431">
        <f>IF(BB34="","",IF(BB34&lt;BE34,1,0)+IF(BB36&lt;BE36,1,0)+IF(BB38&lt;BE38,1,0)+IF(BB40&lt;BE40,1,0)+IF(BB42&lt;BE42,1,0))</f>
        <v>2</v>
      </c>
      <c r="BH37" s="430"/>
      <c r="BJ37" s="437"/>
      <c r="BK37" s="416"/>
      <c r="BL37" s="416"/>
      <c r="BM37" s="416"/>
      <c r="BN37" s="416"/>
      <c r="BO37" s="416"/>
      <c r="BQ37" s="415"/>
      <c r="BR37" s="413"/>
      <c r="BS37" s="414"/>
      <c r="BT37" s="413"/>
      <c r="BU37" s="412"/>
    </row>
    <row r="38" spans="2:73" s="399" customFormat="1" ht="12.45" customHeight="1" thickTop="1" thickBot="1" x14ac:dyDescent="0.25">
      <c r="B38" s="412">
        <v>17</v>
      </c>
      <c r="D38" s="415" t="s">
        <v>591</v>
      </c>
      <c r="E38" s="413" t="s">
        <v>191</v>
      </c>
      <c r="F38" s="414" t="s">
        <v>198</v>
      </c>
      <c r="G38" s="413" t="s">
        <v>189</v>
      </c>
      <c r="H38" s="419"/>
      <c r="I38" s="419"/>
      <c r="J38" s="445"/>
      <c r="K38" s="416"/>
      <c r="L38" s="416"/>
      <c r="M38" s="416"/>
      <c r="N38" s="473"/>
      <c r="O38" s="430"/>
      <c r="P38" s="435"/>
      <c r="Q38" s="439">
        <v>11</v>
      </c>
      <c r="R38" s="433"/>
      <c r="T38" s="438">
        <v>6</v>
      </c>
      <c r="U38" s="432"/>
      <c r="V38" s="431"/>
      <c r="W38" s="430"/>
      <c r="X38" s="476"/>
      <c r="Y38" s="416"/>
      <c r="Z38" s="416"/>
      <c r="AA38" s="416"/>
      <c r="AB38" s="416"/>
      <c r="AC38" s="419"/>
      <c r="AD38" s="419"/>
      <c r="AF38" s="415" t="s">
        <v>590</v>
      </c>
      <c r="AG38" s="413" t="s">
        <v>191</v>
      </c>
      <c r="AH38" s="414" t="s">
        <v>204</v>
      </c>
      <c r="AI38" s="413" t="s">
        <v>189</v>
      </c>
      <c r="AJ38" s="412">
        <v>50</v>
      </c>
      <c r="AM38" s="412">
        <v>82</v>
      </c>
      <c r="AO38" s="415" t="s">
        <v>472</v>
      </c>
      <c r="AP38" s="413" t="s">
        <v>191</v>
      </c>
      <c r="AQ38" s="414" t="s">
        <v>262</v>
      </c>
      <c r="AR38" s="413" t="s">
        <v>189</v>
      </c>
      <c r="AS38" s="419"/>
      <c r="AT38" s="419"/>
      <c r="AU38" s="416"/>
      <c r="AV38" s="416"/>
      <c r="AW38" s="416"/>
      <c r="AX38" s="416"/>
      <c r="AY38" s="473"/>
      <c r="AZ38" s="430"/>
      <c r="BA38" s="435"/>
      <c r="BB38" s="439">
        <v>11</v>
      </c>
      <c r="BC38" s="433"/>
      <c r="BE38" s="438">
        <v>6</v>
      </c>
      <c r="BF38" s="432"/>
      <c r="BG38" s="431"/>
      <c r="BH38" s="430"/>
      <c r="BI38" s="472"/>
      <c r="BJ38" s="416"/>
      <c r="BK38" s="416"/>
      <c r="BL38" s="416"/>
      <c r="BM38" s="416"/>
      <c r="BN38" s="419"/>
      <c r="BO38" s="419"/>
      <c r="BQ38" s="415" t="s">
        <v>589</v>
      </c>
      <c r="BR38" s="413" t="s">
        <v>191</v>
      </c>
      <c r="BS38" s="414" t="s">
        <v>289</v>
      </c>
      <c r="BT38" s="413" t="s">
        <v>189</v>
      </c>
      <c r="BU38" s="412">
        <v>114</v>
      </c>
    </row>
    <row r="39" spans="2:73" s="399" customFormat="1" ht="12.45" customHeight="1" thickTop="1" thickBot="1" x14ac:dyDescent="0.25">
      <c r="B39" s="412"/>
      <c r="D39" s="415"/>
      <c r="E39" s="413"/>
      <c r="F39" s="414"/>
      <c r="G39" s="413"/>
      <c r="H39" s="416"/>
      <c r="I39" s="416"/>
      <c r="J39" s="416"/>
      <c r="K39" s="416"/>
      <c r="L39" s="416"/>
      <c r="M39" s="428"/>
      <c r="N39" s="469"/>
      <c r="O39" s="430"/>
      <c r="P39" s="435"/>
      <c r="Q39" s="434"/>
      <c r="R39" s="433"/>
      <c r="S39" s="425"/>
      <c r="T39" s="433"/>
      <c r="U39" s="432"/>
      <c r="V39" s="431"/>
      <c r="W39" s="430"/>
      <c r="X39" s="411"/>
      <c r="Y39" s="437"/>
      <c r="Z39" s="416"/>
      <c r="AA39" s="416"/>
      <c r="AB39" s="436"/>
      <c r="AC39" s="416"/>
      <c r="AD39" s="416"/>
      <c r="AF39" s="415"/>
      <c r="AG39" s="413"/>
      <c r="AH39" s="414"/>
      <c r="AI39" s="413"/>
      <c r="AJ39" s="412"/>
      <c r="AM39" s="412"/>
      <c r="AO39" s="415"/>
      <c r="AP39" s="413"/>
      <c r="AQ39" s="414"/>
      <c r="AR39" s="413"/>
      <c r="AS39" s="416"/>
      <c r="AT39" s="416"/>
      <c r="AU39" s="450"/>
      <c r="AV39" s="416"/>
      <c r="AW39" s="416"/>
      <c r="AX39" s="428"/>
      <c r="AY39" s="469"/>
      <c r="AZ39" s="430"/>
      <c r="BA39" s="435"/>
      <c r="BB39" s="434"/>
      <c r="BC39" s="433"/>
      <c r="BD39" s="425"/>
      <c r="BE39" s="433"/>
      <c r="BF39" s="432"/>
      <c r="BG39" s="431"/>
      <c r="BH39" s="430"/>
      <c r="BI39" s="468"/>
      <c r="BJ39" s="416"/>
      <c r="BK39" s="416"/>
      <c r="BL39" s="416"/>
      <c r="BM39" s="436"/>
      <c r="BN39" s="416"/>
      <c r="BO39" s="416"/>
      <c r="BQ39" s="415"/>
      <c r="BR39" s="413"/>
      <c r="BS39" s="414"/>
      <c r="BT39" s="413"/>
      <c r="BU39" s="412"/>
    </row>
    <row r="40" spans="2:73" s="399" customFormat="1" ht="12.45" customHeight="1" thickTop="1" thickBot="1" x14ac:dyDescent="0.25">
      <c r="B40" s="412">
        <v>18</v>
      </c>
      <c r="D40" s="415" t="s">
        <v>588</v>
      </c>
      <c r="E40" s="413" t="s">
        <v>191</v>
      </c>
      <c r="F40" s="414" t="s">
        <v>195</v>
      </c>
      <c r="G40" s="413" t="s">
        <v>189</v>
      </c>
      <c r="H40" s="419"/>
      <c r="I40" s="419"/>
      <c r="J40" s="416"/>
      <c r="K40" s="416"/>
      <c r="L40" s="416"/>
      <c r="M40" s="428"/>
      <c r="O40" s="430"/>
      <c r="P40" s="435"/>
      <c r="Q40" s="439"/>
      <c r="R40" s="433"/>
      <c r="T40" s="438"/>
      <c r="U40" s="432"/>
      <c r="V40" s="431"/>
      <c r="W40" s="430"/>
      <c r="Y40" s="437"/>
      <c r="Z40" s="416"/>
      <c r="AA40" s="420"/>
      <c r="AB40" s="428"/>
      <c r="AC40" s="426"/>
      <c r="AD40" s="448"/>
      <c r="AF40" s="415" t="s">
        <v>587</v>
      </c>
      <c r="AG40" s="413" t="s">
        <v>191</v>
      </c>
      <c r="AH40" s="414" t="s">
        <v>299</v>
      </c>
      <c r="AI40" s="413" t="s">
        <v>189</v>
      </c>
      <c r="AJ40" s="412">
        <v>51</v>
      </c>
      <c r="AM40" s="412">
        <v>83</v>
      </c>
      <c r="AO40" s="415" t="s">
        <v>586</v>
      </c>
      <c r="AP40" s="413" t="s">
        <v>191</v>
      </c>
      <c r="AQ40" s="414" t="s">
        <v>219</v>
      </c>
      <c r="AR40" s="413" t="s">
        <v>189</v>
      </c>
      <c r="AS40" s="448"/>
      <c r="AT40" s="444"/>
      <c r="AU40" s="437"/>
      <c r="AV40" s="421"/>
      <c r="AW40" s="416"/>
      <c r="AX40" s="428"/>
      <c r="AZ40" s="430"/>
      <c r="BA40" s="435"/>
      <c r="BB40" s="439">
        <v>8</v>
      </c>
      <c r="BC40" s="433"/>
      <c r="BE40" s="438">
        <v>11</v>
      </c>
      <c r="BF40" s="432"/>
      <c r="BG40" s="431"/>
      <c r="BH40" s="430"/>
      <c r="BI40" s="468"/>
      <c r="BJ40" s="416"/>
      <c r="BK40" s="416"/>
      <c r="BL40" s="420"/>
      <c r="BM40" s="428"/>
      <c r="BN40" s="426"/>
      <c r="BO40" s="448"/>
      <c r="BQ40" s="415" t="s">
        <v>503</v>
      </c>
      <c r="BR40" s="413" t="s">
        <v>191</v>
      </c>
      <c r="BS40" s="414" t="s">
        <v>252</v>
      </c>
      <c r="BT40" s="413" t="s">
        <v>189</v>
      </c>
      <c r="BU40" s="412">
        <v>115</v>
      </c>
    </row>
    <row r="41" spans="2:73" s="399" customFormat="1" ht="12.45" customHeight="1" thickTop="1" thickBot="1" x14ac:dyDescent="0.25">
      <c r="B41" s="412"/>
      <c r="D41" s="415"/>
      <c r="E41" s="413"/>
      <c r="F41" s="414"/>
      <c r="G41" s="413"/>
      <c r="H41" s="416"/>
      <c r="I41" s="416"/>
      <c r="J41" s="450"/>
      <c r="K41" s="416"/>
      <c r="L41" s="416"/>
      <c r="M41" s="428"/>
      <c r="Q41" s="434"/>
      <c r="R41" s="433"/>
      <c r="S41" s="425"/>
      <c r="T41" s="433"/>
      <c r="U41" s="432"/>
      <c r="Y41" s="437"/>
      <c r="Z41" s="416"/>
      <c r="AA41" s="436"/>
      <c r="AB41" s="416"/>
      <c r="AC41" s="422"/>
      <c r="AD41" s="422"/>
      <c r="AF41" s="415"/>
      <c r="AG41" s="413"/>
      <c r="AH41" s="414"/>
      <c r="AI41" s="413"/>
      <c r="AJ41" s="412"/>
      <c r="AM41" s="412"/>
      <c r="AO41" s="415"/>
      <c r="AP41" s="413"/>
      <c r="AQ41" s="414"/>
      <c r="AR41" s="413"/>
      <c r="AS41" s="416"/>
      <c r="AT41" s="416"/>
      <c r="AU41" s="416"/>
      <c r="AV41" s="450"/>
      <c r="AW41" s="416"/>
      <c r="AX41" s="428"/>
      <c r="BB41" s="434"/>
      <c r="BC41" s="433"/>
      <c r="BD41" s="425"/>
      <c r="BE41" s="433"/>
      <c r="BF41" s="432"/>
      <c r="BI41" s="468"/>
      <c r="BJ41" s="416"/>
      <c r="BK41" s="416"/>
      <c r="BL41" s="436"/>
      <c r="BM41" s="416"/>
      <c r="BN41" s="422"/>
      <c r="BO41" s="422"/>
      <c r="BQ41" s="415"/>
      <c r="BR41" s="413"/>
      <c r="BS41" s="414"/>
      <c r="BT41" s="413"/>
      <c r="BU41" s="412"/>
    </row>
    <row r="42" spans="2:73" s="399" customFormat="1" ht="12.45" customHeight="1" thickTop="1" thickBot="1" x14ac:dyDescent="0.25">
      <c r="B42" s="412">
        <v>19</v>
      </c>
      <c r="D42" s="415" t="s">
        <v>585</v>
      </c>
      <c r="E42" s="413" t="s">
        <v>191</v>
      </c>
      <c r="F42" s="414" t="s">
        <v>262</v>
      </c>
      <c r="G42" s="413" t="s">
        <v>189</v>
      </c>
      <c r="H42" s="448"/>
      <c r="I42" s="444"/>
      <c r="J42" s="437"/>
      <c r="K42" s="421"/>
      <c r="L42" s="416"/>
      <c r="M42" s="428"/>
      <c r="Q42" s="439"/>
      <c r="R42" s="433"/>
      <c r="T42" s="438"/>
      <c r="U42" s="432"/>
      <c r="Y42" s="437"/>
      <c r="Z42" s="416"/>
      <c r="AA42" s="427"/>
      <c r="AB42" s="437"/>
      <c r="AC42" s="448"/>
      <c r="AD42" s="448"/>
      <c r="AF42" s="415" t="s">
        <v>584</v>
      </c>
      <c r="AG42" s="413" t="s">
        <v>191</v>
      </c>
      <c r="AH42" s="414" t="s">
        <v>210</v>
      </c>
      <c r="AI42" s="413" t="s">
        <v>189</v>
      </c>
      <c r="AJ42" s="412">
        <v>52</v>
      </c>
      <c r="AM42" s="412">
        <v>84</v>
      </c>
      <c r="AO42" s="415" t="s">
        <v>469</v>
      </c>
      <c r="AP42" s="413" t="s">
        <v>191</v>
      </c>
      <c r="AQ42" s="414" t="s">
        <v>212</v>
      </c>
      <c r="AR42" s="413" t="s">
        <v>189</v>
      </c>
      <c r="AS42" s="416"/>
      <c r="AT42" s="416"/>
      <c r="AU42" s="428"/>
      <c r="AV42" s="427"/>
      <c r="AW42" s="416"/>
      <c r="AX42" s="428"/>
      <c r="BB42" s="439">
        <v>12</v>
      </c>
      <c r="BC42" s="433"/>
      <c r="BE42" s="438">
        <v>10</v>
      </c>
      <c r="BF42" s="432"/>
      <c r="BI42" s="468"/>
      <c r="BJ42" s="416"/>
      <c r="BK42" s="416"/>
      <c r="BL42" s="427"/>
      <c r="BM42" s="437"/>
      <c r="BN42" s="419"/>
      <c r="BO42" s="419"/>
      <c r="BQ42" s="415" t="s">
        <v>510</v>
      </c>
      <c r="BR42" s="413" t="s">
        <v>191</v>
      </c>
      <c r="BS42" s="414" t="s">
        <v>230</v>
      </c>
      <c r="BT42" s="413" t="s">
        <v>189</v>
      </c>
      <c r="BU42" s="412">
        <v>116</v>
      </c>
    </row>
    <row r="43" spans="2:73" s="399" customFormat="1" ht="12.45" customHeight="1" thickTop="1" thickBot="1" x14ac:dyDescent="0.25">
      <c r="B43" s="412"/>
      <c r="D43" s="415"/>
      <c r="E43" s="413"/>
      <c r="F43" s="414"/>
      <c r="G43" s="413"/>
      <c r="H43" s="416"/>
      <c r="I43" s="416"/>
      <c r="J43" s="416"/>
      <c r="K43" s="450"/>
      <c r="L43" s="416"/>
      <c r="M43" s="428"/>
      <c r="Q43" s="434"/>
      <c r="R43" s="433"/>
      <c r="S43" s="425"/>
      <c r="T43" s="433"/>
      <c r="U43" s="432"/>
      <c r="Y43" s="437"/>
      <c r="Z43" s="416"/>
      <c r="AA43" s="437"/>
      <c r="AB43" s="427"/>
      <c r="AC43" s="422"/>
      <c r="AD43" s="422"/>
      <c r="AF43" s="415"/>
      <c r="AG43" s="413"/>
      <c r="AH43" s="414"/>
      <c r="AI43" s="413"/>
      <c r="AJ43" s="412"/>
      <c r="AM43" s="412"/>
      <c r="AO43" s="415"/>
      <c r="AP43" s="413"/>
      <c r="AQ43" s="414"/>
      <c r="AR43" s="413"/>
      <c r="AS43" s="422"/>
      <c r="AT43" s="422"/>
      <c r="AU43" s="427"/>
      <c r="AV43" s="428"/>
      <c r="AW43" s="416"/>
      <c r="AX43" s="428"/>
      <c r="BB43" s="434"/>
      <c r="BC43" s="433"/>
      <c r="BD43" s="425"/>
      <c r="BE43" s="433"/>
      <c r="BF43" s="432"/>
      <c r="BI43" s="468"/>
      <c r="BJ43" s="416"/>
      <c r="BK43" s="416"/>
      <c r="BL43" s="437"/>
      <c r="BM43" s="452"/>
      <c r="BN43" s="416"/>
      <c r="BO43" s="416"/>
      <c r="BQ43" s="415"/>
      <c r="BR43" s="413"/>
      <c r="BS43" s="414"/>
      <c r="BT43" s="413"/>
      <c r="BU43" s="412"/>
    </row>
    <row r="44" spans="2:73" s="399" customFormat="1" ht="12.45" customHeight="1" thickTop="1" thickBot="1" x14ac:dyDescent="0.25">
      <c r="B44" s="412">
        <v>20</v>
      </c>
      <c r="D44" s="415" t="s">
        <v>583</v>
      </c>
      <c r="E44" s="413" t="s">
        <v>191</v>
      </c>
      <c r="F44" s="414" t="s">
        <v>228</v>
      </c>
      <c r="G44" s="413" t="s">
        <v>189</v>
      </c>
      <c r="H44" s="416"/>
      <c r="I44" s="416"/>
      <c r="J44" s="428"/>
      <c r="K44" s="437"/>
      <c r="L44" s="421"/>
      <c r="M44" s="428"/>
      <c r="Q44" s="425"/>
      <c r="U44" s="425"/>
      <c r="Y44" s="437"/>
      <c r="Z44" s="416"/>
      <c r="AA44" s="437"/>
      <c r="AB44" s="443"/>
      <c r="AC44" s="419"/>
      <c r="AD44" s="419"/>
      <c r="AF44" s="415" t="s">
        <v>582</v>
      </c>
      <c r="AG44" s="413" t="s">
        <v>191</v>
      </c>
      <c r="AH44" s="414" t="s">
        <v>208</v>
      </c>
      <c r="AI44" s="413" t="s">
        <v>189</v>
      </c>
      <c r="AJ44" s="412">
        <v>53</v>
      </c>
      <c r="AM44" s="412">
        <v>85</v>
      </c>
      <c r="AO44" s="415" t="s">
        <v>581</v>
      </c>
      <c r="AP44" s="413" t="s">
        <v>191</v>
      </c>
      <c r="AQ44" s="414" t="s">
        <v>210</v>
      </c>
      <c r="AR44" s="413" t="s">
        <v>189</v>
      </c>
      <c r="AS44" s="419"/>
      <c r="AT44" s="419"/>
      <c r="AU44" s="445"/>
      <c r="AV44" s="428"/>
      <c r="AW44" s="416"/>
      <c r="AX44" s="428"/>
      <c r="BB44" s="425"/>
      <c r="BF44" s="425"/>
      <c r="BI44" s="468"/>
      <c r="BJ44" s="416"/>
      <c r="BK44" s="416"/>
      <c r="BL44" s="437"/>
      <c r="BM44" s="428"/>
      <c r="BN44" s="426"/>
      <c r="BO44" s="448"/>
      <c r="BQ44" s="415" t="s">
        <v>580</v>
      </c>
      <c r="BR44" s="413" t="s">
        <v>191</v>
      </c>
      <c r="BS44" s="414" t="s">
        <v>193</v>
      </c>
      <c r="BT44" s="413" t="s">
        <v>189</v>
      </c>
      <c r="BU44" s="412">
        <v>117</v>
      </c>
    </row>
    <row r="45" spans="2:73" s="399" customFormat="1" ht="12.45" customHeight="1" thickTop="1" thickBot="1" x14ac:dyDescent="0.25">
      <c r="B45" s="412"/>
      <c r="D45" s="415"/>
      <c r="E45" s="413"/>
      <c r="F45" s="414"/>
      <c r="G45" s="413"/>
      <c r="H45" s="422"/>
      <c r="I45" s="422"/>
      <c r="J45" s="427"/>
      <c r="K45" s="416"/>
      <c r="L45" s="421"/>
      <c r="M45" s="428"/>
      <c r="S45" s="411"/>
      <c r="Y45" s="437"/>
      <c r="Z45" s="428"/>
      <c r="AA45" s="416"/>
      <c r="AB45" s="416"/>
      <c r="AC45" s="416"/>
      <c r="AD45" s="416"/>
      <c r="AF45" s="415"/>
      <c r="AG45" s="413"/>
      <c r="AH45" s="414"/>
      <c r="AI45" s="413"/>
      <c r="AJ45" s="412"/>
      <c r="AM45" s="412"/>
      <c r="AO45" s="415"/>
      <c r="AP45" s="413"/>
      <c r="AQ45" s="414"/>
      <c r="AR45" s="413"/>
      <c r="AS45" s="416"/>
      <c r="AT45" s="416"/>
      <c r="AU45" s="416"/>
      <c r="AV45" s="416"/>
      <c r="AW45" s="424"/>
      <c r="AX45" s="428"/>
      <c r="BD45" s="411"/>
      <c r="BI45" s="468"/>
      <c r="BJ45" s="416"/>
      <c r="BK45" s="428"/>
      <c r="BL45" s="416"/>
      <c r="BM45" s="416"/>
      <c r="BN45" s="422"/>
      <c r="BO45" s="422"/>
      <c r="BQ45" s="415"/>
      <c r="BR45" s="413"/>
      <c r="BS45" s="414"/>
      <c r="BT45" s="413"/>
      <c r="BU45" s="412"/>
    </row>
    <row r="46" spans="2:73" s="399" customFormat="1" ht="12.45" customHeight="1" thickTop="1" thickBot="1" x14ac:dyDescent="0.25">
      <c r="B46" s="412">
        <v>21</v>
      </c>
      <c r="D46" s="415" t="s">
        <v>579</v>
      </c>
      <c r="E46" s="413" t="s">
        <v>191</v>
      </c>
      <c r="F46" s="414" t="s">
        <v>206</v>
      </c>
      <c r="G46" s="413" t="s">
        <v>189</v>
      </c>
      <c r="H46" s="419"/>
      <c r="I46" s="419"/>
      <c r="J46" s="445"/>
      <c r="K46" s="416"/>
      <c r="L46" s="421"/>
      <c r="M46" s="428"/>
      <c r="S46" s="411"/>
      <c r="Y46" s="437"/>
      <c r="Z46" s="449"/>
      <c r="AA46" s="416"/>
      <c r="AB46" s="416"/>
      <c r="AC46" s="419"/>
      <c r="AD46" s="419"/>
      <c r="AF46" s="415" t="s">
        <v>578</v>
      </c>
      <c r="AG46" s="413" t="s">
        <v>191</v>
      </c>
      <c r="AH46" s="414" t="s">
        <v>195</v>
      </c>
      <c r="AI46" s="413" t="s">
        <v>189</v>
      </c>
      <c r="AJ46" s="412">
        <v>54</v>
      </c>
      <c r="AM46" s="412">
        <v>86</v>
      </c>
      <c r="AO46" s="415" t="s">
        <v>577</v>
      </c>
      <c r="AP46" s="413" t="s">
        <v>191</v>
      </c>
      <c r="AQ46" s="414" t="s">
        <v>200</v>
      </c>
      <c r="AR46" s="413" t="s">
        <v>189</v>
      </c>
      <c r="AS46" s="419"/>
      <c r="AT46" s="419"/>
      <c r="AU46" s="416"/>
      <c r="AV46" s="416"/>
      <c r="AW46" s="421"/>
      <c r="AX46" s="451"/>
      <c r="BD46" s="411"/>
      <c r="BI46" s="468"/>
      <c r="BJ46" s="416"/>
      <c r="BK46" s="449"/>
      <c r="BL46" s="416"/>
      <c r="BM46" s="416"/>
      <c r="BN46" s="419"/>
      <c r="BO46" s="419"/>
      <c r="BQ46" s="415" t="s">
        <v>431</v>
      </c>
      <c r="BR46" s="413" t="s">
        <v>191</v>
      </c>
      <c r="BS46" s="414" t="s">
        <v>221</v>
      </c>
      <c r="BT46" s="413" t="s">
        <v>189</v>
      </c>
      <c r="BU46" s="412">
        <v>118</v>
      </c>
    </row>
    <row r="47" spans="2:73" s="399" customFormat="1" ht="12.45" customHeight="1" thickTop="1" thickBot="1" x14ac:dyDescent="0.25">
      <c r="B47" s="412"/>
      <c r="D47" s="415"/>
      <c r="E47" s="413"/>
      <c r="F47" s="414"/>
      <c r="G47" s="413"/>
      <c r="H47" s="416"/>
      <c r="I47" s="416"/>
      <c r="J47" s="416"/>
      <c r="K47" s="416"/>
      <c r="L47" s="450"/>
      <c r="M47" s="428"/>
      <c r="S47" s="411"/>
      <c r="Y47" s="437"/>
      <c r="Z47" s="447"/>
      <c r="AA47" s="416"/>
      <c r="AB47" s="436"/>
      <c r="AC47" s="416"/>
      <c r="AD47" s="416"/>
      <c r="AF47" s="415"/>
      <c r="AG47" s="413"/>
      <c r="AH47" s="414"/>
      <c r="AI47" s="413"/>
      <c r="AJ47" s="412"/>
      <c r="AM47" s="412"/>
      <c r="AO47" s="415"/>
      <c r="AP47" s="413"/>
      <c r="AQ47" s="414"/>
      <c r="AR47" s="413"/>
      <c r="AS47" s="416"/>
      <c r="AT47" s="416"/>
      <c r="AU47" s="450"/>
      <c r="AV47" s="416"/>
      <c r="AW47" s="421"/>
      <c r="AX47" s="451"/>
      <c r="BD47" s="411"/>
      <c r="BI47" s="468"/>
      <c r="BJ47" s="416"/>
      <c r="BK47" s="447"/>
      <c r="BL47" s="416"/>
      <c r="BM47" s="436"/>
      <c r="BN47" s="416"/>
      <c r="BO47" s="416"/>
      <c r="BQ47" s="415"/>
      <c r="BR47" s="413"/>
      <c r="BS47" s="414"/>
      <c r="BT47" s="413"/>
      <c r="BU47" s="412"/>
    </row>
    <row r="48" spans="2:73" s="399" customFormat="1" ht="12.45" customHeight="1" thickTop="1" thickBot="1" x14ac:dyDescent="0.25">
      <c r="B48" s="412">
        <v>22</v>
      </c>
      <c r="D48" s="415" t="s">
        <v>576</v>
      </c>
      <c r="E48" s="413" t="s">
        <v>191</v>
      </c>
      <c r="F48" s="414" t="s">
        <v>210</v>
      </c>
      <c r="G48" s="413" t="s">
        <v>189</v>
      </c>
      <c r="H48" s="419"/>
      <c r="I48" s="419"/>
      <c r="J48" s="416"/>
      <c r="K48" s="428"/>
      <c r="L48" s="437"/>
      <c r="M48" s="451"/>
      <c r="S48" s="411"/>
      <c r="Y48" s="437"/>
      <c r="Z48" s="447"/>
      <c r="AA48" s="428"/>
      <c r="AB48" s="427"/>
      <c r="AC48" s="426"/>
      <c r="AD48" s="448"/>
      <c r="AF48" s="415" t="s">
        <v>575</v>
      </c>
      <c r="AG48" s="413" t="s">
        <v>191</v>
      </c>
      <c r="AH48" s="414" t="s">
        <v>254</v>
      </c>
      <c r="AI48" s="413" t="s">
        <v>189</v>
      </c>
      <c r="AJ48" s="412">
        <v>55</v>
      </c>
      <c r="AM48" s="412">
        <v>87</v>
      </c>
      <c r="AO48" s="415" t="s">
        <v>574</v>
      </c>
      <c r="AP48" s="413" t="s">
        <v>191</v>
      </c>
      <c r="AQ48" s="414" t="s">
        <v>217</v>
      </c>
      <c r="AR48" s="413" t="s">
        <v>189</v>
      </c>
      <c r="AS48" s="448"/>
      <c r="AT48" s="444"/>
      <c r="AU48" s="427"/>
      <c r="AV48" s="437"/>
      <c r="AW48" s="421"/>
      <c r="AX48" s="451"/>
      <c r="BD48" s="411"/>
      <c r="BI48" s="468"/>
      <c r="BJ48" s="416"/>
      <c r="BK48" s="447"/>
      <c r="BL48" s="428"/>
      <c r="BM48" s="427"/>
      <c r="BN48" s="426"/>
      <c r="BO48" s="448"/>
      <c r="BQ48" s="415" t="s">
        <v>473</v>
      </c>
      <c r="BR48" s="413" t="s">
        <v>191</v>
      </c>
      <c r="BS48" s="414" t="s">
        <v>228</v>
      </c>
      <c r="BT48" s="413" t="s">
        <v>189</v>
      </c>
      <c r="BU48" s="412">
        <v>119</v>
      </c>
    </row>
    <row r="49" spans="2:73" s="399" customFormat="1" ht="12.45" customHeight="1" thickTop="1" thickBot="1" x14ac:dyDescent="0.25">
      <c r="B49" s="412"/>
      <c r="D49" s="415"/>
      <c r="E49" s="413"/>
      <c r="F49" s="414"/>
      <c r="G49" s="413"/>
      <c r="H49" s="416"/>
      <c r="I49" s="416"/>
      <c r="J49" s="450"/>
      <c r="K49" s="428"/>
      <c r="L49" s="437"/>
      <c r="M49" s="451"/>
      <c r="S49" s="411"/>
      <c r="Y49" s="437"/>
      <c r="Z49" s="447"/>
      <c r="AA49" s="423"/>
      <c r="AB49" s="416"/>
      <c r="AC49" s="422"/>
      <c r="AD49" s="422"/>
      <c r="AF49" s="415"/>
      <c r="AG49" s="413"/>
      <c r="AH49" s="414"/>
      <c r="AI49" s="413"/>
      <c r="AJ49" s="412"/>
      <c r="AM49" s="412"/>
      <c r="AO49" s="415"/>
      <c r="AP49" s="413"/>
      <c r="AQ49" s="414"/>
      <c r="AR49" s="413"/>
      <c r="AS49" s="416"/>
      <c r="AT49" s="416"/>
      <c r="AU49" s="416"/>
      <c r="AV49" s="424"/>
      <c r="AW49" s="421"/>
      <c r="AX49" s="451"/>
      <c r="BD49" s="411"/>
      <c r="BI49" s="468"/>
      <c r="BJ49" s="416"/>
      <c r="BK49" s="447"/>
      <c r="BL49" s="423"/>
      <c r="BM49" s="416"/>
      <c r="BN49" s="422"/>
      <c r="BO49" s="422"/>
      <c r="BQ49" s="415"/>
      <c r="BR49" s="413"/>
      <c r="BS49" s="414"/>
      <c r="BT49" s="413"/>
      <c r="BU49" s="412"/>
    </row>
    <row r="50" spans="2:73" s="399" customFormat="1" ht="12.45" customHeight="1" thickTop="1" x14ac:dyDescent="0.2">
      <c r="B50" s="412">
        <v>23</v>
      </c>
      <c r="D50" s="415" t="s">
        <v>573</v>
      </c>
      <c r="E50" s="413" t="s">
        <v>191</v>
      </c>
      <c r="F50" s="414" t="s">
        <v>217</v>
      </c>
      <c r="G50" s="413" t="s">
        <v>189</v>
      </c>
      <c r="H50" s="448"/>
      <c r="I50" s="444"/>
      <c r="J50" s="427"/>
      <c r="K50" s="427"/>
      <c r="L50" s="437"/>
      <c r="M50" s="451"/>
      <c r="S50" s="411"/>
      <c r="Y50" s="427"/>
      <c r="Z50" s="437"/>
      <c r="AA50" s="420"/>
      <c r="AB50" s="416"/>
      <c r="AC50" s="448"/>
      <c r="AD50" s="448"/>
      <c r="AF50" s="415" t="s">
        <v>572</v>
      </c>
      <c r="AG50" s="413" t="s">
        <v>191</v>
      </c>
      <c r="AH50" s="414" t="s">
        <v>202</v>
      </c>
      <c r="AI50" s="413" t="s">
        <v>189</v>
      </c>
      <c r="AJ50" s="412">
        <v>56</v>
      </c>
      <c r="AM50" s="412">
        <v>88</v>
      </c>
      <c r="AO50" s="415" t="s">
        <v>571</v>
      </c>
      <c r="AP50" s="413" t="s">
        <v>191</v>
      </c>
      <c r="AQ50" s="414" t="s">
        <v>252</v>
      </c>
      <c r="AR50" s="413" t="s">
        <v>189</v>
      </c>
      <c r="AS50" s="416"/>
      <c r="AT50" s="416"/>
      <c r="AU50" s="416"/>
      <c r="AV50" s="421"/>
      <c r="AW50" s="416"/>
      <c r="AX50" s="451"/>
      <c r="BD50" s="411"/>
      <c r="BI50" s="468"/>
      <c r="BJ50" s="428"/>
      <c r="BK50" s="437"/>
      <c r="BL50" s="420"/>
      <c r="BM50" s="416"/>
      <c r="BN50" s="448"/>
      <c r="BO50" s="448"/>
      <c r="BQ50" s="415" t="s">
        <v>425</v>
      </c>
      <c r="BR50" s="413" t="s">
        <v>191</v>
      </c>
      <c r="BS50" s="414" t="s">
        <v>312</v>
      </c>
      <c r="BT50" s="413" t="s">
        <v>189</v>
      </c>
      <c r="BU50" s="412">
        <v>120</v>
      </c>
    </row>
    <row r="51" spans="2:73" s="399" customFormat="1" ht="12.45" customHeight="1" thickBot="1" x14ac:dyDescent="0.25">
      <c r="B51" s="412"/>
      <c r="D51" s="415"/>
      <c r="E51" s="413"/>
      <c r="F51" s="414"/>
      <c r="G51" s="413"/>
      <c r="H51" s="416"/>
      <c r="I51" s="416"/>
      <c r="J51" s="416"/>
      <c r="K51" s="427"/>
      <c r="L51" s="416"/>
      <c r="M51" s="451"/>
      <c r="S51" s="411"/>
      <c r="Y51" s="427"/>
      <c r="Z51" s="437"/>
      <c r="AA51" s="420"/>
      <c r="AB51" s="423"/>
      <c r="AC51" s="422"/>
      <c r="AD51" s="422"/>
      <c r="AF51" s="415"/>
      <c r="AG51" s="413"/>
      <c r="AH51" s="414"/>
      <c r="AI51" s="413"/>
      <c r="AJ51" s="412"/>
      <c r="AM51" s="412"/>
      <c r="AO51" s="415"/>
      <c r="AP51" s="413"/>
      <c r="AQ51" s="414"/>
      <c r="AR51" s="413"/>
      <c r="AS51" s="422"/>
      <c r="AT51" s="422"/>
      <c r="AU51" s="424"/>
      <c r="AV51" s="421"/>
      <c r="AW51" s="416"/>
      <c r="AX51" s="451"/>
      <c r="BD51" s="411"/>
      <c r="BI51" s="468"/>
      <c r="BJ51" s="428"/>
      <c r="BK51" s="437"/>
      <c r="BL51" s="420"/>
      <c r="BM51" s="423"/>
      <c r="BN51" s="422"/>
      <c r="BO51" s="422"/>
      <c r="BQ51" s="415"/>
      <c r="BR51" s="413"/>
      <c r="BS51" s="414"/>
      <c r="BT51" s="413"/>
      <c r="BU51" s="412"/>
    </row>
    <row r="52" spans="2:73" s="399" customFormat="1" ht="12.45" customHeight="1" thickTop="1" thickBot="1" x14ac:dyDescent="0.25">
      <c r="B52" s="412">
        <v>24</v>
      </c>
      <c r="D52" s="415" t="s">
        <v>570</v>
      </c>
      <c r="E52" s="413" t="s">
        <v>191</v>
      </c>
      <c r="F52" s="414" t="s">
        <v>252</v>
      </c>
      <c r="G52" s="413" t="s">
        <v>189</v>
      </c>
      <c r="H52" s="416"/>
      <c r="I52" s="416"/>
      <c r="J52" s="416"/>
      <c r="K52" s="445"/>
      <c r="L52" s="416"/>
      <c r="M52" s="451"/>
      <c r="S52" s="411"/>
      <c r="Y52" s="427"/>
      <c r="Z52" s="437"/>
      <c r="AA52" s="416"/>
      <c r="AB52" s="420"/>
      <c r="AC52" s="419"/>
      <c r="AD52" s="419"/>
      <c r="AF52" s="415" t="s">
        <v>569</v>
      </c>
      <c r="AG52" s="413" t="s">
        <v>191</v>
      </c>
      <c r="AH52" s="414" t="s">
        <v>302</v>
      </c>
      <c r="AI52" s="413" t="s">
        <v>189</v>
      </c>
      <c r="AJ52" s="412">
        <v>57</v>
      </c>
      <c r="AM52" s="412">
        <v>89</v>
      </c>
      <c r="AO52" s="415" t="s">
        <v>568</v>
      </c>
      <c r="AP52" s="413" t="s">
        <v>191</v>
      </c>
      <c r="AQ52" s="414" t="s">
        <v>190</v>
      </c>
      <c r="AR52" s="413" t="s">
        <v>189</v>
      </c>
      <c r="AS52" s="419"/>
      <c r="AT52" s="419"/>
      <c r="AU52" s="421"/>
      <c r="AV52" s="416"/>
      <c r="AW52" s="416"/>
      <c r="AX52" s="451"/>
      <c r="BD52" s="411"/>
      <c r="BI52" s="468"/>
      <c r="BJ52" s="428"/>
      <c r="BK52" s="437"/>
      <c r="BL52" s="416"/>
      <c r="BM52" s="420"/>
      <c r="BN52" s="419"/>
      <c r="BO52" s="419"/>
      <c r="BQ52" s="415" t="s">
        <v>567</v>
      </c>
      <c r="BR52" s="413" t="s">
        <v>191</v>
      </c>
      <c r="BS52" s="414" t="s">
        <v>195</v>
      </c>
      <c r="BT52" s="413" t="s">
        <v>189</v>
      </c>
      <c r="BU52" s="412">
        <v>121</v>
      </c>
    </row>
    <row r="53" spans="2:73" s="399" customFormat="1" ht="12.45" customHeight="1" thickTop="1" thickBot="1" x14ac:dyDescent="0.25">
      <c r="B53" s="412"/>
      <c r="D53" s="415"/>
      <c r="E53" s="413"/>
      <c r="F53" s="414"/>
      <c r="G53" s="413"/>
      <c r="H53" s="422"/>
      <c r="I53" s="422"/>
      <c r="J53" s="424"/>
      <c r="K53" s="421"/>
      <c r="L53" s="416"/>
      <c r="M53" s="451"/>
      <c r="S53" s="411"/>
      <c r="Y53" s="427"/>
      <c r="Z53" s="416"/>
      <c r="AA53" s="416"/>
      <c r="AB53" s="416"/>
      <c r="AC53" s="416"/>
      <c r="AD53" s="416"/>
      <c r="AF53" s="415"/>
      <c r="AG53" s="413"/>
      <c r="AH53" s="414"/>
      <c r="AI53" s="413"/>
      <c r="AJ53" s="412"/>
      <c r="AM53" s="412"/>
      <c r="AO53" s="415"/>
      <c r="AP53" s="413"/>
      <c r="AQ53" s="414"/>
      <c r="AR53" s="413"/>
      <c r="AS53" s="416"/>
      <c r="AT53" s="416"/>
      <c r="AU53" s="416"/>
      <c r="AV53" s="416"/>
      <c r="AW53" s="416"/>
      <c r="AX53" s="446"/>
      <c r="BD53" s="411"/>
      <c r="BI53" s="468"/>
      <c r="BJ53" s="423"/>
      <c r="BK53" s="416"/>
      <c r="BL53" s="416"/>
      <c r="BM53" s="416"/>
      <c r="BN53" s="416"/>
      <c r="BO53" s="416"/>
      <c r="BQ53" s="415"/>
      <c r="BR53" s="413"/>
      <c r="BS53" s="414"/>
      <c r="BT53" s="413"/>
      <c r="BU53" s="412"/>
    </row>
    <row r="54" spans="2:73" s="399" customFormat="1" ht="12.45" customHeight="1" thickTop="1" thickBot="1" x14ac:dyDescent="0.25">
      <c r="B54" s="412">
        <v>25</v>
      </c>
      <c r="D54" s="415" t="s">
        <v>566</v>
      </c>
      <c r="E54" s="413" t="s">
        <v>191</v>
      </c>
      <c r="F54" s="414" t="s">
        <v>245</v>
      </c>
      <c r="G54" s="413" t="s">
        <v>189</v>
      </c>
      <c r="H54" s="419"/>
      <c r="I54" s="419"/>
      <c r="J54" s="421"/>
      <c r="K54" s="416"/>
      <c r="L54" s="416"/>
      <c r="M54" s="451"/>
      <c r="S54" s="411"/>
      <c r="Y54" s="443"/>
      <c r="Z54" s="416"/>
      <c r="AA54" s="416"/>
      <c r="AB54" s="416"/>
      <c r="AC54" s="419"/>
      <c r="AD54" s="419"/>
      <c r="AF54" s="415" t="s">
        <v>565</v>
      </c>
      <c r="AG54" s="413" t="s">
        <v>191</v>
      </c>
      <c r="AH54" s="414" t="s">
        <v>190</v>
      </c>
      <c r="AI54" s="413" t="s">
        <v>189</v>
      </c>
      <c r="AJ54" s="412">
        <v>58</v>
      </c>
      <c r="AM54" s="412">
        <v>90</v>
      </c>
      <c r="AO54" s="415" t="s">
        <v>564</v>
      </c>
      <c r="AP54" s="413" t="s">
        <v>191</v>
      </c>
      <c r="AQ54" s="414" t="s">
        <v>204</v>
      </c>
      <c r="AR54" s="413" t="s">
        <v>189</v>
      </c>
      <c r="AS54" s="419"/>
      <c r="AT54" s="419"/>
      <c r="AU54" s="416"/>
      <c r="AV54" s="416"/>
      <c r="AW54" s="428"/>
      <c r="AX54" s="416"/>
      <c r="BD54" s="411"/>
      <c r="BJ54" s="420"/>
      <c r="BK54" s="416"/>
      <c r="BL54" s="416"/>
      <c r="BM54" s="416"/>
      <c r="BN54" s="419"/>
      <c r="BO54" s="419"/>
      <c r="BQ54" s="415" t="s">
        <v>563</v>
      </c>
      <c r="BR54" s="413" t="s">
        <v>191</v>
      </c>
      <c r="BS54" s="414" t="s">
        <v>237</v>
      </c>
      <c r="BT54" s="413" t="s">
        <v>189</v>
      </c>
      <c r="BU54" s="412">
        <v>122</v>
      </c>
    </row>
    <row r="55" spans="2:73" s="399" customFormat="1" ht="12.45" customHeight="1" thickTop="1" thickBot="1" x14ac:dyDescent="0.25">
      <c r="B55" s="412"/>
      <c r="D55" s="415"/>
      <c r="E55" s="413"/>
      <c r="F55" s="414"/>
      <c r="G55" s="413"/>
      <c r="H55" s="416"/>
      <c r="I55" s="416"/>
      <c r="J55" s="416"/>
      <c r="K55" s="416"/>
      <c r="L55" s="416"/>
      <c r="M55" s="446"/>
      <c r="S55" s="411"/>
      <c r="Y55" s="420"/>
      <c r="Z55" s="416"/>
      <c r="AA55" s="416"/>
      <c r="AB55" s="436"/>
      <c r="AC55" s="416"/>
      <c r="AD55" s="416"/>
      <c r="AF55" s="415"/>
      <c r="AG55" s="413"/>
      <c r="AH55" s="414"/>
      <c r="AI55" s="413"/>
      <c r="AJ55" s="412"/>
      <c r="AM55" s="412"/>
      <c r="AO55" s="415"/>
      <c r="AP55" s="413"/>
      <c r="AQ55" s="414"/>
      <c r="AR55" s="413"/>
      <c r="AS55" s="416"/>
      <c r="AT55" s="416"/>
      <c r="AU55" s="450"/>
      <c r="AV55" s="416"/>
      <c r="AW55" s="428"/>
      <c r="AX55" s="416"/>
      <c r="BD55" s="411"/>
      <c r="BJ55" s="420"/>
      <c r="BK55" s="416"/>
      <c r="BL55" s="416"/>
      <c r="BM55" s="436"/>
      <c r="BN55" s="416"/>
      <c r="BO55" s="416"/>
      <c r="BQ55" s="415"/>
      <c r="BR55" s="413"/>
      <c r="BS55" s="414"/>
      <c r="BT55" s="413"/>
      <c r="BU55" s="412"/>
    </row>
    <row r="56" spans="2:73" s="399" customFormat="1" ht="12.45" customHeight="1" thickTop="1" thickBot="1" x14ac:dyDescent="0.25">
      <c r="B56" s="412">
        <v>26</v>
      </c>
      <c r="D56" s="415" t="s">
        <v>562</v>
      </c>
      <c r="E56" s="413" t="s">
        <v>191</v>
      </c>
      <c r="F56" s="414" t="s">
        <v>212</v>
      </c>
      <c r="G56" s="413" t="s">
        <v>189</v>
      </c>
      <c r="H56" s="419"/>
      <c r="I56" s="419"/>
      <c r="J56" s="416"/>
      <c r="K56" s="416"/>
      <c r="L56" s="428"/>
      <c r="M56" s="416"/>
      <c r="Q56" s="405"/>
      <c r="U56" s="405"/>
      <c r="Y56" s="420"/>
      <c r="Z56" s="416"/>
      <c r="AA56" s="420"/>
      <c r="AB56" s="428"/>
      <c r="AC56" s="426"/>
      <c r="AD56" s="448"/>
      <c r="AF56" s="415" t="s">
        <v>561</v>
      </c>
      <c r="AG56" s="413" t="s">
        <v>191</v>
      </c>
      <c r="AH56" s="414" t="s">
        <v>257</v>
      </c>
      <c r="AI56" s="413" t="s">
        <v>189</v>
      </c>
      <c r="AJ56" s="412">
        <v>59</v>
      </c>
      <c r="AM56" s="412">
        <v>91</v>
      </c>
      <c r="AO56" s="415" t="s">
        <v>560</v>
      </c>
      <c r="AP56" s="413" t="s">
        <v>191</v>
      </c>
      <c r="AQ56" s="414" t="s">
        <v>312</v>
      </c>
      <c r="AR56" s="413" t="s">
        <v>189</v>
      </c>
      <c r="AS56" s="448"/>
      <c r="AT56" s="444"/>
      <c r="AU56" s="437"/>
      <c r="AV56" s="421"/>
      <c r="AW56" s="428"/>
      <c r="AX56" s="416"/>
      <c r="BD56" s="411"/>
      <c r="BJ56" s="420"/>
      <c r="BK56" s="416"/>
      <c r="BL56" s="420"/>
      <c r="BM56" s="428"/>
      <c r="BN56" s="426"/>
      <c r="BO56" s="448"/>
      <c r="BQ56" s="415" t="s">
        <v>559</v>
      </c>
      <c r="BR56" s="413" t="s">
        <v>191</v>
      </c>
      <c r="BS56" s="414" t="s">
        <v>299</v>
      </c>
      <c r="BT56" s="413" t="s">
        <v>189</v>
      </c>
      <c r="BU56" s="412">
        <v>123</v>
      </c>
    </row>
    <row r="57" spans="2:73" s="399" customFormat="1" ht="12.45" customHeight="1" thickTop="1" thickBot="1" x14ac:dyDescent="0.25">
      <c r="B57" s="412"/>
      <c r="D57" s="415"/>
      <c r="E57" s="413"/>
      <c r="F57" s="414"/>
      <c r="G57" s="413"/>
      <c r="H57" s="416"/>
      <c r="I57" s="416"/>
      <c r="J57" s="450"/>
      <c r="K57" s="416"/>
      <c r="L57" s="428"/>
      <c r="M57" s="416"/>
      <c r="O57" s="440" t="s">
        <v>158</v>
      </c>
      <c r="P57" s="442"/>
      <c r="Q57" s="439">
        <v>10</v>
      </c>
      <c r="R57" s="433"/>
      <c r="T57" s="438">
        <v>12</v>
      </c>
      <c r="U57" s="432"/>
      <c r="V57" s="441" t="s">
        <v>558</v>
      </c>
      <c r="W57" s="440"/>
      <c r="Y57" s="420"/>
      <c r="Z57" s="416"/>
      <c r="AA57" s="436"/>
      <c r="AB57" s="416"/>
      <c r="AC57" s="422"/>
      <c r="AD57" s="422"/>
      <c r="AF57" s="415"/>
      <c r="AG57" s="413"/>
      <c r="AH57" s="414"/>
      <c r="AI57" s="413"/>
      <c r="AJ57" s="412"/>
      <c r="AM57" s="412"/>
      <c r="AO57" s="415"/>
      <c r="AP57" s="413"/>
      <c r="AQ57" s="414"/>
      <c r="AR57" s="413"/>
      <c r="AS57" s="416"/>
      <c r="AT57" s="416"/>
      <c r="AU57" s="416"/>
      <c r="AV57" s="450"/>
      <c r="AW57" s="428"/>
      <c r="AX57" s="416"/>
      <c r="BD57" s="411"/>
      <c r="BJ57" s="420"/>
      <c r="BK57" s="416"/>
      <c r="BL57" s="436"/>
      <c r="BM57" s="416"/>
      <c r="BN57" s="422"/>
      <c r="BO57" s="422"/>
      <c r="BQ57" s="415"/>
      <c r="BR57" s="413"/>
      <c r="BS57" s="414"/>
      <c r="BT57" s="413"/>
      <c r="BU57" s="412"/>
    </row>
    <row r="58" spans="2:73" s="399" customFormat="1" ht="12.45" customHeight="1" thickTop="1" thickBot="1" x14ac:dyDescent="0.25">
      <c r="B58" s="412">
        <v>27</v>
      </c>
      <c r="D58" s="415" t="s">
        <v>557</v>
      </c>
      <c r="E58" s="413" t="s">
        <v>191</v>
      </c>
      <c r="F58" s="414" t="s">
        <v>221</v>
      </c>
      <c r="G58" s="413" t="s">
        <v>189</v>
      </c>
      <c r="H58" s="448"/>
      <c r="I58" s="444"/>
      <c r="J58" s="437"/>
      <c r="K58" s="421"/>
      <c r="L58" s="428"/>
      <c r="M58" s="416"/>
      <c r="O58" s="440"/>
      <c r="P58" s="442"/>
      <c r="Q58" s="434"/>
      <c r="R58" s="433"/>
      <c r="S58" s="425"/>
      <c r="T58" s="433"/>
      <c r="U58" s="432"/>
      <c r="V58" s="441"/>
      <c r="W58" s="440"/>
      <c r="Y58" s="420"/>
      <c r="Z58" s="428"/>
      <c r="AA58" s="427"/>
      <c r="AB58" s="437"/>
      <c r="AC58" s="419"/>
      <c r="AD58" s="419"/>
      <c r="AF58" s="415" t="s">
        <v>556</v>
      </c>
      <c r="AG58" s="413" t="s">
        <v>191</v>
      </c>
      <c r="AH58" s="414" t="s">
        <v>289</v>
      </c>
      <c r="AI58" s="413" t="s">
        <v>189</v>
      </c>
      <c r="AJ58" s="412">
        <v>60</v>
      </c>
      <c r="AM58" s="412">
        <v>92</v>
      </c>
      <c r="AO58" s="415" t="s">
        <v>555</v>
      </c>
      <c r="AP58" s="413" t="s">
        <v>191</v>
      </c>
      <c r="AQ58" s="414" t="s">
        <v>198</v>
      </c>
      <c r="AR58" s="413" t="s">
        <v>189</v>
      </c>
      <c r="AS58" s="419"/>
      <c r="AT58" s="419"/>
      <c r="AU58" s="428"/>
      <c r="AV58" s="437"/>
      <c r="AW58" s="451"/>
      <c r="AX58" s="416"/>
      <c r="BD58" s="411"/>
      <c r="BJ58" s="420"/>
      <c r="BK58" s="428"/>
      <c r="BL58" s="427"/>
      <c r="BM58" s="437"/>
      <c r="BN58" s="419"/>
      <c r="BO58" s="419"/>
      <c r="BQ58" s="415" t="s">
        <v>554</v>
      </c>
      <c r="BR58" s="413" t="s">
        <v>191</v>
      </c>
      <c r="BS58" s="414" t="s">
        <v>206</v>
      </c>
      <c r="BT58" s="413" t="s">
        <v>189</v>
      </c>
      <c r="BU58" s="412">
        <v>124</v>
      </c>
    </row>
    <row r="59" spans="2:73" s="399" customFormat="1" ht="12.45" customHeight="1" thickTop="1" thickBot="1" x14ac:dyDescent="0.25">
      <c r="B59" s="412"/>
      <c r="D59" s="415"/>
      <c r="E59" s="413"/>
      <c r="F59" s="414"/>
      <c r="G59" s="413"/>
      <c r="H59" s="416"/>
      <c r="I59" s="416"/>
      <c r="J59" s="416"/>
      <c r="K59" s="450"/>
      <c r="L59" s="428"/>
      <c r="M59" s="416"/>
      <c r="O59" s="440"/>
      <c r="P59" s="442"/>
      <c r="Q59" s="439">
        <v>11</v>
      </c>
      <c r="R59" s="433"/>
      <c r="T59" s="438">
        <v>5</v>
      </c>
      <c r="U59" s="432"/>
      <c r="V59" s="441"/>
      <c r="W59" s="440"/>
      <c r="Y59" s="420"/>
      <c r="Z59" s="428"/>
      <c r="AA59" s="437"/>
      <c r="AB59" s="452"/>
      <c r="AC59" s="416"/>
      <c r="AD59" s="416"/>
      <c r="AF59" s="415"/>
      <c r="AG59" s="413"/>
      <c r="AH59" s="414"/>
      <c r="AI59" s="413"/>
      <c r="AJ59" s="412"/>
      <c r="AM59" s="412"/>
      <c r="AO59" s="415"/>
      <c r="AP59" s="413"/>
      <c r="AQ59" s="414"/>
      <c r="AR59" s="413"/>
      <c r="AS59" s="416"/>
      <c r="AT59" s="416"/>
      <c r="AU59" s="446"/>
      <c r="AV59" s="416"/>
      <c r="AW59" s="451"/>
      <c r="AX59" s="416"/>
      <c r="BD59" s="411"/>
      <c r="BJ59" s="420"/>
      <c r="BK59" s="428"/>
      <c r="BL59" s="437"/>
      <c r="BM59" s="452"/>
      <c r="BN59" s="416"/>
      <c r="BO59" s="416"/>
      <c r="BQ59" s="415"/>
      <c r="BR59" s="413"/>
      <c r="BS59" s="414"/>
      <c r="BT59" s="413"/>
      <c r="BU59" s="412"/>
    </row>
    <row r="60" spans="2:73" s="399" customFormat="1" ht="12.45" customHeight="1" thickTop="1" x14ac:dyDescent="0.2">
      <c r="B60" s="412">
        <v>28</v>
      </c>
      <c r="D60" s="415" t="s">
        <v>553</v>
      </c>
      <c r="E60" s="413" t="s">
        <v>191</v>
      </c>
      <c r="F60" s="414" t="s">
        <v>289</v>
      </c>
      <c r="G60" s="413" t="s">
        <v>189</v>
      </c>
      <c r="H60" s="416"/>
      <c r="I60" s="416"/>
      <c r="J60" s="428"/>
      <c r="K60" s="427"/>
      <c r="L60" s="427"/>
      <c r="M60" s="416"/>
      <c r="O60" s="440"/>
      <c r="P60" s="442"/>
      <c r="Q60" s="434"/>
      <c r="R60" s="433"/>
      <c r="S60" s="425"/>
      <c r="T60" s="433"/>
      <c r="U60" s="432"/>
      <c r="V60" s="441"/>
      <c r="W60" s="440"/>
      <c r="Y60" s="420"/>
      <c r="Z60" s="428"/>
      <c r="AA60" s="437"/>
      <c r="AB60" s="428"/>
      <c r="AC60" s="426"/>
      <c r="AD60" s="448"/>
      <c r="AF60" s="415" t="s">
        <v>552</v>
      </c>
      <c r="AG60" s="413" t="s">
        <v>191</v>
      </c>
      <c r="AH60" s="414" t="s">
        <v>215</v>
      </c>
      <c r="AI60" s="413" t="s">
        <v>189</v>
      </c>
      <c r="AJ60" s="412">
        <v>61</v>
      </c>
      <c r="AM60" s="412">
        <v>93</v>
      </c>
      <c r="AO60" s="415" t="s">
        <v>551</v>
      </c>
      <c r="AP60" s="413" t="s">
        <v>191</v>
      </c>
      <c r="AQ60" s="414" t="s">
        <v>226</v>
      </c>
      <c r="AR60" s="413" t="s">
        <v>189</v>
      </c>
      <c r="AS60" s="448"/>
      <c r="AT60" s="444"/>
      <c r="AU60" s="416"/>
      <c r="AV60" s="416"/>
      <c r="AW60" s="451"/>
      <c r="AX60" s="416"/>
      <c r="BD60" s="411"/>
      <c r="BJ60" s="420"/>
      <c r="BK60" s="428"/>
      <c r="BL60" s="437"/>
      <c r="BM60" s="428"/>
      <c r="BN60" s="426"/>
      <c r="BO60" s="448"/>
      <c r="BQ60" s="415" t="s">
        <v>550</v>
      </c>
      <c r="BR60" s="413" t="s">
        <v>191</v>
      </c>
      <c r="BS60" s="414" t="s">
        <v>254</v>
      </c>
      <c r="BT60" s="413" t="s">
        <v>189</v>
      </c>
      <c r="BU60" s="412">
        <v>125</v>
      </c>
    </row>
    <row r="61" spans="2:73" s="399" customFormat="1" ht="12.45" customHeight="1" thickBot="1" x14ac:dyDescent="0.25">
      <c r="B61" s="412"/>
      <c r="D61" s="415"/>
      <c r="E61" s="413"/>
      <c r="F61" s="414"/>
      <c r="G61" s="413"/>
      <c r="H61" s="422"/>
      <c r="I61" s="422"/>
      <c r="J61" s="427"/>
      <c r="K61" s="428"/>
      <c r="L61" s="427"/>
      <c r="M61" s="416"/>
      <c r="O61" s="440"/>
      <c r="P61" s="442"/>
      <c r="Q61" s="439">
        <v>11</v>
      </c>
      <c r="R61" s="433"/>
      <c r="T61" s="438">
        <v>2</v>
      </c>
      <c r="U61" s="432"/>
      <c r="V61" s="441"/>
      <c r="W61" s="440"/>
      <c r="Y61" s="420"/>
      <c r="Z61" s="423"/>
      <c r="AA61" s="416"/>
      <c r="AB61" s="416"/>
      <c r="AC61" s="422"/>
      <c r="AD61" s="422"/>
      <c r="AF61" s="415"/>
      <c r="AG61" s="413"/>
      <c r="AH61" s="414"/>
      <c r="AI61" s="413"/>
      <c r="AJ61" s="412"/>
      <c r="AM61" s="412"/>
      <c r="AO61" s="415"/>
      <c r="AP61" s="413"/>
      <c r="AQ61" s="414"/>
      <c r="AR61" s="413"/>
      <c r="AS61" s="416"/>
      <c r="AT61" s="416"/>
      <c r="AU61" s="416"/>
      <c r="AV61" s="416"/>
      <c r="AW61" s="446"/>
      <c r="AX61" s="416"/>
      <c r="BD61" s="411"/>
      <c r="BJ61" s="420"/>
      <c r="BK61" s="423"/>
      <c r="BL61" s="416"/>
      <c r="BM61" s="416"/>
      <c r="BN61" s="422"/>
      <c r="BO61" s="422"/>
      <c r="BQ61" s="415"/>
      <c r="BR61" s="413"/>
      <c r="BS61" s="414"/>
      <c r="BT61" s="413"/>
      <c r="BU61" s="412"/>
    </row>
    <row r="62" spans="2:73" s="399" customFormat="1" ht="12.45" customHeight="1" thickTop="1" thickBot="1" x14ac:dyDescent="0.25">
      <c r="B62" s="412">
        <v>29</v>
      </c>
      <c r="D62" s="415" t="s">
        <v>549</v>
      </c>
      <c r="E62" s="413" t="s">
        <v>191</v>
      </c>
      <c r="F62" s="414" t="s">
        <v>268</v>
      </c>
      <c r="G62" s="413" t="s">
        <v>189</v>
      </c>
      <c r="H62" s="419"/>
      <c r="I62" s="419"/>
      <c r="J62" s="445"/>
      <c r="K62" s="428"/>
      <c r="L62" s="427"/>
      <c r="M62" s="416"/>
      <c r="O62" s="440"/>
      <c r="P62" s="442"/>
      <c r="Q62" s="434"/>
      <c r="R62" s="433"/>
      <c r="S62" s="425"/>
      <c r="T62" s="433"/>
      <c r="U62" s="432"/>
      <c r="V62" s="441"/>
      <c r="W62" s="440"/>
      <c r="Y62" s="416"/>
      <c r="Z62" s="420"/>
      <c r="AA62" s="416"/>
      <c r="AB62" s="416"/>
      <c r="AC62" s="419"/>
      <c r="AD62" s="419"/>
      <c r="AF62" s="415" t="s">
        <v>548</v>
      </c>
      <c r="AG62" s="413" t="s">
        <v>191</v>
      </c>
      <c r="AH62" s="414" t="s">
        <v>268</v>
      </c>
      <c r="AI62" s="413" t="s">
        <v>189</v>
      </c>
      <c r="AJ62" s="412">
        <v>62</v>
      </c>
      <c r="AM62" s="412">
        <v>94</v>
      </c>
      <c r="AO62" s="415" t="s">
        <v>547</v>
      </c>
      <c r="AP62" s="413" t="s">
        <v>191</v>
      </c>
      <c r="AQ62" s="414" t="s">
        <v>254</v>
      </c>
      <c r="AR62" s="413" t="s">
        <v>189</v>
      </c>
      <c r="AS62" s="419"/>
      <c r="AT62" s="419"/>
      <c r="AU62" s="416"/>
      <c r="AV62" s="428"/>
      <c r="AW62" s="416"/>
      <c r="AX62" s="416"/>
      <c r="BD62" s="411"/>
      <c r="BJ62" s="416"/>
      <c r="BK62" s="420"/>
      <c r="BL62" s="416"/>
      <c r="BM62" s="416"/>
      <c r="BN62" s="419"/>
      <c r="BO62" s="419"/>
      <c r="BQ62" s="415" t="s">
        <v>546</v>
      </c>
      <c r="BR62" s="413" t="s">
        <v>191</v>
      </c>
      <c r="BS62" s="414" t="s">
        <v>233</v>
      </c>
      <c r="BT62" s="413" t="s">
        <v>189</v>
      </c>
      <c r="BU62" s="412">
        <v>126</v>
      </c>
    </row>
    <row r="63" spans="2:73" s="399" customFormat="1" ht="12.45" customHeight="1" thickTop="1" thickBot="1" x14ac:dyDescent="0.25">
      <c r="B63" s="412"/>
      <c r="D63" s="415"/>
      <c r="E63" s="413"/>
      <c r="F63" s="414"/>
      <c r="G63" s="413"/>
      <c r="H63" s="416"/>
      <c r="I63" s="416"/>
      <c r="J63" s="416"/>
      <c r="K63" s="416"/>
      <c r="L63" s="427"/>
      <c r="M63" s="416"/>
      <c r="O63" s="430">
        <f>IF(Q57="","",IF(Q57&gt;T57,1,0)+IF(Q59&gt;T59,1,0)+IF(Q61&gt;T61,1,0)+IF(Q63&gt;T63,1,0)+IF(Q65&gt;T65,1,0))</f>
        <v>3</v>
      </c>
      <c r="P63" s="435"/>
      <c r="Q63" s="439">
        <v>11</v>
      </c>
      <c r="R63" s="433"/>
      <c r="T63" s="438">
        <v>4</v>
      </c>
      <c r="U63" s="432"/>
      <c r="V63" s="431">
        <f>IF(Q57="","",IF(Q57&lt;T57,1,0)+IF(Q59&lt;T59,1,0)+IF(Q61&lt;T61,1,0)+IF(Q63&lt;T63,1,0)+IF(Q65&lt;T65,1,0))</f>
        <v>1</v>
      </c>
      <c r="W63" s="430"/>
      <c r="Y63" s="416"/>
      <c r="Z63" s="420"/>
      <c r="AA63" s="416"/>
      <c r="AB63" s="436"/>
      <c r="AC63" s="416"/>
      <c r="AD63" s="416"/>
      <c r="AF63" s="415"/>
      <c r="AG63" s="413"/>
      <c r="AH63" s="414"/>
      <c r="AI63" s="413"/>
      <c r="AJ63" s="412"/>
      <c r="AM63" s="412"/>
      <c r="AO63" s="415"/>
      <c r="AP63" s="413"/>
      <c r="AQ63" s="414"/>
      <c r="AR63" s="413"/>
      <c r="AS63" s="416"/>
      <c r="AT63" s="416"/>
      <c r="AU63" s="450"/>
      <c r="AV63" s="428"/>
      <c r="AW63" s="416"/>
      <c r="AX63" s="416"/>
      <c r="BD63" s="411"/>
      <c r="BJ63" s="416"/>
      <c r="BK63" s="420"/>
      <c r="BL63" s="416"/>
      <c r="BM63" s="436"/>
      <c r="BN63" s="416"/>
      <c r="BO63" s="416"/>
      <c r="BQ63" s="415"/>
      <c r="BR63" s="413"/>
      <c r="BS63" s="414"/>
      <c r="BT63" s="413"/>
      <c r="BU63" s="412"/>
    </row>
    <row r="64" spans="2:73" s="399" customFormat="1" ht="12.45" customHeight="1" thickTop="1" thickBot="1" x14ac:dyDescent="0.25">
      <c r="B64" s="412">
        <v>30</v>
      </c>
      <c r="D64" s="415" t="s">
        <v>545</v>
      </c>
      <c r="E64" s="413" t="s">
        <v>191</v>
      </c>
      <c r="F64" s="414" t="s">
        <v>274</v>
      </c>
      <c r="G64" s="413" t="s">
        <v>189</v>
      </c>
      <c r="H64" s="419"/>
      <c r="I64" s="419"/>
      <c r="J64" s="416"/>
      <c r="K64" s="416"/>
      <c r="L64" s="445"/>
      <c r="M64" s="416"/>
      <c r="O64" s="430"/>
      <c r="P64" s="435"/>
      <c r="Q64" s="434"/>
      <c r="R64" s="433"/>
      <c r="S64" s="425"/>
      <c r="T64" s="433"/>
      <c r="U64" s="432"/>
      <c r="V64" s="431"/>
      <c r="W64" s="430"/>
      <c r="Y64" s="416"/>
      <c r="Z64" s="420"/>
      <c r="AA64" s="428"/>
      <c r="AB64" s="427"/>
      <c r="AC64" s="426"/>
      <c r="AD64" s="448"/>
      <c r="AF64" s="415" t="s">
        <v>472</v>
      </c>
      <c r="AG64" s="413" t="s">
        <v>191</v>
      </c>
      <c r="AH64" s="414" t="s">
        <v>212</v>
      </c>
      <c r="AI64" s="413" t="s">
        <v>189</v>
      </c>
      <c r="AJ64" s="412">
        <v>63</v>
      </c>
      <c r="AM64" s="412">
        <v>95</v>
      </c>
      <c r="AO64" s="415" t="s">
        <v>544</v>
      </c>
      <c r="AP64" s="413" t="s">
        <v>191</v>
      </c>
      <c r="AQ64" s="414" t="s">
        <v>223</v>
      </c>
      <c r="AR64" s="413" t="s">
        <v>189</v>
      </c>
      <c r="AS64" s="448"/>
      <c r="AT64" s="444"/>
      <c r="AU64" s="427"/>
      <c r="AV64" s="427"/>
      <c r="AW64" s="416"/>
      <c r="AX64" s="416"/>
      <c r="BD64" s="411"/>
      <c r="BJ64" s="416"/>
      <c r="BK64" s="420"/>
      <c r="BL64" s="428"/>
      <c r="BM64" s="427"/>
      <c r="BN64" s="426"/>
      <c r="BO64" s="448"/>
      <c r="BQ64" s="415" t="s">
        <v>543</v>
      </c>
      <c r="BR64" s="413" t="s">
        <v>191</v>
      </c>
      <c r="BS64" s="414" t="s">
        <v>302</v>
      </c>
      <c r="BT64" s="413" t="s">
        <v>189</v>
      </c>
      <c r="BU64" s="412">
        <v>127</v>
      </c>
    </row>
    <row r="65" spans="2:73" s="399" customFormat="1" ht="12.45" customHeight="1" thickTop="1" thickBot="1" x14ac:dyDescent="0.25">
      <c r="B65" s="412"/>
      <c r="D65" s="415"/>
      <c r="E65" s="413"/>
      <c r="F65" s="414"/>
      <c r="G65" s="413"/>
      <c r="H65" s="416"/>
      <c r="I65" s="416"/>
      <c r="J65" s="450"/>
      <c r="K65" s="416"/>
      <c r="L65" s="421"/>
      <c r="M65" s="416"/>
      <c r="Q65" s="439"/>
      <c r="R65" s="433"/>
      <c r="T65" s="438"/>
      <c r="U65" s="432"/>
      <c r="Y65" s="416"/>
      <c r="Z65" s="420"/>
      <c r="AA65" s="423"/>
      <c r="AB65" s="416"/>
      <c r="AC65" s="422"/>
      <c r="AD65" s="422"/>
      <c r="AF65" s="415"/>
      <c r="AG65" s="413"/>
      <c r="AH65" s="414"/>
      <c r="AI65" s="413"/>
      <c r="AJ65" s="412"/>
      <c r="AM65" s="412"/>
      <c r="AO65" s="415"/>
      <c r="AP65" s="413"/>
      <c r="AQ65" s="414"/>
      <c r="AR65" s="413"/>
      <c r="AS65" s="416"/>
      <c r="AT65" s="416"/>
      <c r="AU65" s="416"/>
      <c r="AV65" s="427"/>
      <c r="AW65" s="416"/>
      <c r="AX65" s="416"/>
      <c r="BD65" s="411"/>
      <c r="BJ65" s="416"/>
      <c r="BK65" s="420"/>
      <c r="BL65" s="423"/>
      <c r="BM65" s="416"/>
      <c r="BN65" s="422"/>
      <c r="BO65" s="422"/>
      <c r="BQ65" s="415"/>
      <c r="BR65" s="413"/>
      <c r="BS65" s="414"/>
      <c r="BT65" s="413"/>
      <c r="BU65" s="412"/>
    </row>
    <row r="66" spans="2:73" s="399" customFormat="1" ht="12.45" customHeight="1" thickTop="1" x14ac:dyDescent="0.2">
      <c r="B66" s="412">
        <v>31</v>
      </c>
      <c r="D66" s="415" t="s">
        <v>542</v>
      </c>
      <c r="E66" s="413" t="s">
        <v>191</v>
      </c>
      <c r="F66" s="414" t="s">
        <v>226</v>
      </c>
      <c r="G66" s="413" t="s">
        <v>189</v>
      </c>
      <c r="H66" s="448"/>
      <c r="I66" s="444"/>
      <c r="J66" s="427"/>
      <c r="K66" s="437"/>
      <c r="L66" s="421"/>
      <c r="M66" s="416"/>
      <c r="Q66" s="434"/>
      <c r="R66" s="433"/>
      <c r="S66" s="425"/>
      <c r="T66" s="433"/>
      <c r="U66" s="432"/>
      <c r="Y66" s="416"/>
      <c r="Z66" s="416"/>
      <c r="AA66" s="420"/>
      <c r="AB66" s="416"/>
      <c r="AC66" s="448"/>
      <c r="AD66" s="448"/>
      <c r="AF66" s="415" t="s">
        <v>541</v>
      </c>
      <c r="AG66" s="413" t="s">
        <v>191</v>
      </c>
      <c r="AH66" s="414" t="s">
        <v>206</v>
      </c>
      <c r="AI66" s="413" t="s">
        <v>189</v>
      </c>
      <c r="AJ66" s="412">
        <v>64</v>
      </c>
      <c r="AM66" s="412">
        <v>96</v>
      </c>
      <c r="AO66" s="415" t="s">
        <v>540</v>
      </c>
      <c r="AP66" s="413" t="s">
        <v>191</v>
      </c>
      <c r="AQ66" s="414" t="s">
        <v>233</v>
      </c>
      <c r="AR66" s="413" t="s">
        <v>189</v>
      </c>
      <c r="AS66" s="416"/>
      <c r="AT66" s="416"/>
      <c r="AU66" s="416"/>
      <c r="AV66" s="445"/>
      <c r="AW66" s="416"/>
      <c r="AX66" s="416"/>
      <c r="BD66" s="411"/>
      <c r="BJ66" s="416"/>
      <c r="BK66" s="416"/>
      <c r="BL66" s="420"/>
      <c r="BM66" s="416"/>
      <c r="BN66" s="448"/>
      <c r="BO66" s="448"/>
      <c r="BQ66" s="415" t="s">
        <v>539</v>
      </c>
      <c r="BR66" s="413" t="s">
        <v>191</v>
      </c>
      <c r="BS66" s="414" t="s">
        <v>217</v>
      </c>
      <c r="BT66" s="413" t="s">
        <v>189</v>
      </c>
      <c r="BU66" s="412">
        <v>128</v>
      </c>
    </row>
    <row r="67" spans="2:73" s="399" customFormat="1" ht="12.45" customHeight="1" thickBot="1" x14ac:dyDescent="0.25">
      <c r="B67" s="412"/>
      <c r="D67" s="415"/>
      <c r="E67" s="413"/>
      <c r="F67" s="414"/>
      <c r="G67" s="413"/>
      <c r="H67" s="416"/>
      <c r="I67" s="416"/>
      <c r="J67" s="416"/>
      <c r="K67" s="424"/>
      <c r="L67" s="421"/>
      <c r="M67" s="416"/>
      <c r="Q67" s="425"/>
      <c r="U67" s="425"/>
      <c r="Y67" s="416"/>
      <c r="Z67" s="416"/>
      <c r="AA67" s="420"/>
      <c r="AB67" s="423"/>
      <c r="AC67" s="422"/>
      <c r="AD67" s="422"/>
      <c r="AF67" s="415"/>
      <c r="AG67" s="413"/>
      <c r="AH67" s="414"/>
      <c r="AI67" s="413"/>
      <c r="AJ67" s="412"/>
      <c r="AM67" s="412"/>
      <c r="AO67" s="415"/>
      <c r="AP67" s="413"/>
      <c r="AQ67" s="414"/>
      <c r="AR67" s="413"/>
      <c r="AS67" s="422"/>
      <c r="AT67" s="422"/>
      <c r="AU67" s="424"/>
      <c r="AV67" s="421"/>
      <c r="AW67" s="416"/>
      <c r="AX67" s="416"/>
      <c r="BD67" s="411"/>
      <c r="BJ67" s="416"/>
      <c r="BK67" s="416"/>
      <c r="BL67" s="420"/>
      <c r="BM67" s="423"/>
      <c r="BN67" s="422"/>
      <c r="BO67" s="422"/>
      <c r="BQ67" s="415"/>
      <c r="BR67" s="413"/>
      <c r="BS67" s="414"/>
      <c r="BT67" s="413"/>
      <c r="BU67" s="412"/>
    </row>
    <row r="68" spans="2:73" s="399" customFormat="1" ht="12.45" customHeight="1" thickTop="1" thickBot="1" x14ac:dyDescent="0.25">
      <c r="B68" s="412">
        <v>32</v>
      </c>
      <c r="D68" s="415" t="s">
        <v>538</v>
      </c>
      <c r="E68" s="413" t="s">
        <v>191</v>
      </c>
      <c r="F68" s="414" t="s">
        <v>193</v>
      </c>
      <c r="G68" s="413" t="s">
        <v>189</v>
      </c>
      <c r="H68" s="416"/>
      <c r="I68" s="416"/>
      <c r="J68" s="416"/>
      <c r="K68" s="421"/>
      <c r="L68" s="416"/>
      <c r="M68" s="416"/>
      <c r="O68" s="417"/>
      <c r="P68" s="418" t="s">
        <v>421</v>
      </c>
      <c r="Q68" s="418"/>
      <c r="R68" s="418"/>
      <c r="S68" s="418"/>
      <c r="T68" s="418"/>
      <c r="U68" s="418"/>
      <c r="V68" s="418"/>
      <c r="W68" s="417"/>
      <c r="Y68" s="416"/>
      <c r="Z68" s="416"/>
      <c r="AA68" s="416"/>
      <c r="AB68" s="420"/>
      <c r="AC68" s="419"/>
      <c r="AD68" s="419"/>
      <c r="AF68" s="415" t="s">
        <v>537</v>
      </c>
      <c r="AG68" s="413" t="s">
        <v>191</v>
      </c>
      <c r="AH68" s="414" t="s">
        <v>193</v>
      </c>
      <c r="AI68" s="413" t="s">
        <v>189</v>
      </c>
      <c r="AJ68" s="412">
        <v>65</v>
      </c>
      <c r="AM68" s="412">
        <v>97</v>
      </c>
      <c r="AO68" s="415" t="s">
        <v>536</v>
      </c>
      <c r="AP68" s="413" t="s">
        <v>191</v>
      </c>
      <c r="AQ68" s="414" t="s">
        <v>237</v>
      </c>
      <c r="AR68" s="413" t="s">
        <v>189</v>
      </c>
      <c r="AS68" s="419"/>
      <c r="AT68" s="419"/>
      <c r="AU68" s="421"/>
      <c r="AV68" s="416"/>
      <c r="AW68" s="416"/>
      <c r="AX68" s="416"/>
      <c r="BD68" s="411"/>
      <c r="BJ68" s="416"/>
      <c r="BK68" s="416"/>
      <c r="BL68" s="416"/>
      <c r="BM68" s="420"/>
      <c r="BN68" s="419"/>
      <c r="BO68" s="419"/>
      <c r="BQ68" s="415" t="s">
        <v>535</v>
      </c>
      <c r="BR68" s="413" t="s">
        <v>191</v>
      </c>
      <c r="BS68" s="414" t="s">
        <v>190</v>
      </c>
      <c r="BT68" s="413" t="s">
        <v>189</v>
      </c>
      <c r="BU68" s="412">
        <v>129</v>
      </c>
    </row>
    <row r="69" spans="2:73" s="399" customFormat="1" ht="12.45" customHeight="1" thickTop="1" thickBot="1" x14ac:dyDescent="0.25">
      <c r="B69" s="412"/>
      <c r="D69" s="415"/>
      <c r="E69" s="413"/>
      <c r="F69" s="414"/>
      <c r="G69" s="413"/>
      <c r="H69" s="422"/>
      <c r="I69" s="422"/>
      <c r="J69" s="424"/>
      <c r="K69" s="421"/>
      <c r="L69" s="416"/>
      <c r="M69" s="416"/>
      <c r="O69" s="417"/>
      <c r="P69" s="418"/>
      <c r="Q69" s="418"/>
      <c r="R69" s="418"/>
      <c r="S69" s="418"/>
      <c r="T69" s="418"/>
      <c r="U69" s="418"/>
      <c r="V69" s="418"/>
      <c r="W69" s="417"/>
      <c r="Y69" s="416"/>
      <c r="Z69" s="416"/>
      <c r="AA69" s="416"/>
      <c r="AB69" s="416"/>
      <c r="AC69" s="416"/>
      <c r="AD69" s="416"/>
      <c r="AF69" s="415"/>
      <c r="AG69" s="413"/>
      <c r="AH69" s="414"/>
      <c r="AI69" s="413"/>
      <c r="AJ69" s="412"/>
      <c r="AM69" s="412"/>
      <c r="AO69" s="415"/>
      <c r="AP69" s="413"/>
      <c r="AQ69" s="414"/>
      <c r="AR69" s="413"/>
      <c r="AS69" s="416"/>
      <c r="AT69" s="416"/>
      <c r="AU69" s="416"/>
      <c r="AV69" s="416"/>
      <c r="AW69" s="416"/>
      <c r="AX69" s="416"/>
      <c r="BD69" s="411"/>
      <c r="BJ69" s="416"/>
      <c r="BK69" s="416"/>
      <c r="BL69" s="416"/>
      <c r="BM69" s="416"/>
      <c r="BN69" s="416"/>
      <c r="BO69" s="416"/>
      <c r="BQ69" s="415"/>
      <c r="BR69" s="413"/>
      <c r="BS69" s="414"/>
      <c r="BT69" s="413"/>
      <c r="BU69" s="412"/>
    </row>
    <row r="70" spans="2:73" s="399" customFormat="1" ht="12.45" customHeight="1" thickTop="1" thickBot="1" x14ac:dyDescent="0.25">
      <c r="B70" s="412">
        <v>33</v>
      </c>
      <c r="D70" s="415" t="s">
        <v>493</v>
      </c>
      <c r="E70" s="413" t="s">
        <v>191</v>
      </c>
      <c r="F70" s="414" t="s">
        <v>204</v>
      </c>
      <c r="G70" s="413" t="s">
        <v>189</v>
      </c>
      <c r="H70" s="419"/>
      <c r="I70" s="419"/>
      <c r="J70" s="421"/>
      <c r="K70" s="416"/>
      <c r="L70" s="416"/>
      <c r="M70" s="416"/>
      <c r="AF70" s="403"/>
      <c r="AG70" s="401"/>
      <c r="AH70" s="402"/>
      <c r="AI70" s="401"/>
      <c r="AJ70" s="400"/>
      <c r="AM70" s="400"/>
      <c r="AO70" s="403"/>
      <c r="AP70" s="401"/>
      <c r="AQ70" s="402"/>
      <c r="AR70" s="401"/>
      <c r="BD70" s="411"/>
      <c r="BQ70" s="403"/>
      <c r="BR70" s="401"/>
      <c r="BS70" s="402"/>
      <c r="BT70" s="401"/>
      <c r="BU70" s="400"/>
    </row>
    <row r="71" spans="2:73" s="399" customFormat="1" ht="12.45" customHeight="1" thickTop="1" x14ac:dyDescent="0.2">
      <c r="B71" s="412"/>
      <c r="D71" s="415"/>
      <c r="E71" s="413"/>
      <c r="F71" s="414"/>
      <c r="G71" s="413"/>
      <c r="H71" s="416"/>
      <c r="I71" s="416"/>
      <c r="J71" s="416"/>
      <c r="K71" s="416"/>
      <c r="L71" s="416"/>
      <c r="M71" s="416"/>
      <c r="S71" s="411"/>
      <c r="AF71" s="403"/>
      <c r="AG71" s="401"/>
      <c r="AH71" s="402"/>
      <c r="AI71" s="401"/>
      <c r="AJ71" s="400"/>
      <c r="AM71" s="400"/>
      <c r="AO71" s="403"/>
      <c r="AP71" s="401"/>
      <c r="AQ71" s="402"/>
      <c r="AR71" s="401"/>
      <c r="BD71" s="411"/>
      <c r="BQ71" s="403"/>
      <c r="BR71" s="401"/>
      <c r="BS71" s="402"/>
      <c r="BT71" s="401"/>
      <c r="BU71" s="400"/>
    </row>
    <row r="72" spans="2:73" s="399" customFormat="1" ht="12.45" customHeight="1" x14ac:dyDescent="0.2">
      <c r="B72" s="400"/>
      <c r="D72" s="403"/>
      <c r="E72" s="401"/>
      <c r="F72" s="402"/>
      <c r="G72" s="401"/>
      <c r="S72" s="411"/>
      <c r="T72" s="410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8"/>
      <c r="AG72" s="406"/>
      <c r="AH72" s="407"/>
      <c r="AI72" s="406"/>
      <c r="AJ72" s="409"/>
      <c r="AK72" s="405"/>
      <c r="AL72" s="405"/>
      <c r="AM72" s="409"/>
      <c r="AN72" s="405"/>
      <c r="AO72" s="408"/>
      <c r="AP72" s="406"/>
      <c r="AQ72" s="407"/>
      <c r="AR72" s="406"/>
      <c r="AS72" s="405"/>
      <c r="AT72" s="405"/>
      <c r="AU72" s="405"/>
      <c r="AV72" s="405"/>
      <c r="AW72" s="405"/>
      <c r="AX72" s="405"/>
      <c r="AY72" s="405"/>
      <c r="AZ72" s="405"/>
      <c r="BA72" s="405"/>
      <c r="BB72" s="405"/>
      <c r="BC72" s="405"/>
      <c r="BD72" s="404"/>
      <c r="BQ72" s="403"/>
      <c r="BR72" s="401"/>
      <c r="BS72" s="402"/>
      <c r="BT72" s="401"/>
      <c r="BU72" s="400"/>
    </row>
    <row r="73" spans="2:73" s="399" customFormat="1" ht="12.45" customHeight="1" x14ac:dyDescent="0.2">
      <c r="B73" s="400"/>
      <c r="D73" s="403"/>
      <c r="E73" s="401"/>
      <c r="F73" s="402"/>
      <c r="G73" s="401"/>
      <c r="AF73" s="403"/>
      <c r="AG73" s="401"/>
      <c r="AH73" s="402"/>
      <c r="AI73" s="401"/>
      <c r="AJ73" s="400"/>
      <c r="AM73" s="400"/>
      <c r="AO73" s="403"/>
      <c r="AP73" s="401"/>
      <c r="AQ73" s="402"/>
      <c r="AR73" s="401"/>
      <c r="BQ73" s="403"/>
      <c r="BR73" s="401"/>
      <c r="BS73" s="402"/>
      <c r="BT73" s="401"/>
      <c r="BU73" s="400"/>
    </row>
    <row r="74" spans="2:73" s="399" customFormat="1" ht="12.45" customHeight="1" x14ac:dyDescent="0.2">
      <c r="B74" s="400"/>
      <c r="D74" s="403"/>
      <c r="E74" s="401"/>
      <c r="F74" s="402"/>
      <c r="G74" s="401"/>
      <c r="AF74" s="403"/>
      <c r="AG74" s="401"/>
      <c r="AH74" s="402"/>
      <c r="AI74" s="401"/>
      <c r="AJ74" s="400"/>
      <c r="AM74" s="400"/>
      <c r="AO74" s="403"/>
      <c r="AP74" s="401"/>
      <c r="AQ74" s="402"/>
      <c r="AR74" s="401"/>
      <c r="BQ74" s="403"/>
      <c r="BR74" s="401"/>
      <c r="BS74" s="402"/>
      <c r="BT74" s="401"/>
      <c r="BU74" s="400"/>
    </row>
    <row r="75" spans="2:73" s="399" customFormat="1" ht="30" customHeight="1" x14ac:dyDescent="0.2">
      <c r="B75" s="400"/>
      <c r="D75" s="466" t="s">
        <v>355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3"/>
      <c r="AA75" s="463"/>
      <c r="AB75" s="463"/>
      <c r="AC75" s="463"/>
      <c r="AD75" s="463"/>
      <c r="AE75" s="463"/>
      <c r="AF75" s="463"/>
      <c r="AG75" s="463"/>
      <c r="AH75" s="463"/>
      <c r="AI75" s="463"/>
      <c r="AJ75" s="463"/>
      <c r="AK75" s="463"/>
      <c r="AL75" s="463"/>
      <c r="AM75" s="463"/>
      <c r="AN75" s="463"/>
      <c r="AO75" s="463"/>
      <c r="AP75" s="463"/>
      <c r="AQ75" s="463"/>
      <c r="AR75" s="463"/>
      <c r="AS75" s="463"/>
      <c r="AT75" s="463"/>
      <c r="AU75" s="463"/>
      <c r="AV75" s="463"/>
      <c r="AW75" s="463"/>
      <c r="AX75" s="463"/>
      <c r="AY75" s="463"/>
      <c r="AZ75" s="463"/>
      <c r="BA75" s="463"/>
      <c r="BB75" s="463"/>
      <c r="BC75" s="463"/>
      <c r="BD75" s="463"/>
      <c r="BE75" s="463"/>
      <c r="BF75" s="463"/>
      <c r="BG75" s="463"/>
      <c r="BH75" s="463"/>
      <c r="BI75" s="463"/>
      <c r="BJ75" s="463"/>
      <c r="BK75" s="463"/>
      <c r="BL75" s="463"/>
      <c r="BM75" s="463"/>
      <c r="BN75" s="463"/>
      <c r="BO75" s="463"/>
      <c r="BP75" s="463"/>
      <c r="BQ75" s="463"/>
      <c r="BR75" s="463"/>
      <c r="BS75" s="475">
        <v>2</v>
      </c>
      <c r="BT75" s="433"/>
      <c r="BU75" s="433"/>
    </row>
    <row r="77" spans="2:73" s="399" customFormat="1" ht="25.05" customHeight="1" x14ac:dyDescent="0.2">
      <c r="B77" s="400"/>
      <c r="D77" s="403"/>
      <c r="E77" s="401"/>
      <c r="F77" s="402"/>
      <c r="G77" s="401"/>
      <c r="AE77" s="465" t="s">
        <v>534</v>
      </c>
      <c r="AF77" s="463"/>
      <c r="AG77" s="463"/>
      <c r="AH77" s="463"/>
      <c r="AI77" s="463"/>
      <c r="AJ77" s="463"/>
      <c r="AK77" s="463"/>
      <c r="AL77" s="463"/>
      <c r="AM77" s="463"/>
      <c r="AN77" s="463"/>
      <c r="AO77" s="463"/>
      <c r="AP77" s="463"/>
      <c r="AQ77" s="463"/>
      <c r="AR77" s="401"/>
      <c r="BM77" s="464" t="s">
        <v>353</v>
      </c>
      <c r="BN77" s="463"/>
      <c r="BO77" s="463"/>
      <c r="BP77" s="463"/>
      <c r="BQ77" s="463"/>
      <c r="BR77" s="463"/>
      <c r="BS77" s="463"/>
      <c r="BT77" s="463"/>
      <c r="BU77" s="463"/>
    </row>
    <row r="78" spans="2:73" s="399" customFormat="1" x14ac:dyDescent="0.2">
      <c r="B78" s="400"/>
      <c r="D78" s="403"/>
      <c r="E78" s="401"/>
      <c r="F78" s="402"/>
      <c r="G78" s="401"/>
      <c r="AF78" s="403"/>
      <c r="AG78" s="401"/>
      <c r="AH78" s="402"/>
      <c r="AI78" s="401"/>
      <c r="AJ78" s="400"/>
      <c r="AM78" s="400"/>
      <c r="AO78" s="403"/>
      <c r="AP78" s="401"/>
      <c r="AQ78" s="402"/>
      <c r="AR78" s="401"/>
      <c r="BM78" s="464" t="s">
        <v>352</v>
      </c>
      <c r="BN78" s="463"/>
      <c r="BO78" s="463"/>
      <c r="BP78" s="463"/>
      <c r="BQ78" s="463"/>
      <c r="BR78" s="463"/>
      <c r="BS78" s="463"/>
      <c r="BT78" s="463"/>
      <c r="BU78" s="463"/>
    </row>
    <row r="80" spans="2:73" s="399" customFormat="1" ht="12.45" customHeight="1" thickBot="1" x14ac:dyDescent="0.25">
      <c r="B80" s="412">
        <v>130</v>
      </c>
      <c r="D80" s="415" t="s">
        <v>527</v>
      </c>
      <c r="E80" s="413" t="s">
        <v>191</v>
      </c>
      <c r="F80" s="414" t="s">
        <v>190</v>
      </c>
      <c r="G80" s="413" t="s">
        <v>189</v>
      </c>
      <c r="H80" s="419"/>
      <c r="I80" s="419"/>
      <c r="J80" s="416"/>
      <c r="K80" s="416"/>
      <c r="L80" s="416"/>
      <c r="M80" s="416"/>
      <c r="Y80" s="416"/>
      <c r="Z80" s="416"/>
      <c r="AA80" s="416"/>
      <c r="AB80" s="416"/>
      <c r="AC80" s="419"/>
      <c r="AD80" s="419"/>
      <c r="AF80" s="415" t="s">
        <v>533</v>
      </c>
      <c r="AG80" s="413" t="s">
        <v>191</v>
      </c>
      <c r="AH80" s="414" t="s">
        <v>195</v>
      </c>
      <c r="AI80" s="413" t="s">
        <v>189</v>
      </c>
      <c r="AJ80" s="412">
        <v>162</v>
      </c>
      <c r="AM80" s="412">
        <v>194</v>
      </c>
      <c r="AO80" s="415" t="s">
        <v>532</v>
      </c>
      <c r="AP80" s="413" t="s">
        <v>191</v>
      </c>
      <c r="AQ80" s="414" t="s">
        <v>195</v>
      </c>
      <c r="AR80" s="413" t="s">
        <v>189</v>
      </c>
      <c r="AS80" s="419"/>
      <c r="AT80" s="419"/>
      <c r="AU80" s="416"/>
      <c r="AV80" s="416"/>
      <c r="AW80" s="416"/>
      <c r="AX80" s="416"/>
      <c r="BJ80" s="416"/>
      <c r="BK80" s="416"/>
      <c r="BL80" s="416"/>
      <c r="BM80" s="416"/>
      <c r="BN80" s="419"/>
      <c r="BO80" s="419"/>
      <c r="BQ80" s="415" t="s">
        <v>531</v>
      </c>
      <c r="BR80" s="413" t="s">
        <v>191</v>
      </c>
      <c r="BS80" s="414" t="s">
        <v>204</v>
      </c>
      <c r="BT80" s="413" t="s">
        <v>189</v>
      </c>
      <c r="BU80" s="412">
        <v>226</v>
      </c>
    </row>
    <row r="81" spans="2:73" s="399" customFormat="1" ht="12.45" customHeight="1" thickTop="1" thickBot="1" x14ac:dyDescent="0.25">
      <c r="B81" s="412"/>
      <c r="D81" s="415"/>
      <c r="E81" s="413"/>
      <c r="F81" s="414"/>
      <c r="G81" s="413"/>
      <c r="H81" s="416"/>
      <c r="I81" s="416"/>
      <c r="J81" s="450"/>
      <c r="K81" s="416"/>
      <c r="L81" s="416"/>
      <c r="M81" s="416"/>
      <c r="Y81" s="416"/>
      <c r="Z81" s="416"/>
      <c r="AA81" s="416"/>
      <c r="AB81" s="436"/>
      <c r="AC81" s="416"/>
      <c r="AD81" s="416"/>
      <c r="AF81" s="415"/>
      <c r="AG81" s="413"/>
      <c r="AH81" s="414"/>
      <c r="AI81" s="413"/>
      <c r="AJ81" s="412"/>
      <c r="AM81" s="412"/>
      <c r="AO81" s="415"/>
      <c r="AP81" s="413"/>
      <c r="AQ81" s="414"/>
      <c r="AR81" s="413"/>
      <c r="AS81" s="416"/>
      <c r="AT81" s="416"/>
      <c r="AU81" s="450"/>
      <c r="AV81" s="416"/>
      <c r="AW81" s="416"/>
      <c r="AX81" s="416"/>
      <c r="BJ81" s="416"/>
      <c r="BK81" s="416"/>
      <c r="BL81" s="416"/>
      <c r="BM81" s="436"/>
      <c r="BN81" s="416"/>
      <c r="BO81" s="416"/>
      <c r="BQ81" s="415"/>
      <c r="BR81" s="413"/>
      <c r="BS81" s="414"/>
      <c r="BT81" s="413"/>
      <c r="BU81" s="412"/>
    </row>
    <row r="82" spans="2:73" s="399" customFormat="1" ht="12.45" customHeight="1" thickTop="1" x14ac:dyDescent="0.2">
      <c r="B82" s="412">
        <v>131</v>
      </c>
      <c r="D82" s="415" t="s">
        <v>419</v>
      </c>
      <c r="E82" s="413" t="s">
        <v>191</v>
      </c>
      <c r="F82" s="414" t="s">
        <v>226</v>
      </c>
      <c r="G82" s="413" t="s">
        <v>189</v>
      </c>
      <c r="H82" s="448"/>
      <c r="I82" s="444"/>
      <c r="J82" s="437"/>
      <c r="K82" s="421"/>
      <c r="L82" s="416"/>
      <c r="M82" s="416"/>
      <c r="Y82" s="416"/>
      <c r="Z82" s="416"/>
      <c r="AA82" s="420"/>
      <c r="AB82" s="428"/>
      <c r="AC82" s="426"/>
      <c r="AD82" s="448"/>
      <c r="AF82" s="415" t="s">
        <v>530</v>
      </c>
      <c r="AG82" s="413" t="s">
        <v>191</v>
      </c>
      <c r="AH82" s="414" t="s">
        <v>200</v>
      </c>
      <c r="AI82" s="413" t="s">
        <v>189</v>
      </c>
      <c r="AJ82" s="412">
        <v>163</v>
      </c>
      <c r="AM82" s="412">
        <v>195</v>
      </c>
      <c r="AO82" s="415" t="s">
        <v>529</v>
      </c>
      <c r="AP82" s="413" t="s">
        <v>191</v>
      </c>
      <c r="AQ82" s="414" t="s">
        <v>223</v>
      </c>
      <c r="AR82" s="413" t="s">
        <v>189</v>
      </c>
      <c r="AS82" s="448"/>
      <c r="AT82" s="444"/>
      <c r="AU82" s="437"/>
      <c r="AV82" s="421"/>
      <c r="AW82" s="416"/>
      <c r="AX82" s="416"/>
      <c r="BJ82" s="416"/>
      <c r="BK82" s="416"/>
      <c r="BL82" s="420"/>
      <c r="BM82" s="428"/>
      <c r="BN82" s="426"/>
      <c r="BO82" s="448"/>
      <c r="BQ82" s="415" t="s">
        <v>528</v>
      </c>
      <c r="BR82" s="413" t="s">
        <v>191</v>
      </c>
      <c r="BS82" s="414" t="s">
        <v>212</v>
      </c>
      <c r="BT82" s="413" t="s">
        <v>189</v>
      </c>
      <c r="BU82" s="412">
        <v>227</v>
      </c>
    </row>
    <row r="83" spans="2:73" s="399" customFormat="1" ht="12.45" customHeight="1" thickBot="1" x14ac:dyDescent="0.25">
      <c r="B83" s="412"/>
      <c r="D83" s="415"/>
      <c r="E83" s="413"/>
      <c r="F83" s="414"/>
      <c r="G83" s="413"/>
      <c r="H83" s="416"/>
      <c r="I83" s="416"/>
      <c r="J83" s="416"/>
      <c r="K83" s="450"/>
      <c r="L83" s="416"/>
      <c r="M83" s="416"/>
      <c r="Y83" s="416"/>
      <c r="Z83" s="416"/>
      <c r="AA83" s="436"/>
      <c r="AB83" s="416"/>
      <c r="AC83" s="422"/>
      <c r="AD83" s="422"/>
      <c r="AF83" s="415"/>
      <c r="AG83" s="413"/>
      <c r="AH83" s="414"/>
      <c r="AI83" s="413"/>
      <c r="AJ83" s="412"/>
      <c r="AM83" s="412"/>
      <c r="AO83" s="415"/>
      <c r="AP83" s="413"/>
      <c r="AQ83" s="414"/>
      <c r="AR83" s="413"/>
      <c r="AS83" s="416"/>
      <c r="AT83" s="416"/>
      <c r="AU83" s="416"/>
      <c r="AV83" s="450"/>
      <c r="AW83" s="416"/>
      <c r="AX83" s="416"/>
      <c r="BJ83" s="416"/>
      <c r="BK83" s="416"/>
      <c r="BL83" s="436"/>
      <c r="BM83" s="416"/>
      <c r="BN83" s="422"/>
      <c r="BO83" s="422"/>
      <c r="BQ83" s="415"/>
      <c r="BR83" s="413"/>
      <c r="BS83" s="414"/>
      <c r="BT83" s="413"/>
      <c r="BU83" s="412"/>
    </row>
    <row r="84" spans="2:73" s="399" customFormat="1" ht="12.45" customHeight="1" thickTop="1" thickBot="1" x14ac:dyDescent="0.25">
      <c r="B84" s="412">
        <v>132</v>
      </c>
      <c r="D84" s="415" t="s">
        <v>527</v>
      </c>
      <c r="E84" s="413" t="s">
        <v>191</v>
      </c>
      <c r="F84" s="414" t="s">
        <v>198</v>
      </c>
      <c r="G84" s="413" t="s">
        <v>189</v>
      </c>
      <c r="H84" s="416"/>
      <c r="I84" s="416"/>
      <c r="J84" s="428"/>
      <c r="K84" s="437"/>
      <c r="L84" s="421"/>
      <c r="M84" s="416"/>
      <c r="Y84" s="416"/>
      <c r="Z84" s="420"/>
      <c r="AA84" s="428"/>
      <c r="AB84" s="437"/>
      <c r="AC84" s="448"/>
      <c r="AD84" s="448"/>
      <c r="AF84" s="415" t="s">
        <v>526</v>
      </c>
      <c r="AG84" s="413" t="s">
        <v>191</v>
      </c>
      <c r="AH84" s="414" t="s">
        <v>228</v>
      </c>
      <c r="AI84" s="413" t="s">
        <v>189</v>
      </c>
      <c r="AJ84" s="412">
        <v>164</v>
      </c>
      <c r="AM84" s="412">
        <v>196</v>
      </c>
      <c r="AO84" s="415" t="s">
        <v>500</v>
      </c>
      <c r="AP84" s="413" t="s">
        <v>191</v>
      </c>
      <c r="AQ84" s="414" t="s">
        <v>233</v>
      </c>
      <c r="AR84" s="413" t="s">
        <v>189</v>
      </c>
      <c r="AS84" s="419"/>
      <c r="AT84" s="419"/>
      <c r="AU84" s="428"/>
      <c r="AV84" s="437"/>
      <c r="AW84" s="421"/>
      <c r="AX84" s="416"/>
      <c r="BJ84" s="416"/>
      <c r="BK84" s="420"/>
      <c r="BL84" s="428"/>
      <c r="BM84" s="437"/>
      <c r="BN84" s="448"/>
      <c r="BO84" s="448"/>
      <c r="BQ84" s="415" t="s">
        <v>525</v>
      </c>
      <c r="BR84" s="413" t="s">
        <v>191</v>
      </c>
      <c r="BS84" s="414" t="s">
        <v>312</v>
      </c>
      <c r="BT84" s="413" t="s">
        <v>189</v>
      </c>
      <c r="BU84" s="412">
        <v>228</v>
      </c>
    </row>
    <row r="85" spans="2:73" s="399" customFormat="1" ht="12.45" customHeight="1" thickTop="1" thickBot="1" x14ac:dyDescent="0.25">
      <c r="B85" s="412"/>
      <c r="D85" s="415"/>
      <c r="E85" s="413"/>
      <c r="F85" s="414"/>
      <c r="G85" s="413"/>
      <c r="H85" s="422"/>
      <c r="I85" s="422"/>
      <c r="J85" s="427"/>
      <c r="K85" s="416"/>
      <c r="L85" s="421"/>
      <c r="M85" s="416"/>
      <c r="Y85" s="416"/>
      <c r="Z85" s="420"/>
      <c r="AA85" s="416"/>
      <c r="AB85" s="427"/>
      <c r="AC85" s="422"/>
      <c r="AD85" s="422"/>
      <c r="AF85" s="415"/>
      <c r="AG85" s="413"/>
      <c r="AH85" s="414"/>
      <c r="AI85" s="413"/>
      <c r="AJ85" s="412"/>
      <c r="AM85" s="412"/>
      <c r="AO85" s="415"/>
      <c r="AP85" s="413"/>
      <c r="AQ85" s="414"/>
      <c r="AR85" s="413"/>
      <c r="AS85" s="416"/>
      <c r="AT85" s="416"/>
      <c r="AU85" s="446"/>
      <c r="AV85" s="416"/>
      <c r="AW85" s="421"/>
      <c r="AX85" s="416"/>
      <c r="BJ85" s="416"/>
      <c r="BK85" s="420"/>
      <c r="BL85" s="416"/>
      <c r="BM85" s="427"/>
      <c r="BN85" s="422"/>
      <c r="BO85" s="422"/>
      <c r="BQ85" s="415"/>
      <c r="BR85" s="413"/>
      <c r="BS85" s="414"/>
      <c r="BT85" s="413"/>
      <c r="BU85" s="412"/>
    </row>
    <row r="86" spans="2:73" s="399" customFormat="1" ht="12.45" customHeight="1" thickTop="1" thickBot="1" x14ac:dyDescent="0.25">
      <c r="B86" s="412">
        <v>133</v>
      </c>
      <c r="D86" s="415" t="s">
        <v>524</v>
      </c>
      <c r="E86" s="413" t="s">
        <v>191</v>
      </c>
      <c r="F86" s="414" t="s">
        <v>212</v>
      </c>
      <c r="G86" s="413" t="s">
        <v>189</v>
      </c>
      <c r="H86" s="419"/>
      <c r="I86" s="419"/>
      <c r="J86" s="445"/>
      <c r="K86" s="416"/>
      <c r="L86" s="421"/>
      <c r="M86" s="416"/>
      <c r="Y86" s="416"/>
      <c r="Z86" s="420"/>
      <c r="AA86" s="416"/>
      <c r="AB86" s="443"/>
      <c r="AC86" s="419"/>
      <c r="AD86" s="419"/>
      <c r="AF86" s="415" t="s">
        <v>523</v>
      </c>
      <c r="AG86" s="413" t="s">
        <v>191</v>
      </c>
      <c r="AH86" s="414" t="s">
        <v>210</v>
      </c>
      <c r="AI86" s="413" t="s">
        <v>189</v>
      </c>
      <c r="AJ86" s="412">
        <v>165</v>
      </c>
      <c r="AM86" s="412">
        <v>197</v>
      </c>
      <c r="AO86" s="415" t="s">
        <v>522</v>
      </c>
      <c r="AP86" s="413" t="s">
        <v>191</v>
      </c>
      <c r="AQ86" s="414" t="s">
        <v>221</v>
      </c>
      <c r="AR86" s="413" t="s">
        <v>189</v>
      </c>
      <c r="AS86" s="448"/>
      <c r="AT86" s="444"/>
      <c r="AU86" s="416"/>
      <c r="AV86" s="416"/>
      <c r="AW86" s="421"/>
      <c r="AX86" s="416"/>
      <c r="BJ86" s="416"/>
      <c r="BK86" s="420"/>
      <c r="BL86" s="416"/>
      <c r="BM86" s="443"/>
      <c r="BN86" s="419"/>
      <c r="BO86" s="419"/>
      <c r="BQ86" s="415" t="s">
        <v>472</v>
      </c>
      <c r="BR86" s="413" t="s">
        <v>191</v>
      </c>
      <c r="BS86" s="414" t="s">
        <v>230</v>
      </c>
      <c r="BT86" s="413" t="s">
        <v>189</v>
      </c>
      <c r="BU86" s="412">
        <v>229</v>
      </c>
    </row>
    <row r="87" spans="2:73" s="399" customFormat="1" ht="12.45" customHeight="1" thickTop="1" thickBot="1" x14ac:dyDescent="0.25">
      <c r="B87" s="412"/>
      <c r="D87" s="415"/>
      <c r="E87" s="413"/>
      <c r="F87" s="414"/>
      <c r="G87" s="413"/>
      <c r="H87" s="416"/>
      <c r="I87" s="416"/>
      <c r="J87" s="416"/>
      <c r="K87" s="416"/>
      <c r="L87" s="450"/>
      <c r="M87" s="416"/>
      <c r="Y87" s="416"/>
      <c r="Z87" s="436"/>
      <c r="AA87" s="416"/>
      <c r="AB87" s="416"/>
      <c r="AC87" s="416"/>
      <c r="AD87" s="416"/>
      <c r="AF87" s="415"/>
      <c r="AG87" s="413"/>
      <c r="AH87" s="414"/>
      <c r="AI87" s="413"/>
      <c r="AJ87" s="412"/>
      <c r="AM87" s="412"/>
      <c r="AO87" s="415"/>
      <c r="AP87" s="413"/>
      <c r="AQ87" s="414"/>
      <c r="AR87" s="413"/>
      <c r="AS87" s="416"/>
      <c r="AT87" s="416"/>
      <c r="AU87" s="416"/>
      <c r="AV87" s="416"/>
      <c r="AW87" s="450"/>
      <c r="AX87" s="416"/>
      <c r="BJ87" s="416"/>
      <c r="BK87" s="436"/>
      <c r="BL87" s="416"/>
      <c r="BM87" s="416"/>
      <c r="BN87" s="416"/>
      <c r="BO87" s="416"/>
      <c r="BQ87" s="415"/>
      <c r="BR87" s="413"/>
      <c r="BS87" s="414"/>
      <c r="BT87" s="413"/>
      <c r="BU87" s="412"/>
    </row>
    <row r="88" spans="2:73" s="399" customFormat="1" ht="12.45" customHeight="1" thickTop="1" thickBot="1" x14ac:dyDescent="0.25">
      <c r="B88" s="412">
        <v>134</v>
      </c>
      <c r="D88" s="415" t="s">
        <v>472</v>
      </c>
      <c r="E88" s="413" t="s">
        <v>191</v>
      </c>
      <c r="F88" s="414" t="s">
        <v>276</v>
      </c>
      <c r="G88" s="413" t="s">
        <v>189</v>
      </c>
      <c r="H88" s="419"/>
      <c r="I88" s="419"/>
      <c r="J88" s="416"/>
      <c r="K88" s="428"/>
      <c r="L88" s="437"/>
      <c r="M88" s="421"/>
      <c r="Y88" s="420"/>
      <c r="Z88" s="428"/>
      <c r="AA88" s="437"/>
      <c r="AB88" s="416"/>
      <c r="AC88" s="419"/>
      <c r="AD88" s="419"/>
      <c r="AF88" s="415" t="s">
        <v>521</v>
      </c>
      <c r="AG88" s="413" t="s">
        <v>191</v>
      </c>
      <c r="AH88" s="414" t="s">
        <v>198</v>
      </c>
      <c r="AI88" s="413" t="s">
        <v>189</v>
      </c>
      <c r="AJ88" s="412">
        <v>166</v>
      </c>
      <c r="AM88" s="412">
        <v>198</v>
      </c>
      <c r="AO88" s="415" t="s">
        <v>520</v>
      </c>
      <c r="AP88" s="413" t="s">
        <v>191</v>
      </c>
      <c r="AQ88" s="414" t="s">
        <v>262</v>
      </c>
      <c r="AR88" s="413" t="s">
        <v>189</v>
      </c>
      <c r="AS88" s="419"/>
      <c r="AT88" s="419"/>
      <c r="AU88" s="416"/>
      <c r="AV88" s="428"/>
      <c r="AW88" s="437"/>
      <c r="AX88" s="421"/>
      <c r="BJ88" s="420"/>
      <c r="BK88" s="428"/>
      <c r="BL88" s="437"/>
      <c r="BM88" s="416"/>
      <c r="BN88" s="419"/>
      <c r="BO88" s="419"/>
      <c r="BQ88" s="415" t="s">
        <v>519</v>
      </c>
      <c r="BR88" s="413" t="s">
        <v>191</v>
      </c>
      <c r="BS88" s="414" t="s">
        <v>247</v>
      </c>
      <c r="BT88" s="413" t="s">
        <v>189</v>
      </c>
      <c r="BU88" s="412">
        <v>230</v>
      </c>
    </row>
    <row r="89" spans="2:73" s="399" customFormat="1" ht="12.45" customHeight="1" thickTop="1" thickBot="1" x14ac:dyDescent="0.25">
      <c r="B89" s="412"/>
      <c r="D89" s="415"/>
      <c r="E89" s="413"/>
      <c r="F89" s="414"/>
      <c r="G89" s="413"/>
      <c r="H89" s="416"/>
      <c r="I89" s="416"/>
      <c r="J89" s="450"/>
      <c r="K89" s="428"/>
      <c r="L89" s="437"/>
      <c r="M89" s="421"/>
      <c r="Y89" s="420"/>
      <c r="Z89" s="428"/>
      <c r="AA89" s="437"/>
      <c r="AB89" s="436"/>
      <c r="AC89" s="416"/>
      <c r="AD89" s="416"/>
      <c r="AF89" s="415"/>
      <c r="AG89" s="413"/>
      <c r="AH89" s="414"/>
      <c r="AI89" s="413"/>
      <c r="AJ89" s="412"/>
      <c r="AM89" s="412"/>
      <c r="AO89" s="415"/>
      <c r="AP89" s="413"/>
      <c r="AQ89" s="414"/>
      <c r="AR89" s="413"/>
      <c r="AS89" s="416"/>
      <c r="AT89" s="416"/>
      <c r="AU89" s="450"/>
      <c r="AV89" s="428"/>
      <c r="AW89" s="437"/>
      <c r="AX89" s="421"/>
      <c r="BJ89" s="420"/>
      <c r="BK89" s="428"/>
      <c r="BL89" s="437"/>
      <c r="BM89" s="436"/>
      <c r="BN89" s="416"/>
      <c r="BO89" s="416"/>
      <c r="BQ89" s="415"/>
      <c r="BR89" s="413"/>
      <c r="BS89" s="414"/>
      <c r="BT89" s="413"/>
      <c r="BU89" s="412"/>
    </row>
    <row r="90" spans="2:73" s="399" customFormat="1" ht="12.45" customHeight="1" thickTop="1" x14ac:dyDescent="0.2">
      <c r="B90" s="412">
        <v>135</v>
      </c>
      <c r="D90" s="415" t="s">
        <v>518</v>
      </c>
      <c r="E90" s="413" t="s">
        <v>191</v>
      </c>
      <c r="F90" s="414" t="s">
        <v>312</v>
      </c>
      <c r="G90" s="413" t="s">
        <v>189</v>
      </c>
      <c r="H90" s="448"/>
      <c r="I90" s="444"/>
      <c r="J90" s="427"/>
      <c r="K90" s="427"/>
      <c r="L90" s="437"/>
      <c r="M90" s="421"/>
      <c r="Y90" s="420"/>
      <c r="Z90" s="428"/>
      <c r="AA90" s="427"/>
      <c r="AB90" s="427"/>
      <c r="AC90" s="426"/>
      <c r="AD90" s="448"/>
      <c r="AF90" s="415" t="s">
        <v>517</v>
      </c>
      <c r="AG90" s="413" t="s">
        <v>191</v>
      </c>
      <c r="AH90" s="414" t="s">
        <v>202</v>
      </c>
      <c r="AI90" s="413" t="s">
        <v>189</v>
      </c>
      <c r="AJ90" s="412">
        <v>167</v>
      </c>
      <c r="AM90" s="412">
        <v>199</v>
      </c>
      <c r="AO90" s="415" t="s">
        <v>516</v>
      </c>
      <c r="AP90" s="413" t="s">
        <v>191</v>
      </c>
      <c r="AQ90" s="414" t="s">
        <v>228</v>
      </c>
      <c r="AR90" s="413" t="s">
        <v>189</v>
      </c>
      <c r="AS90" s="448"/>
      <c r="AT90" s="444"/>
      <c r="AU90" s="437"/>
      <c r="AV90" s="451"/>
      <c r="AW90" s="416"/>
      <c r="AX90" s="421"/>
      <c r="BJ90" s="420"/>
      <c r="BK90" s="428"/>
      <c r="BL90" s="427"/>
      <c r="BM90" s="427"/>
      <c r="BN90" s="426"/>
      <c r="BO90" s="448"/>
      <c r="BQ90" s="415" t="s">
        <v>515</v>
      </c>
      <c r="BR90" s="413" t="s">
        <v>191</v>
      </c>
      <c r="BS90" s="414" t="s">
        <v>254</v>
      </c>
      <c r="BT90" s="413" t="s">
        <v>189</v>
      </c>
      <c r="BU90" s="412">
        <v>231</v>
      </c>
    </row>
    <row r="91" spans="2:73" s="399" customFormat="1" ht="12.45" customHeight="1" thickBot="1" x14ac:dyDescent="0.25">
      <c r="B91" s="412"/>
      <c r="D91" s="415"/>
      <c r="E91" s="413"/>
      <c r="F91" s="414"/>
      <c r="G91" s="413"/>
      <c r="H91" s="416"/>
      <c r="I91" s="416"/>
      <c r="J91" s="416"/>
      <c r="K91" s="427"/>
      <c r="L91" s="416"/>
      <c r="M91" s="421"/>
      <c r="Y91" s="420"/>
      <c r="Z91" s="416"/>
      <c r="AA91" s="427"/>
      <c r="AB91" s="416"/>
      <c r="AC91" s="422"/>
      <c r="AD91" s="422"/>
      <c r="AF91" s="415"/>
      <c r="AG91" s="413"/>
      <c r="AH91" s="414"/>
      <c r="AI91" s="413"/>
      <c r="AJ91" s="412"/>
      <c r="AM91" s="412"/>
      <c r="AO91" s="415"/>
      <c r="AP91" s="413"/>
      <c r="AQ91" s="414"/>
      <c r="AR91" s="413"/>
      <c r="AS91" s="416"/>
      <c r="AT91" s="416"/>
      <c r="AU91" s="416"/>
      <c r="AV91" s="446"/>
      <c r="AW91" s="416"/>
      <c r="AX91" s="421"/>
      <c r="BJ91" s="420"/>
      <c r="BK91" s="416"/>
      <c r="BL91" s="427"/>
      <c r="BM91" s="416"/>
      <c r="BN91" s="422"/>
      <c r="BO91" s="422"/>
      <c r="BQ91" s="415"/>
      <c r="BR91" s="413"/>
      <c r="BS91" s="414"/>
      <c r="BT91" s="413"/>
      <c r="BU91" s="412"/>
    </row>
    <row r="92" spans="2:73" s="399" customFormat="1" ht="12.45" customHeight="1" thickTop="1" x14ac:dyDescent="0.2">
      <c r="B92" s="412">
        <v>136</v>
      </c>
      <c r="D92" s="415" t="s">
        <v>514</v>
      </c>
      <c r="E92" s="413" t="s">
        <v>191</v>
      </c>
      <c r="F92" s="414" t="s">
        <v>289</v>
      </c>
      <c r="G92" s="413" t="s">
        <v>189</v>
      </c>
      <c r="H92" s="416"/>
      <c r="I92" s="416"/>
      <c r="J92" s="416"/>
      <c r="K92" s="445"/>
      <c r="L92" s="416"/>
      <c r="M92" s="421"/>
      <c r="Y92" s="420"/>
      <c r="Z92" s="416"/>
      <c r="AA92" s="443"/>
      <c r="AB92" s="416"/>
      <c r="AC92" s="448"/>
      <c r="AD92" s="448"/>
      <c r="AF92" s="415" t="s">
        <v>513</v>
      </c>
      <c r="AG92" s="413" t="s">
        <v>191</v>
      </c>
      <c r="AH92" s="414" t="s">
        <v>206</v>
      </c>
      <c r="AI92" s="413" t="s">
        <v>189</v>
      </c>
      <c r="AJ92" s="412">
        <v>168</v>
      </c>
      <c r="AM92" s="412">
        <v>200</v>
      </c>
      <c r="AO92" s="415" t="s">
        <v>512</v>
      </c>
      <c r="AP92" s="413" t="s">
        <v>191</v>
      </c>
      <c r="AQ92" s="414" t="s">
        <v>200</v>
      </c>
      <c r="AR92" s="413" t="s">
        <v>189</v>
      </c>
      <c r="AS92" s="416"/>
      <c r="AT92" s="416"/>
      <c r="AU92" s="428"/>
      <c r="AV92" s="416"/>
      <c r="AW92" s="416"/>
      <c r="AX92" s="421"/>
      <c r="BJ92" s="420"/>
      <c r="BK92" s="416"/>
      <c r="BL92" s="443"/>
      <c r="BM92" s="416"/>
      <c r="BN92" s="448"/>
      <c r="BO92" s="448"/>
      <c r="BQ92" s="415" t="s">
        <v>511</v>
      </c>
      <c r="BR92" s="413" t="s">
        <v>191</v>
      </c>
      <c r="BS92" s="414" t="s">
        <v>228</v>
      </c>
      <c r="BT92" s="413" t="s">
        <v>189</v>
      </c>
      <c r="BU92" s="412">
        <v>232</v>
      </c>
    </row>
    <row r="93" spans="2:73" s="399" customFormat="1" ht="12.45" customHeight="1" thickBot="1" x14ac:dyDescent="0.25">
      <c r="B93" s="412"/>
      <c r="D93" s="415"/>
      <c r="E93" s="413"/>
      <c r="F93" s="414"/>
      <c r="G93" s="413"/>
      <c r="H93" s="422"/>
      <c r="I93" s="422"/>
      <c r="J93" s="424"/>
      <c r="K93" s="421"/>
      <c r="L93" s="416"/>
      <c r="M93" s="421"/>
      <c r="Y93" s="420"/>
      <c r="Z93" s="416"/>
      <c r="AA93" s="420"/>
      <c r="AB93" s="423"/>
      <c r="AC93" s="422"/>
      <c r="AD93" s="422"/>
      <c r="AF93" s="415"/>
      <c r="AG93" s="413"/>
      <c r="AH93" s="414"/>
      <c r="AI93" s="413"/>
      <c r="AJ93" s="412"/>
      <c r="AM93" s="412"/>
      <c r="AO93" s="415"/>
      <c r="AP93" s="413"/>
      <c r="AQ93" s="414"/>
      <c r="AR93" s="413"/>
      <c r="AS93" s="422"/>
      <c r="AT93" s="422"/>
      <c r="AU93" s="427"/>
      <c r="AV93" s="416"/>
      <c r="AW93" s="416"/>
      <c r="AX93" s="421"/>
      <c r="BJ93" s="420"/>
      <c r="BK93" s="416"/>
      <c r="BL93" s="420"/>
      <c r="BM93" s="423"/>
      <c r="BN93" s="422"/>
      <c r="BO93" s="422"/>
      <c r="BQ93" s="415"/>
      <c r="BR93" s="413"/>
      <c r="BS93" s="414"/>
      <c r="BT93" s="413"/>
      <c r="BU93" s="412"/>
    </row>
    <row r="94" spans="2:73" s="399" customFormat="1" ht="12.45" customHeight="1" thickTop="1" thickBot="1" x14ac:dyDescent="0.25">
      <c r="B94" s="412">
        <v>137</v>
      </c>
      <c r="D94" s="415" t="s">
        <v>438</v>
      </c>
      <c r="E94" s="413" t="s">
        <v>191</v>
      </c>
      <c r="F94" s="414" t="s">
        <v>204</v>
      </c>
      <c r="G94" s="413" t="s">
        <v>189</v>
      </c>
      <c r="H94" s="419"/>
      <c r="I94" s="419"/>
      <c r="J94" s="421"/>
      <c r="K94" s="416"/>
      <c r="L94" s="416"/>
      <c r="M94" s="421"/>
      <c r="Y94" s="420"/>
      <c r="Z94" s="416"/>
      <c r="AA94" s="416"/>
      <c r="AB94" s="420"/>
      <c r="AC94" s="419"/>
      <c r="AD94" s="419"/>
      <c r="AF94" s="415" t="s">
        <v>493</v>
      </c>
      <c r="AG94" s="413" t="s">
        <v>191</v>
      </c>
      <c r="AH94" s="414" t="s">
        <v>190</v>
      </c>
      <c r="AI94" s="413" t="s">
        <v>189</v>
      </c>
      <c r="AJ94" s="412">
        <v>169</v>
      </c>
      <c r="AM94" s="412">
        <v>201</v>
      </c>
      <c r="AO94" s="415" t="s">
        <v>474</v>
      </c>
      <c r="AP94" s="413" t="s">
        <v>191</v>
      </c>
      <c r="AQ94" s="414" t="s">
        <v>190</v>
      </c>
      <c r="AR94" s="413" t="s">
        <v>189</v>
      </c>
      <c r="AS94" s="419"/>
      <c r="AT94" s="419"/>
      <c r="AU94" s="445"/>
      <c r="AV94" s="416"/>
      <c r="AW94" s="416"/>
      <c r="AX94" s="421"/>
      <c r="BJ94" s="420"/>
      <c r="BK94" s="416"/>
      <c r="BL94" s="416"/>
      <c r="BM94" s="420"/>
      <c r="BN94" s="419"/>
      <c r="BO94" s="419"/>
      <c r="BQ94" s="415" t="s">
        <v>489</v>
      </c>
      <c r="BR94" s="413" t="s">
        <v>191</v>
      </c>
      <c r="BS94" s="414" t="s">
        <v>233</v>
      </c>
      <c r="BT94" s="413" t="s">
        <v>189</v>
      </c>
      <c r="BU94" s="412">
        <v>233</v>
      </c>
    </row>
    <row r="95" spans="2:73" s="399" customFormat="1" ht="12.45" customHeight="1" thickTop="1" thickBot="1" x14ac:dyDescent="0.25">
      <c r="B95" s="412"/>
      <c r="D95" s="415"/>
      <c r="E95" s="413"/>
      <c r="F95" s="414"/>
      <c r="G95" s="413"/>
      <c r="H95" s="416"/>
      <c r="I95" s="416"/>
      <c r="J95" s="416"/>
      <c r="K95" s="416"/>
      <c r="L95" s="416"/>
      <c r="M95" s="450"/>
      <c r="Y95" s="436"/>
      <c r="Z95" s="416"/>
      <c r="AA95" s="416"/>
      <c r="AB95" s="416"/>
      <c r="AC95" s="416"/>
      <c r="AD95" s="416"/>
      <c r="AF95" s="415"/>
      <c r="AG95" s="413"/>
      <c r="AH95" s="414"/>
      <c r="AI95" s="413"/>
      <c r="AJ95" s="412"/>
      <c r="AM95" s="412"/>
      <c r="AO95" s="415"/>
      <c r="AP95" s="413"/>
      <c r="AQ95" s="414"/>
      <c r="AR95" s="413"/>
      <c r="AS95" s="416"/>
      <c r="AT95" s="416"/>
      <c r="AU95" s="416"/>
      <c r="AV95" s="416"/>
      <c r="AW95" s="416"/>
      <c r="AX95" s="450"/>
      <c r="BJ95" s="436"/>
      <c r="BK95" s="416"/>
      <c r="BL95" s="416"/>
      <c r="BM95" s="416"/>
      <c r="BN95" s="416"/>
      <c r="BO95" s="416"/>
      <c r="BQ95" s="415"/>
      <c r="BR95" s="413"/>
      <c r="BS95" s="414"/>
      <c r="BT95" s="413"/>
      <c r="BU95" s="412"/>
    </row>
    <row r="96" spans="2:73" s="399" customFormat="1" ht="12.45" customHeight="1" thickTop="1" thickBot="1" x14ac:dyDescent="0.25">
      <c r="B96" s="412">
        <v>138</v>
      </c>
      <c r="D96" s="415" t="s">
        <v>470</v>
      </c>
      <c r="E96" s="413" t="s">
        <v>191</v>
      </c>
      <c r="F96" s="414" t="s">
        <v>195</v>
      </c>
      <c r="G96" s="413" t="s">
        <v>189</v>
      </c>
      <c r="H96" s="419"/>
      <c r="I96" s="419"/>
      <c r="J96" s="416"/>
      <c r="K96" s="416"/>
      <c r="L96" s="428"/>
      <c r="M96" s="437"/>
      <c r="N96" s="474"/>
      <c r="Y96" s="427"/>
      <c r="Z96" s="437"/>
      <c r="AA96" s="416"/>
      <c r="AB96" s="416"/>
      <c r="AC96" s="419"/>
      <c r="AD96" s="419"/>
      <c r="AF96" s="415" t="s">
        <v>510</v>
      </c>
      <c r="AG96" s="413" t="s">
        <v>191</v>
      </c>
      <c r="AH96" s="414" t="s">
        <v>237</v>
      </c>
      <c r="AI96" s="413" t="s">
        <v>189</v>
      </c>
      <c r="AJ96" s="412">
        <v>170</v>
      </c>
      <c r="AM96" s="412">
        <v>202</v>
      </c>
      <c r="AO96" s="415" t="s">
        <v>509</v>
      </c>
      <c r="AP96" s="413" t="s">
        <v>191</v>
      </c>
      <c r="AQ96" s="414" t="s">
        <v>204</v>
      </c>
      <c r="AR96" s="413" t="s">
        <v>189</v>
      </c>
      <c r="AS96" s="416"/>
      <c r="AT96" s="416"/>
      <c r="AU96" s="416"/>
      <c r="AV96" s="416"/>
      <c r="AW96" s="428"/>
      <c r="AX96" s="437"/>
      <c r="AY96" s="474"/>
      <c r="BJ96" s="427"/>
      <c r="BK96" s="437"/>
      <c r="BL96" s="416"/>
      <c r="BM96" s="416"/>
      <c r="BN96" s="419"/>
      <c r="BO96" s="419"/>
      <c r="BQ96" s="415" t="s">
        <v>508</v>
      </c>
      <c r="BR96" s="413" t="s">
        <v>191</v>
      </c>
      <c r="BS96" s="414" t="s">
        <v>262</v>
      </c>
      <c r="BT96" s="413" t="s">
        <v>189</v>
      </c>
      <c r="BU96" s="412">
        <v>234</v>
      </c>
    </row>
    <row r="97" spans="2:73" s="399" customFormat="1" ht="12.45" customHeight="1" thickTop="1" thickBot="1" x14ac:dyDescent="0.25">
      <c r="B97" s="412"/>
      <c r="D97" s="415"/>
      <c r="E97" s="413"/>
      <c r="F97" s="414"/>
      <c r="G97" s="413"/>
      <c r="H97" s="416"/>
      <c r="I97" s="416"/>
      <c r="J97" s="450"/>
      <c r="K97" s="416"/>
      <c r="L97" s="428"/>
      <c r="M97" s="437"/>
      <c r="N97" s="474"/>
      <c r="Y97" s="427"/>
      <c r="Z97" s="437"/>
      <c r="AA97" s="416"/>
      <c r="AB97" s="436"/>
      <c r="AC97" s="416"/>
      <c r="AD97" s="416"/>
      <c r="AF97" s="415"/>
      <c r="AG97" s="413"/>
      <c r="AH97" s="414"/>
      <c r="AI97" s="413"/>
      <c r="AJ97" s="412"/>
      <c r="AM97" s="412"/>
      <c r="AO97" s="415"/>
      <c r="AP97" s="413"/>
      <c r="AQ97" s="414"/>
      <c r="AR97" s="413"/>
      <c r="AS97" s="422"/>
      <c r="AT97" s="422"/>
      <c r="AU97" s="437"/>
      <c r="AV97" s="416"/>
      <c r="AW97" s="428"/>
      <c r="AX97" s="437"/>
      <c r="AY97" s="474"/>
      <c r="BJ97" s="427"/>
      <c r="BK97" s="437"/>
      <c r="BL97" s="416"/>
      <c r="BM97" s="436"/>
      <c r="BN97" s="416"/>
      <c r="BO97" s="416"/>
      <c r="BQ97" s="415"/>
      <c r="BR97" s="413"/>
      <c r="BS97" s="414"/>
      <c r="BT97" s="413"/>
      <c r="BU97" s="412"/>
    </row>
    <row r="98" spans="2:73" s="399" customFormat="1" ht="12.45" customHeight="1" thickTop="1" thickBot="1" x14ac:dyDescent="0.25">
      <c r="B98" s="412">
        <v>139</v>
      </c>
      <c r="D98" s="415" t="s">
        <v>507</v>
      </c>
      <c r="E98" s="413" t="s">
        <v>191</v>
      </c>
      <c r="F98" s="414" t="s">
        <v>299</v>
      </c>
      <c r="G98" s="413" t="s">
        <v>189</v>
      </c>
      <c r="H98" s="448"/>
      <c r="I98" s="444"/>
      <c r="J98" s="437"/>
      <c r="K98" s="421"/>
      <c r="L98" s="428"/>
      <c r="M98" s="437"/>
      <c r="N98" s="474"/>
      <c r="Y98" s="427"/>
      <c r="Z98" s="437"/>
      <c r="AA98" s="420"/>
      <c r="AB98" s="428"/>
      <c r="AC98" s="426"/>
      <c r="AD98" s="448"/>
      <c r="AF98" s="415" t="s">
        <v>506</v>
      </c>
      <c r="AG98" s="413" t="s">
        <v>191</v>
      </c>
      <c r="AH98" s="414" t="s">
        <v>212</v>
      </c>
      <c r="AI98" s="413" t="s">
        <v>189</v>
      </c>
      <c r="AJ98" s="412">
        <v>171</v>
      </c>
      <c r="AM98" s="412">
        <v>203</v>
      </c>
      <c r="AO98" s="415" t="s">
        <v>505</v>
      </c>
      <c r="AP98" s="413" t="s">
        <v>191</v>
      </c>
      <c r="AQ98" s="414" t="s">
        <v>202</v>
      </c>
      <c r="AR98" s="413" t="s">
        <v>189</v>
      </c>
      <c r="AS98" s="419"/>
      <c r="AT98" s="419"/>
      <c r="AU98" s="429"/>
      <c r="AV98" s="416"/>
      <c r="AW98" s="428"/>
      <c r="AX98" s="437"/>
      <c r="AY98" s="474"/>
      <c r="BJ98" s="427"/>
      <c r="BK98" s="437"/>
      <c r="BL98" s="420"/>
      <c r="BM98" s="428"/>
      <c r="BN98" s="426"/>
      <c r="BO98" s="448"/>
      <c r="BQ98" s="415" t="s">
        <v>504</v>
      </c>
      <c r="BR98" s="413" t="s">
        <v>191</v>
      </c>
      <c r="BS98" s="414" t="s">
        <v>237</v>
      </c>
      <c r="BT98" s="413" t="s">
        <v>189</v>
      </c>
      <c r="BU98" s="412">
        <v>235</v>
      </c>
    </row>
    <row r="99" spans="2:73" s="399" customFormat="1" ht="12.45" customHeight="1" thickTop="1" thickBot="1" x14ac:dyDescent="0.25">
      <c r="B99" s="412"/>
      <c r="D99" s="415"/>
      <c r="E99" s="413"/>
      <c r="F99" s="414"/>
      <c r="G99" s="413"/>
      <c r="H99" s="416"/>
      <c r="I99" s="416"/>
      <c r="J99" s="416"/>
      <c r="K99" s="450"/>
      <c r="L99" s="428"/>
      <c r="M99" s="437"/>
      <c r="N99" s="474"/>
      <c r="Y99" s="427"/>
      <c r="Z99" s="437"/>
      <c r="AA99" s="436"/>
      <c r="AB99" s="416"/>
      <c r="AC99" s="422"/>
      <c r="AD99" s="422"/>
      <c r="AF99" s="415"/>
      <c r="AG99" s="413"/>
      <c r="AH99" s="414"/>
      <c r="AI99" s="413"/>
      <c r="AJ99" s="412"/>
      <c r="AM99" s="412"/>
      <c r="AO99" s="415"/>
      <c r="AP99" s="413"/>
      <c r="AQ99" s="414"/>
      <c r="AR99" s="413"/>
      <c r="AS99" s="416"/>
      <c r="AT99" s="416"/>
      <c r="AU99" s="416"/>
      <c r="AV99" s="437"/>
      <c r="AW99" s="428"/>
      <c r="AX99" s="437"/>
      <c r="AY99" s="474"/>
      <c r="BJ99" s="427"/>
      <c r="BK99" s="437"/>
      <c r="BL99" s="436"/>
      <c r="BM99" s="416"/>
      <c r="BN99" s="422"/>
      <c r="BO99" s="422"/>
      <c r="BQ99" s="415"/>
      <c r="BR99" s="413"/>
      <c r="BS99" s="414"/>
      <c r="BT99" s="413"/>
      <c r="BU99" s="412"/>
    </row>
    <row r="100" spans="2:73" s="399" customFormat="1" ht="12.45" customHeight="1" thickTop="1" x14ac:dyDescent="0.2">
      <c r="B100" s="412">
        <v>140</v>
      </c>
      <c r="D100" s="415" t="s">
        <v>503</v>
      </c>
      <c r="E100" s="413" t="s">
        <v>191</v>
      </c>
      <c r="F100" s="414" t="s">
        <v>233</v>
      </c>
      <c r="G100" s="413" t="s">
        <v>189</v>
      </c>
      <c r="H100" s="416"/>
      <c r="I100" s="416"/>
      <c r="J100" s="428"/>
      <c r="K100" s="427"/>
      <c r="L100" s="427"/>
      <c r="M100" s="437"/>
      <c r="N100" s="474"/>
      <c r="Y100" s="437"/>
      <c r="Z100" s="447"/>
      <c r="AA100" s="428"/>
      <c r="AB100" s="437"/>
      <c r="AC100" s="448"/>
      <c r="AD100" s="448"/>
      <c r="AF100" s="415" t="s">
        <v>502</v>
      </c>
      <c r="AG100" s="413" t="s">
        <v>191</v>
      </c>
      <c r="AH100" s="414" t="s">
        <v>252</v>
      </c>
      <c r="AI100" s="413" t="s">
        <v>189</v>
      </c>
      <c r="AJ100" s="412">
        <v>172</v>
      </c>
      <c r="AM100" s="412">
        <v>204</v>
      </c>
      <c r="AO100" s="415" t="s">
        <v>501</v>
      </c>
      <c r="AP100" s="413" t="s">
        <v>191</v>
      </c>
      <c r="AQ100" s="414" t="s">
        <v>219</v>
      </c>
      <c r="AR100" s="413" t="s">
        <v>189</v>
      </c>
      <c r="AS100" s="416"/>
      <c r="AT100" s="416"/>
      <c r="AU100" s="416"/>
      <c r="AV100" s="429"/>
      <c r="AW100" s="428"/>
      <c r="AX100" s="437"/>
      <c r="AY100" s="474"/>
      <c r="BJ100" s="437"/>
      <c r="BK100" s="447"/>
      <c r="BL100" s="428"/>
      <c r="BM100" s="437"/>
      <c r="BN100" s="448"/>
      <c r="BO100" s="448"/>
      <c r="BQ100" s="415" t="s">
        <v>500</v>
      </c>
      <c r="BR100" s="413" t="s">
        <v>191</v>
      </c>
      <c r="BS100" s="414" t="s">
        <v>198</v>
      </c>
      <c r="BT100" s="413" t="s">
        <v>189</v>
      </c>
      <c r="BU100" s="412">
        <v>236</v>
      </c>
    </row>
    <row r="101" spans="2:73" s="399" customFormat="1" ht="12.45" customHeight="1" thickBot="1" x14ac:dyDescent="0.25">
      <c r="B101" s="412"/>
      <c r="D101" s="415"/>
      <c r="E101" s="413"/>
      <c r="F101" s="414"/>
      <c r="G101" s="413"/>
      <c r="H101" s="422"/>
      <c r="I101" s="422"/>
      <c r="J101" s="427"/>
      <c r="K101" s="428"/>
      <c r="L101" s="427"/>
      <c r="M101" s="437"/>
      <c r="N101" s="474"/>
      <c r="Y101" s="437"/>
      <c r="Z101" s="447"/>
      <c r="AA101" s="416"/>
      <c r="AB101" s="427"/>
      <c r="AC101" s="422"/>
      <c r="AD101" s="422"/>
      <c r="AF101" s="415"/>
      <c r="AG101" s="413"/>
      <c r="AH101" s="414"/>
      <c r="AI101" s="413"/>
      <c r="AJ101" s="412"/>
      <c r="AM101" s="412"/>
      <c r="AO101" s="415"/>
      <c r="AP101" s="413"/>
      <c r="AQ101" s="414"/>
      <c r="AR101" s="413"/>
      <c r="AS101" s="422"/>
      <c r="AT101" s="422"/>
      <c r="AU101" s="424"/>
      <c r="AV101" s="451"/>
      <c r="AW101" s="428"/>
      <c r="AX101" s="437"/>
      <c r="AY101" s="474"/>
      <c r="BJ101" s="437"/>
      <c r="BK101" s="447"/>
      <c r="BL101" s="416"/>
      <c r="BM101" s="427"/>
      <c r="BN101" s="422"/>
      <c r="BO101" s="422"/>
      <c r="BQ101" s="415"/>
      <c r="BR101" s="413"/>
      <c r="BS101" s="414"/>
      <c r="BT101" s="413"/>
      <c r="BU101" s="412"/>
    </row>
    <row r="102" spans="2:73" s="399" customFormat="1" ht="12.45" customHeight="1" thickTop="1" thickBot="1" x14ac:dyDescent="0.25">
      <c r="B102" s="412">
        <v>141</v>
      </c>
      <c r="D102" s="415" t="s">
        <v>499</v>
      </c>
      <c r="E102" s="413" t="s">
        <v>191</v>
      </c>
      <c r="F102" s="414" t="s">
        <v>268</v>
      </c>
      <c r="G102" s="413" t="s">
        <v>189</v>
      </c>
      <c r="H102" s="419"/>
      <c r="I102" s="419"/>
      <c r="J102" s="445"/>
      <c r="K102" s="428"/>
      <c r="L102" s="427"/>
      <c r="M102" s="437"/>
      <c r="N102" s="474"/>
      <c r="Y102" s="437"/>
      <c r="Z102" s="447"/>
      <c r="AA102" s="416"/>
      <c r="AB102" s="443"/>
      <c r="AC102" s="419"/>
      <c r="AD102" s="419"/>
      <c r="AF102" s="415" t="s">
        <v>498</v>
      </c>
      <c r="AG102" s="413" t="s">
        <v>191</v>
      </c>
      <c r="AH102" s="414" t="s">
        <v>312</v>
      </c>
      <c r="AI102" s="413" t="s">
        <v>189</v>
      </c>
      <c r="AJ102" s="412">
        <v>173</v>
      </c>
      <c r="AM102" s="412">
        <v>205</v>
      </c>
      <c r="AO102" s="415" t="s">
        <v>497</v>
      </c>
      <c r="AP102" s="413" t="s">
        <v>191</v>
      </c>
      <c r="AQ102" s="414" t="s">
        <v>217</v>
      </c>
      <c r="AR102" s="413" t="s">
        <v>189</v>
      </c>
      <c r="AS102" s="419"/>
      <c r="AT102" s="419"/>
      <c r="AU102" s="421"/>
      <c r="AV102" s="428"/>
      <c r="AW102" s="427"/>
      <c r="AX102" s="437"/>
      <c r="AY102" s="474"/>
      <c r="BJ102" s="437"/>
      <c r="BK102" s="447"/>
      <c r="BL102" s="416"/>
      <c r="BM102" s="443"/>
      <c r="BN102" s="419"/>
      <c r="BO102" s="419"/>
      <c r="BQ102" s="415" t="s">
        <v>496</v>
      </c>
      <c r="BR102" s="413" t="s">
        <v>191</v>
      </c>
      <c r="BS102" s="414" t="s">
        <v>206</v>
      </c>
      <c r="BT102" s="413" t="s">
        <v>189</v>
      </c>
      <c r="BU102" s="412">
        <v>237</v>
      </c>
    </row>
    <row r="103" spans="2:73" s="399" customFormat="1" ht="12.45" customHeight="1" thickTop="1" thickBot="1" x14ac:dyDescent="0.25">
      <c r="B103" s="412"/>
      <c r="D103" s="415"/>
      <c r="E103" s="413"/>
      <c r="F103" s="414"/>
      <c r="G103" s="413"/>
      <c r="H103" s="416"/>
      <c r="I103" s="416"/>
      <c r="J103" s="416"/>
      <c r="K103" s="416"/>
      <c r="L103" s="427"/>
      <c r="M103" s="416"/>
      <c r="N103" s="474"/>
      <c r="Y103" s="437"/>
      <c r="Z103" s="452"/>
      <c r="AA103" s="416"/>
      <c r="AB103" s="416"/>
      <c r="AC103" s="416"/>
      <c r="AD103" s="416"/>
      <c r="AF103" s="415"/>
      <c r="AG103" s="413"/>
      <c r="AH103" s="414"/>
      <c r="AI103" s="413"/>
      <c r="AJ103" s="412"/>
      <c r="AM103" s="412"/>
      <c r="AO103" s="415"/>
      <c r="AP103" s="413"/>
      <c r="AQ103" s="414"/>
      <c r="AR103" s="413"/>
      <c r="AS103" s="416"/>
      <c r="AT103" s="416"/>
      <c r="AU103" s="416"/>
      <c r="AV103" s="416"/>
      <c r="AW103" s="427"/>
      <c r="AX103" s="416"/>
      <c r="AY103" s="474"/>
      <c r="BJ103" s="437"/>
      <c r="BK103" s="452"/>
      <c r="BL103" s="416"/>
      <c r="BM103" s="416"/>
      <c r="BN103" s="416"/>
      <c r="BO103" s="416"/>
      <c r="BQ103" s="415"/>
      <c r="BR103" s="413"/>
      <c r="BS103" s="414"/>
      <c r="BT103" s="413"/>
      <c r="BU103" s="412"/>
    </row>
    <row r="104" spans="2:73" s="399" customFormat="1" ht="12.45" customHeight="1" thickTop="1" thickBot="1" x14ac:dyDescent="0.25">
      <c r="B104" s="412">
        <v>142</v>
      </c>
      <c r="D104" s="415" t="s">
        <v>495</v>
      </c>
      <c r="E104" s="413" t="s">
        <v>191</v>
      </c>
      <c r="F104" s="414" t="s">
        <v>193</v>
      </c>
      <c r="G104" s="413" t="s">
        <v>189</v>
      </c>
      <c r="H104" s="416"/>
      <c r="I104" s="416"/>
      <c r="J104" s="416"/>
      <c r="K104" s="416"/>
      <c r="L104" s="445"/>
      <c r="M104" s="416"/>
      <c r="N104" s="474"/>
      <c r="Y104" s="437"/>
      <c r="Z104" s="428"/>
      <c r="AA104" s="437"/>
      <c r="AB104" s="416"/>
      <c r="AC104" s="419"/>
      <c r="AD104" s="419"/>
      <c r="AF104" s="415" t="s">
        <v>494</v>
      </c>
      <c r="AG104" s="413" t="s">
        <v>191</v>
      </c>
      <c r="AH104" s="414" t="s">
        <v>226</v>
      </c>
      <c r="AI104" s="413" t="s">
        <v>189</v>
      </c>
      <c r="AJ104" s="412">
        <v>174</v>
      </c>
      <c r="AM104" s="412">
        <v>206</v>
      </c>
      <c r="AO104" s="415" t="s">
        <v>493</v>
      </c>
      <c r="AP104" s="413" t="s">
        <v>191</v>
      </c>
      <c r="AQ104" s="414" t="s">
        <v>289</v>
      </c>
      <c r="AR104" s="413" t="s">
        <v>189</v>
      </c>
      <c r="AS104" s="416"/>
      <c r="AT104" s="416"/>
      <c r="AU104" s="416"/>
      <c r="AV104" s="416"/>
      <c r="AW104" s="445"/>
      <c r="AX104" s="416"/>
      <c r="AY104" s="474"/>
      <c r="BJ104" s="437"/>
      <c r="BK104" s="428"/>
      <c r="BL104" s="437"/>
      <c r="BM104" s="416"/>
      <c r="BN104" s="419"/>
      <c r="BO104" s="419"/>
      <c r="BQ104" s="415" t="s">
        <v>492</v>
      </c>
      <c r="BR104" s="413" t="s">
        <v>191</v>
      </c>
      <c r="BS104" s="414" t="s">
        <v>215</v>
      </c>
      <c r="BT104" s="413" t="s">
        <v>189</v>
      </c>
      <c r="BU104" s="412">
        <v>238</v>
      </c>
    </row>
    <row r="105" spans="2:73" s="399" customFormat="1" ht="12.45" customHeight="1" thickTop="1" thickBot="1" x14ac:dyDescent="0.25">
      <c r="B105" s="412"/>
      <c r="D105" s="415"/>
      <c r="E105" s="413"/>
      <c r="F105" s="414"/>
      <c r="G105" s="413"/>
      <c r="H105" s="422"/>
      <c r="I105" s="422"/>
      <c r="J105" s="437"/>
      <c r="K105" s="416"/>
      <c r="L105" s="421"/>
      <c r="M105" s="416"/>
      <c r="N105" s="474"/>
      <c r="Y105" s="437"/>
      <c r="Z105" s="416"/>
      <c r="AA105" s="437"/>
      <c r="AB105" s="436"/>
      <c r="AC105" s="416"/>
      <c r="AD105" s="416"/>
      <c r="AF105" s="415"/>
      <c r="AG105" s="413"/>
      <c r="AH105" s="414"/>
      <c r="AI105" s="413"/>
      <c r="AJ105" s="412"/>
      <c r="AM105" s="412"/>
      <c r="AO105" s="415"/>
      <c r="AP105" s="413"/>
      <c r="AQ105" s="414"/>
      <c r="AR105" s="413"/>
      <c r="AS105" s="422"/>
      <c r="AT105" s="422"/>
      <c r="AU105" s="437"/>
      <c r="AV105" s="416"/>
      <c r="AW105" s="421"/>
      <c r="AX105" s="416"/>
      <c r="AY105" s="474"/>
      <c r="BJ105" s="437"/>
      <c r="BK105" s="416"/>
      <c r="BL105" s="437"/>
      <c r="BM105" s="436"/>
      <c r="BN105" s="416"/>
      <c r="BO105" s="416"/>
      <c r="BQ105" s="415"/>
      <c r="BR105" s="413"/>
      <c r="BS105" s="414"/>
      <c r="BT105" s="413"/>
      <c r="BU105" s="412"/>
    </row>
    <row r="106" spans="2:73" s="399" customFormat="1" ht="12.45" customHeight="1" thickTop="1" thickBot="1" x14ac:dyDescent="0.25">
      <c r="B106" s="412">
        <v>143</v>
      </c>
      <c r="D106" s="415" t="s">
        <v>491</v>
      </c>
      <c r="E106" s="413" t="s">
        <v>191</v>
      </c>
      <c r="F106" s="414" t="s">
        <v>217</v>
      </c>
      <c r="G106" s="413" t="s">
        <v>189</v>
      </c>
      <c r="H106" s="419"/>
      <c r="I106" s="419"/>
      <c r="J106" s="429"/>
      <c r="K106" s="416"/>
      <c r="L106" s="421"/>
      <c r="M106" s="416"/>
      <c r="N106" s="474"/>
      <c r="Y106" s="437"/>
      <c r="Z106" s="416"/>
      <c r="AA106" s="427"/>
      <c r="AB106" s="427"/>
      <c r="AC106" s="426"/>
      <c r="AD106" s="448"/>
      <c r="AF106" s="415" t="s">
        <v>490</v>
      </c>
      <c r="AG106" s="413" t="s">
        <v>191</v>
      </c>
      <c r="AH106" s="414" t="s">
        <v>327</v>
      </c>
      <c r="AI106" s="413" t="s">
        <v>189</v>
      </c>
      <c r="AJ106" s="412">
        <v>175</v>
      </c>
      <c r="AM106" s="412">
        <v>207</v>
      </c>
      <c r="AO106" s="415" t="s">
        <v>489</v>
      </c>
      <c r="AP106" s="413" t="s">
        <v>191</v>
      </c>
      <c r="AQ106" s="414" t="s">
        <v>198</v>
      </c>
      <c r="AR106" s="413" t="s">
        <v>189</v>
      </c>
      <c r="AS106" s="419"/>
      <c r="AT106" s="419"/>
      <c r="AU106" s="429"/>
      <c r="AV106" s="416"/>
      <c r="AW106" s="421"/>
      <c r="AX106" s="416"/>
      <c r="AY106" s="474"/>
      <c r="BJ106" s="437"/>
      <c r="BK106" s="416"/>
      <c r="BL106" s="427"/>
      <c r="BM106" s="427"/>
      <c r="BN106" s="426"/>
      <c r="BO106" s="448"/>
      <c r="BQ106" s="415" t="s">
        <v>488</v>
      </c>
      <c r="BR106" s="413" t="s">
        <v>191</v>
      </c>
      <c r="BS106" s="414" t="s">
        <v>217</v>
      </c>
      <c r="BT106" s="413" t="s">
        <v>189</v>
      </c>
      <c r="BU106" s="412">
        <v>239</v>
      </c>
    </row>
    <row r="107" spans="2:73" s="399" customFormat="1" ht="12.45" customHeight="1" thickTop="1" thickBot="1" x14ac:dyDescent="0.25">
      <c r="B107" s="412"/>
      <c r="D107" s="415"/>
      <c r="E107" s="413"/>
      <c r="F107" s="414"/>
      <c r="G107" s="413"/>
      <c r="H107" s="416"/>
      <c r="I107" s="416"/>
      <c r="J107" s="416"/>
      <c r="K107" s="424"/>
      <c r="L107" s="421"/>
      <c r="M107" s="416"/>
      <c r="N107" s="474"/>
      <c r="Q107" s="405"/>
      <c r="U107" s="405"/>
      <c r="Y107" s="437"/>
      <c r="Z107" s="416"/>
      <c r="AA107" s="427"/>
      <c r="AB107" s="416"/>
      <c r="AC107" s="422"/>
      <c r="AD107" s="422"/>
      <c r="AF107" s="415"/>
      <c r="AG107" s="413"/>
      <c r="AH107" s="414"/>
      <c r="AI107" s="413"/>
      <c r="AJ107" s="412"/>
      <c r="AM107" s="412"/>
      <c r="AO107" s="415"/>
      <c r="AP107" s="413"/>
      <c r="AQ107" s="414"/>
      <c r="AR107" s="413"/>
      <c r="AS107" s="416"/>
      <c r="AT107" s="416"/>
      <c r="AU107" s="416"/>
      <c r="AV107" s="424"/>
      <c r="AW107" s="421"/>
      <c r="AX107" s="416"/>
      <c r="AY107" s="474"/>
      <c r="BB107" s="405"/>
      <c r="BF107" s="405"/>
      <c r="BJ107" s="437"/>
      <c r="BK107" s="416"/>
      <c r="BL107" s="427"/>
      <c r="BM107" s="416"/>
      <c r="BN107" s="422"/>
      <c r="BO107" s="422"/>
      <c r="BQ107" s="415"/>
      <c r="BR107" s="413"/>
      <c r="BS107" s="414"/>
      <c r="BT107" s="413"/>
      <c r="BU107" s="412"/>
    </row>
    <row r="108" spans="2:73" s="399" customFormat="1" ht="12.45" customHeight="1" thickTop="1" x14ac:dyDescent="0.2">
      <c r="B108" s="412">
        <v>144</v>
      </c>
      <c r="D108" s="415" t="s">
        <v>487</v>
      </c>
      <c r="E108" s="413" t="s">
        <v>191</v>
      </c>
      <c r="F108" s="414" t="s">
        <v>237</v>
      </c>
      <c r="G108" s="413" t="s">
        <v>189</v>
      </c>
      <c r="H108" s="416"/>
      <c r="I108" s="416"/>
      <c r="J108" s="416"/>
      <c r="K108" s="421"/>
      <c r="L108" s="416"/>
      <c r="M108" s="416"/>
      <c r="N108" s="474"/>
      <c r="Q108" s="439">
        <v>11</v>
      </c>
      <c r="R108" s="433"/>
      <c r="T108" s="438">
        <v>4</v>
      </c>
      <c r="U108" s="432"/>
      <c r="Y108" s="437"/>
      <c r="Z108" s="416"/>
      <c r="AA108" s="443"/>
      <c r="AB108" s="416"/>
      <c r="AC108" s="448"/>
      <c r="AD108" s="448"/>
      <c r="AF108" s="415" t="s">
        <v>486</v>
      </c>
      <c r="AG108" s="413" t="s">
        <v>191</v>
      </c>
      <c r="AH108" s="414" t="s">
        <v>302</v>
      </c>
      <c r="AI108" s="413" t="s">
        <v>189</v>
      </c>
      <c r="AJ108" s="412">
        <v>176</v>
      </c>
      <c r="AM108" s="412">
        <v>208</v>
      </c>
      <c r="AO108" s="415" t="s">
        <v>450</v>
      </c>
      <c r="AP108" s="413" t="s">
        <v>191</v>
      </c>
      <c r="AQ108" s="414" t="s">
        <v>276</v>
      </c>
      <c r="AR108" s="413" t="s">
        <v>189</v>
      </c>
      <c r="AS108" s="416"/>
      <c r="AT108" s="416"/>
      <c r="AU108" s="416"/>
      <c r="AV108" s="421"/>
      <c r="AW108" s="416"/>
      <c r="AX108" s="416"/>
      <c r="AY108" s="474"/>
      <c r="BB108" s="439">
        <v>3</v>
      </c>
      <c r="BC108" s="433"/>
      <c r="BE108" s="438">
        <v>11</v>
      </c>
      <c r="BF108" s="432"/>
      <c r="BJ108" s="437"/>
      <c r="BK108" s="416"/>
      <c r="BL108" s="443"/>
      <c r="BM108" s="416"/>
      <c r="BN108" s="448"/>
      <c r="BO108" s="448"/>
      <c r="BQ108" s="415" t="s">
        <v>485</v>
      </c>
      <c r="BR108" s="413" t="s">
        <v>191</v>
      </c>
      <c r="BS108" s="414" t="s">
        <v>327</v>
      </c>
      <c r="BT108" s="413" t="s">
        <v>189</v>
      </c>
      <c r="BU108" s="412">
        <v>240</v>
      </c>
    </row>
    <row r="109" spans="2:73" s="399" customFormat="1" ht="12.45" customHeight="1" thickBot="1" x14ac:dyDescent="0.25">
      <c r="B109" s="412"/>
      <c r="D109" s="415"/>
      <c r="E109" s="413"/>
      <c r="F109" s="414"/>
      <c r="G109" s="413"/>
      <c r="H109" s="422"/>
      <c r="I109" s="422"/>
      <c r="J109" s="424"/>
      <c r="K109" s="421"/>
      <c r="L109" s="416"/>
      <c r="M109" s="416"/>
      <c r="N109" s="474"/>
      <c r="Q109" s="434"/>
      <c r="R109" s="433"/>
      <c r="S109" s="425"/>
      <c r="T109" s="433"/>
      <c r="U109" s="432"/>
      <c r="Y109" s="437"/>
      <c r="Z109" s="416"/>
      <c r="AA109" s="420"/>
      <c r="AB109" s="423"/>
      <c r="AC109" s="422"/>
      <c r="AD109" s="422"/>
      <c r="AF109" s="415"/>
      <c r="AG109" s="413"/>
      <c r="AH109" s="414"/>
      <c r="AI109" s="413"/>
      <c r="AJ109" s="412"/>
      <c r="AM109" s="412"/>
      <c r="AO109" s="415"/>
      <c r="AP109" s="413"/>
      <c r="AQ109" s="414"/>
      <c r="AR109" s="413"/>
      <c r="AS109" s="422"/>
      <c r="AT109" s="422"/>
      <c r="AU109" s="424"/>
      <c r="AV109" s="421"/>
      <c r="AW109" s="416"/>
      <c r="AX109" s="416"/>
      <c r="AY109" s="474"/>
      <c r="BB109" s="434"/>
      <c r="BC109" s="433"/>
      <c r="BD109" s="425"/>
      <c r="BE109" s="433"/>
      <c r="BF109" s="432"/>
      <c r="BJ109" s="437"/>
      <c r="BK109" s="416"/>
      <c r="BL109" s="420"/>
      <c r="BM109" s="423"/>
      <c r="BN109" s="422"/>
      <c r="BO109" s="422"/>
      <c r="BQ109" s="415"/>
      <c r="BR109" s="413"/>
      <c r="BS109" s="414"/>
      <c r="BT109" s="413"/>
      <c r="BU109" s="412"/>
    </row>
    <row r="110" spans="2:73" s="399" customFormat="1" ht="12.45" customHeight="1" thickTop="1" thickBot="1" x14ac:dyDescent="0.25">
      <c r="B110" s="412">
        <v>145</v>
      </c>
      <c r="D110" s="415" t="s">
        <v>484</v>
      </c>
      <c r="E110" s="413" t="s">
        <v>191</v>
      </c>
      <c r="F110" s="414" t="s">
        <v>208</v>
      </c>
      <c r="G110" s="413" t="s">
        <v>189</v>
      </c>
      <c r="H110" s="419"/>
      <c r="I110" s="419"/>
      <c r="J110" s="421"/>
      <c r="K110" s="416"/>
      <c r="L110" s="416"/>
      <c r="M110" s="416"/>
      <c r="N110" s="474"/>
      <c r="Q110" s="439">
        <v>11</v>
      </c>
      <c r="R110" s="433"/>
      <c r="T110" s="438">
        <v>7</v>
      </c>
      <c r="U110" s="432"/>
      <c r="Y110" s="437"/>
      <c r="Z110" s="416"/>
      <c r="AA110" s="416"/>
      <c r="AB110" s="420"/>
      <c r="AC110" s="419"/>
      <c r="AD110" s="419"/>
      <c r="AF110" s="415" t="s">
        <v>433</v>
      </c>
      <c r="AG110" s="413" t="s">
        <v>191</v>
      </c>
      <c r="AH110" s="414" t="s">
        <v>208</v>
      </c>
      <c r="AI110" s="413" t="s">
        <v>189</v>
      </c>
      <c r="AJ110" s="412">
        <v>177</v>
      </c>
      <c r="AM110" s="412">
        <v>209</v>
      </c>
      <c r="AO110" s="415" t="s">
        <v>483</v>
      </c>
      <c r="AP110" s="413" t="s">
        <v>191</v>
      </c>
      <c r="AQ110" s="414" t="s">
        <v>212</v>
      </c>
      <c r="AR110" s="413" t="s">
        <v>189</v>
      </c>
      <c r="AS110" s="419"/>
      <c r="AT110" s="419"/>
      <c r="AU110" s="421"/>
      <c r="AV110" s="416"/>
      <c r="AW110" s="416"/>
      <c r="AX110" s="416"/>
      <c r="AY110" s="474"/>
      <c r="BB110" s="439">
        <v>8</v>
      </c>
      <c r="BC110" s="433"/>
      <c r="BE110" s="438">
        <v>11</v>
      </c>
      <c r="BF110" s="432"/>
      <c r="BJ110" s="437"/>
      <c r="BK110" s="416"/>
      <c r="BL110" s="416"/>
      <c r="BM110" s="420"/>
      <c r="BN110" s="419"/>
      <c r="BO110" s="419"/>
      <c r="BQ110" s="415" t="s">
        <v>480</v>
      </c>
      <c r="BR110" s="413" t="s">
        <v>191</v>
      </c>
      <c r="BS110" s="414" t="s">
        <v>200</v>
      </c>
      <c r="BT110" s="413" t="s">
        <v>189</v>
      </c>
      <c r="BU110" s="412">
        <v>241</v>
      </c>
    </row>
    <row r="111" spans="2:73" s="399" customFormat="1" ht="12.45" customHeight="1" thickTop="1" x14ac:dyDescent="0.2">
      <c r="B111" s="412"/>
      <c r="D111" s="415"/>
      <c r="E111" s="413"/>
      <c r="F111" s="414"/>
      <c r="G111" s="413"/>
      <c r="H111" s="416"/>
      <c r="I111" s="416"/>
      <c r="J111" s="416"/>
      <c r="K111" s="416"/>
      <c r="L111" s="416"/>
      <c r="M111" s="416"/>
      <c r="N111" s="474"/>
      <c r="O111" s="430">
        <f>IF(Q108="","",IF(Q108&gt;T108,1,0)+IF(Q110&gt;T110,1,0)+IF(Q112&gt;T112,1,0)+IF(Q114&gt;T114,1,0)+IF(Q116&gt;T116,1,0))</f>
        <v>3</v>
      </c>
      <c r="P111" s="435"/>
      <c r="Q111" s="434"/>
      <c r="R111" s="433"/>
      <c r="S111" s="425"/>
      <c r="T111" s="433"/>
      <c r="U111" s="432"/>
      <c r="V111" s="431">
        <f>IF(Q108="","",IF(Q108&lt;T108,1,0)+IF(Q110&lt;T110,1,0)+IF(Q112&lt;T112,1,0)+IF(Q114&lt;T114,1,0)+IF(Q116&lt;T116,1,0))</f>
        <v>0</v>
      </c>
      <c r="W111" s="430"/>
      <c r="Y111" s="437"/>
      <c r="Z111" s="416"/>
      <c r="AA111" s="416"/>
      <c r="AB111" s="416"/>
      <c r="AC111" s="416"/>
      <c r="AD111" s="416"/>
      <c r="AF111" s="415"/>
      <c r="AG111" s="413"/>
      <c r="AH111" s="414"/>
      <c r="AI111" s="413"/>
      <c r="AJ111" s="412"/>
      <c r="AM111" s="412"/>
      <c r="AO111" s="415"/>
      <c r="AP111" s="413"/>
      <c r="AQ111" s="414"/>
      <c r="AR111" s="413"/>
      <c r="AS111" s="416"/>
      <c r="AT111" s="416"/>
      <c r="AU111" s="416"/>
      <c r="AV111" s="416"/>
      <c r="AW111" s="416"/>
      <c r="AX111" s="416"/>
      <c r="AY111" s="474"/>
      <c r="AZ111" s="430">
        <f>IF(BB108="","",IF(BB108&gt;BE108,1,0)+IF(BB110&gt;BE110,1,0)+IF(BB112&gt;BE112,1,0)+IF(BB114&gt;BE114,1,0)+IF(BB116&gt;BE116,1,0))</f>
        <v>1</v>
      </c>
      <c r="BA111" s="435"/>
      <c r="BB111" s="434"/>
      <c r="BC111" s="433"/>
      <c r="BD111" s="425"/>
      <c r="BE111" s="433"/>
      <c r="BF111" s="432"/>
      <c r="BG111" s="431">
        <f>IF(BB108="","",IF(BB108&lt;BE108,1,0)+IF(BB110&lt;BE110,1,0)+IF(BB112&lt;BE112,1,0)+IF(BB114&lt;BE114,1,0)+IF(BB116&lt;BE116,1,0))</f>
        <v>3</v>
      </c>
      <c r="BH111" s="430"/>
      <c r="BJ111" s="437"/>
      <c r="BK111" s="416"/>
      <c r="BL111" s="416"/>
      <c r="BM111" s="416"/>
      <c r="BN111" s="416"/>
      <c r="BO111" s="416"/>
      <c r="BQ111" s="415"/>
      <c r="BR111" s="413"/>
      <c r="BS111" s="414"/>
      <c r="BT111" s="413"/>
      <c r="BU111" s="412"/>
    </row>
    <row r="112" spans="2:73" s="399" customFormat="1" ht="12.45" customHeight="1" thickBot="1" x14ac:dyDescent="0.25">
      <c r="B112" s="412">
        <v>146</v>
      </c>
      <c r="D112" s="415" t="s">
        <v>482</v>
      </c>
      <c r="E112" s="413" t="s">
        <v>191</v>
      </c>
      <c r="F112" s="414" t="s">
        <v>204</v>
      </c>
      <c r="G112" s="413" t="s">
        <v>189</v>
      </c>
      <c r="H112" s="419"/>
      <c r="I112" s="419"/>
      <c r="J112" s="416"/>
      <c r="K112" s="416"/>
      <c r="L112" s="416"/>
      <c r="M112" s="416"/>
      <c r="N112" s="473"/>
      <c r="O112" s="430"/>
      <c r="P112" s="435"/>
      <c r="Q112" s="439">
        <v>12</v>
      </c>
      <c r="R112" s="433"/>
      <c r="T112" s="438">
        <v>10</v>
      </c>
      <c r="U112" s="432"/>
      <c r="V112" s="431"/>
      <c r="W112" s="430"/>
      <c r="X112" s="472"/>
      <c r="Y112" s="416"/>
      <c r="Z112" s="416"/>
      <c r="AA112" s="416"/>
      <c r="AB112" s="416"/>
      <c r="AC112" s="419"/>
      <c r="AD112" s="419"/>
      <c r="AF112" s="415" t="s">
        <v>481</v>
      </c>
      <c r="AG112" s="413" t="s">
        <v>191</v>
      </c>
      <c r="AH112" s="414" t="s">
        <v>262</v>
      </c>
      <c r="AI112" s="413" t="s">
        <v>189</v>
      </c>
      <c r="AJ112" s="412">
        <v>178</v>
      </c>
      <c r="AM112" s="412">
        <v>210</v>
      </c>
      <c r="AO112" s="415" t="s">
        <v>480</v>
      </c>
      <c r="AP112" s="413" t="s">
        <v>191</v>
      </c>
      <c r="AQ112" s="414" t="s">
        <v>274</v>
      </c>
      <c r="AR112" s="413" t="s">
        <v>189</v>
      </c>
      <c r="AS112" s="419"/>
      <c r="AT112" s="419"/>
      <c r="AU112" s="416"/>
      <c r="AV112" s="416"/>
      <c r="AW112" s="416"/>
      <c r="AX112" s="416"/>
      <c r="AY112" s="471"/>
      <c r="AZ112" s="430"/>
      <c r="BA112" s="435"/>
      <c r="BB112" s="439">
        <v>11</v>
      </c>
      <c r="BC112" s="433"/>
      <c r="BE112" s="438">
        <v>4</v>
      </c>
      <c r="BF112" s="432"/>
      <c r="BG112" s="431"/>
      <c r="BH112" s="430"/>
      <c r="BI112" s="470"/>
      <c r="BJ112" s="416"/>
      <c r="BK112" s="416"/>
      <c r="BL112" s="416"/>
      <c r="BM112" s="416"/>
      <c r="BN112" s="419"/>
      <c r="BO112" s="419"/>
      <c r="BQ112" s="415" t="s">
        <v>479</v>
      </c>
      <c r="BR112" s="413" t="s">
        <v>191</v>
      </c>
      <c r="BS112" s="414" t="s">
        <v>245</v>
      </c>
      <c r="BT112" s="413" t="s">
        <v>189</v>
      </c>
      <c r="BU112" s="412">
        <v>242</v>
      </c>
    </row>
    <row r="113" spans="2:73" s="399" customFormat="1" ht="12.45" customHeight="1" thickTop="1" thickBot="1" x14ac:dyDescent="0.25">
      <c r="B113" s="412"/>
      <c r="D113" s="415"/>
      <c r="E113" s="413"/>
      <c r="F113" s="414"/>
      <c r="G113" s="413"/>
      <c r="H113" s="416"/>
      <c r="I113" s="416"/>
      <c r="J113" s="450"/>
      <c r="K113" s="416"/>
      <c r="L113" s="416"/>
      <c r="M113" s="428"/>
      <c r="N113" s="469"/>
      <c r="O113" s="430"/>
      <c r="P113" s="435"/>
      <c r="Q113" s="434"/>
      <c r="R113" s="433"/>
      <c r="S113" s="425"/>
      <c r="T113" s="433"/>
      <c r="U113" s="432"/>
      <c r="V113" s="431"/>
      <c r="W113" s="430"/>
      <c r="X113" s="468"/>
      <c r="Y113" s="416"/>
      <c r="Z113" s="416"/>
      <c r="AA113" s="416"/>
      <c r="AB113" s="436"/>
      <c r="AC113" s="416"/>
      <c r="AD113" s="416"/>
      <c r="AF113" s="415"/>
      <c r="AG113" s="413"/>
      <c r="AH113" s="414"/>
      <c r="AI113" s="413"/>
      <c r="AJ113" s="412"/>
      <c r="AM113" s="412"/>
      <c r="AO113" s="415"/>
      <c r="AP113" s="413"/>
      <c r="AQ113" s="414"/>
      <c r="AR113" s="413"/>
      <c r="AS113" s="416"/>
      <c r="AT113" s="416"/>
      <c r="AU113" s="450"/>
      <c r="AV113" s="416"/>
      <c r="AW113" s="416"/>
      <c r="AX113" s="428"/>
      <c r="AY113" s="469"/>
      <c r="AZ113" s="430"/>
      <c r="BA113" s="435"/>
      <c r="BB113" s="434"/>
      <c r="BC113" s="433"/>
      <c r="BD113" s="425"/>
      <c r="BE113" s="433"/>
      <c r="BF113" s="432"/>
      <c r="BG113" s="431"/>
      <c r="BH113" s="430"/>
      <c r="BI113" s="468"/>
      <c r="BJ113" s="416"/>
      <c r="BK113" s="416"/>
      <c r="BL113" s="416"/>
      <c r="BM113" s="436"/>
      <c r="BN113" s="416"/>
      <c r="BO113" s="416"/>
      <c r="BQ113" s="415"/>
      <c r="BR113" s="413"/>
      <c r="BS113" s="414"/>
      <c r="BT113" s="413"/>
      <c r="BU113" s="412"/>
    </row>
    <row r="114" spans="2:73" s="399" customFormat="1" ht="12.45" customHeight="1" thickTop="1" x14ac:dyDescent="0.2">
      <c r="B114" s="412">
        <v>147</v>
      </c>
      <c r="D114" s="415" t="s">
        <v>478</v>
      </c>
      <c r="E114" s="413" t="s">
        <v>191</v>
      </c>
      <c r="F114" s="414" t="s">
        <v>228</v>
      </c>
      <c r="G114" s="413" t="s">
        <v>189</v>
      </c>
      <c r="H114" s="448"/>
      <c r="I114" s="444"/>
      <c r="J114" s="437"/>
      <c r="K114" s="421"/>
      <c r="L114" s="416"/>
      <c r="M114" s="428"/>
      <c r="O114" s="430"/>
      <c r="P114" s="435"/>
      <c r="Q114" s="439"/>
      <c r="R114" s="433"/>
      <c r="T114" s="438"/>
      <c r="U114" s="432"/>
      <c r="V114" s="431"/>
      <c r="W114" s="430"/>
      <c r="X114" s="468"/>
      <c r="Y114" s="416"/>
      <c r="Z114" s="416"/>
      <c r="AA114" s="420"/>
      <c r="AB114" s="428"/>
      <c r="AC114" s="426"/>
      <c r="AD114" s="448"/>
      <c r="AF114" s="415" t="s">
        <v>477</v>
      </c>
      <c r="AG114" s="413" t="s">
        <v>191</v>
      </c>
      <c r="AH114" s="414" t="s">
        <v>230</v>
      </c>
      <c r="AI114" s="413" t="s">
        <v>189</v>
      </c>
      <c r="AJ114" s="412">
        <v>179</v>
      </c>
      <c r="AM114" s="412">
        <v>211</v>
      </c>
      <c r="AO114" s="415" t="s">
        <v>476</v>
      </c>
      <c r="AP114" s="413" t="s">
        <v>191</v>
      </c>
      <c r="AQ114" s="414" t="s">
        <v>215</v>
      </c>
      <c r="AR114" s="413" t="s">
        <v>189</v>
      </c>
      <c r="AS114" s="448"/>
      <c r="AT114" s="444"/>
      <c r="AU114" s="437"/>
      <c r="AV114" s="421"/>
      <c r="AW114" s="416"/>
      <c r="AX114" s="428"/>
      <c r="AZ114" s="430"/>
      <c r="BA114" s="435"/>
      <c r="BB114" s="439">
        <v>8</v>
      </c>
      <c r="BC114" s="433"/>
      <c r="BE114" s="438">
        <v>11</v>
      </c>
      <c r="BF114" s="432"/>
      <c r="BG114" s="431"/>
      <c r="BH114" s="430"/>
      <c r="BI114" s="468"/>
      <c r="BJ114" s="416"/>
      <c r="BK114" s="416"/>
      <c r="BL114" s="420"/>
      <c r="BM114" s="428"/>
      <c r="BN114" s="426"/>
      <c r="BO114" s="448"/>
      <c r="BQ114" s="415" t="s">
        <v>475</v>
      </c>
      <c r="BR114" s="413" t="s">
        <v>191</v>
      </c>
      <c r="BS114" s="414" t="s">
        <v>195</v>
      </c>
      <c r="BT114" s="413" t="s">
        <v>189</v>
      </c>
      <c r="BU114" s="412">
        <v>243</v>
      </c>
    </row>
    <row r="115" spans="2:73" s="399" customFormat="1" ht="12.45" customHeight="1" thickBot="1" x14ac:dyDescent="0.25">
      <c r="B115" s="412"/>
      <c r="D115" s="415"/>
      <c r="E115" s="413"/>
      <c r="F115" s="414"/>
      <c r="G115" s="413"/>
      <c r="H115" s="416"/>
      <c r="I115" s="416"/>
      <c r="J115" s="416"/>
      <c r="K115" s="450"/>
      <c r="L115" s="416"/>
      <c r="M115" s="428"/>
      <c r="Q115" s="434"/>
      <c r="R115" s="433"/>
      <c r="S115" s="425"/>
      <c r="T115" s="433"/>
      <c r="U115" s="432"/>
      <c r="X115" s="468"/>
      <c r="Y115" s="416"/>
      <c r="Z115" s="416"/>
      <c r="AA115" s="436"/>
      <c r="AB115" s="416"/>
      <c r="AC115" s="422"/>
      <c r="AD115" s="422"/>
      <c r="AF115" s="415"/>
      <c r="AG115" s="413"/>
      <c r="AH115" s="414"/>
      <c r="AI115" s="413"/>
      <c r="AJ115" s="412"/>
      <c r="AM115" s="412"/>
      <c r="AO115" s="415"/>
      <c r="AP115" s="413"/>
      <c r="AQ115" s="414"/>
      <c r="AR115" s="413"/>
      <c r="AS115" s="416"/>
      <c r="AT115" s="416"/>
      <c r="AU115" s="416"/>
      <c r="AV115" s="450"/>
      <c r="AW115" s="416"/>
      <c r="AX115" s="428"/>
      <c r="BB115" s="434"/>
      <c r="BC115" s="433"/>
      <c r="BD115" s="425"/>
      <c r="BE115" s="433"/>
      <c r="BF115" s="432"/>
      <c r="BI115" s="468"/>
      <c r="BJ115" s="416"/>
      <c r="BK115" s="416"/>
      <c r="BL115" s="436"/>
      <c r="BM115" s="416"/>
      <c r="BN115" s="422"/>
      <c r="BO115" s="422"/>
      <c r="BQ115" s="415"/>
      <c r="BR115" s="413"/>
      <c r="BS115" s="414"/>
      <c r="BT115" s="413"/>
      <c r="BU115" s="412"/>
    </row>
    <row r="116" spans="2:73" s="399" customFormat="1" ht="12.45" customHeight="1" thickTop="1" thickBot="1" x14ac:dyDescent="0.25">
      <c r="B116" s="412">
        <v>148</v>
      </c>
      <c r="D116" s="415" t="s">
        <v>474</v>
      </c>
      <c r="E116" s="413" t="s">
        <v>191</v>
      </c>
      <c r="F116" s="414" t="s">
        <v>202</v>
      </c>
      <c r="G116" s="413" t="s">
        <v>189</v>
      </c>
      <c r="H116" s="419"/>
      <c r="I116" s="419"/>
      <c r="J116" s="428"/>
      <c r="K116" s="437"/>
      <c r="L116" s="421"/>
      <c r="M116" s="428"/>
      <c r="Q116" s="439"/>
      <c r="R116" s="433"/>
      <c r="T116" s="438"/>
      <c r="U116" s="432"/>
      <c r="X116" s="468"/>
      <c r="Y116" s="416"/>
      <c r="Z116" s="416"/>
      <c r="AA116" s="427"/>
      <c r="AB116" s="437"/>
      <c r="AC116" s="448"/>
      <c r="AD116" s="448"/>
      <c r="AF116" s="415" t="s">
        <v>473</v>
      </c>
      <c r="AG116" s="413" t="s">
        <v>191</v>
      </c>
      <c r="AH116" s="414" t="s">
        <v>247</v>
      </c>
      <c r="AI116" s="413" t="s">
        <v>189</v>
      </c>
      <c r="AJ116" s="412">
        <v>180</v>
      </c>
      <c r="AM116" s="412">
        <v>212</v>
      </c>
      <c r="AO116" s="415" t="s">
        <v>472</v>
      </c>
      <c r="AP116" s="413" t="s">
        <v>191</v>
      </c>
      <c r="AQ116" s="414" t="s">
        <v>210</v>
      </c>
      <c r="AR116" s="413" t="s">
        <v>189</v>
      </c>
      <c r="AS116" s="419"/>
      <c r="AT116" s="419"/>
      <c r="AU116" s="428"/>
      <c r="AV116" s="437"/>
      <c r="AW116" s="421"/>
      <c r="AX116" s="428"/>
      <c r="BB116" s="439"/>
      <c r="BC116" s="433"/>
      <c r="BE116" s="438"/>
      <c r="BF116" s="432"/>
      <c r="BI116" s="468"/>
      <c r="BJ116" s="416"/>
      <c r="BK116" s="420"/>
      <c r="BL116" s="428"/>
      <c r="BM116" s="437"/>
      <c r="BN116" s="419"/>
      <c r="BO116" s="419"/>
      <c r="BQ116" s="415" t="s">
        <v>471</v>
      </c>
      <c r="BR116" s="413" t="s">
        <v>191</v>
      </c>
      <c r="BS116" s="414" t="s">
        <v>274</v>
      </c>
      <c r="BT116" s="413" t="s">
        <v>189</v>
      </c>
      <c r="BU116" s="412">
        <v>244</v>
      </c>
    </row>
    <row r="117" spans="2:73" s="399" customFormat="1" ht="12.45" customHeight="1" thickTop="1" thickBot="1" x14ac:dyDescent="0.25">
      <c r="B117" s="412"/>
      <c r="D117" s="415"/>
      <c r="E117" s="413"/>
      <c r="F117" s="414"/>
      <c r="G117" s="413"/>
      <c r="H117" s="416"/>
      <c r="I117" s="416"/>
      <c r="J117" s="446"/>
      <c r="K117" s="416"/>
      <c r="L117" s="421"/>
      <c r="M117" s="428"/>
      <c r="Q117" s="434"/>
      <c r="R117" s="433"/>
      <c r="S117" s="425"/>
      <c r="T117" s="433"/>
      <c r="U117" s="432"/>
      <c r="X117" s="468"/>
      <c r="Y117" s="416"/>
      <c r="Z117" s="416"/>
      <c r="AA117" s="437"/>
      <c r="AB117" s="427"/>
      <c r="AC117" s="422"/>
      <c r="AD117" s="422"/>
      <c r="AF117" s="415"/>
      <c r="AG117" s="413"/>
      <c r="AH117" s="414"/>
      <c r="AI117" s="413"/>
      <c r="AJ117" s="412"/>
      <c r="AM117" s="412"/>
      <c r="AO117" s="415"/>
      <c r="AP117" s="413"/>
      <c r="AQ117" s="414"/>
      <c r="AR117" s="413"/>
      <c r="AS117" s="416"/>
      <c r="AT117" s="416"/>
      <c r="AU117" s="446"/>
      <c r="AV117" s="416"/>
      <c r="AW117" s="421"/>
      <c r="AX117" s="428"/>
      <c r="BB117" s="434"/>
      <c r="BC117" s="433"/>
      <c r="BD117" s="425"/>
      <c r="BE117" s="433"/>
      <c r="BF117" s="432"/>
      <c r="BI117" s="468"/>
      <c r="BJ117" s="416"/>
      <c r="BK117" s="420"/>
      <c r="BL117" s="416"/>
      <c r="BM117" s="452"/>
      <c r="BN117" s="416"/>
      <c r="BO117" s="416"/>
      <c r="BQ117" s="415"/>
      <c r="BR117" s="413"/>
      <c r="BS117" s="414"/>
      <c r="BT117" s="413"/>
      <c r="BU117" s="412"/>
    </row>
    <row r="118" spans="2:73" s="399" customFormat="1" ht="12.45" customHeight="1" thickTop="1" thickBot="1" x14ac:dyDescent="0.25">
      <c r="B118" s="412">
        <v>149</v>
      </c>
      <c r="D118" s="415" t="s">
        <v>470</v>
      </c>
      <c r="E118" s="413" t="s">
        <v>191</v>
      </c>
      <c r="F118" s="414" t="s">
        <v>252</v>
      </c>
      <c r="G118" s="413" t="s">
        <v>189</v>
      </c>
      <c r="H118" s="448"/>
      <c r="I118" s="444"/>
      <c r="J118" s="416"/>
      <c r="K118" s="416"/>
      <c r="L118" s="421"/>
      <c r="M118" s="428"/>
      <c r="Q118" s="425"/>
      <c r="U118" s="425"/>
      <c r="X118" s="468"/>
      <c r="Y118" s="416"/>
      <c r="Z118" s="416"/>
      <c r="AA118" s="437"/>
      <c r="AB118" s="443"/>
      <c r="AC118" s="419"/>
      <c r="AD118" s="419"/>
      <c r="AF118" s="415" t="s">
        <v>469</v>
      </c>
      <c r="AG118" s="413" t="s">
        <v>191</v>
      </c>
      <c r="AH118" s="414" t="s">
        <v>233</v>
      </c>
      <c r="AI118" s="413" t="s">
        <v>189</v>
      </c>
      <c r="AJ118" s="412">
        <v>181</v>
      </c>
      <c r="AM118" s="412">
        <v>213</v>
      </c>
      <c r="AO118" s="415" t="s">
        <v>468</v>
      </c>
      <c r="AP118" s="413" t="s">
        <v>191</v>
      </c>
      <c r="AQ118" s="414" t="s">
        <v>206</v>
      </c>
      <c r="AR118" s="413" t="s">
        <v>189</v>
      </c>
      <c r="AS118" s="448"/>
      <c r="AT118" s="444"/>
      <c r="AU118" s="416"/>
      <c r="AV118" s="416"/>
      <c r="AW118" s="421"/>
      <c r="AX118" s="428"/>
      <c r="BB118" s="425"/>
      <c r="BF118" s="425"/>
      <c r="BI118" s="468"/>
      <c r="BJ118" s="416"/>
      <c r="BK118" s="420"/>
      <c r="BL118" s="416"/>
      <c r="BM118" s="428"/>
      <c r="BN118" s="426"/>
      <c r="BO118" s="448"/>
      <c r="BQ118" s="415" t="s">
        <v>467</v>
      </c>
      <c r="BR118" s="413" t="s">
        <v>191</v>
      </c>
      <c r="BS118" s="414" t="s">
        <v>223</v>
      </c>
      <c r="BT118" s="413" t="s">
        <v>189</v>
      </c>
      <c r="BU118" s="412">
        <v>245</v>
      </c>
    </row>
    <row r="119" spans="2:73" s="399" customFormat="1" ht="12.45" customHeight="1" thickTop="1" thickBot="1" x14ac:dyDescent="0.25">
      <c r="B119" s="412"/>
      <c r="D119" s="415"/>
      <c r="E119" s="413"/>
      <c r="F119" s="414"/>
      <c r="G119" s="413"/>
      <c r="H119" s="416"/>
      <c r="I119" s="416"/>
      <c r="J119" s="416"/>
      <c r="K119" s="416"/>
      <c r="L119" s="450"/>
      <c r="M119" s="428"/>
      <c r="S119" s="411"/>
      <c r="X119" s="468"/>
      <c r="Y119" s="416"/>
      <c r="Z119" s="428"/>
      <c r="AA119" s="416"/>
      <c r="AB119" s="416"/>
      <c r="AC119" s="416"/>
      <c r="AD119" s="416"/>
      <c r="AF119" s="415"/>
      <c r="AG119" s="413"/>
      <c r="AH119" s="414"/>
      <c r="AI119" s="413"/>
      <c r="AJ119" s="412"/>
      <c r="AM119" s="412"/>
      <c r="AO119" s="415"/>
      <c r="AP119" s="413"/>
      <c r="AQ119" s="414"/>
      <c r="AR119" s="413"/>
      <c r="AS119" s="416"/>
      <c r="AT119" s="416"/>
      <c r="AU119" s="416"/>
      <c r="AV119" s="416"/>
      <c r="AW119" s="450"/>
      <c r="AX119" s="428"/>
      <c r="BD119" s="411"/>
      <c r="BI119" s="468"/>
      <c r="BJ119" s="416"/>
      <c r="BK119" s="436"/>
      <c r="BL119" s="416"/>
      <c r="BM119" s="416"/>
      <c r="BN119" s="422"/>
      <c r="BO119" s="422"/>
      <c r="BQ119" s="415"/>
      <c r="BR119" s="413"/>
      <c r="BS119" s="414"/>
      <c r="BT119" s="413"/>
      <c r="BU119" s="412"/>
    </row>
    <row r="120" spans="2:73" s="399" customFormat="1" ht="12.45" customHeight="1" thickTop="1" thickBot="1" x14ac:dyDescent="0.25">
      <c r="B120" s="412">
        <v>150</v>
      </c>
      <c r="D120" s="415" t="s">
        <v>466</v>
      </c>
      <c r="E120" s="413" t="s">
        <v>191</v>
      </c>
      <c r="F120" s="414" t="s">
        <v>223</v>
      </c>
      <c r="G120" s="413" t="s">
        <v>189</v>
      </c>
      <c r="H120" s="416"/>
      <c r="I120" s="416"/>
      <c r="J120" s="416"/>
      <c r="K120" s="428"/>
      <c r="L120" s="427"/>
      <c r="M120" s="427"/>
      <c r="S120" s="411"/>
      <c r="X120" s="468"/>
      <c r="Y120" s="416"/>
      <c r="Z120" s="449"/>
      <c r="AA120" s="416"/>
      <c r="AB120" s="416"/>
      <c r="AC120" s="419"/>
      <c r="AD120" s="419"/>
      <c r="AF120" s="415" t="s">
        <v>465</v>
      </c>
      <c r="AG120" s="413" t="s">
        <v>191</v>
      </c>
      <c r="AH120" s="414" t="s">
        <v>219</v>
      </c>
      <c r="AI120" s="413" t="s">
        <v>189</v>
      </c>
      <c r="AJ120" s="412">
        <v>182</v>
      </c>
      <c r="AM120" s="412">
        <v>214</v>
      </c>
      <c r="AO120" s="415" t="s">
        <v>464</v>
      </c>
      <c r="AP120" s="413" t="s">
        <v>191</v>
      </c>
      <c r="AQ120" s="414" t="s">
        <v>254</v>
      </c>
      <c r="AR120" s="413" t="s">
        <v>189</v>
      </c>
      <c r="AS120" s="416"/>
      <c r="AT120" s="416"/>
      <c r="AU120" s="416"/>
      <c r="AV120" s="428"/>
      <c r="AW120" s="427"/>
      <c r="AX120" s="427"/>
      <c r="BD120" s="411"/>
      <c r="BI120" s="468"/>
      <c r="BJ120" s="428"/>
      <c r="BK120" s="427"/>
      <c r="BL120" s="437"/>
      <c r="BM120" s="416"/>
      <c r="BN120" s="419"/>
      <c r="BO120" s="419"/>
      <c r="BQ120" s="415" t="s">
        <v>463</v>
      </c>
      <c r="BR120" s="413" t="s">
        <v>191</v>
      </c>
      <c r="BS120" s="414" t="s">
        <v>221</v>
      </c>
      <c r="BT120" s="413" t="s">
        <v>189</v>
      </c>
      <c r="BU120" s="412">
        <v>246</v>
      </c>
    </row>
    <row r="121" spans="2:73" s="399" customFormat="1" ht="12.45" customHeight="1" thickTop="1" thickBot="1" x14ac:dyDescent="0.25">
      <c r="B121" s="412"/>
      <c r="D121" s="415"/>
      <c r="E121" s="413"/>
      <c r="F121" s="414"/>
      <c r="G121" s="413"/>
      <c r="H121" s="422"/>
      <c r="I121" s="422"/>
      <c r="J121" s="437"/>
      <c r="K121" s="428"/>
      <c r="L121" s="427"/>
      <c r="M121" s="427"/>
      <c r="S121" s="411"/>
      <c r="X121" s="468"/>
      <c r="Y121" s="416"/>
      <c r="Z121" s="447"/>
      <c r="AA121" s="416"/>
      <c r="AB121" s="436"/>
      <c r="AC121" s="416"/>
      <c r="AD121" s="416"/>
      <c r="AF121" s="415"/>
      <c r="AG121" s="413"/>
      <c r="AH121" s="414"/>
      <c r="AI121" s="413"/>
      <c r="AJ121" s="412"/>
      <c r="AM121" s="412"/>
      <c r="AO121" s="415"/>
      <c r="AP121" s="413"/>
      <c r="AQ121" s="414"/>
      <c r="AR121" s="413"/>
      <c r="AS121" s="422"/>
      <c r="AT121" s="422"/>
      <c r="AU121" s="424"/>
      <c r="AV121" s="428"/>
      <c r="AW121" s="427"/>
      <c r="AX121" s="427"/>
      <c r="BD121" s="411"/>
      <c r="BI121" s="468"/>
      <c r="BJ121" s="428"/>
      <c r="BK121" s="427"/>
      <c r="BL121" s="437"/>
      <c r="BM121" s="436"/>
      <c r="BN121" s="416"/>
      <c r="BO121" s="416"/>
      <c r="BQ121" s="415"/>
      <c r="BR121" s="413"/>
      <c r="BS121" s="414"/>
      <c r="BT121" s="413"/>
      <c r="BU121" s="412"/>
    </row>
    <row r="122" spans="2:73" s="399" customFormat="1" ht="12.45" customHeight="1" thickTop="1" thickBot="1" x14ac:dyDescent="0.25">
      <c r="B122" s="412">
        <v>151</v>
      </c>
      <c r="D122" s="415" t="s">
        <v>462</v>
      </c>
      <c r="E122" s="413" t="s">
        <v>191</v>
      </c>
      <c r="F122" s="414" t="s">
        <v>221</v>
      </c>
      <c r="G122" s="413" t="s">
        <v>189</v>
      </c>
      <c r="H122" s="419"/>
      <c r="I122" s="419"/>
      <c r="J122" s="429"/>
      <c r="K122" s="428"/>
      <c r="L122" s="427"/>
      <c r="M122" s="427"/>
      <c r="S122" s="411"/>
      <c r="X122" s="468"/>
      <c r="Y122" s="416"/>
      <c r="Z122" s="447"/>
      <c r="AA122" s="428"/>
      <c r="AB122" s="427"/>
      <c r="AC122" s="426"/>
      <c r="AD122" s="448"/>
      <c r="AF122" s="415" t="s">
        <v>461</v>
      </c>
      <c r="AG122" s="413" t="s">
        <v>191</v>
      </c>
      <c r="AH122" s="414" t="s">
        <v>223</v>
      </c>
      <c r="AI122" s="413" t="s">
        <v>189</v>
      </c>
      <c r="AJ122" s="412">
        <v>183</v>
      </c>
      <c r="AM122" s="412">
        <v>215</v>
      </c>
      <c r="AO122" s="415" t="s">
        <v>460</v>
      </c>
      <c r="AP122" s="413" t="s">
        <v>191</v>
      </c>
      <c r="AQ122" s="414" t="s">
        <v>302</v>
      </c>
      <c r="AR122" s="413" t="s">
        <v>189</v>
      </c>
      <c r="AS122" s="419"/>
      <c r="AT122" s="419"/>
      <c r="AU122" s="421"/>
      <c r="AV122" s="451"/>
      <c r="AW122" s="428"/>
      <c r="AX122" s="427"/>
      <c r="BD122" s="411"/>
      <c r="BI122" s="468"/>
      <c r="BJ122" s="428"/>
      <c r="BK122" s="427"/>
      <c r="BL122" s="427"/>
      <c r="BM122" s="427"/>
      <c r="BN122" s="426"/>
      <c r="BO122" s="448"/>
      <c r="BQ122" s="415" t="s">
        <v>459</v>
      </c>
      <c r="BR122" s="413" t="s">
        <v>191</v>
      </c>
      <c r="BS122" s="414" t="s">
        <v>458</v>
      </c>
      <c r="BT122" s="413" t="s">
        <v>189</v>
      </c>
      <c r="BU122" s="412">
        <v>247</v>
      </c>
    </row>
    <row r="123" spans="2:73" s="399" customFormat="1" ht="12.45" customHeight="1" thickTop="1" thickBot="1" x14ac:dyDescent="0.25">
      <c r="B123" s="412"/>
      <c r="D123" s="415"/>
      <c r="E123" s="413"/>
      <c r="F123" s="414"/>
      <c r="G123" s="413"/>
      <c r="H123" s="416"/>
      <c r="I123" s="416"/>
      <c r="J123" s="416"/>
      <c r="K123" s="427"/>
      <c r="L123" s="428"/>
      <c r="M123" s="427"/>
      <c r="S123" s="411"/>
      <c r="X123" s="468"/>
      <c r="Y123" s="416"/>
      <c r="Z123" s="447"/>
      <c r="AA123" s="423"/>
      <c r="AB123" s="416"/>
      <c r="AC123" s="422"/>
      <c r="AD123" s="422"/>
      <c r="AF123" s="415"/>
      <c r="AG123" s="413"/>
      <c r="AH123" s="414"/>
      <c r="AI123" s="413"/>
      <c r="AJ123" s="412"/>
      <c r="AM123" s="412"/>
      <c r="AO123" s="415"/>
      <c r="AP123" s="413"/>
      <c r="AQ123" s="414"/>
      <c r="AR123" s="413"/>
      <c r="AS123" s="416"/>
      <c r="AT123" s="416"/>
      <c r="AU123" s="416"/>
      <c r="AV123" s="446"/>
      <c r="AW123" s="428"/>
      <c r="AX123" s="427"/>
      <c r="BD123" s="411"/>
      <c r="BI123" s="468"/>
      <c r="BJ123" s="428"/>
      <c r="BK123" s="437"/>
      <c r="BL123" s="427"/>
      <c r="BM123" s="416"/>
      <c r="BN123" s="422"/>
      <c r="BO123" s="422"/>
      <c r="BQ123" s="415"/>
      <c r="BR123" s="413"/>
      <c r="BS123" s="414"/>
      <c r="BT123" s="413"/>
      <c r="BU123" s="412"/>
    </row>
    <row r="124" spans="2:73" s="399" customFormat="1" ht="12.45" customHeight="1" thickTop="1" x14ac:dyDescent="0.2">
      <c r="B124" s="412">
        <v>152</v>
      </c>
      <c r="D124" s="415" t="s">
        <v>457</v>
      </c>
      <c r="E124" s="413" t="s">
        <v>191</v>
      </c>
      <c r="F124" s="414" t="s">
        <v>206</v>
      </c>
      <c r="G124" s="413" t="s">
        <v>189</v>
      </c>
      <c r="H124" s="416"/>
      <c r="I124" s="416"/>
      <c r="J124" s="416"/>
      <c r="K124" s="445"/>
      <c r="L124" s="428"/>
      <c r="M124" s="427"/>
      <c r="S124" s="411"/>
      <c r="X124" s="468"/>
      <c r="Y124" s="428"/>
      <c r="Z124" s="437"/>
      <c r="AA124" s="420"/>
      <c r="AB124" s="416"/>
      <c r="AC124" s="448"/>
      <c r="AD124" s="448"/>
      <c r="AF124" s="415" t="s">
        <v>456</v>
      </c>
      <c r="AG124" s="413" t="s">
        <v>191</v>
      </c>
      <c r="AH124" s="414" t="s">
        <v>215</v>
      </c>
      <c r="AI124" s="413" t="s">
        <v>189</v>
      </c>
      <c r="AJ124" s="412">
        <v>184</v>
      </c>
      <c r="AM124" s="412">
        <v>216</v>
      </c>
      <c r="AO124" s="415" t="s">
        <v>455</v>
      </c>
      <c r="AP124" s="413" t="s">
        <v>191</v>
      </c>
      <c r="AQ124" s="414" t="s">
        <v>226</v>
      </c>
      <c r="AR124" s="413" t="s">
        <v>189</v>
      </c>
      <c r="AS124" s="416"/>
      <c r="AT124" s="416"/>
      <c r="AU124" s="428"/>
      <c r="AV124" s="416"/>
      <c r="AW124" s="428"/>
      <c r="AX124" s="427"/>
      <c r="BD124" s="411"/>
      <c r="BI124" s="468"/>
      <c r="BJ124" s="428"/>
      <c r="BK124" s="437"/>
      <c r="BL124" s="443"/>
      <c r="BM124" s="416"/>
      <c r="BN124" s="448"/>
      <c r="BO124" s="448"/>
      <c r="BQ124" s="415" t="s">
        <v>454</v>
      </c>
      <c r="BR124" s="413" t="s">
        <v>191</v>
      </c>
      <c r="BS124" s="414" t="s">
        <v>210</v>
      </c>
      <c r="BT124" s="413" t="s">
        <v>189</v>
      </c>
      <c r="BU124" s="412">
        <v>248</v>
      </c>
    </row>
    <row r="125" spans="2:73" s="399" customFormat="1" ht="12.45" customHeight="1" thickBot="1" x14ac:dyDescent="0.25">
      <c r="B125" s="412"/>
      <c r="D125" s="415"/>
      <c r="E125" s="413"/>
      <c r="F125" s="414"/>
      <c r="G125" s="413"/>
      <c r="H125" s="422"/>
      <c r="I125" s="422"/>
      <c r="J125" s="424"/>
      <c r="K125" s="421"/>
      <c r="L125" s="428"/>
      <c r="M125" s="427"/>
      <c r="S125" s="411"/>
      <c r="X125" s="468"/>
      <c r="Y125" s="428"/>
      <c r="Z125" s="437"/>
      <c r="AA125" s="420"/>
      <c r="AB125" s="423"/>
      <c r="AC125" s="422"/>
      <c r="AD125" s="422"/>
      <c r="AF125" s="415"/>
      <c r="AG125" s="413"/>
      <c r="AH125" s="414"/>
      <c r="AI125" s="413"/>
      <c r="AJ125" s="412"/>
      <c r="AM125" s="412"/>
      <c r="AO125" s="415"/>
      <c r="AP125" s="413"/>
      <c r="AQ125" s="414"/>
      <c r="AR125" s="413"/>
      <c r="AS125" s="422"/>
      <c r="AT125" s="422"/>
      <c r="AU125" s="427"/>
      <c r="AV125" s="416"/>
      <c r="AW125" s="428"/>
      <c r="AX125" s="427"/>
      <c r="BD125" s="411"/>
      <c r="BI125" s="468"/>
      <c r="BJ125" s="428"/>
      <c r="BK125" s="437"/>
      <c r="BL125" s="420"/>
      <c r="BM125" s="423"/>
      <c r="BN125" s="422"/>
      <c r="BO125" s="422"/>
      <c r="BQ125" s="415"/>
      <c r="BR125" s="413"/>
      <c r="BS125" s="414"/>
      <c r="BT125" s="413"/>
      <c r="BU125" s="412"/>
    </row>
    <row r="126" spans="2:73" s="399" customFormat="1" ht="12.45" customHeight="1" thickTop="1" thickBot="1" x14ac:dyDescent="0.25">
      <c r="B126" s="412">
        <v>153</v>
      </c>
      <c r="D126" s="415" t="s">
        <v>453</v>
      </c>
      <c r="E126" s="413" t="s">
        <v>191</v>
      </c>
      <c r="F126" s="414" t="s">
        <v>237</v>
      </c>
      <c r="G126" s="413" t="s">
        <v>189</v>
      </c>
      <c r="H126" s="419"/>
      <c r="I126" s="419"/>
      <c r="J126" s="421"/>
      <c r="K126" s="416"/>
      <c r="L126" s="428"/>
      <c r="M126" s="427"/>
      <c r="S126" s="411"/>
      <c r="X126" s="468"/>
      <c r="Y126" s="428"/>
      <c r="Z126" s="437"/>
      <c r="AA126" s="416"/>
      <c r="AB126" s="420"/>
      <c r="AC126" s="419"/>
      <c r="AD126" s="419"/>
      <c r="AF126" s="415" t="s">
        <v>452</v>
      </c>
      <c r="AG126" s="413" t="s">
        <v>191</v>
      </c>
      <c r="AH126" s="414" t="s">
        <v>193</v>
      </c>
      <c r="AI126" s="413" t="s">
        <v>189</v>
      </c>
      <c r="AJ126" s="412">
        <v>185</v>
      </c>
      <c r="AM126" s="412">
        <v>217</v>
      </c>
      <c r="AO126" s="415" t="s">
        <v>451</v>
      </c>
      <c r="AP126" s="413" t="s">
        <v>191</v>
      </c>
      <c r="AQ126" s="414" t="s">
        <v>237</v>
      </c>
      <c r="AR126" s="413" t="s">
        <v>189</v>
      </c>
      <c r="AS126" s="419"/>
      <c r="AT126" s="419"/>
      <c r="AU126" s="445"/>
      <c r="AV126" s="416"/>
      <c r="AW126" s="428"/>
      <c r="AX126" s="427"/>
      <c r="BD126" s="411"/>
      <c r="BI126" s="468"/>
      <c r="BJ126" s="428"/>
      <c r="BK126" s="437"/>
      <c r="BL126" s="416"/>
      <c r="BM126" s="420"/>
      <c r="BN126" s="419"/>
      <c r="BO126" s="419"/>
      <c r="BQ126" s="415" t="s">
        <v>450</v>
      </c>
      <c r="BR126" s="413" t="s">
        <v>191</v>
      </c>
      <c r="BS126" s="414" t="s">
        <v>268</v>
      </c>
      <c r="BT126" s="413" t="s">
        <v>189</v>
      </c>
      <c r="BU126" s="412">
        <v>249</v>
      </c>
    </row>
    <row r="127" spans="2:73" s="399" customFormat="1" ht="12.45" customHeight="1" thickTop="1" thickBot="1" x14ac:dyDescent="0.25">
      <c r="B127" s="412"/>
      <c r="D127" s="415"/>
      <c r="E127" s="413"/>
      <c r="F127" s="414"/>
      <c r="G127" s="413"/>
      <c r="H127" s="416"/>
      <c r="I127" s="416"/>
      <c r="J127" s="416"/>
      <c r="K127" s="416"/>
      <c r="L127" s="416"/>
      <c r="M127" s="427"/>
      <c r="S127" s="411"/>
      <c r="X127" s="468"/>
      <c r="Y127" s="423"/>
      <c r="Z127" s="416"/>
      <c r="AA127" s="416"/>
      <c r="AB127" s="416"/>
      <c r="AC127" s="416"/>
      <c r="AD127" s="416"/>
      <c r="AF127" s="415"/>
      <c r="AG127" s="413"/>
      <c r="AH127" s="414"/>
      <c r="AI127" s="413"/>
      <c r="AJ127" s="412"/>
      <c r="AM127" s="412"/>
      <c r="AO127" s="415"/>
      <c r="AP127" s="413"/>
      <c r="AQ127" s="414"/>
      <c r="AR127" s="413"/>
      <c r="AS127" s="416"/>
      <c r="AT127" s="416"/>
      <c r="AU127" s="416"/>
      <c r="AV127" s="416"/>
      <c r="AW127" s="416"/>
      <c r="AX127" s="427"/>
      <c r="BD127" s="411"/>
      <c r="BI127" s="468"/>
      <c r="BJ127" s="423"/>
      <c r="BK127" s="416"/>
      <c r="BL127" s="416"/>
      <c r="BM127" s="416"/>
      <c r="BN127" s="416"/>
      <c r="BO127" s="416"/>
      <c r="BQ127" s="415"/>
      <c r="BR127" s="413"/>
      <c r="BS127" s="414"/>
      <c r="BT127" s="413"/>
      <c r="BU127" s="412"/>
    </row>
    <row r="128" spans="2:73" s="399" customFormat="1" ht="12.45" customHeight="1" thickTop="1" thickBot="1" x14ac:dyDescent="0.25">
      <c r="B128" s="412">
        <v>154</v>
      </c>
      <c r="D128" s="415" t="s">
        <v>449</v>
      </c>
      <c r="E128" s="413" t="s">
        <v>191</v>
      </c>
      <c r="F128" s="414" t="s">
        <v>262</v>
      </c>
      <c r="G128" s="413" t="s">
        <v>189</v>
      </c>
      <c r="H128" s="419"/>
      <c r="I128" s="419"/>
      <c r="J128" s="416"/>
      <c r="K128" s="416"/>
      <c r="L128" s="416"/>
      <c r="M128" s="445"/>
      <c r="S128" s="411"/>
      <c r="Y128" s="420"/>
      <c r="Z128" s="416"/>
      <c r="AA128" s="416"/>
      <c r="AB128" s="416"/>
      <c r="AC128" s="419"/>
      <c r="AD128" s="419"/>
      <c r="AF128" s="415" t="s">
        <v>448</v>
      </c>
      <c r="AG128" s="413" t="s">
        <v>191</v>
      </c>
      <c r="AH128" s="414" t="s">
        <v>204</v>
      </c>
      <c r="AI128" s="413" t="s">
        <v>189</v>
      </c>
      <c r="AJ128" s="412">
        <v>186</v>
      </c>
      <c r="AM128" s="412">
        <v>218</v>
      </c>
      <c r="AO128" s="415" t="s">
        <v>447</v>
      </c>
      <c r="AP128" s="413" t="s">
        <v>191</v>
      </c>
      <c r="AQ128" s="414" t="s">
        <v>190</v>
      </c>
      <c r="AR128" s="413" t="s">
        <v>189</v>
      </c>
      <c r="AS128" s="419"/>
      <c r="AT128" s="419"/>
      <c r="AU128" s="416"/>
      <c r="AV128" s="416"/>
      <c r="AW128" s="416"/>
      <c r="AX128" s="445"/>
      <c r="BD128" s="411"/>
      <c r="BJ128" s="420"/>
      <c r="BK128" s="416"/>
      <c r="BL128" s="416"/>
      <c r="BM128" s="416"/>
      <c r="BN128" s="419"/>
      <c r="BO128" s="419"/>
      <c r="BQ128" s="415" t="s">
        <v>446</v>
      </c>
      <c r="BR128" s="413" t="s">
        <v>191</v>
      </c>
      <c r="BS128" s="414" t="s">
        <v>208</v>
      </c>
      <c r="BT128" s="413" t="s">
        <v>189</v>
      </c>
      <c r="BU128" s="412">
        <v>250</v>
      </c>
    </row>
    <row r="129" spans="2:73" s="399" customFormat="1" ht="12.45" customHeight="1" thickTop="1" thickBot="1" x14ac:dyDescent="0.25">
      <c r="B129" s="412"/>
      <c r="D129" s="415"/>
      <c r="E129" s="413"/>
      <c r="F129" s="414"/>
      <c r="G129" s="413"/>
      <c r="H129" s="416"/>
      <c r="I129" s="416"/>
      <c r="J129" s="450"/>
      <c r="K129" s="416"/>
      <c r="L129" s="416"/>
      <c r="M129" s="421"/>
      <c r="S129" s="411"/>
      <c r="Y129" s="420"/>
      <c r="Z129" s="416"/>
      <c r="AA129" s="416"/>
      <c r="AB129" s="436"/>
      <c r="AC129" s="416"/>
      <c r="AD129" s="416"/>
      <c r="AF129" s="415"/>
      <c r="AG129" s="413"/>
      <c r="AH129" s="414"/>
      <c r="AI129" s="413"/>
      <c r="AJ129" s="412"/>
      <c r="AM129" s="412"/>
      <c r="AO129" s="415"/>
      <c r="AP129" s="413"/>
      <c r="AQ129" s="414"/>
      <c r="AR129" s="413"/>
      <c r="AS129" s="416"/>
      <c r="AT129" s="416"/>
      <c r="AU129" s="450"/>
      <c r="AV129" s="416"/>
      <c r="AW129" s="416"/>
      <c r="AX129" s="421"/>
      <c r="BD129" s="411"/>
      <c r="BJ129" s="420"/>
      <c r="BK129" s="416"/>
      <c r="BL129" s="416"/>
      <c r="BM129" s="436"/>
      <c r="BN129" s="416"/>
      <c r="BO129" s="416"/>
      <c r="BQ129" s="415"/>
      <c r="BR129" s="413"/>
      <c r="BS129" s="414"/>
      <c r="BT129" s="413"/>
      <c r="BU129" s="412"/>
    </row>
    <row r="130" spans="2:73" s="399" customFormat="1" ht="12.45" customHeight="1" thickTop="1" x14ac:dyDescent="0.2">
      <c r="B130" s="412">
        <v>155</v>
      </c>
      <c r="D130" s="415" t="s">
        <v>445</v>
      </c>
      <c r="E130" s="413" t="s">
        <v>191</v>
      </c>
      <c r="F130" s="414" t="s">
        <v>200</v>
      </c>
      <c r="G130" s="413" t="s">
        <v>189</v>
      </c>
      <c r="H130" s="448"/>
      <c r="I130" s="444"/>
      <c r="J130" s="437"/>
      <c r="K130" s="421"/>
      <c r="L130" s="416"/>
      <c r="M130" s="421"/>
      <c r="Q130" s="405"/>
      <c r="U130" s="405"/>
      <c r="Y130" s="420"/>
      <c r="Z130" s="416"/>
      <c r="AA130" s="420"/>
      <c r="AB130" s="428"/>
      <c r="AC130" s="426"/>
      <c r="AD130" s="448"/>
      <c r="AF130" s="415" t="s">
        <v>444</v>
      </c>
      <c r="AG130" s="413" t="s">
        <v>191</v>
      </c>
      <c r="AH130" s="414" t="s">
        <v>274</v>
      </c>
      <c r="AI130" s="413" t="s">
        <v>189</v>
      </c>
      <c r="AJ130" s="412">
        <v>187</v>
      </c>
      <c r="AM130" s="412">
        <v>219</v>
      </c>
      <c r="AO130" s="415" t="s">
        <v>443</v>
      </c>
      <c r="AP130" s="413" t="s">
        <v>191</v>
      </c>
      <c r="AQ130" s="414" t="s">
        <v>312</v>
      </c>
      <c r="AR130" s="413" t="s">
        <v>189</v>
      </c>
      <c r="AS130" s="448"/>
      <c r="AT130" s="444"/>
      <c r="AU130" s="437"/>
      <c r="AV130" s="421"/>
      <c r="AW130" s="416"/>
      <c r="AX130" s="421"/>
      <c r="BD130" s="411"/>
      <c r="BJ130" s="420"/>
      <c r="BK130" s="416"/>
      <c r="BL130" s="420"/>
      <c r="BM130" s="428"/>
      <c r="BN130" s="426"/>
      <c r="BO130" s="448"/>
      <c r="BQ130" s="415" t="s">
        <v>442</v>
      </c>
      <c r="BR130" s="413" t="s">
        <v>191</v>
      </c>
      <c r="BS130" s="414" t="s">
        <v>252</v>
      </c>
      <c r="BT130" s="413" t="s">
        <v>189</v>
      </c>
      <c r="BU130" s="412">
        <v>251</v>
      </c>
    </row>
    <row r="131" spans="2:73" s="399" customFormat="1" ht="12.45" customHeight="1" thickBot="1" x14ac:dyDescent="0.25">
      <c r="B131" s="412"/>
      <c r="D131" s="415"/>
      <c r="E131" s="413"/>
      <c r="F131" s="414"/>
      <c r="G131" s="413"/>
      <c r="H131" s="416"/>
      <c r="I131" s="416"/>
      <c r="J131" s="416"/>
      <c r="K131" s="450"/>
      <c r="L131" s="416"/>
      <c r="M131" s="421"/>
      <c r="O131" s="440" t="s">
        <v>157</v>
      </c>
      <c r="P131" s="442"/>
      <c r="Q131" s="439">
        <v>7</v>
      </c>
      <c r="R131" s="433"/>
      <c r="T131" s="438">
        <v>11</v>
      </c>
      <c r="U131" s="432"/>
      <c r="V131" s="441" t="s">
        <v>156</v>
      </c>
      <c r="W131" s="440"/>
      <c r="Y131" s="420"/>
      <c r="Z131" s="416"/>
      <c r="AA131" s="436"/>
      <c r="AB131" s="416"/>
      <c r="AC131" s="422"/>
      <c r="AD131" s="422"/>
      <c r="AF131" s="415"/>
      <c r="AG131" s="413"/>
      <c r="AH131" s="414"/>
      <c r="AI131" s="413"/>
      <c r="AJ131" s="412"/>
      <c r="AM131" s="412"/>
      <c r="AO131" s="415"/>
      <c r="AP131" s="413"/>
      <c r="AQ131" s="414"/>
      <c r="AR131" s="413"/>
      <c r="AS131" s="416"/>
      <c r="AT131" s="416"/>
      <c r="AU131" s="416"/>
      <c r="AV131" s="450"/>
      <c r="AW131" s="416"/>
      <c r="AX131" s="421"/>
      <c r="BD131" s="411"/>
      <c r="BJ131" s="420"/>
      <c r="BK131" s="416"/>
      <c r="BL131" s="436"/>
      <c r="BM131" s="416"/>
      <c r="BN131" s="422"/>
      <c r="BO131" s="422"/>
      <c r="BQ131" s="415"/>
      <c r="BR131" s="413"/>
      <c r="BS131" s="414"/>
      <c r="BT131" s="413"/>
      <c r="BU131" s="412"/>
    </row>
    <row r="132" spans="2:73" s="399" customFormat="1" ht="12.45" customHeight="1" thickTop="1" thickBot="1" x14ac:dyDescent="0.25">
      <c r="B132" s="412">
        <v>156</v>
      </c>
      <c r="D132" s="415" t="s">
        <v>441</v>
      </c>
      <c r="E132" s="413" t="s">
        <v>191</v>
      </c>
      <c r="F132" s="414" t="s">
        <v>210</v>
      </c>
      <c r="G132" s="413" t="s">
        <v>189</v>
      </c>
      <c r="H132" s="416"/>
      <c r="I132" s="416"/>
      <c r="J132" s="428"/>
      <c r="K132" s="427"/>
      <c r="L132" s="437"/>
      <c r="M132" s="421"/>
      <c r="O132" s="440"/>
      <c r="P132" s="442"/>
      <c r="Q132" s="434"/>
      <c r="R132" s="433"/>
      <c r="S132" s="425"/>
      <c r="T132" s="433"/>
      <c r="U132" s="432"/>
      <c r="V132" s="441"/>
      <c r="W132" s="440"/>
      <c r="Y132" s="420"/>
      <c r="Z132" s="428"/>
      <c r="AA132" s="427"/>
      <c r="AB132" s="437"/>
      <c r="AC132" s="448"/>
      <c r="AD132" s="448"/>
      <c r="AF132" s="415" t="s">
        <v>440</v>
      </c>
      <c r="AG132" s="413" t="s">
        <v>191</v>
      </c>
      <c r="AH132" s="414" t="s">
        <v>217</v>
      </c>
      <c r="AI132" s="413" t="s">
        <v>189</v>
      </c>
      <c r="AJ132" s="412">
        <v>188</v>
      </c>
      <c r="AM132" s="412">
        <v>220</v>
      </c>
      <c r="AO132" s="415" t="s">
        <v>439</v>
      </c>
      <c r="AP132" s="413" t="s">
        <v>191</v>
      </c>
      <c r="AQ132" s="414" t="s">
        <v>299</v>
      </c>
      <c r="AR132" s="413" t="s">
        <v>189</v>
      </c>
      <c r="AS132" s="419"/>
      <c r="AT132" s="419"/>
      <c r="AU132" s="428"/>
      <c r="AV132" s="427"/>
      <c r="AW132" s="437"/>
      <c r="AX132" s="421"/>
      <c r="BD132" s="411"/>
      <c r="BJ132" s="420"/>
      <c r="BK132" s="428"/>
      <c r="BL132" s="427"/>
      <c r="BM132" s="437"/>
      <c r="BN132" s="419"/>
      <c r="BO132" s="419"/>
      <c r="BQ132" s="415" t="s">
        <v>438</v>
      </c>
      <c r="BR132" s="413" t="s">
        <v>191</v>
      </c>
      <c r="BS132" s="414" t="s">
        <v>302</v>
      </c>
      <c r="BT132" s="413" t="s">
        <v>189</v>
      </c>
      <c r="BU132" s="412">
        <v>252</v>
      </c>
    </row>
    <row r="133" spans="2:73" s="399" customFormat="1" ht="12.45" customHeight="1" thickTop="1" thickBot="1" x14ac:dyDescent="0.25">
      <c r="B133" s="412"/>
      <c r="D133" s="415"/>
      <c r="E133" s="413"/>
      <c r="F133" s="414"/>
      <c r="G133" s="413"/>
      <c r="H133" s="422"/>
      <c r="I133" s="422"/>
      <c r="J133" s="427"/>
      <c r="K133" s="428"/>
      <c r="L133" s="437"/>
      <c r="M133" s="421"/>
      <c r="O133" s="440"/>
      <c r="P133" s="442"/>
      <c r="Q133" s="439">
        <v>11</v>
      </c>
      <c r="R133" s="433"/>
      <c r="T133" s="438">
        <v>5</v>
      </c>
      <c r="U133" s="432"/>
      <c r="V133" s="441"/>
      <c r="W133" s="440"/>
      <c r="Y133" s="420"/>
      <c r="Z133" s="428"/>
      <c r="AA133" s="437"/>
      <c r="AB133" s="427"/>
      <c r="AC133" s="422"/>
      <c r="AD133" s="422"/>
      <c r="AF133" s="415"/>
      <c r="AG133" s="413"/>
      <c r="AH133" s="414"/>
      <c r="AI133" s="413"/>
      <c r="AJ133" s="412"/>
      <c r="AM133" s="412"/>
      <c r="AO133" s="415"/>
      <c r="AP133" s="413"/>
      <c r="AQ133" s="414"/>
      <c r="AR133" s="413"/>
      <c r="AS133" s="416"/>
      <c r="AT133" s="416"/>
      <c r="AU133" s="446"/>
      <c r="AV133" s="428"/>
      <c r="AW133" s="437"/>
      <c r="AX133" s="421"/>
      <c r="BD133" s="411"/>
      <c r="BJ133" s="420"/>
      <c r="BK133" s="428"/>
      <c r="BL133" s="437"/>
      <c r="BM133" s="452"/>
      <c r="BN133" s="416"/>
      <c r="BO133" s="416"/>
      <c r="BQ133" s="415"/>
      <c r="BR133" s="413"/>
      <c r="BS133" s="414"/>
      <c r="BT133" s="413"/>
      <c r="BU133" s="412"/>
    </row>
    <row r="134" spans="2:73" s="399" customFormat="1" ht="12.45" customHeight="1" thickTop="1" thickBot="1" x14ac:dyDescent="0.25">
      <c r="B134" s="412">
        <v>157</v>
      </c>
      <c r="D134" s="415" t="s">
        <v>437</v>
      </c>
      <c r="E134" s="413" t="s">
        <v>191</v>
      </c>
      <c r="F134" s="414" t="s">
        <v>245</v>
      </c>
      <c r="G134" s="413" t="s">
        <v>189</v>
      </c>
      <c r="H134" s="419"/>
      <c r="I134" s="419"/>
      <c r="J134" s="445"/>
      <c r="K134" s="428"/>
      <c r="L134" s="437"/>
      <c r="M134" s="421"/>
      <c r="O134" s="440"/>
      <c r="P134" s="442"/>
      <c r="Q134" s="434"/>
      <c r="R134" s="433"/>
      <c r="S134" s="425"/>
      <c r="T134" s="433"/>
      <c r="U134" s="432"/>
      <c r="V134" s="441"/>
      <c r="W134" s="440"/>
      <c r="Y134" s="420"/>
      <c r="Z134" s="428"/>
      <c r="AA134" s="437"/>
      <c r="AB134" s="443"/>
      <c r="AC134" s="419"/>
      <c r="AD134" s="419"/>
      <c r="AF134" s="415" t="s">
        <v>436</v>
      </c>
      <c r="AG134" s="413" t="s">
        <v>191</v>
      </c>
      <c r="AH134" s="414" t="s">
        <v>221</v>
      </c>
      <c r="AI134" s="413" t="s">
        <v>189</v>
      </c>
      <c r="AJ134" s="412">
        <v>189</v>
      </c>
      <c r="AM134" s="412">
        <v>221</v>
      </c>
      <c r="AO134" s="415" t="s">
        <v>435</v>
      </c>
      <c r="AP134" s="413" t="s">
        <v>191</v>
      </c>
      <c r="AQ134" s="414" t="s">
        <v>268</v>
      </c>
      <c r="AR134" s="413" t="s">
        <v>189</v>
      </c>
      <c r="AS134" s="448"/>
      <c r="AT134" s="444"/>
      <c r="AU134" s="416"/>
      <c r="AV134" s="428"/>
      <c r="AW134" s="437"/>
      <c r="AX134" s="421"/>
      <c r="BD134" s="411"/>
      <c r="BJ134" s="420"/>
      <c r="BK134" s="428"/>
      <c r="BL134" s="437"/>
      <c r="BM134" s="428"/>
      <c r="BN134" s="426"/>
      <c r="BO134" s="448"/>
      <c r="BQ134" s="415" t="s">
        <v>434</v>
      </c>
      <c r="BR134" s="413" t="s">
        <v>191</v>
      </c>
      <c r="BS134" s="414" t="s">
        <v>193</v>
      </c>
      <c r="BT134" s="413" t="s">
        <v>189</v>
      </c>
      <c r="BU134" s="412">
        <v>253</v>
      </c>
    </row>
    <row r="135" spans="2:73" s="399" customFormat="1" ht="12.45" customHeight="1" thickTop="1" thickBot="1" x14ac:dyDescent="0.25">
      <c r="B135" s="412"/>
      <c r="D135" s="415"/>
      <c r="E135" s="413"/>
      <c r="F135" s="414"/>
      <c r="G135" s="413"/>
      <c r="H135" s="416"/>
      <c r="I135" s="416"/>
      <c r="J135" s="416"/>
      <c r="K135" s="416"/>
      <c r="L135" s="424"/>
      <c r="M135" s="421"/>
      <c r="O135" s="440"/>
      <c r="P135" s="442"/>
      <c r="Q135" s="439">
        <v>13</v>
      </c>
      <c r="R135" s="433"/>
      <c r="T135" s="438">
        <v>11</v>
      </c>
      <c r="U135" s="432"/>
      <c r="V135" s="441"/>
      <c r="W135" s="440"/>
      <c r="Y135" s="420"/>
      <c r="Z135" s="423"/>
      <c r="AA135" s="416"/>
      <c r="AB135" s="416"/>
      <c r="AC135" s="416"/>
      <c r="AD135" s="416"/>
      <c r="AF135" s="415"/>
      <c r="AG135" s="413"/>
      <c r="AH135" s="414"/>
      <c r="AI135" s="413"/>
      <c r="AJ135" s="412"/>
      <c r="AM135" s="412"/>
      <c r="AO135" s="415"/>
      <c r="AP135" s="413"/>
      <c r="AQ135" s="414"/>
      <c r="AR135" s="413"/>
      <c r="AS135" s="416"/>
      <c r="AT135" s="416"/>
      <c r="AU135" s="416"/>
      <c r="AV135" s="416"/>
      <c r="AW135" s="424"/>
      <c r="AX135" s="421"/>
      <c r="BD135" s="411"/>
      <c r="BJ135" s="420"/>
      <c r="BK135" s="423"/>
      <c r="BL135" s="416"/>
      <c r="BM135" s="416"/>
      <c r="BN135" s="422"/>
      <c r="BO135" s="422"/>
      <c r="BQ135" s="415"/>
      <c r="BR135" s="413"/>
      <c r="BS135" s="414"/>
      <c r="BT135" s="413"/>
      <c r="BU135" s="412"/>
    </row>
    <row r="136" spans="2:73" s="399" customFormat="1" ht="12.45" customHeight="1" thickTop="1" thickBot="1" x14ac:dyDescent="0.25">
      <c r="B136" s="412">
        <v>158</v>
      </c>
      <c r="D136" s="415" t="s">
        <v>433</v>
      </c>
      <c r="E136" s="413" t="s">
        <v>191</v>
      </c>
      <c r="F136" s="414" t="s">
        <v>257</v>
      </c>
      <c r="G136" s="413" t="s">
        <v>189</v>
      </c>
      <c r="H136" s="416"/>
      <c r="I136" s="416"/>
      <c r="J136" s="416"/>
      <c r="K136" s="416"/>
      <c r="L136" s="421"/>
      <c r="M136" s="416"/>
      <c r="O136" s="440"/>
      <c r="P136" s="442"/>
      <c r="Q136" s="434"/>
      <c r="R136" s="433"/>
      <c r="S136" s="425"/>
      <c r="T136" s="433"/>
      <c r="U136" s="432"/>
      <c r="V136" s="441"/>
      <c r="W136" s="440"/>
      <c r="Y136" s="416"/>
      <c r="Z136" s="420"/>
      <c r="AA136" s="416"/>
      <c r="AB136" s="416"/>
      <c r="AC136" s="419"/>
      <c r="AD136" s="419"/>
      <c r="AF136" s="415" t="s">
        <v>428</v>
      </c>
      <c r="AG136" s="413" t="s">
        <v>191</v>
      </c>
      <c r="AH136" s="414" t="s">
        <v>289</v>
      </c>
      <c r="AI136" s="413" t="s">
        <v>189</v>
      </c>
      <c r="AJ136" s="412">
        <v>190</v>
      </c>
      <c r="AM136" s="412">
        <v>222</v>
      </c>
      <c r="AO136" s="415" t="s">
        <v>432</v>
      </c>
      <c r="AP136" s="413" t="s">
        <v>191</v>
      </c>
      <c r="AQ136" s="414" t="s">
        <v>193</v>
      </c>
      <c r="AR136" s="413" t="s">
        <v>189</v>
      </c>
      <c r="AS136" s="416"/>
      <c r="AT136" s="416"/>
      <c r="AU136" s="416"/>
      <c r="AV136" s="416"/>
      <c r="AW136" s="421"/>
      <c r="AX136" s="416"/>
      <c r="BD136" s="411"/>
      <c r="BJ136" s="416"/>
      <c r="BK136" s="420"/>
      <c r="BL136" s="416"/>
      <c r="BM136" s="416"/>
      <c r="BN136" s="448"/>
      <c r="BO136" s="448"/>
      <c r="BQ136" s="415" t="s">
        <v>431</v>
      </c>
      <c r="BR136" s="413" t="s">
        <v>191</v>
      </c>
      <c r="BS136" s="414" t="s">
        <v>226</v>
      </c>
      <c r="BT136" s="413" t="s">
        <v>189</v>
      </c>
      <c r="BU136" s="412">
        <v>254</v>
      </c>
    </row>
    <row r="137" spans="2:73" s="399" customFormat="1" ht="12.45" customHeight="1" thickTop="1" thickBot="1" x14ac:dyDescent="0.25">
      <c r="B137" s="412"/>
      <c r="D137" s="415"/>
      <c r="E137" s="413"/>
      <c r="F137" s="414"/>
      <c r="G137" s="413"/>
      <c r="H137" s="422"/>
      <c r="I137" s="422"/>
      <c r="J137" s="437"/>
      <c r="K137" s="416"/>
      <c r="L137" s="421"/>
      <c r="M137" s="416"/>
      <c r="O137" s="430">
        <f>IF(Q131="","",IF(Q131&gt;T131,1,0)+IF(Q133&gt;T133,1,0)+IF(Q135&gt;T135,1,0)+IF(Q137&gt;T137,1,0)+IF(Q139&gt;T139,1,0))</f>
        <v>2</v>
      </c>
      <c r="P137" s="435"/>
      <c r="Q137" s="439">
        <v>7</v>
      </c>
      <c r="R137" s="433"/>
      <c r="T137" s="438">
        <v>11</v>
      </c>
      <c r="U137" s="432"/>
      <c r="V137" s="431">
        <f>IF(Q131="","",IF(Q131&lt;T131,1,0)+IF(Q133&lt;T133,1,0)+IF(Q135&lt;T135,1,0)+IF(Q137&lt;T137,1,0)+IF(Q139&lt;T139,1,0))</f>
        <v>3</v>
      </c>
      <c r="W137" s="430"/>
      <c r="Y137" s="416"/>
      <c r="Z137" s="420"/>
      <c r="AA137" s="416"/>
      <c r="AB137" s="436"/>
      <c r="AC137" s="416"/>
      <c r="AD137" s="416"/>
      <c r="AF137" s="415"/>
      <c r="AG137" s="413"/>
      <c r="AH137" s="414"/>
      <c r="AI137" s="413"/>
      <c r="AJ137" s="412"/>
      <c r="AM137" s="412"/>
      <c r="AO137" s="415"/>
      <c r="AP137" s="413"/>
      <c r="AQ137" s="414"/>
      <c r="AR137" s="413"/>
      <c r="AS137" s="422"/>
      <c r="AT137" s="422"/>
      <c r="AU137" s="437"/>
      <c r="AV137" s="416"/>
      <c r="AW137" s="421"/>
      <c r="AX137" s="416"/>
      <c r="BD137" s="411"/>
      <c r="BJ137" s="416"/>
      <c r="BK137" s="420"/>
      <c r="BL137" s="416"/>
      <c r="BM137" s="428"/>
      <c r="BN137" s="422"/>
      <c r="BO137" s="422"/>
      <c r="BQ137" s="415"/>
      <c r="BR137" s="413"/>
      <c r="BS137" s="414"/>
      <c r="BT137" s="413"/>
      <c r="BU137" s="412"/>
    </row>
    <row r="138" spans="2:73" s="399" customFormat="1" ht="12.45" customHeight="1" thickTop="1" thickBot="1" x14ac:dyDescent="0.25">
      <c r="B138" s="412">
        <v>159</v>
      </c>
      <c r="D138" s="415" t="s">
        <v>430</v>
      </c>
      <c r="E138" s="413" t="s">
        <v>191</v>
      </c>
      <c r="F138" s="414" t="s">
        <v>302</v>
      </c>
      <c r="G138" s="413" t="s">
        <v>189</v>
      </c>
      <c r="H138" s="419"/>
      <c r="I138" s="419"/>
      <c r="J138" s="429"/>
      <c r="K138" s="416"/>
      <c r="L138" s="421"/>
      <c r="M138" s="416"/>
      <c r="O138" s="430"/>
      <c r="P138" s="435"/>
      <c r="Q138" s="434"/>
      <c r="R138" s="433"/>
      <c r="S138" s="425"/>
      <c r="T138" s="433"/>
      <c r="U138" s="432"/>
      <c r="V138" s="431"/>
      <c r="W138" s="430"/>
      <c r="Y138" s="416"/>
      <c r="Z138" s="420"/>
      <c r="AA138" s="428"/>
      <c r="AB138" s="427"/>
      <c r="AC138" s="426"/>
      <c r="AD138" s="448"/>
      <c r="AF138" s="415" t="s">
        <v>429</v>
      </c>
      <c r="AG138" s="413" t="s">
        <v>191</v>
      </c>
      <c r="AH138" s="414" t="s">
        <v>254</v>
      </c>
      <c r="AI138" s="413" t="s">
        <v>189</v>
      </c>
      <c r="AJ138" s="412">
        <v>191</v>
      </c>
      <c r="AM138" s="412">
        <v>223</v>
      </c>
      <c r="AO138" s="415" t="s">
        <v>428</v>
      </c>
      <c r="AP138" s="413" t="s">
        <v>191</v>
      </c>
      <c r="AQ138" s="414" t="s">
        <v>245</v>
      </c>
      <c r="AR138" s="413" t="s">
        <v>189</v>
      </c>
      <c r="AS138" s="419"/>
      <c r="AT138" s="419"/>
      <c r="AU138" s="429"/>
      <c r="AV138" s="416"/>
      <c r="AW138" s="421"/>
      <c r="AX138" s="416"/>
      <c r="BD138" s="411"/>
      <c r="BJ138" s="416"/>
      <c r="BK138" s="420"/>
      <c r="BL138" s="416"/>
      <c r="BM138" s="449"/>
      <c r="BN138" s="419"/>
      <c r="BO138" s="419"/>
      <c r="BQ138" s="415" t="s">
        <v>427</v>
      </c>
      <c r="BR138" s="413" t="s">
        <v>191</v>
      </c>
      <c r="BS138" s="414" t="s">
        <v>202</v>
      </c>
      <c r="BT138" s="413" t="s">
        <v>189</v>
      </c>
      <c r="BU138" s="412">
        <v>255</v>
      </c>
    </row>
    <row r="139" spans="2:73" s="399" customFormat="1" ht="12.45" customHeight="1" thickTop="1" thickBot="1" x14ac:dyDescent="0.25">
      <c r="B139" s="412"/>
      <c r="D139" s="415"/>
      <c r="E139" s="413"/>
      <c r="F139" s="414"/>
      <c r="G139" s="413"/>
      <c r="H139" s="416"/>
      <c r="I139" s="416"/>
      <c r="J139" s="416"/>
      <c r="K139" s="424"/>
      <c r="L139" s="421"/>
      <c r="M139" s="416"/>
      <c r="Q139" s="439">
        <v>10</v>
      </c>
      <c r="R139" s="433"/>
      <c r="T139" s="438">
        <v>12</v>
      </c>
      <c r="U139" s="432"/>
      <c r="Y139" s="416"/>
      <c r="Z139" s="420"/>
      <c r="AA139" s="423"/>
      <c r="AB139" s="416"/>
      <c r="AC139" s="422"/>
      <c r="AD139" s="422"/>
      <c r="AF139" s="415"/>
      <c r="AG139" s="413"/>
      <c r="AH139" s="414"/>
      <c r="AI139" s="413"/>
      <c r="AJ139" s="412"/>
      <c r="AM139" s="412"/>
      <c r="AO139" s="415"/>
      <c r="AP139" s="413"/>
      <c r="AQ139" s="414"/>
      <c r="AR139" s="413"/>
      <c r="AS139" s="416"/>
      <c r="AT139" s="416"/>
      <c r="AU139" s="416"/>
      <c r="AV139" s="424"/>
      <c r="AW139" s="421"/>
      <c r="AX139" s="416"/>
      <c r="BD139" s="411"/>
      <c r="BJ139" s="416"/>
      <c r="BK139" s="420"/>
      <c r="BL139" s="423"/>
      <c r="BM139" s="416"/>
      <c r="BN139" s="416"/>
      <c r="BO139" s="416"/>
      <c r="BQ139" s="415"/>
      <c r="BR139" s="413"/>
      <c r="BS139" s="414"/>
      <c r="BT139" s="413"/>
      <c r="BU139" s="412"/>
    </row>
    <row r="140" spans="2:73" s="399" customFormat="1" ht="12.45" customHeight="1" thickTop="1" x14ac:dyDescent="0.2">
      <c r="B140" s="412">
        <v>160</v>
      </c>
      <c r="D140" s="415" t="s">
        <v>426</v>
      </c>
      <c r="E140" s="413" t="s">
        <v>191</v>
      </c>
      <c r="F140" s="414" t="s">
        <v>254</v>
      </c>
      <c r="G140" s="413" t="s">
        <v>189</v>
      </c>
      <c r="H140" s="416"/>
      <c r="I140" s="416"/>
      <c r="J140" s="416"/>
      <c r="K140" s="421"/>
      <c r="L140" s="416"/>
      <c r="M140" s="416"/>
      <c r="Q140" s="434"/>
      <c r="R140" s="433"/>
      <c r="S140" s="425"/>
      <c r="T140" s="433"/>
      <c r="U140" s="432"/>
      <c r="Y140" s="416"/>
      <c r="Z140" s="416"/>
      <c r="AA140" s="420"/>
      <c r="AB140" s="416"/>
      <c r="AC140" s="448"/>
      <c r="AD140" s="448"/>
      <c r="AF140" s="415" t="s">
        <v>425</v>
      </c>
      <c r="AG140" s="413" t="s">
        <v>191</v>
      </c>
      <c r="AH140" s="414" t="s">
        <v>268</v>
      </c>
      <c r="AI140" s="413" t="s">
        <v>189</v>
      </c>
      <c r="AJ140" s="412">
        <v>192</v>
      </c>
      <c r="AM140" s="412">
        <v>224</v>
      </c>
      <c r="AO140" s="415" t="s">
        <v>424</v>
      </c>
      <c r="AP140" s="413" t="s">
        <v>191</v>
      </c>
      <c r="AQ140" s="414" t="s">
        <v>208</v>
      </c>
      <c r="AR140" s="413" t="s">
        <v>189</v>
      </c>
      <c r="AS140" s="416"/>
      <c r="AT140" s="416"/>
      <c r="AU140" s="416"/>
      <c r="AV140" s="421"/>
      <c r="AW140" s="416"/>
      <c r="AX140" s="416"/>
      <c r="BD140" s="411"/>
      <c r="BJ140" s="416"/>
      <c r="BK140" s="416"/>
      <c r="BL140" s="420"/>
      <c r="BM140" s="416"/>
      <c r="BN140" s="448"/>
      <c r="BO140" s="448"/>
      <c r="BQ140" s="415" t="s">
        <v>423</v>
      </c>
      <c r="BR140" s="413" t="s">
        <v>191</v>
      </c>
      <c r="BS140" s="414" t="s">
        <v>289</v>
      </c>
      <c r="BT140" s="413" t="s">
        <v>189</v>
      </c>
      <c r="BU140" s="412">
        <v>256</v>
      </c>
    </row>
    <row r="141" spans="2:73" s="399" customFormat="1" ht="12.45" customHeight="1" thickBot="1" x14ac:dyDescent="0.25">
      <c r="B141" s="412"/>
      <c r="D141" s="415"/>
      <c r="E141" s="413"/>
      <c r="F141" s="414"/>
      <c r="G141" s="413"/>
      <c r="H141" s="422"/>
      <c r="I141" s="422"/>
      <c r="J141" s="424"/>
      <c r="K141" s="421"/>
      <c r="L141" s="416"/>
      <c r="M141" s="416"/>
      <c r="Q141" s="425"/>
      <c r="U141" s="425"/>
      <c r="Y141" s="416"/>
      <c r="Z141" s="416"/>
      <c r="AA141" s="420"/>
      <c r="AB141" s="423"/>
      <c r="AC141" s="422"/>
      <c r="AD141" s="422"/>
      <c r="AF141" s="415"/>
      <c r="AG141" s="413"/>
      <c r="AH141" s="414"/>
      <c r="AI141" s="413"/>
      <c r="AJ141" s="412"/>
      <c r="AM141" s="412"/>
      <c r="AO141" s="415"/>
      <c r="AP141" s="413"/>
      <c r="AQ141" s="414"/>
      <c r="AR141" s="413"/>
      <c r="AS141" s="422"/>
      <c r="AT141" s="422"/>
      <c r="AU141" s="424"/>
      <c r="AV141" s="421"/>
      <c r="AW141" s="416"/>
      <c r="AX141" s="416"/>
      <c r="BD141" s="411"/>
      <c r="BJ141" s="416"/>
      <c r="BK141" s="416"/>
      <c r="BL141" s="420"/>
      <c r="BM141" s="423"/>
      <c r="BN141" s="422"/>
      <c r="BO141" s="422"/>
      <c r="BQ141" s="415"/>
      <c r="BR141" s="413"/>
      <c r="BS141" s="414"/>
      <c r="BT141" s="413"/>
      <c r="BU141" s="412"/>
    </row>
    <row r="142" spans="2:73" s="399" customFormat="1" ht="12.45" customHeight="1" thickTop="1" thickBot="1" x14ac:dyDescent="0.25">
      <c r="B142" s="412">
        <v>161</v>
      </c>
      <c r="D142" s="415" t="s">
        <v>422</v>
      </c>
      <c r="E142" s="413" t="s">
        <v>191</v>
      </c>
      <c r="F142" s="414" t="s">
        <v>195</v>
      </c>
      <c r="G142" s="413" t="s">
        <v>189</v>
      </c>
      <c r="H142" s="419"/>
      <c r="I142" s="419"/>
      <c r="J142" s="421"/>
      <c r="K142" s="416"/>
      <c r="L142" s="416"/>
      <c r="M142" s="416"/>
      <c r="O142" s="417"/>
      <c r="P142" s="418" t="s">
        <v>421</v>
      </c>
      <c r="Q142" s="418"/>
      <c r="R142" s="418"/>
      <c r="S142" s="418"/>
      <c r="T142" s="418"/>
      <c r="U142" s="418"/>
      <c r="V142" s="418"/>
      <c r="W142" s="417"/>
      <c r="Y142" s="416"/>
      <c r="Z142" s="416"/>
      <c r="AA142" s="416"/>
      <c r="AB142" s="420"/>
      <c r="AC142" s="419"/>
      <c r="AD142" s="419"/>
      <c r="AF142" s="415" t="s">
        <v>420</v>
      </c>
      <c r="AG142" s="413" t="s">
        <v>191</v>
      </c>
      <c r="AH142" s="414" t="s">
        <v>190</v>
      </c>
      <c r="AI142" s="413" t="s">
        <v>189</v>
      </c>
      <c r="AJ142" s="412">
        <v>193</v>
      </c>
      <c r="AM142" s="412">
        <v>225</v>
      </c>
      <c r="AO142" s="415" t="s">
        <v>419</v>
      </c>
      <c r="AP142" s="413" t="s">
        <v>191</v>
      </c>
      <c r="AQ142" s="414" t="s">
        <v>195</v>
      </c>
      <c r="AR142" s="413" t="s">
        <v>189</v>
      </c>
      <c r="AS142" s="419"/>
      <c r="AT142" s="419"/>
      <c r="AU142" s="421"/>
      <c r="AV142" s="416"/>
      <c r="AW142" s="416"/>
      <c r="AX142" s="416"/>
      <c r="BD142" s="411"/>
      <c r="BJ142" s="416"/>
      <c r="BK142" s="416"/>
      <c r="BL142" s="416"/>
      <c r="BM142" s="420"/>
      <c r="BN142" s="419"/>
      <c r="BO142" s="419"/>
      <c r="BQ142" s="415" t="s">
        <v>418</v>
      </c>
      <c r="BR142" s="413" t="s">
        <v>191</v>
      </c>
      <c r="BS142" s="414" t="s">
        <v>190</v>
      </c>
      <c r="BT142" s="413" t="s">
        <v>189</v>
      </c>
      <c r="BU142" s="412">
        <v>257</v>
      </c>
    </row>
    <row r="143" spans="2:73" s="399" customFormat="1" ht="12.45" customHeight="1" thickTop="1" x14ac:dyDescent="0.2">
      <c r="B143" s="412"/>
      <c r="D143" s="415"/>
      <c r="E143" s="413"/>
      <c r="F143" s="414"/>
      <c r="G143" s="413"/>
      <c r="H143" s="416"/>
      <c r="I143" s="416"/>
      <c r="J143" s="416"/>
      <c r="K143" s="416"/>
      <c r="L143" s="416"/>
      <c r="M143" s="416"/>
      <c r="O143" s="417"/>
      <c r="P143" s="418"/>
      <c r="Q143" s="418"/>
      <c r="R143" s="418"/>
      <c r="S143" s="418"/>
      <c r="T143" s="418"/>
      <c r="U143" s="418"/>
      <c r="V143" s="418"/>
      <c r="W143" s="417"/>
      <c r="Y143" s="416"/>
      <c r="Z143" s="416"/>
      <c r="AA143" s="416"/>
      <c r="AB143" s="416"/>
      <c r="AC143" s="416"/>
      <c r="AD143" s="416"/>
      <c r="AF143" s="415"/>
      <c r="AG143" s="413"/>
      <c r="AH143" s="414"/>
      <c r="AI143" s="413"/>
      <c r="AJ143" s="412"/>
      <c r="AM143" s="412"/>
      <c r="AO143" s="415"/>
      <c r="AP143" s="413"/>
      <c r="AQ143" s="414"/>
      <c r="AR143" s="413"/>
      <c r="AS143" s="416"/>
      <c r="AT143" s="416"/>
      <c r="AU143" s="416"/>
      <c r="AV143" s="416"/>
      <c r="AW143" s="416"/>
      <c r="AX143" s="416"/>
      <c r="BD143" s="411"/>
      <c r="BJ143" s="416"/>
      <c r="BK143" s="416"/>
      <c r="BL143" s="416"/>
      <c r="BM143" s="416"/>
      <c r="BN143" s="416"/>
      <c r="BO143" s="416"/>
      <c r="BQ143" s="415"/>
      <c r="BR143" s="413"/>
      <c r="BS143" s="414"/>
      <c r="BT143" s="413"/>
      <c r="BU143" s="412"/>
    </row>
    <row r="144" spans="2:73" s="399" customFormat="1" ht="12.45" customHeight="1" x14ac:dyDescent="0.2">
      <c r="B144" s="400"/>
      <c r="D144" s="403"/>
      <c r="E144" s="401"/>
      <c r="F144" s="402"/>
      <c r="G144" s="401"/>
      <c r="AF144" s="403"/>
      <c r="AG144" s="401"/>
      <c r="AH144" s="402"/>
      <c r="AI144" s="401"/>
      <c r="AJ144" s="400"/>
      <c r="AM144" s="400"/>
      <c r="AO144" s="403"/>
      <c r="AP144" s="401"/>
      <c r="AQ144" s="402"/>
      <c r="AR144" s="401"/>
      <c r="BD144" s="411"/>
      <c r="BQ144" s="403"/>
      <c r="BR144" s="401"/>
      <c r="BS144" s="402"/>
      <c r="BT144" s="401"/>
      <c r="BU144" s="400"/>
    </row>
    <row r="145" spans="2:73" s="399" customFormat="1" ht="12.45" customHeight="1" x14ac:dyDescent="0.2">
      <c r="B145" s="400"/>
      <c r="D145" s="403"/>
      <c r="E145" s="401"/>
      <c r="F145" s="402"/>
      <c r="G145" s="401"/>
      <c r="S145" s="411"/>
      <c r="AF145" s="403"/>
      <c r="AG145" s="401"/>
      <c r="AH145" s="402"/>
      <c r="AI145" s="401"/>
      <c r="AJ145" s="400"/>
      <c r="AM145" s="400"/>
      <c r="AO145" s="403"/>
      <c r="AP145" s="401"/>
      <c r="AQ145" s="402"/>
      <c r="AR145" s="401"/>
      <c r="BD145" s="411"/>
      <c r="BQ145" s="403"/>
      <c r="BR145" s="401"/>
      <c r="BS145" s="402"/>
      <c r="BT145" s="401"/>
      <c r="BU145" s="400"/>
    </row>
    <row r="146" spans="2:73" s="399" customFormat="1" ht="12.45" customHeight="1" x14ac:dyDescent="0.2">
      <c r="B146" s="400"/>
      <c r="D146" s="403"/>
      <c r="E146" s="401"/>
      <c r="F146" s="402"/>
      <c r="G146" s="401"/>
      <c r="S146" s="411"/>
      <c r="T146" s="410"/>
      <c r="U146" s="405"/>
      <c r="V146" s="405"/>
      <c r="W146" s="405"/>
      <c r="X146" s="405"/>
      <c r="Y146" s="405"/>
      <c r="Z146" s="405"/>
      <c r="AA146" s="405"/>
      <c r="AB146" s="405"/>
      <c r="AC146" s="405"/>
      <c r="AD146" s="405"/>
      <c r="AE146" s="405"/>
      <c r="AF146" s="408"/>
      <c r="AG146" s="406"/>
      <c r="AH146" s="407"/>
      <c r="AI146" s="406"/>
      <c r="AJ146" s="409"/>
      <c r="AK146" s="405"/>
      <c r="AL146" s="405"/>
      <c r="AM146" s="409"/>
      <c r="AN146" s="405"/>
      <c r="AO146" s="408"/>
      <c r="AP146" s="406"/>
      <c r="AQ146" s="407"/>
      <c r="AR146" s="406"/>
      <c r="AS146" s="405"/>
      <c r="AT146" s="405"/>
      <c r="AU146" s="405"/>
      <c r="AV146" s="405"/>
      <c r="AW146" s="405"/>
      <c r="AX146" s="405"/>
      <c r="AY146" s="405"/>
      <c r="AZ146" s="405"/>
      <c r="BA146" s="405"/>
      <c r="BB146" s="405"/>
      <c r="BC146" s="405"/>
      <c r="BD146" s="404"/>
      <c r="BQ146" s="403"/>
      <c r="BR146" s="401"/>
      <c r="BS146" s="402"/>
      <c r="BT146" s="401"/>
      <c r="BU146" s="400"/>
    </row>
    <row r="147" spans="2:73" s="399" customFormat="1" ht="12.45" customHeight="1" x14ac:dyDescent="0.2">
      <c r="B147" s="400"/>
      <c r="D147" s="403"/>
      <c r="E147" s="401"/>
      <c r="F147" s="402"/>
      <c r="G147" s="401"/>
      <c r="AF147" s="403"/>
      <c r="AG147" s="401"/>
      <c r="AH147" s="402"/>
      <c r="AI147" s="401"/>
      <c r="AJ147" s="400"/>
      <c r="AM147" s="400"/>
      <c r="AO147" s="403"/>
      <c r="AP147" s="401"/>
      <c r="AQ147" s="402"/>
      <c r="AR147" s="401"/>
      <c r="BQ147" s="403"/>
      <c r="BR147" s="401"/>
      <c r="BS147" s="402"/>
      <c r="BT147" s="401"/>
      <c r="BU147" s="400"/>
    </row>
    <row r="148" spans="2:73" s="399" customFormat="1" ht="12.45" customHeight="1" x14ac:dyDescent="0.2">
      <c r="B148" s="400"/>
      <c r="D148" s="403"/>
      <c r="E148" s="401"/>
      <c r="F148" s="402"/>
      <c r="G148" s="401"/>
      <c r="AF148" s="403"/>
      <c r="AG148" s="401"/>
      <c r="AH148" s="402"/>
      <c r="AI148" s="401"/>
      <c r="AJ148" s="400"/>
      <c r="AM148" s="400"/>
      <c r="AO148" s="403"/>
      <c r="AP148" s="401"/>
      <c r="AQ148" s="402"/>
      <c r="AR148" s="401"/>
      <c r="BQ148" s="403"/>
      <c r="BR148" s="401"/>
      <c r="BS148" s="402"/>
      <c r="BT148" s="401"/>
      <c r="BU148" s="400"/>
    </row>
  </sheetData>
  <mergeCells count="1391"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B8:B9"/>
    <mergeCell ref="D8:D9"/>
    <mergeCell ref="E8:E9"/>
    <mergeCell ref="F8:F9"/>
    <mergeCell ref="G8:G9"/>
    <mergeCell ref="AF8:AF9"/>
    <mergeCell ref="R6:T10"/>
    <mergeCell ref="AF6:AF7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3"/>
    <mergeCell ref="BB11:BC12"/>
    <mergeCell ref="BE11:BF12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B15:BC16"/>
    <mergeCell ref="BE15:BF16"/>
    <mergeCell ref="AP16:AP17"/>
    <mergeCell ref="AQ16:AQ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A18:BG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R24:T31"/>
    <mergeCell ref="AF24:AF25"/>
    <mergeCell ref="AG24:AG25"/>
    <mergeCell ref="AH24:AH25"/>
    <mergeCell ref="AI24:AI25"/>
    <mergeCell ref="AJ24:AJ25"/>
    <mergeCell ref="AG26:AG27"/>
    <mergeCell ref="AH26:AH27"/>
    <mergeCell ref="AI26:AI27"/>
    <mergeCell ref="AJ26:AJ27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H34:AH35"/>
    <mergeCell ref="AI34:AI35"/>
    <mergeCell ref="AJ34:AJ35"/>
    <mergeCell ref="AM34:AM35"/>
    <mergeCell ref="AO34:AO35"/>
    <mergeCell ref="BU34:BU35"/>
    <mergeCell ref="B36:B37"/>
    <mergeCell ref="D36:D37"/>
    <mergeCell ref="E36:E37"/>
    <mergeCell ref="F36:F37"/>
    <mergeCell ref="G36:G37"/>
    <mergeCell ref="Q36:R37"/>
    <mergeCell ref="AP34:AP35"/>
    <mergeCell ref="AQ34:AQ35"/>
    <mergeCell ref="AR34:AR35"/>
    <mergeCell ref="AH36:AH37"/>
    <mergeCell ref="AI36:AI37"/>
    <mergeCell ref="AJ36:AJ37"/>
    <mergeCell ref="BR34:BR35"/>
    <mergeCell ref="BS34:BS35"/>
    <mergeCell ref="BT34:BT35"/>
    <mergeCell ref="BB34:BC35"/>
    <mergeCell ref="BE34:BF35"/>
    <mergeCell ref="BQ34:BQ35"/>
    <mergeCell ref="F38:F39"/>
    <mergeCell ref="G38:G39"/>
    <mergeCell ref="Q38:R39"/>
    <mergeCell ref="BE36:BF37"/>
    <mergeCell ref="BQ36:BQ37"/>
    <mergeCell ref="BR36:BR37"/>
    <mergeCell ref="AM36:AM37"/>
    <mergeCell ref="AO36:AO37"/>
    <mergeCell ref="AP36:AP37"/>
    <mergeCell ref="AQ36:AQ37"/>
    <mergeCell ref="T38:U39"/>
    <mergeCell ref="AF38:AF39"/>
    <mergeCell ref="AG38:AG39"/>
    <mergeCell ref="AH38:AH39"/>
    <mergeCell ref="AI38:AI39"/>
    <mergeCell ref="AJ38:AJ39"/>
    <mergeCell ref="V37:W40"/>
    <mergeCell ref="T36:U37"/>
    <mergeCell ref="AF36:AF37"/>
    <mergeCell ref="AG36:AG37"/>
    <mergeCell ref="AM38:AM39"/>
    <mergeCell ref="AO38:AO39"/>
    <mergeCell ref="AP38:AP39"/>
    <mergeCell ref="AQ38:AQ39"/>
    <mergeCell ref="AR38:AR39"/>
    <mergeCell ref="BB38:BC39"/>
    <mergeCell ref="AZ37:BA40"/>
    <mergeCell ref="AR36:AR37"/>
    <mergeCell ref="BB36:BC37"/>
    <mergeCell ref="AM40:AM41"/>
    <mergeCell ref="BE38:BF39"/>
    <mergeCell ref="BQ38:BQ39"/>
    <mergeCell ref="BR38:BR39"/>
    <mergeCell ref="BS38:BS39"/>
    <mergeCell ref="BT38:BT39"/>
    <mergeCell ref="BU38:BU39"/>
    <mergeCell ref="BG37:BH40"/>
    <mergeCell ref="BS36:BS37"/>
    <mergeCell ref="BT36:BT37"/>
    <mergeCell ref="BU36:BU37"/>
    <mergeCell ref="B40:B41"/>
    <mergeCell ref="D40:D41"/>
    <mergeCell ref="E40:E41"/>
    <mergeCell ref="F40:F41"/>
    <mergeCell ref="G40:G41"/>
    <mergeCell ref="Q40:R41"/>
    <mergeCell ref="O37:P40"/>
    <mergeCell ref="B38:B39"/>
    <mergeCell ref="D38:D39"/>
    <mergeCell ref="E38:E39"/>
    <mergeCell ref="T40:U41"/>
    <mergeCell ref="AF40:AF41"/>
    <mergeCell ref="AG40:AG41"/>
    <mergeCell ref="AH40:AH41"/>
    <mergeCell ref="AI40:AI41"/>
    <mergeCell ref="AJ40:AJ41"/>
    <mergeCell ref="AO40:AO41"/>
    <mergeCell ref="AP40:AP41"/>
    <mergeCell ref="AQ40:AQ41"/>
    <mergeCell ref="AR40:AR41"/>
    <mergeCell ref="BB40:BC41"/>
    <mergeCell ref="BE40:BF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Q42:R43"/>
    <mergeCell ref="T42:U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B42:BC43"/>
    <mergeCell ref="BE42:BF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O57:P62"/>
    <mergeCell ref="Q57:R58"/>
    <mergeCell ref="T57:U58"/>
    <mergeCell ref="V57:W62"/>
    <mergeCell ref="AG58:AG59"/>
    <mergeCell ref="AH58:AH59"/>
    <mergeCell ref="AI58:AI59"/>
    <mergeCell ref="AJ58:AJ59"/>
    <mergeCell ref="B58:B59"/>
    <mergeCell ref="D58:D59"/>
    <mergeCell ref="E58:E59"/>
    <mergeCell ref="F58:F59"/>
    <mergeCell ref="G58:G59"/>
    <mergeCell ref="AF58:AF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Q59:R60"/>
    <mergeCell ref="T59:U60"/>
    <mergeCell ref="AG60:AG61"/>
    <mergeCell ref="AH60:AH61"/>
    <mergeCell ref="AI60:AI61"/>
    <mergeCell ref="AJ60:AJ61"/>
    <mergeCell ref="B60:B61"/>
    <mergeCell ref="D60:D61"/>
    <mergeCell ref="E60:E61"/>
    <mergeCell ref="F60:F61"/>
    <mergeCell ref="G60:G61"/>
    <mergeCell ref="AF60:AF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Q61:R62"/>
    <mergeCell ref="T61:U62"/>
    <mergeCell ref="AG62:AG63"/>
    <mergeCell ref="AH62:AH63"/>
    <mergeCell ref="AI62:AI63"/>
    <mergeCell ref="AJ62:AJ63"/>
    <mergeCell ref="B62:B63"/>
    <mergeCell ref="D62:D63"/>
    <mergeCell ref="E62:E63"/>
    <mergeCell ref="F62:F63"/>
    <mergeCell ref="G62:G63"/>
    <mergeCell ref="AF62:AF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O63:P64"/>
    <mergeCell ref="Q63:R64"/>
    <mergeCell ref="T63:U64"/>
    <mergeCell ref="V63:W64"/>
    <mergeCell ref="AG64:AG65"/>
    <mergeCell ref="AH64:AH65"/>
    <mergeCell ref="B64:B65"/>
    <mergeCell ref="D64:D65"/>
    <mergeCell ref="E64:E65"/>
    <mergeCell ref="F64:F65"/>
    <mergeCell ref="G64:G65"/>
    <mergeCell ref="AF64:AF65"/>
    <mergeCell ref="Q65:R66"/>
    <mergeCell ref="T65:U66"/>
    <mergeCell ref="B66:B67"/>
    <mergeCell ref="D66:D67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P68:V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O68:AO69"/>
    <mergeCell ref="AP68:AP69"/>
    <mergeCell ref="D75:BR75"/>
    <mergeCell ref="BS75:BU75"/>
    <mergeCell ref="AE77:AQ77"/>
    <mergeCell ref="BM77:BU77"/>
    <mergeCell ref="BM78:BU78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Q108:R109"/>
    <mergeCell ref="T108:U109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B108:BC109"/>
    <mergeCell ref="BE108:BF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Q110:R111"/>
    <mergeCell ref="T110:U111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B110:BC111"/>
    <mergeCell ref="BE110:BF111"/>
    <mergeCell ref="BQ110:BQ111"/>
    <mergeCell ref="BR110:BR111"/>
    <mergeCell ref="BS110:BS111"/>
    <mergeCell ref="BT110:BT111"/>
    <mergeCell ref="BU110:BU111"/>
    <mergeCell ref="O111:P114"/>
    <mergeCell ref="V111:W114"/>
    <mergeCell ref="AZ111:BA114"/>
    <mergeCell ref="BG111:BH114"/>
    <mergeCell ref="T112:U113"/>
    <mergeCell ref="B112:B113"/>
    <mergeCell ref="D112:D113"/>
    <mergeCell ref="E112:E113"/>
    <mergeCell ref="F112:F113"/>
    <mergeCell ref="G112:G113"/>
    <mergeCell ref="Q112:R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B112:BC113"/>
    <mergeCell ref="BE112:BF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Q114:R115"/>
    <mergeCell ref="T114:U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B114:BC115"/>
    <mergeCell ref="BE114:BF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Q116:R117"/>
    <mergeCell ref="T116:U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B116:BC117"/>
    <mergeCell ref="BE116:BF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O131:P136"/>
    <mergeCell ref="Q131:R132"/>
    <mergeCell ref="T131:U132"/>
    <mergeCell ref="V131:W136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AQ132:AQ133"/>
    <mergeCell ref="AR132:AR133"/>
    <mergeCell ref="BQ132:BQ133"/>
    <mergeCell ref="BR132:BR133"/>
    <mergeCell ref="BS132:BS133"/>
    <mergeCell ref="BT132:BT133"/>
    <mergeCell ref="BU132:BU133"/>
    <mergeCell ref="Q133:R134"/>
    <mergeCell ref="T133:U134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34:AQ135"/>
    <mergeCell ref="AR134:AR135"/>
    <mergeCell ref="BQ134:BQ135"/>
    <mergeCell ref="BR134:BR135"/>
    <mergeCell ref="BS134:BS135"/>
    <mergeCell ref="BT134:BT135"/>
    <mergeCell ref="BU134:BU135"/>
    <mergeCell ref="Q135:R136"/>
    <mergeCell ref="T135:U136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O137:P138"/>
    <mergeCell ref="Q137:R138"/>
    <mergeCell ref="T137:U138"/>
    <mergeCell ref="V137:W138"/>
    <mergeCell ref="AG138:AG139"/>
    <mergeCell ref="AH138:AH139"/>
    <mergeCell ref="AI138:AI139"/>
    <mergeCell ref="B138:B139"/>
    <mergeCell ref="D138:D139"/>
    <mergeCell ref="E138:E139"/>
    <mergeCell ref="F138:F139"/>
    <mergeCell ref="G138:G139"/>
    <mergeCell ref="AF138:AF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Q139:R140"/>
    <mergeCell ref="T139:U140"/>
    <mergeCell ref="AG140:AG141"/>
    <mergeCell ref="AH140:AH141"/>
    <mergeCell ref="AI140:AI141"/>
    <mergeCell ref="B140:B141"/>
    <mergeCell ref="D140:D141"/>
    <mergeCell ref="E140:E141"/>
    <mergeCell ref="F140:F141"/>
    <mergeCell ref="G140:G141"/>
    <mergeCell ref="AF140:AF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P142:V143"/>
    <mergeCell ref="AF142:AF143"/>
    <mergeCell ref="AG142:AG143"/>
    <mergeCell ref="AH142:AH143"/>
    <mergeCell ref="AI142:AI143"/>
    <mergeCell ref="AJ142:AJ143"/>
    <mergeCell ref="BR142:BR143"/>
    <mergeCell ref="BS142:BS143"/>
    <mergeCell ref="BT142:BT143"/>
    <mergeCell ref="BU142:BU143"/>
    <mergeCell ref="AM142:AM143"/>
    <mergeCell ref="AO142:AO143"/>
    <mergeCell ref="AP142:AP143"/>
    <mergeCell ref="AQ142:AQ143"/>
    <mergeCell ref="AR142:AR143"/>
    <mergeCell ref="BQ142:BQ1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B80A-F173-48FB-8120-B6C990381A78}">
  <sheetPr codeName="Sheet20">
    <pageSetUpPr fitToPage="1"/>
  </sheetPr>
  <dimension ref="B1:BU76"/>
  <sheetViews>
    <sheetView tabSelected="1" zoomScaleNormal="100" zoomScaleSheetLayoutView="85" workbookViewId="0">
      <selection activeCell="GW55" sqref="GW55:GZ60"/>
    </sheetView>
  </sheetViews>
  <sheetFormatPr defaultColWidth="9" defaultRowHeight="13.8" x14ac:dyDescent="0.2"/>
  <cols>
    <col min="1" max="1" width="2.6640625" style="399" customWidth="1"/>
    <col min="2" max="2" width="4.109375" style="400" customWidth="1"/>
    <col min="3" max="3" width="0" style="399" hidden="1" customWidth="1"/>
    <col min="4" max="4" width="9.109375" style="403" customWidth="1"/>
    <col min="5" max="5" width="1.6640625" style="401" customWidth="1"/>
    <col min="6" max="6" width="6.6640625" style="402" customWidth="1"/>
    <col min="7" max="7" width="1.6640625" style="401" customWidth="1"/>
    <col min="8" max="30" width="2.6640625" style="399" customWidth="1"/>
    <col min="31" max="31" width="0" style="399" hidden="1" customWidth="1"/>
    <col min="32" max="32" width="9.109375" style="403" customWidth="1"/>
    <col min="33" max="33" width="1.6640625" style="401" customWidth="1"/>
    <col min="34" max="34" width="6.6640625" style="402" customWidth="1"/>
    <col min="35" max="35" width="1.6640625" style="401" customWidth="1"/>
    <col min="36" max="36" width="4.109375" style="400" customWidth="1"/>
    <col min="37" max="38" width="2.6640625" style="399" customWidth="1"/>
    <col min="39" max="39" width="4.109375" style="400" customWidth="1"/>
    <col min="40" max="40" width="0" style="399" hidden="1" customWidth="1"/>
    <col min="41" max="41" width="9.109375" style="403" customWidth="1"/>
    <col min="42" max="42" width="1.6640625" style="401" customWidth="1"/>
    <col min="43" max="43" width="6.6640625" style="402" customWidth="1"/>
    <col min="44" max="44" width="1.6640625" style="401" customWidth="1"/>
    <col min="45" max="67" width="2.6640625" style="399" customWidth="1"/>
    <col min="68" max="68" width="0" style="399" hidden="1" customWidth="1"/>
    <col min="69" max="69" width="9.109375" style="403" customWidth="1"/>
    <col min="70" max="70" width="1.6640625" style="401" customWidth="1"/>
    <col min="71" max="71" width="6.6640625" style="402" customWidth="1"/>
    <col min="72" max="72" width="1.6640625" style="401" customWidth="1"/>
    <col min="73" max="73" width="4.109375" style="400" customWidth="1"/>
    <col min="74" max="74" width="2.6640625" style="399" customWidth="1"/>
    <col min="75" max="16384" width="9" style="399"/>
  </cols>
  <sheetData>
    <row r="1" spans="2:73" s="399" customFormat="1" ht="30" customHeight="1" x14ac:dyDescent="0.2">
      <c r="B1" s="400"/>
      <c r="D1" s="466" t="s">
        <v>355</v>
      </c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3"/>
      <c r="BE1" s="463"/>
      <c r="BF1" s="463"/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02"/>
      <c r="BT1" s="401"/>
      <c r="BU1" s="400"/>
    </row>
    <row r="3" spans="2:73" s="399" customFormat="1" ht="25.05" customHeight="1" x14ac:dyDescent="0.2">
      <c r="B3" s="400"/>
      <c r="D3" s="403"/>
      <c r="E3" s="401"/>
      <c r="F3" s="402"/>
      <c r="G3" s="401"/>
      <c r="AE3" s="465" t="s">
        <v>731</v>
      </c>
      <c r="AF3" s="463"/>
      <c r="AG3" s="463"/>
      <c r="AH3" s="463"/>
      <c r="AI3" s="463"/>
      <c r="AJ3" s="463"/>
      <c r="AK3" s="463"/>
      <c r="AL3" s="463"/>
      <c r="AM3" s="463"/>
      <c r="AN3" s="463"/>
      <c r="AO3" s="463"/>
      <c r="AP3" s="463"/>
      <c r="AQ3" s="463"/>
      <c r="AR3" s="401"/>
      <c r="BM3" s="464" t="s">
        <v>353</v>
      </c>
      <c r="BN3" s="463"/>
      <c r="BO3" s="463"/>
      <c r="BP3" s="463"/>
      <c r="BQ3" s="463"/>
      <c r="BR3" s="463"/>
      <c r="BS3" s="463"/>
      <c r="BT3" s="463"/>
      <c r="BU3" s="463"/>
    </row>
    <row r="4" spans="2:73" s="399" customFormat="1" x14ac:dyDescent="0.2">
      <c r="B4" s="400"/>
      <c r="D4" s="403"/>
      <c r="E4" s="401"/>
      <c r="F4" s="402"/>
      <c r="G4" s="401"/>
      <c r="AF4" s="403"/>
      <c r="AG4" s="401"/>
      <c r="AH4" s="402"/>
      <c r="AI4" s="401"/>
      <c r="AJ4" s="400"/>
      <c r="AM4" s="400"/>
      <c r="AO4" s="403"/>
      <c r="AP4" s="401"/>
      <c r="AQ4" s="402"/>
      <c r="AR4" s="401"/>
      <c r="BM4" s="464" t="s">
        <v>352</v>
      </c>
      <c r="BN4" s="463"/>
      <c r="BO4" s="463"/>
      <c r="BP4" s="463"/>
      <c r="BQ4" s="463"/>
      <c r="BR4" s="463"/>
      <c r="BS4" s="463"/>
      <c r="BT4" s="463"/>
      <c r="BU4" s="463"/>
    </row>
    <row r="6" spans="2:73" s="399" customFormat="1" ht="12" customHeight="1" thickBot="1" x14ac:dyDescent="0.25">
      <c r="B6" s="412">
        <v>1</v>
      </c>
      <c r="D6" s="415" t="s">
        <v>730</v>
      </c>
      <c r="E6" s="413" t="s">
        <v>191</v>
      </c>
      <c r="F6" s="414" t="s">
        <v>190</v>
      </c>
      <c r="G6" s="413" t="s">
        <v>189</v>
      </c>
      <c r="H6" s="419"/>
      <c r="I6" s="419"/>
      <c r="J6" s="416"/>
      <c r="K6" s="416"/>
      <c r="L6" s="416"/>
      <c r="M6" s="416"/>
      <c r="Q6" s="458"/>
      <c r="R6" s="460" t="s">
        <v>350</v>
      </c>
      <c r="S6" s="460"/>
      <c r="T6" s="460"/>
      <c r="U6" s="458"/>
      <c r="Y6" s="416"/>
      <c r="Z6" s="416"/>
      <c r="AA6" s="416"/>
      <c r="AB6" s="416"/>
      <c r="AC6" s="419"/>
      <c r="AD6" s="419"/>
      <c r="AF6" s="415" t="s">
        <v>729</v>
      </c>
      <c r="AG6" s="413" t="s">
        <v>191</v>
      </c>
      <c r="AH6" s="414" t="s">
        <v>204</v>
      </c>
      <c r="AI6" s="413" t="s">
        <v>189</v>
      </c>
      <c r="AJ6" s="412">
        <v>34</v>
      </c>
      <c r="AM6" s="412">
        <v>67</v>
      </c>
      <c r="AO6" s="415" t="s">
        <v>728</v>
      </c>
      <c r="AP6" s="413" t="s">
        <v>191</v>
      </c>
      <c r="AQ6" s="414" t="s">
        <v>204</v>
      </c>
      <c r="AR6" s="413" t="s">
        <v>189</v>
      </c>
      <c r="AS6" s="419"/>
      <c r="AT6" s="419"/>
      <c r="AU6" s="416"/>
      <c r="AV6" s="416"/>
      <c r="AW6" s="416"/>
      <c r="AX6" s="416"/>
      <c r="BJ6" s="416"/>
      <c r="BK6" s="416"/>
      <c r="BL6" s="416"/>
      <c r="BM6" s="416"/>
      <c r="BN6" s="419"/>
      <c r="BO6" s="419"/>
      <c r="BQ6" s="415" t="s">
        <v>468</v>
      </c>
      <c r="BR6" s="413" t="s">
        <v>191</v>
      </c>
      <c r="BS6" s="414" t="s">
        <v>202</v>
      </c>
      <c r="BT6" s="413" t="s">
        <v>189</v>
      </c>
      <c r="BU6" s="412">
        <v>100</v>
      </c>
    </row>
    <row r="7" spans="2:73" s="399" customFormat="1" ht="12" customHeight="1" thickTop="1" thickBot="1" x14ac:dyDescent="0.25">
      <c r="B7" s="412"/>
      <c r="D7" s="415"/>
      <c r="E7" s="413"/>
      <c r="F7" s="414"/>
      <c r="G7" s="413"/>
      <c r="H7" s="416"/>
      <c r="I7" s="416"/>
      <c r="J7" s="450"/>
      <c r="K7" s="416"/>
      <c r="L7" s="416"/>
      <c r="M7" s="416"/>
      <c r="Q7" s="458"/>
      <c r="R7" s="460"/>
      <c r="S7" s="460"/>
      <c r="T7" s="460"/>
      <c r="U7" s="458"/>
      <c r="Y7" s="416"/>
      <c r="Z7" s="416"/>
      <c r="AA7" s="416"/>
      <c r="AB7" s="436"/>
      <c r="AC7" s="416"/>
      <c r="AD7" s="416"/>
      <c r="AF7" s="415"/>
      <c r="AG7" s="413"/>
      <c r="AH7" s="414"/>
      <c r="AI7" s="413"/>
      <c r="AJ7" s="412"/>
      <c r="AM7" s="412"/>
      <c r="AO7" s="415"/>
      <c r="AP7" s="413"/>
      <c r="AQ7" s="414"/>
      <c r="AR7" s="413"/>
      <c r="AS7" s="416"/>
      <c r="AT7" s="416"/>
      <c r="AU7" s="450"/>
      <c r="AV7" s="416"/>
      <c r="AW7" s="416"/>
      <c r="AX7" s="416"/>
      <c r="BJ7" s="416"/>
      <c r="BK7" s="416"/>
      <c r="BL7" s="416"/>
      <c r="BM7" s="436"/>
      <c r="BN7" s="416"/>
      <c r="BO7" s="416"/>
      <c r="BQ7" s="415"/>
      <c r="BR7" s="413"/>
      <c r="BS7" s="414"/>
      <c r="BT7" s="413"/>
      <c r="BU7" s="412"/>
    </row>
    <row r="8" spans="2:73" s="399" customFormat="1" ht="12" customHeight="1" thickTop="1" thickBot="1" x14ac:dyDescent="0.25">
      <c r="B8" s="412">
        <v>2</v>
      </c>
      <c r="D8" s="415" t="s">
        <v>510</v>
      </c>
      <c r="E8" s="413" t="s">
        <v>191</v>
      </c>
      <c r="F8" s="414" t="s">
        <v>230</v>
      </c>
      <c r="G8" s="413" t="s">
        <v>189</v>
      </c>
      <c r="H8" s="416"/>
      <c r="I8" s="428"/>
      <c r="J8" s="437"/>
      <c r="K8" s="421"/>
      <c r="L8" s="416"/>
      <c r="M8" s="416"/>
      <c r="Q8" s="458"/>
      <c r="R8" s="460"/>
      <c r="S8" s="460"/>
      <c r="T8" s="460"/>
      <c r="U8" s="458"/>
      <c r="Y8" s="416"/>
      <c r="Z8" s="416"/>
      <c r="AA8" s="420"/>
      <c r="AB8" s="428"/>
      <c r="AC8" s="426"/>
      <c r="AD8" s="448"/>
      <c r="AF8" s="415" t="s">
        <v>299</v>
      </c>
      <c r="AG8" s="413" t="s">
        <v>191</v>
      </c>
      <c r="AH8" s="414" t="s">
        <v>215</v>
      </c>
      <c r="AI8" s="413" t="s">
        <v>189</v>
      </c>
      <c r="AJ8" s="412">
        <v>35</v>
      </c>
      <c r="AM8" s="412">
        <v>68</v>
      </c>
      <c r="AO8" s="415" t="s">
        <v>727</v>
      </c>
      <c r="AP8" s="413" t="s">
        <v>191</v>
      </c>
      <c r="AQ8" s="414" t="s">
        <v>212</v>
      </c>
      <c r="AR8" s="413" t="s">
        <v>189</v>
      </c>
      <c r="AS8" s="419"/>
      <c r="AT8" s="428"/>
      <c r="AU8" s="437"/>
      <c r="AV8" s="421"/>
      <c r="AW8" s="416"/>
      <c r="AX8" s="416"/>
      <c r="BJ8" s="416"/>
      <c r="BK8" s="416"/>
      <c r="BL8" s="420"/>
      <c r="BM8" s="428"/>
      <c r="BN8" s="426"/>
      <c r="BO8" s="448"/>
      <c r="BQ8" s="415" t="s">
        <v>726</v>
      </c>
      <c r="BR8" s="413" t="s">
        <v>191</v>
      </c>
      <c r="BS8" s="414" t="s">
        <v>226</v>
      </c>
      <c r="BT8" s="413" t="s">
        <v>189</v>
      </c>
      <c r="BU8" s="412">
        <v>101</v>
      </c>
    </row>
    <row r="9" spans="2:73" s="399" customFormat="1" ht="12" customHeight="1" thickTop="1" thickBot="1" x14ac:dyDescent="0.25">
      <c r="B9" s="412"/>
      <c r="D9" s="415"/>
      <c r="E9" s="413"/>
      <c r="F9" s="414"/>
      <c r="G9" s="413"/>
      <c r="H9" s="422"/>
      <c r="I9" s="427"/>
      <c r="J9" s="416"/>
      <c r="K9" s="421"/>
      <c r="L9" s="416"/>
      <c r="M9" s="416"/>
      <c r="Q9" s="458"/>
      <c r="R9" s="460"/>
      <c r="S9" s="460"/>
      <c r="T9" s="460"/>
      <c r="U9" s="458"/>
      <c r="Y9" s="416"/>
      <c r="Z9" s="416"/>
      <c r="AA9" s="436"/>
      <c r="AB9" s="416"/>
      <c r="AC9" s="422"/>
      <c r="AD9" s="422"/>
      <c r="AF9" s="415"/>
      <c r="AG9" s="413"/>
      <c r="AH9" s="414"/>
      <c r="AI9" s="413"/>
      <c r="AJ9" s="412"/>
      <c r="AM9" s="412"/>
      <c r="AO9" s="415"/>
      <c r="AP9" s="413"/>
      <c r="AQ9" s="414"/>
      <c r="AR9" s="413"/>
      <c r="AS9" s="416"/>
      <c r="AT9" s="446"/>
      <c r="AU9" s="416"/>
      <c r="AV9" s="421"/>
      <c r="AW9" s="416"/>
      <c r="AX9" s="416"/>
      <c r="BJ9" s="416"/>
      <c r="BK9" s="416"/>
      <c r="BL9" s="436"/>
      <c r="BM9" s="416"/>
      <c r="BN9" s="422"/>
      <c r="BO9" s="422"/>
      <c r="BQ9" s="415"/>
      <c r="BR9" s="413"/>
      <c r="BS9" s="414"/>
      <c r="BT9" s="413"/>
      <c r="BU9" s="412"/>
    </row>
    <row r="10" spans="2:73" s="399" customFormat="1" ht="12" customHeight="1" thickTop="1" thickBot="1" x14ac:dyDescent="0.25">
      <c r="B10" s="412">
        <v>3</v>
      </c>
      <c r="D10" s="415" t="s">
        <v>725</v>
      </c>
      <c r="E10" s="413" t="s">
        <v>191</v>
      </c>
      <c r="F10" s="414" t="s">
        <v>257</v>
      </c>
      <c r="G10" s="413" t="s">
        <v>189</v>
      </c>
      <c r="H10" s="419"/>
      <c r="I10" s="445"/>
      <c r="J10" s="416"/>
      <c r="K10" s="450"/>
      <c r="L10" s="416"/>
      <c r="M10" s="416"/>
      <c r="Q10" s="458"/>
      <c r="R10" s="460"/>
      <c r="S10" s="460"/>
      <c r="T10" s="460"/>
      <c r="U10" s="458"/>
      <c r="Y10" s="416"/>
      <c r="Z10" s="420"/>
      <c r="AA10" s="428"/>
      <c r="AB10" s="437"/>
      <c r="AC10" s="448"/>
      <c r="AD10" s="448"/>
      <c r="AF10" s="415" t="s">
        <v>504</v>
      </c>
      <c r="AG10" s="413" t="s">
        <v>191</v>
      </c>
      <c r="AH10" s="414" t="s">
        <v>228</v>
      </c>
      <c r="AI10" s="413" t="s">
        <v>189</v>
      </c>
      <c r="AJ10" s="412">
        <v>36</v>
      </c>
      <c r="AM10" s="412">
        <v>69</v>
      </c>
      <c r="AO10" s="415" t="s">
        <v>724</v>
      </c>
      <c r="AP10" s="413" t="s">
        <v>191</v>
      </c>
      <c r="AQ10" s="414" t="s">
        <v>210</v>
      </c>
      <c r="AR10" s="413" t="s">
        <v>189</v>
      </c>
      <c r="AS10" s="444"/>
      <c r="AT10" s="416"/>
      <c r="AU10" s="416"/>
      <c r="AV10" s="450"/>
      <c r="AW10" s="416"/>
      <c r="AX10" s="416"/>
      <c r="BJ10" s="416"/>
      <c r="BK10" s="416"/>
      <c r="BL10" s="427"/>
      <c r="BM10" s="437"/>
      <c r="BN10" s="448"/>
      <c r="BO10" s="448"/>
      <c r="BQ10" s="415" t="s">
        <v>723</v>
      </c>
      <c r="BR10" s="413" t="s">
        <v>191</v>
      </c>
      <c r="BS10" s="414" t="s">
        <v>212</v>
      </c>
      <c r="BT10" s="413" t="s">
        <v>189</v>
      </c>
      <c r="BU10" s="412">
        <v>102</v>
      </c>
    </row>
    <row r="11" spans="2:73" s="399" customFormat="1" ht="12" customHeight="1" thickTop="1" thickBot="1" x14ac:dyDescent="0.25">
      <c r="B11" s="412"/>
      <c r="D11" s="415"/>
      <c r="E11" s="413"/>
      <c r="F11" s="414"/>
      <c r="G11" s="413"/>
      <c r="H11" s="416"/>
      <c r="I11" s="416"/>
      <c r="J11" s="428"/>
      <c r="K11" s="437"/>
      <c r="L11" s="421"/>
      <c r="M11" s="416"/>
      <c r="Q11" s="477"/>
      <c r="R11" s="462" t="s">
        <v>410</v>
      </c>
      <c r="S11" s="462"/>
      <c r="T11" s="462"/>
      <c r="U11" s="477"/>
      <c r="Y11" s="416"/>
      <c r="Z11" s="420"/>
      <c r="AA11" s="416"/>
      <c r="AB11" s="427"/>
      <c r="AC11" s="422"/>
      <c r="AD11" s="422"/>
      <c r="AF11" s="415"/>
      <c r="AG11" s="413"/>
      <c r="AH11" s="414"/>
      <c r="AI11" s="413"/>
      <c r="AJ11" s="412"/>
      <c r="AM11" s="412"/>
      <c r="AO11" s="415"/>
      <c r="AP11" s="413"/>
      <c r="AQ11" s="414"/>
      <c r="AR11" s="413"/>
      <c r="AS11" s="416"/>
      <c r="AT11" s="416"/>
      <c r="AU11" s="428"/>
      <c r="AV11" s="437"/>
      <c r="AW11" s="421"/>
      <c r="AX11" s="416"/>
      <c r="BJ11" s="416"/>
      <c r="BK11" s="416"/>
      <c r="BL11" s="437"/>
      <c r="BM11" s="427"/>
      <c r="BN11" s="422"/>
      <c r="BO11" s="422"/>
      <c r="BQ11" s="415"/>
      <c r="BR11" s="413"/>
      <c r="BS11" s="414"/>
      <c r="BT11" s="413"/>
      <c r="BU11" s="412"/>
    </row>
    <row r="12" spans="2:73" s="399" customFormat="1" ht="12" customHeight="1" thickTop="1" thickBot="1" x14ac:dyDescent="0.25">
      <c r="B12" s="412">
        <v>4</v>
      </c>
      <c r="D12" s="415" t="s">
        <v>722</v>
      </c>
      <c r="E12" s="413" t="s">
        <v>191</v>
      </c>
      <c r="F12" s="414" t="s">
        <v>215</v>
      </c>
      <c r="G12" s="413" t="s">
        <v>189</v>
      </c>
      <c r="H12" s="416"/>
      <c r="I12" s="416"/>
      <c r="J12" s="428"/>
      <c r="K12" s="437"/>
      <c r="L12" s="421"/>
      <c r="M12" s="416"/>
      <c r="Q12" s="477"/>
      <c r="R12" s="462"/>
      <c r="S12" s="462"/>
      <c r="T12" s="462"/>
      <c r="U12" s="477"/>
      <c r="Y12" s="416"/>
      <c r="Z12" s="420"/>
      <c r="AA12" s="416"/>
      <c r="AB12" s="443"/>
      <c r="AC12" s="419"/>
      <c r="AD12" s="419"/>
      <c r="AF12" s="415" t="s">
        <v>549</v>
      </c>
      <c r="AG12" s="413" t="s">
        <v>191</v>
      </c>
      <c r="AH12" s="414" t="s">
        <v>195</v>
      </c>
      <c r="AI12" s="413" t="s">
        <v>189</v>
      </c>
      <c r="AJ12" s="412">
        <v>37</v>
      </c>
      <c r="AM12" s="412">
        <v>70</v>
      </c>
      <c r="AO12" s="415" t="s">
        <v>582</v>
      </c>
      <c r="AP12" s="413" t="s">
        <v>191</v>
      </c>
      <c r="AQ12" s="414" t="s">
        <v>302</v>
      </c>
      <c r="AR12" s="413" t="s">
        <v>189</v>
      </c>
      <c r="AS12" s="416"/>
      <c r="AT12" s="416"/>
      <c r="AU12" s="428"/>
      <c r="AV12" s="437"/>
      <c r="AW12" s="421"/>
      <c r="AX12" s="416"/>
      <c r="BJ12" s="416"/>
      <c r="BK12" s="416"/>
      <c r="BL12" s="437"/>
      <c r="BM12" s="443"/>
      <c r="BN12" s="419"/>
      <c r="BO12" s="419"/>
      <c r="BQ12" s="415" t="s">
        <v>549</v>
      </c>
      <c r="BR12" s="413" t="s">
        <v>191</v>
      </c>
      <c r="BS12" s="414" t="s">
        <v>204</v>
      </c>
      <c r="BT12" s="413" t="s">
        <v>189</v>
      </c>
      <c r="BU12" s="412">
        <v>103</v>
      </c>
    </row>
    <row r="13" spans="2:73" s="399" customFormat="1" ht="12" customHeight="1" thickTop="1" thickBot="1" x14ac:dyDescent="0.25">
      <c r="B13" s="412"/>
      <c r="D13" s="415"/>
      <c r="E13" s="413"/>
      <c r="F13" s="414"/>
      <c r="G13" s="413"/>
      <c r="H13" s="422"/>
      <c r="I13" s="422"/>
      <c r="J13" s="427"/>
      <c r="K13" s="416"/>
      <c r="L13" s="421"/>
      <c r="M13" s="416"/>
      <c r="Q13" s="477"/>
      <c r="R13" s="462"/>
      <c r="S13" s="462"/>
      <c r="T13" s="462"/>
      <c r="U13" s="477"/>
      <c r="Y13" s="416"/>
      <c r="Z13" s="436"/>
      <c r="AA13" s="416"/>
      <c r="AB13" s="416"/>
      <c r="AC13" s="416"/>
      <c r="AD13" s="416"/>
      <c r="AF13" s="415"/>
      <c r="AG13" s="413"/>
      <c r="AH13" s="414"/>
      <c r="AI13" s="413"/>
      <c r="AJ13" s="412"/>
      <c r="AM13" s="412"/>
      <c r="AO13" s="415"/>
      <c r="AP13" s="413"/>
      <c r="AQ13" s="414"/>
      <c r="AR13" s="413"/>
      <c r="AS13" s="422"/>
      <c r="AT13" s="422"/>
      <c r="AU13" s="427"/>
      <c r="AV13" s="416"/>
      <c r="AW13" s="421"/>
      <c r="AX13" s="416"/>
      <c r="BJ13" s="416"/>
      <c r="BK13" s="423"/>
      <c r="BL13" s="416"/>
      <c r="BM13" s="416"/>
      <c r="BN13" s="416"/>
      <c r="BO13" s="416"/>
      <c r="BQ13" s="415"/>
      <c r="BR13" s="413"/>
      <c r="BS13" s="414"/>
      <c r="BT13" s="413"/>
      <c r="BU13" s="412"/>
    </row>
    <row r="14" spans="2:73" s="399" customFormat="1" ht="12" customHeight="1" thickTop="1" thickBot="1" x14ac:dyDescent="0.25">
      <c r="B14" s="412">
        <v>5</v>
      </c>
      <c r="D14" s="415" t="s">
        <v>721</v>
      </c>
      <c r="E14" s="413" t="s">
        <v>191</v>
      </c>
      <c r="F14" s="414" t="s">
        <v>302</v>
      </c>
      <c r="G14" s="413" t="s">
        <v>189</v>
      </c>
      <c r="H14" s="419"/>
      <c r="I14" s="419"/>
      <c r="J14" s="445"/>
      <c r="K14" s="416"/>
      <c r="L14" s="421"/>
      <c r="M14" s="416"/>
      <c r="Q14" s="477"/>
      <c r="R14" s="462"/>
      <c r="S14" s="462"/>
      <c r="T14" s="462"/>
      <c r="U14" s="477"/>
      <c r="Y14" s="420"/>
      <c r="Z14" s="428"/>
      <c r="AA14" s="437"/>
      <c r="AB14" s="416"/>
      <c r="AC14" s="419"/>
      <c r="AD14" s="419"/>
      <c r="AF14" s="415" t="s">
        <v>538</v>
      </c>
      <c r="AG14" s="413" t="s">
        <v>191</v>
      </c>
      <c r="AH14" s="414" t="s">
        <v>190</v>
      </c>
      <c r="AI14" s="413" t="s">
        <v>189</v>
      </c>
      <c r="AJ14" s="412">
        <v>38</v>
      </c>
      <c r="AM14" s="412">
        <v>71</v>
      </c>
      <c r="AO14" s="415" t="s">
        <v>720</v>
      </c>
      <c r="AP14" s="413" t="s">
        <v>191</v>
      </c>
      <c r="AQ14" s="414" t="s">
        <v>230</v>
      </c>
      <c r="AR14" s="413" t="s">
        <v>189</v>
      </c>
      <c r="AS14" s="419"/>
      <c r="AT14" s="419"/>
      <c r="AU14" s="445"/>
      <c r="AV14" s="416"/>
      <c r="AW14" s="421"/>
      <c r="AX14" s="416"/>
      <c r="BJ14" s="420"/>
      <c r="BK14" s="420"/>
      <c r="BL14" s="416"/>
      <c r="BM14" s="416"/>
      <c r="BN14" s="448"/>
      <c r="BO14" s="448"/>
      <c r="BQ14" s="415" t="s">
        <v>666</v>
      </c>
      <c r="BR14" s="413" t="s">
        <v>191</v>
      </c>
      <c r="BS14" s="414" t="s">
        <v>365</v>
      </c>
      <c r="BT14" s="413" t="s">
        <v>189</v>
      </c>
      <c r="BU14" s="412">
        <v>104</v>
      </c>
    </row>
    <row r="15" spans="2:73" s="399" customFormat="1" ht="12" customHeight="1" thickTop="1" thickBot="1" x14ac:dyDescent="0.25">
      <c r="B15" s="412"/>
      <c r="D15" s="415"/>
      <c r="E15" s="413"/>
      <c r="F15" s="414"/>
      <c r="G15" s="413"/>
      <c r="H15" s="416"/>
      <c r="I15" s="416"/>
      <c r="J15" s="416"/>
      <c r="K15" s="416"/>
      <c r="L15" s="450"/>
      <c r="M15" s="416"/>
      <c r="Q15" s="477"/>
      <c r="R15" s="462"/>
      <c r="S15" s="462"/>
      <c r="T15" s="462"/>
      <c r="U15" s="477"/>
      <c r="Y15" s="420"/>
      <c r="Z15" s="428"/>
      <c r="AA15" s="437"/>
      <c r="AB15" s="436"/>
      <c r="AC15" s="416"/>
      <c r="AD15" s="416"/>
      <c r="AF15" s="415"/>
      <c r="AG15" s="413"/>
      <c r="AH15" s="414"/>
      <c r="AI15" s="413"/>
      <c r="AJ15" s="412"/>
      <c r="AM15" s="412"/>
      <c r="AO15" s="415"/>
      <c r="AP15" s="413"/>
      <c r="AQ15" s="414"/>
      <c r="AR15" s="413"/>
      <c r="AS15" s="416"/>
      <c r="AT15" s="416"/>
      <c r="AU15" s="416"/>
      <c r="AV15" s="416"/>
      <c r="AW15" s="450"/>
      <c r="AX15" s="416"/>
      <c r="BJ15" s="420"/>
      <c r="BK15" s="420"/>
      <c r="BL15" s="416"/>
      <c r="BM15" s="428"/>
      <c r="BN15" s="422"/>
      <c r="BO15" s="422"/>
      <c r="BQ15" s="415"/>
      <c r="BR15" s="413"/>
      <c r="BS15" s="414"/>
      <c r="BT15" s="413"/>
      <c r="BU15" s="412"/>
    </row>
    <row r="16" spans="2:73" s="399" customFormat="1" ht="12" customHeight="1" thickTop="1" thickBot="1" x14ac:dyDescent="0.25">
      <c r="B16" s="412">
        <v>6</v>
      </c>
      <c r="D16" s="415" t="s">
        <v>656</v>
      </c>
      <c r="E16" s="413" t="s">
        <v>191</v>
      </c>
      <c r="F16" s="414" t="s">
        <v>363</v>
      </c>
      <c r="G16" s="413" t="s">
        <v>189</v>
      </c>
      <c r="H16" s="419"/>
      <c r="I16" s="419"/>
      <c r="J16" s="416"/>
      <c r="K16" s="428"/>
      <c r="L16" s="437"/>
      <c r="M16" s="421"/>
      <c r="Q16" s="477"/>
      <c r="R16" s="462"/>
      <c r="S16" s="462"/>
      <c r="T16" s="462"/>
      <c r="U16" s="477"/>
      <c r="Y16" s="420"/>
      <c r="Z16" s="416"/>
      <c r="AA16" s="447"/>
      <c r="AB16" s="428"/>
      <c r="AC16" s="426"/>
      <c r="AD16" s="448"/>
      <c r="AF16" s="415" t="s">
        <v>719</v>
      </c>
      <c r="AG16" s="413" t="s">
        <v>191</v>
      </c>
      <c r="AH16" s="414" t="s">
        <v>230</v>
      </c>
      <c r="AI16" s="413" t="s">
        <v>189</v>
      </c>
      <c r="AJ16" s="412">
        <v>39</v>
      </c>
      <c r="AM16" s="412">
        <v>72</v>
      </c>
      <c r="AO16" s="415" t="s">
        <v>594</v>
      </c>
      <c r="AP16" s="413" t="s">
        <v>191</v>
      </c>
      <c r="AQ16" s="414" t="s">
        <v>195</v>
      </c>
      <c r="AR16" s="413" t="s">
        <v>189</v>
      </c>
      <c r="AS16" s="419"/>
      <c r="AT16" s="419"/>
      <c r="AU16" s="416"/>
      <c r="AV16" s="428"/>
      <c r="AW16" s="437"/>
      <c r="AX16" s="421"/>
      <c r="BJ16" s="420"/>
      <c r="BK16" s="420"/>
      <c r="BL16" s="416"/>
      <c r="BM16" s="449"/>
      <c r="BN16" s="419"/>
      <c r="BO16" s="419"/>
      <c r="BQ16" s="415" t="s">
        <v>718</v>
      </c>
      <c r="BR16" s="413" t="s">
        <v>191</v>
      </c>
      <c r="BS16" s="414" t="s">
        <v>252</v>
      </c>
      <c r="BT16" s="413" t="s">
        <v>189</v>
      </c>
      <c r="BU16" s="412">
        <v>105</v>
      </c>
    </row>
    <row r="17" spans="2:73" s="399" customFormat="1" ht="12" customHeight="1" thickTop="1" thickBot="1" x14ac:dyDescent="0.25">
      <c r="B17" s="412"/>
      <c r="D17" s="415"/>
      <c r="E17" s="413"/>
      <c r="F17" s="414"/>
      <c r="G17" s="413"/>
      <c r="H17" s="416"/>
      <c r="I17" s="416"/>
      <c r="J17" s="450"/>
      <c r="K17" s="428"/>
      <c r="L17" s="437"/>
      <c r="M17" s="421"/>
      <c r="Q17" s="477"/>
      <c r="R17" s="462"/>
      <c r="S17" s="462"/>
      <c r="T17" s="462"/>
      <c r="U17" s="477"/>
      <c r="Y17" s="420"/>
      <c r="Z17" s="416"/>
      <c r="AA17" s="452"/>
      <c r="AB17" s="416"/>
      <c r="AC17" s="422"/>
      <c r="AD17" s="422"/>
      <c r="AF17" s="415"/>
      <c r="AG17" s="413"/>
      <c r="AH17" s="414"/>
      <c r="AI17" s="413"/>
      <c r="AJ17" s="412"/>
      <c r="AM17" s="412"/>
      <c r="AO17" s="415"/>
      <c r="AP17" s="413"/>
      <c r="AQ17" s="414"/>
      <c r="AR17" s="413"/>
      <c r="AS17" s="416"/>
      <c r="AT17" s="416"/>
      <c r="AU17" s="450"/>
      <c r="AV17" s="428"/>
      <c r="AW17" s="437"/>
      <c r="AX17" s="421"/>
      <c r="BJ17" s="420"/>
      <c r="BK17" s="420"/>
      <c r="BL17" s="423"/>
      <c r="BM17" s="416"/>
      <c r="BN17" s="416"/>
      <c r="BO17" s="416"/>
      <c r="BQ17" s="415"/>
      <c r="BR17" s="413"/>
      <c r="BS17" s="414"/>
      <c r="BT17" s="413"/>
      <c r="BU17" s="412"/>
    </row>
    <row r="18" spans="2:73" s="399" customFormat="1" ht="12" customHeight="1" thickTop="1" x14ac:dyDescent="0.2">
      <c r="B18" s="412">
        <v>7</v>
      </c>
      <c r="D18" s="415" t="s">
        <v>717</v>
      </c>
      <c r="E18" s="413" t="s">
        <v>191</v>
      </c>
      <c r="F18" s="414" t="s">
        <v>233</v>
      </c>
      <c r="G18" s="413" t="s">
        <v>189</v>
      </c>
      <c r="H18" s="448"/>
      <c r="I18" s="444"/>
      <c r="J18" s="437"/>
      <c r="K18" s="451"/>
      <c r="L18" s="416"/>
      <c r="M18" s="421"/>
      <c r="Q18" s="477"/>
      <c r="R18" s="462"/>
      <c r="S18" s="462"/>
      <c r="T18" s="462"/>
      <c r="U18" s="477"/>
      <c r="Y18" s="420"/>
      <c r="Z18" s="416"/>
      <c r="AA18" s="428"/>
      <c r="AB18" s="437"/>
      <c r="AC18" s="448"/>
      <c r="AD18" s="448"/>
      <c r="AF18" s="415" t="s">
        <v>716</v>
      </c>
      <c r="AG18" s="413" t="s">
        <v>191</v>
      </c>
      <c r="AH18" s="414" t="s">
        <v>254</v>
      </c>
      <c r="AI18" s="413" t="s">
        <v>189</v>
      </c>
      <c r="AJ18" s="412">
        <v>40</v>
      </c>
      <c r="AM18" s="412">
        <v>73</v>
      </c>
      <c r="AO18" s="415" t="s">
        <v>715</v>
      </c>
      <c r="AP18" s="413" t="s">
        <v>191</v>
      </c>
      <c r="AQ18" s="414" t="s">
        <v>237</v>
      </c>
      <c r="AR18" s="413" t="s">
        <v>189</v>
      </c>
      <c r="AS18" s="448"/>
      <c r="AT18" s="444"/>
      <c r="AU18" s="437"/>
      <c r="AV18" s="451"/>
      <c r="AW18" s="416"/>
      <c r="AX18" s="421"/>
      <c r="BJ18" s="420"/>
      <c r="BK18" s="416"/>
      <c r="BL18" s="420"/>
      <c r="BM18" s="416"/>
      <c r="BN18" s="448"/>
      <c r="BO18" s="448"/>
      <c r="BQ18" s="415" t="s">
        <v>714</v>
      </c>
      <c r="BR18" s="413" t="s">
        <v>191</v>
      </c>
      <c r="BS18" s="414" t="s">
        <v>257</v>
      </c>
      <c r="BT18" s="413" t="s">
        <v>189</v>
      </c>
      <c r="BU18" s="412">
        <v>106</v>
      </c>
    </row>
    <row r="19" spans="2:73" s="399" customFormat="1" ht="12" customHeight="1" thickBot="1" x14ac:dyDescent="0.25">
      <c r="B19" s="412"/>
      <c r="D19" s="415"/>
      <c r="E19" s="413"/>
      <c r="F19" s="414"/>
      <c r="G19" s="413"/>
      <c r="H19" s="416"/>
      <c r="I19" s="416"/>
      <c r="J19" s="416"/>
      <c r="K19" s="446"/>
      <c r="L19" s="416"/>
      <c r="M19" s="421"/>
      <c r="Q19" s="477"/>
      <c r="R19" s="462"/>
      <c r="S19" s="462"/>
      <c r="T19" s="462"/>
      <c r="U19" s="477"/>
      <c r="Y19" s="420"/>
      <c r="Z19" s="416"/>
      <c r="AA19" s="416"/>
      <c r="AB19" s="427"/>
      <c r="AC19" s="422"/>
      <c r="AD19" s="422"/>
      <c r="AF19" s="415"/>
      <c r="AG19" s="413"/>
      <c r="AH19" s="414"/>
      <c r="AI19" s="413"/>
      <c r="AJ19" s="412"/>
      <c r="AM19" s="412"/>
      <c r="AO19" s="415"/>
      <c r="AP19" s="413"/>
      <c r="AQ19" s="414"/>
      <c r="AR19" s="413"/>
      <c r="AS19" s="416"/>
      <c r="AT19" s="416"/>
      <c r="AU19" s="416"/>
      <c r="AV19" s="446"/>
      <c r="AW19" s="416"/>
      <c r="AX19" s="421"/>
      <c r="BJ19" s="420"/>
      <c r="BK19" s="416"/>
      <c r="BL19" s="420"/>
      <c r="BM19" s="423"/>
      <c r="BN19" s="422"/>
      <c r="BO19" s="422"/>
      <c r="BQ19" s="415"/>
      <c r="BR19" s="413"/>
      <c r="BS19" s="414"/>
      <c r="BT19" s="413"/>
      <c r="BU19" s="412"/>
    </row>
    <row r="20" spans="2:73" s="399" customFormat="1" ht="12" customHeight="1" thickTop="1" thickBot="1" x14ac:dyDescent="0.25">
      <c r="B20" s="412">
        <v>8</v>
      </c>
      <c r="D20" s="415" t="s">
        <v>582</v>
      </c>
      <c r="E20" s="413" t="s">
        <v>191</v>
      </c>
      <c r="F20" s="414" t="s">
        <v>226</v>
      </c>
      <c r="G20" s="413" t="s">
        <v>189</v>
      </c>
      <c r="H20" s="416"/>
      <c r="I20" s="416"/>
      <c r="J20" s="428"/>
      <c r="K20" s="416"/>
      <c r="L20" s="416"/>
      <c r="M20" s="421"/>
      <c r="Q20" s="477"/>
      <c r="R20" s="462"/>
      <c r="S20" s="462"/>
      <c r="T20" s="462"/>
      <c r="U20" s="477"/>
      <c r="Y20" s="420"/>
      <c r="Z20" s="416"/>
      <c r="AA20" s="416"/>
      <c r="AB20" s="443"/>
      <c r="AC20" s="419"/>
      <c r="AD20" s="419"/>
      <c r="AF20" s="415" t="s">
        <v>511</v>
      </c>
      <c r="AG20" s="413" t="s">
        <v>191</v>
      </c>
      <c r="AH20" s="414" t="s">
        <v>212</v>
      </c>
      <c r="AI20" s="413" t="s">
        <v>189</v>
      </c>
      <c r="AJ20" s="412">
        <v>41</v>
      </c>
      <c r="AM20" s="412">
        <v>74</v>
      </c>
      <c r="AO20" s="415" t="s">
        <v>713</v>
      </c>
      <c r="AP20" s="413" t="s">
        <v>191</v>
      </c>
      <c r="AQ20" s="414" t="s">
        <v>252</v>
      </c>
      <c r="AR20" s="413" t="s">
        <v>189</v>
      </c>
      <c r="AS20" s="416"/>
      <c r="AT20" s="416"/>
      <c r="AU20" s="428"/>
      <c r="AV20" s="416"/>
      <c r="AW20" s="416"/>
      <c r="AX20" s="421"/>
      <c r="BJ20" s="420"/>
      <c r="BK20" s="416"/>
      <c r="BL20" s="416"/>
      <c r="BM20" s="420"/>
      <c r="BN20" s="419"/>
      <c r="BO20" s="419"/>
      <c r="BQ20" s="415" t="s">
        <v>712</v>
      </c>
      <c r="BR20" s="413" t="s">
        <v>191</v>
      </c>
      <c r="BS20" s="414" t="s">
        <v>195</v>
      </c>
      <c r="BT20" s="413" t="s">
        <v>189</v>
      </c>
      <c r="BU20" s="412">
        <v>107</v>
      </c>
    </row>
    <row r="21" spans="2:73" s="399" customFormat="1" ht="12" customHeight="1" thickTop="1" thickBot="1" x14ac:dyDescent="0.25">
      <c r="B21" s="412"/>
      <c r="D21" s="415"/>
      <c r="E21" s="413"/>
      <c r="F21" s="414"/>
      <c r="G21" s="413"/>
      <c r="H21" s="422"/>
      <c r="I21" s="422"/>
      <c r="J21" s="427"/>
      <c r="K21" s="416"/>
      <c r="L21" s="416"/>
      <c r="M21" s="421"/>
      <c r="Q21" s="477"/>
      <c r="R21" s="462"/>
      <c r="S21" s="462"/>
      <c r="T21" s="462"/>
      <c r="U21" s="477"/>
      <c r="Y21" s="436"/>
      <c r="Z21" s="416"/>
      <c r="AA21" s="416"/>
      <c r="AB21" s="416"/>
      <c r="AC21" s="416"/>
      <c r="AD21" s="416"/>
      <c r="AF21" s="415"/>
      <c r="AG21" s="413"/>
      <c r="AH21" s="414"/>
      <c r="AI21" s="413"/>
      <c r="AJ21" s="412"/>
      <c r="AM21" s="412"/>
      <c r="AO21" s="415"/>
      <c r="AP21" s="413"/>
      <c r="AQ21" s="414"/>
      <c r="AR21" s="413"/>
      <c r="AS21" s="422"/>
      <c r="AT21" s="422"/>
      <c r="AU21" s="427"/>
      <c r="AV21" s="416"/>
      <c r="AW21" s="416"/>
      <c r="AX21" s="421"/>
      <c r="BJ21" s="436"/>
      <c r="BK21" s="416"/>
      <c r="BL21" s="416"/>
      <c r="BM21" s="416"/>
      <c r="BN21" s="416"/>
      <c r="BO21" s="416"/>
      <c r="BQ21" s="415"/>
      <c r="BR21" s="413"/>
      <c r="BS21" s="414"/>
      <c r="BT21" s="413"/>
      <c r="BU21" s="412"/>
    </row>
    <row r="22" spans="2:73" s="399" customFormat="1" ht="12" customHeight="1" thickTop="1" thickBot="1" x14ac:dyDescent="0.25">
      <c r="B22" s="412">
        <v>9</v>
      </c>
      <c r="D22" s="415" t="s">
        <v>711</v>
      </c>
      <c r="E22" s="413" t="s">
        <v>191</v>
      </c>
      <c r="F22" s="414" t="s">
        <v>204</v>
      </c>
      <c r="G22" s="413" t="s">
        <v>189</v>
      </c>
      <c r="H22" s="419"/>
      <c r="I22" s="419"/>
      <c r="J22" s="445"/>
      <c r="K22" s="416"/>
      <c r="L22" s="416"/>
      <c r="M22" s="421"/>
      <c r="Q22" s="477"/>
      <c r="R22" s="462"/>
      <c r="S22" s="462"/>
      <c r="T22" s="462"/>
      <c r="U22" s="477"/>
      <c r="Y22" s="427"/>
      <c r="Z22" s="437"/>
      <c r="AA22" s="416"/>
      <c r="AB22" s="416"/>
      <c r="AC22" s="419"/>
      <c r="AD22" s="419"/>
      <c r="AF22" s="415" t="s">
        <v>710</v>
      </c>
      <c r="AG22" s="413" t="s">
        <v>191</v>
      </c>
      <c r="AH22" s="414" t="s">
        <v>276</v>
      </c>
      <c r="AI22" s="413" t="s">
        <v>189</v>
      </c>
      <c r="AJ22" s="412">
        <v>42</v>
      </c>
      <c r="AM22" s="412">
        <v>75</v>
      </c>
      <c r="AO22" s="415" t="s">
        <v>709</v>
      </c>
      <c r="AP22" s="413" t="s">
        <v>191</v>
      </c>
      <c r="AQ22" s="414" t="s">
        <v>226</v>
      </c>
      <c r="AR22" s="413" t="s">
        <v>189</v>
      </c>
      <c r="AS22" s="419"/>
      <c r="AT22" s="419"/>
      <c r="AU22" s="445"/>
      <c r="AV22" s="416"/>
      <c r="AW22" s="416"/>
      <c r="AX22" s="421"/>
      <c r="BJ22" s="427"/>
      <c r="BK22" s="437"/>
      <c r="BL22" s="416"/>
      <c r="BM22" s="416"/>
      <c r="BN22" s="419"/>
      <c r="BO22" s="419"/>
      <c r="BQ22" s="415" t="s">
        <v>708</v>
      </c>
      <c r="BR22" s="413" t="s">
        <v>191</v>
      </c>
      <c r="BS22" s="414" t="s">
        <v>208</v>
      </c>
      <c r="BT22" s="413" t="s">
        <v>189</v>
      </c>
      <c r="BU22" s="412">
        <v>108</v>
      </c>
    </row>
    <row r="23" spans="2:73" s="399" customFormat="1" ht="12" customHeight="1" thickTop="1" thickBot="1" x14ac:dyDescent="0.25">
      <c r="B23" s="412"/>
      <c r="D23" s="415"/>
      <c r="E23" s="413"/>
      <c r="F23" s="414"/>
      <c r="G23" s="413"/>
      <c r="H23" s="416"/>
      <c r="I23" s="416"/>
      <c r="J23" s="416"/>
      <c r="K23" s="416"/>
      <c r="L23" s="416"/>
      <c r="M23" s="450"/>
      <c r="Q23" s="477"/>
      <c r="R23" s="462"/>
      <c r="S23" s="462"/>
      <c r="T23" s="462"/>
      <c r="U23" s="477"/>
      <c r="Y23" s="427"/>
      <c r="Z23" s="437"/>
      <c r="AA23" s="416"/>
      <c r="AB23" s="436"/>
      <c r="AC23" s="416"/>
      <c r="AD23" s="416"/>
      <c r="AF23" s="415"/>
      <c r="AG23" s="413"/>
      <c r="AH23" s="414"/>
      <c r="AI23" s="413"/>
      <c r="AJ23" s="412"/>
      <c r="AM23" s="412"/>
      <c r="AO23" s="415"/>
      <c r="AP23" s="413"/>
      <c r="AQ23" s="414"/>
      <c r="AR23" s="413"/>
      <c r="AS23" s="416"/>
      <c r="AT23" s="416"/>
      <c r="AU23" s="416"/>
      <c r="AV23" s="416"/>
      <c r="AW23" s="416"/>
      <c r="AX23" s="450"/>
      <c r="BJ23" s="427"/>
      <c r="BK23" s="437"/>
      <c r="BL23" s="416"/>
      <c r="BM23" s="436"/>
      <c r="BN23" s="416"/>
      <c r="BO23" s="416"/>
      <c r="BQ23" s="415"/>
      <c r="BR23" s="413"/>
      <c r="BS23" s="414"/>
      <c r="BT23" s="413"/>
      <c r="BU23" s="412"/>
    </row>
    <row r="24" spans="2:73" s="399" customFormat="1" ht="12" customHeight="1" thickTop="1" thickBot="1" x14ac:dyDescent="0.25">
      <c r="B24" s="412">
        <v>10</v>
      </c>
      <c r="D24" s="415" t="s">
        <v>707</v>
      </c>
      <c r="E24" s="413" t="s">
        <v>191</v>
      </c>
      <c r="F24" s="414" t="s">
        <v>195</v>
      </c>
      <c r="G24" s="413" t="s">
        <v>189</v>
      </c>
      <c r="H24" s="419"/>
      <c r="I24" s="419"/>
      <c r="J24" s="416"/>
      <c r="K24" s="416"/>
      <c r="L24" s="428"/>
      <c r="M24" s="437"/>
      <c r="N24" s="474"/>
      <c r="Q24" s="458"/>
      <c r="R24" s="460" t="s">
        <v>315</v>
      </c>
      <c r="S24" s="460"/>
      <c r="T24" s="460"/>
      <c r="U24" s="458"/>
      <c r="Y24" s="427"/>
      <c r="Z24" s="437"/>
      <c r="AA24" s="416"/>
      <c r="AB24" s="427"/>
      <c r="AC24" s="426"/>
      <c r="AD24" s="448"/>
      <c r="AF24" s="415" t="s">
        <v>549</v>
      </c>
      <c r="AG24" s="413" t="s">
        <v>191</v>
      </c>
      <c r="AH24" s="414" t="s">
        <v>202</v>
      </c>
      <c r="AI24" s="413" t="s">
        <v>189</v>
      </c>
      <c r="AJ24" s="412">
        <v>43</v>
      </c>
      <c r="AM24" s="412">
        <v>76</v>
      </c>
      <c r="AO24" s="415" t="s">
        <v>706</v>
      </c>
      <c r="AP24" s="413" t="s">
        <v>191</v>
      </c>
      <c r="AQ24" s="414" t="s">
        <v>257</v>
      </c>
      <c r="AR24" s="413" t="s">
        <v>189</v>
      </c>
      <c r="AS24" s="419"/>
      <c r="AT24" s="419"/>
      <c r="AU24" s="416"/>
      <c r="AV24" s="416"/>
      <c r="AW24" s="428"/>
      <c r="AX24" s="437"/>
      <c r="AY24" s="474"/>
      <c r="BJ24" s="427"/>
      <c r="BK24" s="437"/>
      <c r="BL24" s="416"/>
      <c r="BM24" s="427"/>
      <c r="BN24" s="426"/>
      <c r="BO24" s="448"/>
      <c r="BQ24" s="415" t="s">
        <v>705</v>
      </c>
      <c r="BR24" s="413" t="s">
        <v>191</v>
      </c>
      <c r="BS24" s="414" t="s">
        <v>254</v>
      </c>
      <c r="BT24" s="413" t="s">
        <v>189</v>
      </c>
      <c r="BU24" s="412">
        <v>109</v>
      </c>
    </row>
    <row r="25" spans="2:73" s="399" customFormat="1" ht="12" customHeight="1" thickTop="1" thickBot="1" x14ac:dyDescent="0.25">
      <c r="B25" s="412"/>
      <c r="D25" s="415"/>
      <c r="E25" s="413"/>
      <c r="F25" s="414"/>
      <c r="G25" s="413"/>
      <c r="H25" s="416"/>
      <c r="I25" s="416"/>
      <c r="J25" s="450"/>
      <c r="K25" s="416"/>
      <c r="L25" s="428"/>
      <c r="M25" s="437"/>
      <c r="N25" s="474"/>
      <c r="Q25" s="458"/>
      <c r="R25" s="460"/>
      <c r="S25" s="460"/>
      <c r="T25" s="460"/>
      <c r="U25" s="458"/>
      <c r="Y25" s="427"/>
      <c r="Z25" s="437"/>
      <c r="AA25" s="423"/>
      <c r="AB25" s="416"/>
      <c r="AC25" s="422"/>
      <c r="AD25" s="422"/>
      <c r="AF25" s="415"/>
      <c r="AG25" s="413"/>
      <c r="AH25" s="414"/>
      <c r="AI25" s="413"/>
      <c r="AJ25" s="412"/>
      <c r="AM25" s="412"/>
      <c r="AO25" s="415"/>
      <c r="AP25" s="413"/>
      <c r="AQ25" s="414"/>
      <c r="AR25" s="413"/>
      <c r="AS25" s="416"/>
      <c r="AT25" s="416"/>
      <c r="AU25" s="450"/>
      <c r="AV25" s="416"/>
      <c r="AW25" s="428"/>
      <c r="AX25" s="437"/>
      <c r="AY25" s="474"/>
      <c r="BJ25" s="427"/>
      <c r="BK25" s="437"/>
      <c r="BL25" s="428"/>
      <c r="BM25" s="416"/>
      <c r="BN25" s="422"/>
      <c r="BO25" s="422"/>
      <c r="BQ25" s="415"/>
      <c r="BR25" s="413"/>
      <c r="BS25" s="414"/>
      <c r="BT25" s="413"/>
      <c r="BU25" s="412"/>
    </row>
    <row r="26" spans="2:73" s="399" customFormat="1" ht="12" customHeight="1" thickTop="1" x14ac:dyDescent="0.2">
      <c r="B26" s="412">
        <v>11</v>
      </c>
      <c r="D26" s="415" t="s">
        <v>704</v>
      </c>
      <c r="E26" s="413" t="s">
        <v>191</v>
      </c>
      <c r="F26" s="414" t="s">
        <v>202</v>
      </c>
      <c r="G26" s="413" t="s">
        <v>189</v>
      </c>
      <c r="H26" s="448"/>
      <c r="I26" s="444"/>
      <c r="J26" s="437"/>
      <c r="K26" s="421"/>
      <c r="L26" s="428"/>
      <c r="M26" s="437"/>
      <c r="N26" s="474"/>
      <c r="Q26" s="458"/>
      <c r="R26" s="460"/>
      <c r="S26" s="460"/>
      <c r="T26" s="460"/>
      <c r="U26" s="458"/>
      <c r="Y26" s="437"/>
      <c r="Z26" s="447"/>
      <c r="AA26" s="420"/>
      <c r="AB26" s="416"/>
      <c r="AC26" s="448"/>
      <c r="AD26" s="448"/>
      <c r="AF26" s="415" t="s">
        <v>226</v>
      </c>
      <c r="AG26" s="413" t="s">
        <v>191</v>
      </c>
      <c r="AH26" s="414" t="s">
        <v>193</v>
      </c>
      <c r="AI26" s="413" t="s">
        <v>189</v>
      </c>
      <c r="AJ26" s="412">
        <v>44</v>
      </c>
      <c r="AM26" s="412">
        <v>77</v>
      </c>
      <c r="AO26" s="415" t="s">
        <v>493</v>
      </c>
      <c r="AP26" s="413" t="s">
        <v>191</v>
      </c>
      <c r="AQ26" s="414" t="s">
        <v>327</v>
      </c>
      <c r="AR26" s="413" t="s">
        <v>189</v>
      </c>
      <c r="AS26" s="448"/>
      <c r="AT26" s="444"/>
      <c r="AU26" s="437"/>
      <c r="AV26" s="421"/>
      <c r="AW26" s="428"/>
      <c r="AX26" s="437"/>
      <c r="AY26" s="474"/>
      <c r="BJ26" s="437"/>
      <c r="BK26" s="437"/>
      <c r="BL26" s="481"/>
      <c r="BM26" s="416"/>
      <c r="BN26" s="448"/>
      <c r="BO26" s="448"/>
      <c r="BQ26" s="415" t="s">
        <v>437</v>
      </c>
      <c r="BR26" s="413" t="s">
        <v>191</v>
      </c>
      <c r="BS26" s="414" t="s">
        <v>363</v>
      </c>
      <c r="BT26" s="413" t="s">
        <v>189</v>
      </c>
      <c r="BU26" s="412">
        <v>110</v>
      </c>
    </row>
    <row r="27" spans="2:73" s="399" customFormat="1" ht="12" customHeight="1" thickBot="1" x14ac:dyDescent="0.25">
      <c r="B27" s="412"/>
      <c r="D27" s="415"/>
      <c r="E27" s="413"/>
      <c r="F27" s="414"/>
      <c r="G27" s="413"/>
      <c r="H27" s="416"/>
      <c r="I27" s="416"/>
      <c r="J27" s="416"/>
      <c r="K27" s="450"/>
      <c r="L27" s="428"/>
      <c r="M27" s="437"/>
      <c r="N27" s="474"/>
      <c r="Q27" s="458"/>
      <c r="R27" s="460"/>
      <c r="S27" s="460"/>
      <c r="T27" s="460"/>
      <c r="U27" s="458"/>
      <c r="Y27" s="437"/>
      <c r="Z27" s="447"/>
      <c r="AA27" s="420"/>
      <c r="AB27" s="423"/>
      <c r="AC27" s="422"/>
      <c r="AD27" s="422"/>
      <c r="AF27" s="415"/>
      <c r="AG27" s="413"/>
      <c r="AH27" s="414"/>
      <c r="AI27" s="413"/>
      <c r="AJ27" s="412"/>
      <c r="AM27" s="412"/>
      <c r="AO27" s="415"/>
      <c r="AP27" s="413"/>
      <c r="AQ27" s="414"/>
      <c r="AR27" s="413"/>
      <c r="AS27" s="416"/>
      <c r="AT27" s="416"/>
      <c r="AU27" s="416"/>
      <c r="AV27" s="450"/>
      <c r="AW27" s="428"/>
      <c r="AX27" s="437"/>
      <c r="AY27" s="474"/>
      <c r="BJ27" s="437"/>
      <c r="BK27" s="437"/>
      <c r="BL27" s="480"/>
      <c r="BM27" s="423"/>
      <c r="BN27" s="422"/>
      <c r="BO27" s="422"/>
      <c r="BQ27" s="415"/>
      <c r="BR27" s="413"/>
      <c r="BS27" s="414"/>
      <c r="BT27" s="413"/>
      <c r="BU27" s="412"/>
    </row>
    <row r="28" spans="2:73" s="399" customFormat="1" ht="12" customHeight="1" thickTop="1" thickBot="1" x14ac:dyDescent="0.25">
      <c r="B28" s="412">
        <v>12</v>
      </c>
      <c r="D28" s="415" t="s">
        <v>472</v>
      </c>
      <c r="E28" s="413" t="s">
        <v>191</v>
      </c>
      <c r="F28" s="414" t="s">
        <v>276</v>
      </c>
      <c r="G28" s="413" t="s">
        <v>189</v>
      </c>
      <c r="H28" s="416"/>
      <c r="I28" s="416"/>
      <c r="J28" s="428"/>
      <c r="K28" s="437"/>
      <c r="L28" s="451"/>
      <c r="M28" s="416"/>
      <c r="N28" s="474"/>
      <c r="Q28" s="458"/>
      <c r="R28" s="460"/>
      <c r="S28" s="460"/>
      <c r="T28" s="460"/>
      <c r="U28" s="458"/>
      <c r="Y28" s="437"/>
      <c r="Z28" s="447"/>
      <c r="AA28" s="416"/>
      <c r="AB28" s="420"/>
      <c r="AC28" s="419"/>
      <c r="AD28" s="419"/>
      <c r="AF28" s="415" t="s">
        <v>703</v>
      </c>
      <c r="AG28" s="413" t="s">
        <v>191</v>
      </c>
      <c r="AH28" s="414" t="s">
        <v>212</v>
      </c>
      <c r="AI28" s="413" t="s">
        <v>189</v>
      </c>
      <c r="AJ28" s="412">
        <v>45</v>
      </c>
      <c r="AM28" s="412">
        <v>78</v>
      </c>
      <c r="AO28" s="415" t="s">
        <v>702</v>
      </c>
      <c r="AP28" s="413" t="s">
        <v>191</v>
      </c>
      <c r="AQ28" s="414" t="s">
        <v>202</v>
      </c>
      <c r="AR28" s="413" t="s">
        <v>189</v>
      </c>
      <c r="AS28" s="416"/>
      <c r="AT28" s="416"/>
      <c r="AU28" s="428"/>
      <c r="AV28" s="427"/>
      <c r="AW28" s="427"/>
      <c r="AX28" s="437"/>
      <c r="AY28" s="474"/>
      <c r="BJ28" s="437"/>
      <c r="BK28" s="479"/>
      <c r="BL28" s="416"/>
      <c r="BM28" s="420"/>
      <c r="BN28" s="419"/>
      <c r="BO28" s="419"/>
      <c r="BQ28" s="415" t="s">
        <v>701</v>
      </c>
      <c r="BR28" s="413" t="s">
        <v>191</v>
      </c>
      <c r="BS28" s="414" t="s">
        <v>195</v>
      </c>
      <c r="BT28" s="413" t="s">
        <v>189</v>
      </c>
      <c r="BU28" s="412">
        <v>111</v>
      </c>
    </row>
    <row r="29" spans="2:73" s="399" customFormat="1" ht="12" customHeight="1" thickTop="1" thickBot="1" x14ac:dyDescent="0.25">
      <c r="B29" s="412"/>
      <c r="D29" s="415"/>
      <c r="E29" s="413"/>
      <c r="F29" s="414"/>
      <c r="G29" s="413"/>
      <c r="H29" s="422"/>
      <c r="I29" s="422"/>
      <c r="J29" s="427"/>
      <c r="K29" s="416"/>
      <c r="L29" s="451"/>
      <c r="M29" s="416"/>
      <c r="N29" s="474"/>
      <c r="Q29" s="458"/>
      <c r="R29" s="460"/>
      <c r="S29" s="460"/>
      <c r="T29" s="460"/>
      <c r="U29" s="458"/>
      <c r="Y29" s="437"/>
      <c r="Z29" s="452"/>
      <c r="AA29" s="416"/>
      <c r="AB29" s="416"/>
      <c r="AC29" s="416"/>
      <c r="AD29" s="416"/>
      <c r="AF29" s="415"/>
      <c r="AG29" s="413"/>
      <c r="AH29" s="414"/>
      <c r="AI29" s="413"/>
      <c r="AJ29" s="412"/>
      <c r="AM29" s="412"/>
      <c r="AO29" s="415"/>
      <c r="AP29" s="413"/>
      <c r="AQ29" s="414"/>
      <c r="AR29" s="413"/>
      <c r="AS29" s="422"/>
      <c r="AT29" s="422"/>
      <c r="AU29" s="427"/>
      <c r="AV29" s="428"/>
      <c r="AW29" s="427"/>
      <c r="AX29" s="437"/>
      <c r="AY29" s="474"/>
      <c r="BJ29" s="437"/>
      <c r="BK29" s="479"/>
      <c r="BL29" s="416"/>
      <c r="BM29" s="416"/>
      <c r="BN29" s="416"/>
      <c r="BO29" s="416"/>
      <c r="BQ29" s="415"/>
      <c r="BR29" s="413"/>
      <c r="BS29" s="414"/>
      <c r="BT29" s="413"/>
      <c r="BU29" s="412"/>
    </row>
    <row r="30" spans="2:73" s="399" customFormat="1" ht="12" customHeight="1" thickTop="1" thickBot="1" x14ac:dyDescent="0.25">
      <c r="B30" s="412">
        <v>13</v>
      </c>
      <c r="D30" s="415" t="s">
        <v>700</v>
      </c>
      <c r="E30" s="413" t="s">
        <v>191</v>
      </c>
      <c r="F30" s="414" t="s">
        <v>237</v>
      </c>
      <c r="G30" s="413" t="s">
        <v>189</v>
      </c>
      <c r="H30" s="419"/>
      <c r="I30" s="419"/>
      <c r="J30" s="445"/>
      <c r="K30" s="416"/>
      <c r="L30" s="451"/>
      <c r="M30" s="416"/>
      <c r="N30" s="474"/>
      <c r="Q30" s="458"/>
      <c r="R30" s="460"/>
      <c r="S30" s="460"/>
      <c r="T30" s="460"/>
      <c r="U30" s="458"/>
      <c r="Y30" s="437"/>
      <c r="Z30" s="428"/>
      <c r="AA30" s="437"/>
      <c r="AB30" s="416"/>
      <c r="AC30" s="419"/>
      <c r="AD30" s="419"/>
      <c r="AF30" s="415" t="s">
        <v>699</v>
      </c>
      <c r="AG30" s="413" t="s">
        <v>191</v>
      </c>
      <c r="AH30" s="414" t="s">
        <v>257</v>
      </c>
      <c r="AI30" s="413" t="s">
        <v>189</v>
      </c>
      <c r="AJ30" s="412">
        <v>46</v>
      </c>
      <c r="AM30" s="412">
        <v>79</v>
      </c>
      <c r="AO30" s="415" t="s">
        <v>698</v>
      </c>
      <c r="AP30" s="413" t="s">
        <v>191</v>
      </c>
      <c r="AQ30" s="414" t="s">
        <v>204</v>
      </c>
      <c r="AR30" s="413" t="s">
        <v>189</v>
      </c>
      <c r="AS30" s="419"/>
      <c r="AT30" s="419"/>
      <c r="AU30" s="445"/>
      <c r="AV30" s="428"/>
      <c r="AW30" s="427"/>
      <c r="AX30" s="437"/>
      <c r="AY30" s="474"/>
      <c r="BJ30" s="437"/>
      <c r="BK30" s="443"/>
      <c r="BL30" s="416"/>
      <c r="BM30" s="416"/>
      <c r="BN30" s="448"/>
      <c r="BO30" s="448"/>
      <c r="BQ30" s="415" t="s">
        <v>697</v>
      </c>
      <c r="BR30" s="413" t="s">
        <v>191</v>
      </c>
      <c r="BS30" s="414" t="s">
        <v>217</v>
      </c>
      <c r="BT30" s="413" t="s">
        <v>189</v>
      </c>
      <c r="BU30" s="412">
        <v>112</v>
      </c>
    </row>
    <row r="31" spans="2:73" s="399" customFormat="1" ht="12" customHeight="1" thickTop="1" thickBot="1" x14ac:dyDescent="0.25">
      <c r="B31" s="412"/>
      <c r="D31" s="415"/>
      <c r="E31" s="413"/>
      <c r="F31" s="414"/>
      <c r="G31" s="413"/>
      <c r="H31" s="416"/>
      <c r="I31" s="416"/>
      <c r="J31" s="416"/>
      <c r="K31" s="416"/>
      <c r="L31" s="446"/>
      <c r="M31" s="416"/>
      <c r="N31" s="474"/>
      <c r="Q31" s="458"/>
      <c r="R31" s="460"/>
      <c r="S31" s="460"/>
      <c r="T31" s="460"/>
      <c r="U31" s="458"/>
      <c r="Y31" s="437"/>
      <c r="Z31" s="416"/>
      <c r="AA31" s="437"/>
      <c r="AB31" s="436"/>
      <c r="AC31" s="416"/>
      <c r="AD31" s="416"/>
      <c r="AF31" s="415"/>
      <c r="AG31" s="413"/>
      <c r="AH31" s="414"/>
      <c r="AI31" s="413"/>
      <c r="AJ31" s="412"/>
      <c r="AM31" s="412"/>
      <c r="AO31" s="415"/>
      <c r="AP31" s="413"/>
      <c r="AQ31" s="414"/>
      <c r="AR31" s="413"/>
      <c r="AS31" s="416"/>
      <c r="AT31" s="416"/>
      <c r="AU31" s="416"/>
      <c r="AV31" s="416"/>
      <c r="AW31" s="427"/>
      <c r="AX31" s="416"/>
      <c r="AY31" s="474"/>
      <c r="BJ31" s="437"/>
      <c r="BK31" s="420"/>
      <c r="BL31" s="416"/>
      <c r="BM31" s="428"/>
      <c r="BN31" s="422"/>
      <c r="BO31" s="422"/>
      <c r="BQ31" s="415"/>
      <c r="BR31" s="413"/>
      <c r="BS31" s="414"/>
      <c r="BT31" s="413"/>
      <c r="BU31" s="412"/>
    </row>
    <row r="32" spans="2:73" s="399" customFormat="1" ht="12" customHeight="1" thickTop="1" thickBot="1" x14ac:dyDescent="0.25">
      <c r="B32" s="412">
        <v>14</v>
      </c>
      <c r="D32" s="415" t="s">
        <v>696</v>
      </c>
      <c r="E32" s="413" t="s">
        <v>191</v>
      </c>
      <c r="F32" s="414" t="s">
        <v>208</v>
      </c>
      <c r="G32" s="413" t="s">
        <v>189</v>
      </c>
      <c r="H32" s="419"/>
      <c r="I32" s="419"/>
      <c r="J32" s="416"/>
      <c r="K32" s="428"/>
      <c r="L32" s="416"/>
      <c r="M32" s="416"/>
      <c r="N32" s="474"/>
      <c r="Q32" s="458"/>
      <c r="R32" s="458"/>
      <c r="S32" s="458"/>
      <c r="T32" s="458"/>
      <c r="U32" s="458"/>
      <c r="Y32" s="437"/>
      <c r="Z32" s="416"/>
      <c r="AA32" s="427"/>
      <c r="AB32" s="427"/>
      <c r="AC32" s="426"/>
      <c r="AD32" s="448"/>
      <c r="AF32" s="415" t="s">
        <v>695</v>
      </c>
      <c r="AG32" s="413" t="s">
        <v>191</v>
      </c>
      <c r="AH32" s="414" t="s">
        <v>226</v>
      </c>
      <c r="AI32" s="413" t="s">
        <v>189</v>
      </c>
      <c r="AJ32" s="412">
        <v>47</v>
      </c>
      <c r="AM32" s="412">
        <v>80</v>
      </c>
      <c r="AO32" s="415" t="s">
        <v>626</v>
      </c>
      <c r="AP32" s="413" t="s">
        <v>191</v>
      </c>
      <c r="AQ32" s="414" t="s">
        <v>190</v>
      </c>
      <c r="AR32" s="413" t="s">
        <v>189</v>
      </c>
      <c r="AS32" s="419"/>
      <c r="AT32" s="419"/>
      <c r="AU32" s="416"/>
      <c r="AV32" s="416"/>
      <c r="AW32" s="445"/>
      <c r="AX32" s="416"/>
      <c r="AY32" s="474"/>
      <c r="BJ32" s="437"/>
      <c r="BK32" s="420"/>
      <c r="BL32" s="416"/>
      <c r="BM32" s="449"/>
      <c r="BN32" s="419"/>
      <c r="BO32" s="419"/>
      <c r="BQ32" s="415" t="s">
        <v>694</v>
      </c>
      <c r="BR32" s="413" t="s">
        <v>191</v>
      </c>
      <c r="BS32" s="414" t="s">
        <v>204</v>
      </c>
      <c r="BT32" s="413" t="s">
        <v>189</v>
      </c>
      <c r="BU32" s="412">
        <v>113</v>
      </c>
    </row>
    <row r="33" spans="2:73" s="399" customFormat="1" ht="12" customHeight="1" thickTop="1" thickBot="1" x14ac:dyDescent="0.25">
      <c r="B33" s="412"/>
      <c r="D33" s="415"/>
      <c r="E33" s="413"/>
      <c r="F33" s="414"/>
      <c r="G33" s="413"/>
      <c r="H33" s="416"/>
      <c r="I33" s="416"/>
      <c r="J33" s="450"/>
      <c r="K33" s="428"/>
      <c r="L33" s="416"/>
      <c r="M33" s="416"/>
      <c r="N33" s="474"/>
      <c r="Q33" s="405"/>
      <c r="U33" s="405"/>
      <c r="Y33" s="437"/>
      <c r="Z33" s="416"/>
      <c r="AA33" s="427"/>
      <c r="AB33" s="416"/>
      <c r="AC33" s="422"/>
      <c r="AD33" s="422"/>
      <c r="AF33" s="415"/>
      <c r="AG33" s="413"/>
      <c r="AH33" s="414"/>
      <c r="AI33" s="413"/>
      <c r="AJ33" s="412"/>
      <c r="AM33" s="412"/>
      <c r="AO33" s="415"/>
      <c r="AP33" s="413"/>
      <c r="AQ33" s="414"/>
      <c r="AR33" s="413"/>
      <c r="AS33" s="416"/>
      <c r="AT33" s="416"/>
      <c r="AU33" s="450"/>
      <c r="AV33" s="416"/>
      <c r="AW33" s="421"/>
      <c r="AX33" s="416"/>
      <c r="AY33" s="474"/>
      <c r="BB33" s="405"/>
      <c r="BF33" s="405"/>
      <c r="BJ33" s="437"/>
      <c r="BK33" s="420"/>
      <c r="BL33" s="423"/>
      <c r="BM33" s="416"/>
      <c r="BN33" s="416"/>
      <c r="BO33" s="416"/>
      <c r="BQ33" s="415"/>
      <c r="BR33" s="413"/>
      <c r="BS33" s="414"/>
      <c r="BT33" s="413"/>
      <c r="BU33" s="412"/>
    </row>
    <row r="34" spans="2:73" s="399" customFormat="1" ht="12" customHeight="1" thickTop="1" x14ac:dyDescent="0.2">
      <c r="B34" s="412">
        <v>15</v>
      </c>
      <c r="D34" s="415" t="s">
        <v>693</v>
      </c>
      <c r="E34" s="413" t="s">
        <v>191</v>
      </c>
      <c r="F34" s="414" t="s">
        <v>327</v>
      </c>
      <c r="G34" s="413" t="s">
        <v>189</v>
      </c>
      <c r="H34" s="448"/>
      <c r="I34" s="444"/>
      <c r="J34" s="427"/>
      <c r="K34" s="427"/>
      <c r="L34" s="416"/>
      <c r="M34" s="416"/>
      <c r="N34" s="474"/>
      <c r="Q34" s="439">
        <v>11</v>
      </c>
      <c r="R34" s="433"/>
      <c r="T34" s="438">
        <v>8</v>
      </c>
      <c r="U34" s="432"/>
      <c r="Y34" s="437"/>
      <c r="Z34" s="416"/>
      <c r="AA34" s="443"/>
      <c r="AB34" s="416"/>
      <c r="AC34" s="448"/>
      <c r="AD34" s="448"/>
      <c r="AF34" s="415" t="s">
        <v>493</v>
      </c>
      <c r="AG34" s="413" t="s">
        <v>191</v>
      </c>
      <c r="AH34" s="414" t="s">
        <v>312</v>
      </c>
      <c r="AI34" s="413" t="s">
        <v>189</v>
      </c>
      <c r="AJ34" s="412">
        <v>48</v>
      </c>
      <c r="AM34" s="412">
        <v>81</v>
      </c>
      <c r="AO34" s="415" t="s">
        <v>669</v>
      </c>
      <c r="AP34" s="413" t="s">
        <v>191</v>
      </c>
      <c r="AQ34" s="414" t="s">
        <v>363</v>
      </c>
      <c r="AR34" s="413" t="s">
        <v>189</v>
      </c>
      <c r="AS34" s="448"/>
      <c r="AT34" s="444"/>
      <c r="AU34" s="437"/>
      <c r="AV34" s="421"/>
      <c r="AW34" s="421"/>
      <c r="AX34" s="416"/>
      <c r="AY34" s="474"/>
      <c r="BB34" s="439">
        <v>6</v>
      </c>
      <c r="BC34" s="433"/>
      <c r="BE34" s="438">
        <v>11</v>
      </c>
      <c r="BF34" s="432"/>
      <c r="BJ34" s="437"/>
      <c r="BK34" s="416"/>
      <c r="BL34" s="420"/>
      <c r="BM34" s="416"/>
      <c r="BN34" s="448"/>
      <c r="BO34" s="448"/>
      <c r="BQ34" s="415" t="s">
        <v>692</v>
      </c>
      <c r="BR34" s="413" t="s">
        <v>191</v>
      </c>
      <c r="BS34" s="414" t="s">
        <v>233</v>
      </c>
      <c r="BT34" s="413" t="s">
        <v>189</v>
      </c>
      <c r="BU34" s="412">
        <v>114</v>
      </c>
    </row>
    <row r="35" spans="2:73" s="399" customFormat="1" ht="12" customHeight="1" thickBot="1" x14ac:dyDescent="0.25">
      <c r="B35" s="412"/>
      <c r="D35" s="415"/>
      <c r="E35" s="413"/>
      <c r="F35" s="414"/>
      <c r="G35" s="413"/>
      <c r="H35" s="416"/>
      <c r="I35" s="416"/>
      <c r="J35" s="416"/>
      <c r="K35" s="427"/>
      <c r="L35" s="416"/>
      <c r="M35" s="416"/>
      <c r="N35" s="474"/>
      <c r="Q35" s="434"/>
      <c r="R35" s="433"/>
      <c r="S35" s="425"/>
      <c r="T35" s="433"/>
      <c r="U35" s="432"/>
      <c r="Y35" s="437"/>
      <c r="Z35" s="416"/>
      <c r="AA35" s="420"/>
      <c r="AB35" s="423"/>
      <c r="AC35" s="422"/>
      <c r="AD35" s="422"/>
      <c r="AF35" s="415"/>
      <c r="AG35" s="413"/>
      <c r="AH35" s="414"/>
      <c r="AI35" s="413"/>
      <c r="AJ35" s="412"/>
      <c r="AM35" s="412"/>
      <c r="AO35" s="415"/>
      <c r="AP35" s="413"/>
      <c r="AQ35" s="414"/>
      <c r="AR35" s="413"/>
      <c r="AS35" s="416"/>
      <c r="AT35" s="416"/>
      <c r="AU35" s="416"/>
      <c r="AV35" s="450"/>
      <c r="AW35" s="421"/>
      <c r="AX35" s="416"/>
      <c r="AY35" s="474"/>
      <c r="BB35" s="434"/>
      <c r="BC35" s="433"/>
      <c r="BD35" s="425"/>
      <c r="BE35" s="433"/>
      <c r="BF35" s="432"/>
      <c r="BJ35" s="437"/>
      <c r="BK35" s="416"/>
      <c r="BL35" s="420"/>
      <c r="BM35" s="423"/>
      <c r="BN35" s="422"/>
      <c r="BO35" s="422"/>
      <c r="BQ35" s="415"/>
      <c r="BR35" s="413"/>
      <c r="BS35" s="414"/>
      <c r="BT35" s="413"/>
      <c r="BU35" s="412"/>
    </row>
    <row r="36" spans="2:73" s="399" customFormat="1" ht="12" customHeight="1" thickTop="1" thickBot="1" x14ac:dyDescent="0.25">
      <c r="B36" s="412">
        <v>16</v>
      </c>
      <c r="D36" s="415" t="s">
        <v>422</v>
      </c>
      <c r="E36" s="413" t="s">
        <v>191</v>
      </c>
      <c r="F36" s="414" t="s">
        <v>361</v>
      </c>
      <c r="G36" s="413" t="s">
        <v>189</v>
      </c>
      <c r="H36" s="416"/>
      <c r="I36" s="416"/>
      <c r="J36" s="416"/>
      <c r="K36" s="445"/>
      <c r="L36" s="416"/>
      <c r="M36" s="416"/>
      <c r="N36" s="474"/>
      <c r="Q36" s="439">
        <v>11</v>
      </c>
      <c r="R36" s="433"/>
      <c r="T36" s="438">
        <v>9</v>
      </c>
      <c r="U36" s="432"/>
      <c r="Y36" s="437"/>
      <c r="Z36" s="416"/>
      <c r="AA36" s="416"/>
      <c r="AB36" s="420"/>
      <c r="AC36" s="419"/>
      <c r="AD36" s="419"/>
      <c r="AF36" s="415" t="s">
        <v>497</v>
      </c>
      <c r="AG36" s="413" t="s">
        <v>191</v>
      </c>
      <c r="AH36" s="414" t="s">
        <v>204</v>
      </c>
      <c r="AI36" s="413" t="s">
        <v>189</v>
      </c>
      <c r="AJ36" s="412">
        <v>49</v>
      </c>
      <c r="AM36" s="412">
        <v>82</v>
      </c>
      <c r="AO36" s="415" t="s">
        <v>691</v>
      </c>
      <c r="AP36" s="413" t="s">
        <v>191</v>
      </c>
      <c r="AQ36" s="414" t="s">
        <v>198</v>
      </c>
      <c r="AR36" s="413" t="s">
        <v>189</v>
      </c>
      <c r="AS36" s="416"/>
      <c r="AT36" s="416"/>
      <c r="AU36" s="416"/>
      <c r="AV36" s="454"/>
      <c r="AW36" s="416"/>
      <c r="AX36" s="416"/>
      <c r="AY36" s="474"/>
      <c r="BB36" s="439">
        <v>7</v>
      </c>
      <c r="BC36" s="433"/>
      <c r="BE36" s="438">
        <v>11</v>
      </c>
      <c r="BF36" s="432"/>
      <c r="BJ36" s="437"/>
      <c r="BK36" s="416"/>
      <c r="BL36" s="416"/>
      <c r="BM36" s="420"/>
      <c r="BN36" s="419"/>
      <c r="BO36" s="419"/>
      <c r="BQ36" s="415" t="s">
        <v>690</v>
      </c>
      <c r="BR36" s="413" t="s">
        <v>191</v>
      </c>
      <c r="BS36" s="414" t="s">
        <v>276</v>
      </c>
      <c r="BT36" s="413" t="s">
        <v>189</v>
      </c>
      <c r="BU36" s="412">
        <v>115</v>
      </c>
    </row>
    <row r="37" spans="2:73" s="399" customFormat="1" ht="12" customHeight="1" thickTop="1" thickBot="1" x14ac:dyDescent="0.25">
      <c r="B37" s="412"/>
      <c r="D37" s="415"/>
      <c r="E37" s="413"/>
      <c r="F37" s="414"/>
      <c r="G37" s="413"/>
      <c r="H37" s="422"/>
      <c r="I37" s="422"/>
      <c r="J37" s="424"/>
      <c r="K37" s="421"/>
      <c r="L37" s="416"/>
      <c r="M37" s="416"/>
      <c r="N37" s="474"/>
      <c r="O37" s="430">
        <f>IF(Q34="","",IF(Q34&gt;T34,1,0)+IF(Q36&gt;T36,1,0)+IF(Q38&gt;T38,1,0)+IF(Q40&gt;T40,1,0)+IF(Q42&gt;T42,1,0))</f>
        <v>3</v>
      </c>
      <c r="P37" s="435"/>
      <c r="Q37" s="434"/>
      <c r="R37" s="433"/>
      <c r="S37" s="425"/>
      <c r="T37" s="433"/>
      <c r="U37" s="432"/>
      <c r="V37" s="431">
        <f>IF(Q34="","",IF(Q34&lt;T34,1,0)+IF(Q36&lt;T36,1,0)+IF(Q38&lt;T38,1,0)+IF(Q40&lt;T40,1,0)+IF(Q42&lt;T42,1,0))</f>
        <v>0</v>
      </c>
      <c r="W37" s="430"/>
      <c r="Y37" s="437"/>
      <c r="Z37" s="416"/>
      <c r="AA37" s="416"/>
      <c r="AB37" s="416"/>
      <c r="AC37" s="416"/>
      <c r="AD37" s="416"/>
      <c r="AF37" s="415"/>
      <c r="AG37" s="413"/>
      <c r="AH37" s="414"/>
      <c r="AI37" s="413"/>
      <c r="AJ37" s="412"/>
      <c r="AM37" s="412"/>
      <c r="AO37" s="415"/>
      <c r="AP37" s="413"/>
      <c r="AQ37" s="414"/>
      <c r="AR37" s="413"/>
      <c r="AS37" s="422"/>
      <c r="AT37" s="422"/>
      <c r="AU37" s="424"/>
      <c r="AV37" s="454"/>
      <c r="AW37" s="416"/>
      <c r="AX37" s="416"/>
      <c r="AY37" s="474"/>
      <c r="AZ37" s="430">
        <f>IF(BB34="","",IF(BB34&gt;BE34,1,0)+IF(BB36&gt;BE36,1,0)+IF(BB38&gt;BE38,1,0)+IF(BB40&gt;BE40,1,0)+IF(BB42&gt;BE42,1,0))</f>
        <v>0</v>
      </c>
      <c r="BA37" s="435"/>
      <c r="BB37" s="434"/>
      <c r="BC37" s="433"/>
      <c r="BD37" s="425"/>
      <c r="BE37" s="433"/>
      <c r="BF37" s="432"/>
      <c r="BG37" s="431">
        <f>IF(BB34="","",IF(BB34&lt;BE34,1,0)+IF(BB36&lt;BE36,1,0)+IF(BB38&lt;BE38,1,0)+IF(BB40&lt;BE40,1,0)+IF(BB42&lt;BE42,1,0))</f>
        <v>3</v>
      </c>
      <c r="BH37" s="430"/>
      <c r="BJ37" s="437"/>
      <c r="BK37" s="416"/>
      <c r="BL37" s="416"/>
      <c r="BM37" s="416"/>
      <c r="BN37" s="416"/>
      <c r="BO37" s="416"/>
      <c r="BQ37" s="415"/>
      <c r="BR37" s="413"/>
      <c r="BS37" s="414"/>
      <c r="BT37" s="413"/>
      <c r="BU37" s="412"/>
    </row>
    <row r="38" spans="2:73" s="399" customFormat="1" ht="12" customHeight="1" thickTop="1" thickBot="1" x14ac:dyDescent="0.25">
      <c r="B38" s="412">
        <v>17</v>
      </c>
      <c r="D38" s="415" t="s">
        <v>689</v>
      </c>
      <c r="E38" s="413" t="s">
        <v>191</v>
      </c>
      <c r="F38" s="414" t="s">
        <v>204</v>
      </c>
      <c r="G38" s="413" t="s">
        <v>189</v>
      </c>
      <c r="H38" s="419"/>
      <c r="I38" s="419"/>
      <c r="J38" s="421"/>
      <c r="K38" s="416"/>
      <c r="L38" s="416"/>
      <c r="M38" s="416"/>
      <c r="N38" s="473"/>
      <c r="O38" s="430"/>
      <c r="P38" s="435"/>
      <c r="Q38" s="439">
        <v>11</v>
      </c>
      <c r="R38" s="433"/>
      <c r="T38" s="438">
        <v>9</v>
      </c>
      <c r="U38" s="432"/>
      <c r="V38" s="431"/>
      <c r="W38" s="430"/>
      <c r="X38" s="472"/>
      <c r="Y38" s="416"/>
      <c r="Z38" s="416"/>
      <c r="AA38" s="416"/>
      <c r="AB38" s="416"/>
      <c r="AC38" s="419"/>
      <c r="AD38" s="419"/>
      <c r="AF38" s="415" t="s">
        <v>675</v>
      </c>
      <c r="AG38" s="413" t="s">
        <v>191</v>
      </c>
      <c r="AH38" s="414" t="s">
        <v>202</v>
      </c>
      <c r="AI38" s="413" t="s">
        <v>189</v>
      </c>
      <c r="AJ38" s="412">
        <v>50</v>
      </c>
      <c r="AM38" s="412">
        <v>83</v>
      </c>
      <c r="AO38" s="415" t="s">
        <v>437</v>
      </c>
      <c r="AP38" s="413" t="s">
        <v>191</v>
      </c>
      <c r="AQ38" s="414" t="s">
        <v>208</v>
      </c>
      <c r="AR38" s="413" t="s">
        <v>189</v>
      </c>
      <c r="AS38" s="419"/>
      <c r="AT38" s="419"/>
      <c r="AU38" s="421"/>
      <c r="AV38" s="416"/>
      <c r="AW38" s="416"/>
      <c r="AX38" s="416"/>
      <c r="AY38" s="471"/>
      <c r="AZ38" s="430"/>
      <c r="BA38" s="435"/>
      <c r="BB38" s="439">
        <v>7</v>
      </c>
      <c r="BC38" s="433"/>
      <c r="BE38" s="438">
        <v>11</v>
      </c>
      <c r="BF38" s="432"/>
      <c r="BG38" s="431"/>
      <c r="BH38" s="430"/>
      <c r="BI38" s="470"/>
      <c r="BJ38" s="416"/>
      <c r="BK38" s="416"/>
      <c r="BL38" s="416"/>
      <c r="BM38" s="416"/>
      <c r="BN38" s="419"/>
      <c r="BO38" s="419"/>
      <c r="BQ38" s="415" t="s">
        <v>688</v>
      </c>
      <c r="BR38" s="413" t="s">
        <v>191</v>
      </c>
      <c r="BS38" s="414" t="s">
        <v>204</v>
      </c>
      <c r="BT38" s="413" t="s">
        <v>189</v>
      </c>
      <c r="BU38" s="412">
        <v>116</v>
      </c>
    </row>
    <row r="39" spans="2:73" s="399" customFormat="1" ht="12" customHeight="1" thickTop="1" thickBot="1" x14ac:dyDescent="0.25">
      <c r="B39" s="412"/>
      <c r="D39" s="415"/>
      <c r="E39" s="413"/>
      <c r="F39" s="414"/>
      <c r="G39" s="413"/>
      <c r="H39" s="416"/>
      <c r="I39" s="416"/>
      <c r="J39" s="416"/>
      <c r="K39" s="416"/>
      <c r="L39" s="416"/>
      <c r="M39" s="428"/>
      <c r="N39" s="469"/>
      <c r="O39" s="430"/>
      <c r="P39" s="435"/>
      <c r="Q39" s="434"/>
      <c r="R39" s="433"/>
      <c r="S39" s="425"/>
      <c r="T39" s="433"/>
      <c r="U39" s="432"/>
      <c r="V39" s="431"/>
      <c r="W39" s="430"/>
      <c r="X39" s="468"/>
      <c r="Y39" s="416"/>
      <c r="Z39" s="416"/>
      <c r="AA39" s="416"/>
      <c r="AB39" s="436"/>
      <c r="AC39" s="416"/>
      <c r="AD39" s="416"/>
      <c r="AF39" s="415"/>
      <c r="AG39" s="413"/>
      <c r="AH39" s="414"/>
      <c r="AI39" s="413"/>
      <c r="AJ39" s="412"/>
      <c r="AM39" s="412"/>
      <c r="AO39" s="415"/>
      <c r="AP39" s="413"/>
      <c r="AQ39" s="414"/>
      <c r="AR39" s="413"/>
      <c r="AS39" s="416"/>
      <c r="AT39" s="416"/>
      <c r="AU39" s="416"/>
      <c r="AV39" s="416"/>
      <c r="AW39" s="416"/>
      <c r="AX39" s="428"/>
      <c r="AY39" s="469"/>
      <c r="AZ39" s="430"/>
      <c r="BA39" s="435"/>
      <c r="BB39" s="434"/>
      <c r="BC39" s="433"/>
      <c r="BD39" s="425"/>
      <c r="BE39" s="433"/>
      <c r="BF39" s="432"/>
      <c r="BG39" s="431"/>
      <c r="BH39" s="430"/>
      <c r="BI39" s="468"/>
      <c r="BJ39" s="416"/>
      <c r="BK39" s="416"/>
      <c r="BL39" s="416"/>
      <c r="BM39" s="436"/>
      <c r="BN39" s="416"/>
      <c r="BO39" s="416"/>
      <c r="BQ39" s="415"/>
      <c r="BR39" s="413"/>
      <c r="BS39" s="414"/>
      <c r="BT39" s="413"/>
      <c r="BU39" s="412"/>
    </row>
    <row r="40" spans="2:73" s="399" customFormat="1" ht="12" customHeight="1" thickTop="1" thickBot="1" x14ac:dyDescent="0.25">
      <c r="B40" s="412">
        <v>18</v>
      </c>
      <c r="D40" s="415" t="s">
        <v>687</v>
      </c>
      <c r="E40" s="413" t="s">
        <v>191</v>
      </c>
      <c r="F40" s="414" t="s">
        <v>257</v>
      </c>
      <c r="G40" s="413" t="s">
        <v>189</v>
      </c>
      <c r="H40" s="419"/>
      <c r="I40" s="419"/>
      <c r="J40" s="416"/>
      <c r="K40" s="416"/>
      <c r="L40" s="416"/>
      <c r="M40" s="428"/>
      <c r="O40" s="430"/>
      <c r="P40" s="435"/>
      <c r="Q40" s="439"/>
      <c r="R40" s="433"/>
      <c r="T40" s="438"/>
      <c r="U40" s="432"/>
      <c r="V40" s="431"/>
      <c r="W40" s="430"/>
      <c r="X40" s="468"/>
      <c r="Y40" s="416"/>
      <c r="Z40" s="416"/>
      <c r="AA40" s="420"/>
      <c r="AB40" s="428"/>
      <c r="AC40" s="426"/>
      <c r="AD40" s="448"/>
      <c r="AF40" s="415" t="s">
        <v>505</v>
      </c>
      <c r="AG40" s="413" t="s">
        <v>191</v>
      </c>
      <c r="AH40" s="414" t="s">
        <v>252</v>
      </c>
      <c r="AI40" s="413" t="s">
        <v>189</v>
      </c>
      <c r="AJ40" s="412">
        <v>51</v>
      </c>
      <c r="AM40" s="412">
        <v>84</v>
      </c>
      <c r="AO40" s="415" t="s">
        <v>686</v>
      </c>
      <c r="AP40" s="413" t="s">
        <v>191</v>
      </c>
      <c r="AQ40" s="414" t="s">
        <v>195</v>
      </c>
      <c r="AR40" s="413" t="s">
        <v>189</v>
      </c>
      <c r="AS40" s="419"/>
      <c r="AT40" s="419"/>
      <c r="AU40" s="416"/>
      <c r="AV40" s="416"/>
      <c r="AW40" s="416"/>
      <c r="AX40" s="428"/>
      <c r="AZ40" s="430"/>
      <c r="BA40" s="435"/>
      <c r="BB40" s="439"/>
      <c r="BC40" s="433"/>
      <c r="BE40" s="438"/>
      <c r="BF40" s="432"/>
      <c r="BG40" s="431"/>
      <c r="BH40" s="430"/>
      <c r="BI40" s="468"/>
      <c r="BJ40" s="416"/>
      <c r="BK40" s="416"/>
      <c r="BL40" s="420"/>
      <c r="BM40" s="428"/>
      <c r="BN40" s="426"/>
      <c r="BO40" s="448"/>
      <c r="BQ40" s="415" t="s">
        <v>685</v>
      </c>
      <c r="BR40" s="413" t="s">
        <v>191</v>
      </c>
      <c r="BS40" s="414" t="s">
        <v>302</v>
      </c>
      <c r="BT40" s="413" t="s">
        <v>189</v>
      </c>
      <c r="BU40" s="412">
        <v>117</v>
      </c>
    </row>
    <row r="41" spans="2:73" s="399" customFormat="1" ht="12" customHeight="1" thickTop="1" thickBot="1" x14ac:dyDescent="0.25">
      <c r="B41" s="412"/>
      <c r="D41" s="415"/>
      <c r="E41" s="413"/>
      <c r="F41" s="414"/>
      <c r="G41" s="413"/>
      <c r="H41" s="416"/>
      <c r="I41" s="416"/>
      <c r="J41" s="450"/>
      <c r="K41" s="416"/>
      <c r="L41" s="416"/>
      <c r="M41" s="428"/>
      <c r="Q41" s="434"/>
      <c r="R41" s="433"/>
      <c r="S41" s="425"/>
      <c r="T41" s="433"/>
      <c r="U41" s="432"/>
      <c r="X41" s="468"/>
      <c r="Y41" s="416"/>
      <c r="Z41" s="416"/>
      <c r="AA41" s="436"/>
      <c r="AB41" s="416"/>
      <c r="AC41" s="422"/>
      <c r="AD41" s="422"/>
      <c r="AF41" s="415"/>
      <c r="AG41" s="413"/>
      <c r="AH41" s="414"/>
      <c r="AI41" s="413"/>
      <c r="AJ41" s="412"/>
      <c r="AM41" s="412"/>
      <c r="AO41" s="415"/>
      <c r="AP41" s="413"/>
      <c r="AQ41" s="414"/>
      <c r="AR41" s="413"/>
      <c r="AS41" s="416"/>
      <c r="AT41" s="416"/>
      <c r="AU41" s="450"/>
      <c r="AV41" s="416"/>
      <c r="AW41" s="416"/>
      <c r="AX41" s="428"/>
      <c r="BB41" s="434"/>
      <c r="BC41" s="433"/>
      <c r="BD41" s="425"/>
      <c r="BE41" s="433"/>
      <c r="BF41" s="432"/>
      <c r="BI41" s="468"/>
      <c r="BJ41" s="416"/>
      <c r="BK41" s="416"/>
      <c r="BL41" s="436"/>
      <c r="BM41" s="416"/>
      <c r="BN41" s="422"/>
      <c r="BO41" s="422"/>
      <c r="BQ41" s="415"/>
      <c r="BR41" s="413"/>
      <c r="BS41" s="414"/>
      <c r="BT41" s="413"/>
      <c r="BU41" s="412"/>
    </row>
    <row r="42" spans="2:73" s="399" customFormat="1" ht="12" customHeight="1" thickTop="1" thickBot="1" x14ac:dyDescent="0.25">
      <c r="B42" s="412">
        <v>19</v>
      </c>
      <c r="D42" s="415" t="s">
        <v>684</v>
      </c>
      <c r="E42" s="413" t="s">
        <v>191</v>
      </c>
      <c r="F42" s="414" t="s">
        <v>363</v>
      </c>
      <c r="G42" s="413" t="s">
        <v>189</v>
      </c>
      <c r="H42" s="448"/>
      <c r="I42" s="444"/>
      <c r="J42" s="437"/>
      <c r="K42" s="421"/>
      <c r="L42" s="416"/>
      <c r="M42" s="428"/>
      <c r="Q42" s="439"/>
      <c r="R42" s="433"/>
      <c r="T42" s="438"/>
      <c r="U42" s="432"/>
      <c r="X42" s="468"/>
      <c r="Y42" s="416"/>
      <c r="Z42" s="420"/>
      <c r="AA42" s="428"/>
      <c r="AB42" s="437"/>
      <c r="AC42" s="448"/>
      <c r="AD42" s="448"/>
      <c r="AF42" s="415" t="s">
        <v>548</v>
      </c>
      <c r="AG42" s="413" t="s">
        <v>191</v>
      </c>
      <c r="AH42" s="414" t="s">
        <v>215</v>
      </c>
      <c r="AI42" s="413" t="s">
        <v>189</v>
      </c>
      <c r="AJ42" s="412">
        <v>52</v>
      </c>
      <c r="AM42" s="412">
        <v>85</v>
      </c>
      <c r="AO42" s="415" t="s">
        <v>495</v>
      </c>
      <c r="AP42" s="413" t="s">
        <v>191</v>
      </c>
      <c r="AQ42" s="414" t="s">
        <v>193</v>
      </c>
      <c r="AR42" s="413" t="s">
        <v>189</v>
      </c>
      <c r="AS42" s="448"/>
      <c r="AT42" s="444"/>
      <c r="AU42" s="437"/>
      <c r="AV42" s="421"/>
      <c r="AW42" s="416"/>
      <c r="AX42" s="428"/>
      <c r="BB42" s="439"/>
      <c r="BC42" s="433"/>
      <c r="BE42" s="438"/>
      <c r="BF42" s="432"/>
      <c r="BI42" s="468"/>
      <c r="BJ42" s="416"/>
      <c r="BK42" s="416"/>
      <c r="BL42" s="427"/>
      <c r="BM42" s="437"/>
      <c r="BN42" s="419"/>
      <c r="BO42" s="419"/>
      <c r="BQ42" s="415" t="s">
        <v>683</v>
      </c>
      <c r="BR42" s="413" t="s">
        <v>191</v>
      </c>
      <c r="BS42" s="414" t="s">
        <v>312</v>
      </c>
      <c r="BT42" s="413" t="s">
        <v>189</v>
      </c>
      <c r="BU42" s="412">
        <v>118</v>
      </c>
    </row>
    <row r="43" spans="2:73" s="399" customFormat="1" ht="12" customHeight="1" thickTop="1" thickBot="1" x14ac:dyDescent="0.25">
      <c r="B43" s="412"/>
      <c r="D43" s="415"/>
      <c r="E43" s="413"/>
      <c r="F43" s="414"/>
      <c r="G43" s="413"/>
      <c r="H43" s="416"/>
      <c r="I43" s="416"/>
      <c r="J43" s="416"/>
      <c r="K43" s="450"/>
      <c r="L43" s="416"/>
      <c r="M43" s="428"/>
      <c r="Q43" s="434"/>
      <c r="R43" s="433"/>
      <c r="S43" s="425"/>
      <c r="T43" s="433"/>
      <c r="U43" s="432"/>
      <c r="X43" s="468"/>
      <c r="Y43" s="416"/>
      <c r="Z43" s="420"/>
      <c r="AA43" s="416"/>
      <c r="AB43" s="427"/>
      <c r="AC43" s="422"/>
      <c r="AD43" s="422"/>
      <c r="AF43" s="415"/>
      <c r="AG43" s="413"/>
      <c r="AH43" s="414"/>
      <c r="AI43" s="413"/>
      <c r="AJ43" s="412"/>
      <c r="AM43" s="412"/>
      <c r="AO43" s="415"/>
      <c r="AP43" s="413"/>
      <c r="AQ43" s="414"/>
      <c r="AR43" s="413"/>
      <c r="AS43" s="416"/>
      <c r="AT43" s="416"/>
      <c r="AU43" s="416"/>
      <c r="AV43" s="450"/>
      <c r="AW43" s="416"/>
      <c r="AX43" s="428"/>
      <c r="BB43" s="434"/>
      <c r="BC43" s="433"/>
      <c r="BD43" s="425"/>
      <c r="BE43" s="433"/>
      <c r="BF43" s="432"/>
      <c r="BI43" s="468"/>
      <c r="BJ43" s="416"/>
      <c r="BK43" s="416"/>
      <c r="BL43" s="437"/>
      <c r="BM43" s="452"/>
      <c r="BN43" s="416"/>
      <c r="BO43" s="416"/>
      <c r="BQ43" s="415"/>
      <c r="BR43" s="413"/>
      <c r="BS43" s="414"/>
      <c r="BT43" s="413"/>
      <c r="BU43" s="412"/>
    </row>
    <row r="44" spans="2:73" s="399" customFormat="1" ht="12" customHeight="1" thickTop="1" thickBot="1" x14ac:dyDescent="0.25">
      <c r="B44" s="412">
        <v>20</v>
      </c>
      <c r="D44" s="415" t="s">
        <v>682</v>
      </c>
      <c r="E44" s="413" t="s">
        <v>191</v>
      </c>
      <c r="F44" s="414" t="s">
        <v>219</v>
      </c>
      <c r="G44" s="413" t="s">
        <v>189</v>
      </c>
      <c r="H44" s="416"/>
      <c r="I44" s="416"/>
      <c r="J44" s="428"/>
      <c r="K44" s="437"/>
      <c r="L44" s="421"/>
      <c r="M44" s="428"/>
      <c r="Q44" s="425"/>
      <c r="U44" s="425"/>
      <c r="X44" s="468"/>
      <c r="Y44" s="416"/>
      <c r="Z44" s="420"/>
      <c r="AA44" s="416"/>
      <c r="AB44" s="443"/>
      <c r="AC44" s="419"/>
      <c r="AD44" s="419"/>
      <c r="AF44" s="415" t="s">
        <v>681</v>
      </c>
      <c r="AG44" s="413" t="s">
        <v>191</v>
      </c>
      <c r="AH44" s="414" t="s">
        <v>226</v>
      </c>
      <c r="AI44" s="413" t="s">
        <v>189</v>
      </c>
      <c r="AJ44" s="412">
        <v>53</v>
      </c>
      <c r="AM44" s="412">
        <v>86</v>
      </c>
      <c r="AO44" s="415" t="s">
        <v>680</v>
      </c>
      <c r="AP44" s="413" t="s">
        <v>191</v>
      </c>
      <c r="AQ44" s="414" t="s">
        <v>208</v>
      </c>
      <c r="AR44" s="413" t="s">
        <v>189</v>
      </c>
      <c r="AS44" s="419"/>
      <c r="AT44" s="419"/>
      <c r="AU44" s="428"/>
      <c r="AV44" s="427"/>
      <c r="AW44" s="416"/>
      <c r="AX44" s="428"/>
      <c r="BB44" s="425"/>
      <c r="BF44" s="425"/>
      <c r="BI44" s="468"/>
      <c r="BJ44" s="416"/>
      <c r="BK44" s="416"/>
      <c r="BL44" s="437"/>
      <c r="BM44" s="428"/>
      <c r="BN44" s="426"/>
      <c r="BO44" s="448"/>
      <c r="BQ44" s="415" t="s">
        <v>679</v>
      </c>
      <c r="BR44" s="413" t="s">
        <v>191</v>
      </c>
      <c r="BS44" s="414" t="s">
        <v>193</v>
      </c>
      <c r="BT44" s="413" t="s">
        <v>189</v>
      </c>
      <c r="BU44" s="412">
        <v>119</v>
      </c>
    </row>
    <row r="45" spans="2:73" s="399" customFormat="1" ht="12" customHeight="1" thickTop="1" thickBot="1" x14ac:dyDescent="0.25">
      <c r="B45" s="412"/>
      <c r="D45" s="415"/>
      <c r="E45" s="413"/>
      <c r="F45" s="414"/>
      <c r="G45" s="413"/>
      <c r="H45" s="422"/>
      <c r="I45" s="422"/>
      <c r="J45" s="427"/>
      <c r="K45" s="416"/>
      <c r="L45" s="421"/>
      <c r="M45" s="428"/>
      <c r="S45" s="411"/>
      <c r="X45" s="468"/>
      <c r="Y45" s="416"/>
      <c r="Z45" s="436"/>
      <c r="AA45" s="416"/>
      <c r="AB45" s="416"/>
      <c r="AC45" s="416"/>
      <c r="AD45" s="416"/>
      <c r="AF45" s="415"/>
      <c r="AG45" s="413"/>
      <c r="AH45" s="414"/>
      <c r="AI45" s="413"/>
      <c r="AJ45" s="412"/>
      <c r="AM45" s="412"/>
      <c r="AO45" s="415"/>
      <c r="AP45" s="413"/>
      <c r="AQ45" s="414"/>
      <c r="AR45" s="413"/>
      <c r="AS45" s="416"/>
      <c r="AT45" s="416"/>
      <c r="AU45" s="446"/>
      <c r="AV45" s="428"/>
      <c r="AW45" s="416"/>
      <c r="AX45" s="428"/>
      <c r="BD45" s="411"/>
      <c r="BI45" s="468"/>
      <c r="BJ45" s="416"/>
      <c r="BK45" s="428"/>
      <c r="BL45" s="416"/>
      <c r="BM45" s="416"/>
      <c r="BN45" s="422"/>
      <c r="BO45" s="422"/>
      <c r="BQ45" s="415"/>
      <c r="BR45" s="413"/>
      <c r="BS45" s="414"/>
      <c r="BT45" s="413"/>
      <c r="BU45" s="412"/>
    </row>
    <row r="46" spans="2:73" s="399" customFormat="1" ht="12" customHeight="1" thickTop="1" thickBot="1" x14ac:dyDescent="0.25">
      <c r="B46" s="412">
        <v>21</v>
      </c>
      <c r="D46" s="415" t="s">
        <v>678</v>
      </c>
      <c r="E46" s="413" t="s">
        <v>191</v>
      </c>
      <c r="F46" s="414" t="s">
        <v>254</v>
      </c>
      <c r="G46" s="413" t="s">
        <v>189</v>
      </c>
      <c r="H46" s="419"/>
      <c r="I46" s="419"/>
      <c r="J46" s="445"/>
      <c r="K46" s="416"/>
      <c r="L46" s="421"/>
      <c r="M46" s="428"/>
      <c r="S46" s="411"/>
      <c r="X46" s="468"/>
      <c r="Y46" s="428"/>
      <c r="Z46" s="427"/>
      <c r="AA46" s="437"/>
      <c r="AB46" s="416"/>
      <c r="AC46" s="419"/>
      <c r="AD46" s="419"/>
      <c r="AF46" s="415" t="s">
        <v>677</v>
      </c>
      <c r="AG46" s="413" t="s">
        <v>191</v>
      </c>
      <c r="AH46" s="414" t="s">
        <v>195</v>
      </c>
      <c r="AI46" s="413" t="s">
        <v>189</v>
      </c>
      <c r="AJ46" s="412">
        <v>54</v>
      </c>
      <c r="AM46" s="412">
        <v>87</v>
      </c>
      <c r="AO46" s="415" t="s">
        <v>676</v>
      </c>
      <c r="AP46" s="413" t="s">
        <v>191</v>
      </c>
      <c r="AQ46" s="414" t="s">
        <v>215</v>
      </c>
      <c r="AR46" s="413" t="s">
        <v>189</v>
      </c>
      <c r="AS46" s="448"/>
      <c r="AT46" s="444"/>
      <c r="AU46" s="416"/>
      <c r="AV46" s="428"/>
      <c r="AW46" s="416"/>
      <c r="AX46" s="428"/>
      <c r="BD46" s="411"/>
      <c r="BI46" s="468"/>
      <c r="BJ46" s="416"/>
      <c r="BK46" s="449"/>
      <c r="BL46" s="416"/>
      <c r="BM46" s="416"/>
      <c r="BN46" s="419"/>
      <c r="BO46" s="419"/>
      <c r="BQ46" s="415" t="s">
        <v>525</v>
      </c>
      <c r="BR46" s="413" t="s">
        <v>191</v>
      </c>
      <c r="BS46" s="414" t="s">
        <v>195</v>
      </c>
      <c r="BT46" s="413" t="s">
        <v>189</v>
      </c>
      <c r="BU46" s="412">
        <v>120</v>
      </c>
    </row>
    <row r="47" spans="2:73" s="399" customFormat="1" ht="12" customHeight="1" thickTop="1" thickBot="1" x14ac:dyDescent="0.25">
      <c r="B47" s="412"/>
      <c r="D47" s="415"/>
      <c r="E47" s="413"/>
      <c r="F47" s="414"/>
      <c r="G47" s="413"/>
      <c r="H47" s="416"/>
      <c r="I47" s="416"/>
      <c r="J47" s="416"/>
      <c r="K47" s="416"/>
      <c r="L47" s="450"/>
      <c r="M47" s="428"/>
      <c r="S47" s="411"/>
      <c r="X47" s="468"/>
      <c r="Y47" s="428"/>
      <c r="Z47" s="427"/>
      <c r="AA47" s="437"/>
      <c r="AB47" s="436"/>
      <c r="AC47" s="416"/>
      <c r="AD47" s="416"/>
      <c r="AF47" s="415"/>
      <c r="AG47" s="413"/>
      <c r="AH47" s="414"/>
      <c r="AI47" s="413"/>
      <c r="AJ47" s="412"/>
      <c r="AM47" s="412"/>
      <c r="AO47" s="415"/>
      <c r="AP47" s="413"/>
      <c r="AQ47" s="414"/>
      <c r="AR47" s="413"/>
      <c r="AS47" s="416"/>
      <c r="AT47" s="416"/>
      <c r="AU47" s="416"/>
      <c r="AV47" s="416"/>
      <c r="AW47" s="437"/>
      <c r="AX47" s="428"/>
      <c r="BD47" s="411"/>
      <c r="BI47" s="468"/>
      <c r="BJ47" s="416"/>
      <c r="BK47" s="447"/>
      <c r="BL47" s="416"/>
      <c r="BM47" s="436"/>
      <c r="BN47" s="416"/>
      <c r="BO47" s="416"/>
      <c r="BQ47" s="415"/>
      <c r="BR47" s="413"/>
      <c r="BS47" s="414"/>
      <c r="BT47" s="413"/>
      <c r="BU47" s="412"/>
    </row>
    <row r="48" spans="2:73" s="399" customFormat="1" ht="12" customHeight="1" thickTop="1" thickBot="1" x14ac:dyDescent="0.25">
      <c r="B48" s="412">
        <v>22</v>
      </c>
      <c r="D48" s="415" t="s">
        <v>589</v>
      </c>
      <c r="E48" s="413" t="s">
        <v>191</v>
      </c>
      <c r="F48" s="414" t="s">
        <v>365</v>
      </c>
      <c r="G48" s="413" t="s">
        <v>189</v>
      </c>
      <c r="H48" s="419"/>
      <c r="I48" s="419"/>
      <c r="J48" s="416"/>
      <c r="K48" s="428"/>
      <c r="L48" s="427"/>
      <c r="M48" s="427"/>
      <c r="S48" s="411"/>
      <c r="X48" s="468"/>
      <c r="Y48" s="428"/>
      <c r="Z48" s="437"/>
      <c r="AA48" s="447"/>
      <c r="AB48" s="428"/>
      <c r="AC48" s="426"/>
      <c r="AD48" s="448"/>
      <c r="AF48" s="415" t="s">
        <v>675</v>
      </c>
      <c r="AG48" s="413" t="s">
        <v>191</v>
      </c>
      <c r="AH48" s="414" t="s">
        <v>208</v>
      </c>
      <c r="AI48" s="413" t="s">
        <v>189</v>
      </c>
      <c r="AJ48" s="412">
        <v>55</v>
      </c>
      <c r="AM48" s="412">
        <v>88</v>
      </c>
      <c r="AO48" s="415" t="s">
        <v>674</v>
      </c>
      <c r="AP48" s="413" t="s">
        <v>191</v>
      </c>
      <c r="AQ48" s="414" t="s">
        <v>365</v>
      </c>
      <c r="AR48" s="413" t="s">
        <v>189</v>
      </c>
      <c r="AS48" s="419"/>
      <c r="AT48" s="419"/>
      <c r="AU48" s="416"/>
      <c r="AV48" s="416"/>
      <c r="AW48" s="429"/>
      <c r="AX48" s="428"/>
      <c r="BD48" s="411"/>
      <c r="BI48" s="468"/>
      <c r="BJ48" s="416"/>
      <c r="BK48" s="447"/>
      <c r="BL48" s="428"/>
      <c r="BM48" s="427"/>
      <c r="BN48" s="426"/>
      <c r="BO48" s="448"/>
      <c r="BQ48" s="415" t="s">
        <v>575</v>
      </c>
      <c r="BR48" s="413" t="s">
        <v>191</v>
      </c>
      <c r="BS48" s="414" t="s">
        <v>226</v>
      </c>
      <c r="BT48" s="413" t="s">
        <v>189</v>
      </c>
      <c r="BU48" s="412">
        <v>121</v>
      </c>
    </row>
    <row r="49" spans="2:73" s="399" customFormat="1" ht="12" customHeight="1" thickTop="1" thickBot="1" x14ac:dyDescent="0.25">
      <c r="B49" s="412"/>
      <c r="D49" s="415"/>
      <c r="E49" s="413"/>
      <c r="F49" s="414"/>
      <c r="G49" s="413"/>
      <c r="H49" s="416"/>
      <c r="I49" s="416"/>
      <c r="J49" s="450"/>
      <c r="K49" s="428"/>
      <c r="L49" s="427"/>
      <c r="M49" s="427"/>
      <c r="S49" s="411"/>
      <c r="X49" s="468"/>
      <c r="Y49" s="428"/>
      <c r="Z49" s="437"/>
      <c r="AA49" s="452"/>
      <c r="AB49" s="416"/>
      <c r="AC49" s="422"/>
      <c r="AD49" s="422"/>
      <c r="AF49" s="415"/>
      <c r="AG49" s="413"/>
      <c r="AH49" s="414"/>
      <c r="AI49" s="413"/>
      <c r="AJ49" s="412"/>
      <c r="AM49" s="412"/>
      <c r="AO49" s="415"/>
      <c r="AP49" s="413"/>
      <c r="AQ49" s="414"/>
      <c r="AR49" s="413"/>
      <c r="AS49" s="416"/>
      <c r="AT49" s="416"/>
      <c r="AU49" s="450"/>
      <c r="AV49" s="416"/>
      <c r="AW49" s="451"/>
      <c r="AX49" s="428"/>
      <c r="BD49" s="411"/>
      <c r="BI49" s="468"/>
      <c r="BJ49" s="416"/>
      <c r="BK49" s="447"/>
      <c r="BL49" s="423"/>
      <c r="BM49" s="416"/>
      <c r="BN49" s="422"/>
      <c r="BO49" s="422"/>
      <c r="BQ49" s="415"/>
      <c r="BR49" s="413"/>
      <c r="BS49" s="414"/>
      <c r="BT49" s="413"/>
      <c r="BU49" s="412"/>
    </row>
    <row r="50" spans="2:73" s="399" customFormat="1" ht="12" customHeight="1" thickTop="1" x14ac:dyDescent="0.2">
      <c r="B50" s="412">
        <v>23</v>
      </c>
      <c r="D50" s="415" t="s">
        <v>673</v>
      </c>
      <c r="E50" s="413" t="s">
        <v>191</v>
      </c>
      <c r="F50" s="414" t="s">
        <v>312</v>
      </c>
      <c r="G50" s="413" t="s">
        <v>189</v>
      </c>
      <c r="H50" s="448"/>
      <c r="I50" s="444"/>
      <c r="J50" s="437"/>
      <c r="K50" s="451"/>
      <c r="L50" s="428"/>
      <c r="M50" s="427"/>
      <c r="S50" s="411"/>
      <c r="X50" s="468"/>
      <c r="Y50" s="428"/>
      <c r="Z50" s="437"/>
      <c r="AA50" s="428"/>
      <c r="AB50" s="437"/>
      <c r="AC50" s="448"/>
      <c r="AD50" s="448"/>
      <c r="AF50" s="415" t="s">
        <v>672</v>
      </c>
      <c r="AG50" s="413" t="s">
        <v>191</v>
      </c>
      <c r="AH50" s="414" t="s">
        <v>363</v>
      </c>
      <c r="AI50" s="413" t="s">
        <v>189</v>
      </c>
      <c r="AJ50" s="412">
        <v>56</v>
      </c>
      <c r="AM50" s="412">
        <v>89</v>
      </c>
      <c r="AO50" s="415" t="s">
        <v>671</v>
      </c>
      <c r="AP50" s="413" t="s">
        <v>191</v>
      </c>
      <c r="AQ50" s="414" t="s">
        <v>217</v>
      </c>
      <c r="AR50" s="413" t="s">
        <v>189</v>
      </c>
      <c r="AS50" s="448"/>
      <c r="AT50" s="444"/>
      <c r="AU50" s="437"/>
      <c r="AV50" s="421"/>
      <c r="AW50" s="451"/>
      <c r="AX50" s="428"/>
      <c r="BD50" s="411"/>
      <c r="BI50" s="468"/>
      <c r="BJ50" s="428"/>
      <c r="BK50" s="437"/>
      <c r="BL50" s="420"/>
      <c r="BM50" s="416"/>
      <c r="BN50" s="448"/>
      <c r="BO50" s="448"/>
      <c r="BQ50" s="415" t="s">
        <v>670</v>
      </c>
      <c r="BR50" s="413" t="s">
        <v>191</v>
      </c>
      <c r="BS50" s="414" t="s">
        <v>212</v>
      </c>
      <c r="BT50" s="413" t="s">
        <v>189</v>
      </c>
      <c r="BU50" s="412">
        <v>122</v>
      </c>
    </row>
    <row r="51" spans="2:73" s="399" customFormat="1" ht="12" customHeight="1" thickBot="1" x14ac:dyDescent="0.25">
      <c r="B51" s="412"/>
      <c r="D51" s="415"/>
      <c r="E51" s="413"/>
      <c r="F51" s="414"/>
      <c r="G51" s="413"/>
      <c r="H51" s="416"/>
      <c r="I51" s="416"/>
      <c r="J51" s="416"/>
      <c r="K51" s="446"/>
      <c r="L51" s="428"/>
      <c r="M51" s="427"/>
      <c r="S51" s="411"/>
      <c r="X51" s="468"/>
      <c r="Y51" s="428"/>
      <c r="Z51" s="437"/>
      <c r="AA51" s="416"/>
      <c r="AB51" s="427"/>
      <c r="AC51" s="422"/>
      <c r="AD51" s="422"/>
      <c r="AF51" s="415"/>
      <c r="AG51" s="413"/>
      <c r="AH51" s="414"/>
      <c r="AI51" s="413"/>
      <c r="AJ51" s="412"/>
      <c r="AM51" s="412"/>
      <c r="AO51" s="415"/>
      <c r="AP51" s="413"/>
      <c r="AQ51" s="414"/>
      <c r="AR51" s="413"/>
      <c r="AS51" s="416"/>
      <c r="AT51" s="416"/>
      <c r="AU51" s="416"/>
      <c r="AV51" s="450"/>
      <c r="AW51" s="451"/>
      <c r="AX51" s="428"/>
      <c r="BD51" s="411"/>
      <c r="BI51" s="468"/>
      <c r="BJ51" s="428"/>
      <c r="BK51" s="437"/>
      <c r="BL51" s="420"/>
      <c r="BM51" s="423"/>
      <c r="BN51" s="422"/>
      <c r="BO51" s="422"/>
      <c r="BQ51" s="415"/>
      <c r="BR51" s="413"/>
      <c r="BS51" s="414"/>
      <c r="BT51" s="413"/>
      <c r="BU51" s="412"/>
    </row>
    <row r="52" spans="2:73" s="399" customFormat="1" ht="12" customHeight="1" thickTop="1" thickBot="1" x14ac:dyDescent="0.25">
      <c r="B52" s="412">
        <v>24</v>
      </c>
      <c r="D52" s="415" t="s">
        <v>669</v>
      </c>
      <c r="E52" s="413" t="s">
        <v>191</v>
      </c>
      <c r="F52" s="414" t="s">
        <v>208</v>
      </c>
      <c r="G52" s="413" t="s">
        <v>189</v>
      </c>
      <c r="H52" s="416"/>
      <c r="I52" s="416"/>
      <c r="J52" s="428"/>
      <c r="K52" s="416"/>
      <c r="L52" s="428"/>
      <c r="M52" s="427"/>
      <c r="S52" s="411"/>
      <c r="X52" s="468"/>
      <c r="Y52" s="428"/>
      <c r="Z52" s="437"/>
      <c r="AA52" s="416"/>
      <c r="AB52" s="443"/>
      <c r="AC52" s="419"/>
      <c r="AD52" s="419"/>
      <c r="AF52" s="415" t="s">
        <v>668</v>
      </c>
      <c r="AG52" s="413" t="s">
        <v>191</v>
      </c>
      <c r="AH52" s="414" t="s">
        <v>212</v>
      </c>
      <c r="AI52" s="413" t="s">
        <v>189</v>
      </c>
      <c r="AJ52" s="412">
        <v>57</v>
      </c>
      <c r="AM52" s="412">
        <v>90</v>
      </c>
      <c r="AO52" s="415" t="s">
        <v>505</v>
      </c>
      <c r="AP52" s="413" t="s">
        <v>191</v>
      </c>
      <c r="AQ52" s="414" t="s">
        <v>230</v>
      </c>
      <c r="AR52" s="413" t="s">
        <v>189</v>
      </c>
      <c r="AS52" s="416"/>
      <c r="AT52" s="416"/>
      <c r="AU52" s="416"/>
      <c r="AV52" s="454"/>
      <c r="AW52" s="428"/>
      <c r="AX52" s="427"/>
      <c r="BD52" s="411"/>
      <c r="BI52" s="468"/>
      <c r="BJ52" s="428"/>
      <c r="BK52" s="437"/>
      <c r="BL52" s="416"/>
      <c r="BM52" s="420"/>
      <c r="BN52" s="419"/>
      <c r="BO52" s="419"/>
      <c r="BQ52" s="415" t="s">
        <v>667</v>
      </c>
      <c r="BR52" s="413" t="s">
        <v>191</v>
      </c>
      <c r="BS52" s="414" t="s">
        <v>276</v>
      </c>
      <c r="BT52" s="413" t="s">
        <v>189</v>
      </c>
      <c r="BU52" s="412">
        <v>123</v>
      </c>
    </row>
    <row r="53" spans="2:73" s="399" customFormat="1" ht="12" customHeight="1" thickTop="1" thickBot="1" x14ac:dyDescent="0.25">
      <c r="B53" s="412"/>
      <c r="D53" s="415"/>
      <c r="E53" s="413"/>
      <c r="F53" s="414"/>
      <c r="G53" s="413"/>
      <c r="H53" s="422"/>
      <c r="I53" s="422"/>
      <c r="J53" s="427"/>
      <c r="K53" s="416"/>
      <c r="L53" s="428"/>
      <c r="M53" s="427"/>
      <c r="S53" s="411"/>
      <c r="X53" s="468"/>
      <c r="Y53" s="423"/>
      <c r="Z53" s="416"/>
      <c r="AA53" s="416"/>
      <c r="AB53" s="416"/>
      <c r="AC53" s="416"/>
      <c r="AD53" s="416"/>
      <c r="AF53" s="415"/>
      <c r="AG53" s="413"/>
      <c r="AH53" s="414"/>
      <c r="AI53" s="413"/>
      <c r="AJ53" s="412"/>
      <c r="AM53" s="412"/>
      <c r="AO53" s="415"/>
      <c r="AP53" s="413"/>
      <c r="AQ53" s="414"/>
      <c r="AR53" s="413"/>
      <c r="AS53" s="422"/>
      <c r="AT53" s="422"/>
      <c r="AU53" s="424"/>
      <c r="AV53" s="454"/>
      <c r="AW53" s="428"/>
      <c r="AX53" s="427"/>
      <c r="BD53" s="411"/>
      <c r="BI53" s="468"/>
      <c r="BJ53" s="423"/>
      <c r="BK53" s="416"/>
      <c r="BL53" s="416"/>
      <c r="BM53" s="416"/>
      <c r="BN53" s="416"/>
      <c r="BO53" s="416"/>
      <c r="BQ53" s="415"/>
      <c r="BR53" s="413"/>
      <c r="BS53" s="414"/>
      <c r="BT53" s="413"/>
      <c r="BU53" s="412"/>
    </row>
    <row r="54" spans="2:73" s="399" customFormat="1" ht="12" customHeight="1" thickTop="1" thickBot="1" x14ac:dyDescent="0.25">
      <c r="B54" s="412">
        <v>25</v>
      </c>
      <c r="D54" s="415" t="s">
        <v>666</v>
      </c>
      <c r="E54" s="413" t="s">
        <v>191</v>
      </c>
      <c r="F54" s="414" t="s">
        <v>204</v>
      </c>
      <c r="G54" s="413" t="s">
        <v>189</v>
      </c>
      <c r="H54" s="419"/>
      <c r="I54" s="419"/>
      <c r="J54" s="445"/>
      <c r="K54" s="416"/>
      <c r="L54" s="428"/>
      <c r="M54" s="427"/>
      <c r="S54" s="411"/>
      <c r="Y54" s="420"/>
      <c r="Z54" s="416"/>
      <c r="AA54" s="416"/>
      <c r="AB54" s="416"/>
      <c r="AC54" s="419"/>
      <c r="AD54" s="419"/>
      <c r="AF54" s="415" t="s">
        <v>665</v>
      </c>
      <c r="AG54" s="413" t="s">
        <v>191</v>
      </c>
      <c r="AH54" s="414" t="s">
        <v>210</v>
      </c>
      <c r="AI54" s="413" t="s">
        <v>189</v>
      </c>
      <c r="AJ54" s="412">
        <v>58</v>
      </c>
      <c r="AM54" s="412">
        <v>91</v>
      </c>
      <c r="AO54" s="415" t="s">
        <v>664</v>
      </c>
      <c r="AP54" s="413" t="s">
        <v>191</v>
      </c>
      <c r="AQ54" s="414" t="s">
        <v>276</v>
      </c>
      <c r="AR54" s="413" t="s">
        <v>189</v>
      </c>
      <c r="AS54" s="419"/>
      <c r="AT54" s="419"/>
      <c r="AU54" s="421"/>
      <c r="AV54" s="416"/>
      <c r="AW54" s="428"/>
      <c r="AX54" s="427"/>
      <c r="BD54" s="411"/>
      <c r="BJ54" s="420"/>
      <c r="BK54" s="416"/>
      <c r="BL54" s="416"/>
      <c r="BM54" s="416"/>
      <c r="BN54" s="419"/>
      <c r="BO54" s="419"/>
      <c r="BQ54" s="415" t="s">
        <v>424</v>
      </c>
      <c r="BR54" s="413" t="s">
        <v>191</v>
      </c>
      <c r="BS54" s="414" t="s">
        <v>204</v>
      </c>
      <c r="BT54" s="413" t="s">
        <v>189</v>
      </c>
      <c r="BU54" s="412">
        <v>124</v>
      </c>
    </row>
    <row r="55" spans="2:73" s="399" customFormat="1" ht="12" customHeight="1" thickTop="1" thickBot="1" x14ac:dyDescent="0.25">
      <c r="B55" s="412"/>
      <c r="D55" s="415"/>
      <c r="E55" s="413"/>
      <c r="F55" s="414"/>
      <c r="G55" s="413"/>
      <c r="H55" s="416"/>
      <c r="I55" s="416"/>
      <c r="J55" s="416"/>
      <c r="K55" s="416"/>
      <c r="L55" s="416"/>
      <c r="M55" s="427"/>
      <c r="S55" s="411"/>
      <c r="Y55" s="420"/>
      <c r="Z55" s="416"/>
      <c r="AA55" s="416"/>
      <c r="AB55" s="436"/>
      <c r="AC55" s="416"/>
      <c r="AD55" s="416"/>
      <c r="AF55" s="415"/>
      <c r="AG55" s="413"/>
      <c r="AH55" s="414"/>
      <c r="AI55" s="413"/>
      <c r="AJ55" s="412"/>
      <c r="AM55" s="412"/>
      <c r="AO55" s="415"/>
      <c r="AP55" s="413"/>
      <c r="AQ55" s="414"/>
      <c r="AR55" s="413"/>
      <c r="AS55" s="416"/>
      <c r="AT55" s="416"/>
      <c r="AU55" s="416"/>
      <c r="AV55" s="416"/>
      <c r="AW55" s="416"/>
      <c r="AX55" s="427"/>
      <c r="BD55" s="411"/>
      <c r="BJ55" s="420"/>
      <c r="BK55" s="416"/>
      <c r="BL55" s="416"/>
      <c r="BM55" s="436"/>
      <c r="BN55" s="416"/>
      <c r="BO55" s="416"/>
      <c r="BQ55" s="415"/>
      <c r="BR55" s="413"/>
      <c r="BS55" s="414"/>
      <c r="BT55" s="413"/>
      <c r="BU55" s="412"/>
    </row>
    <row r="56" spans="2:73" s="399" customFormat="1" ht="12" customHeight="1" thickTop="1" thickBot="1" x14ac:dyDescent="0.25">
      <c r="B56" s="412">
        <v>26</v>
      </c>
      <c r="D56" s="415" t="s">
        <v>663</v>
      </c>
      <c r="E56" s="413" t="s">
        <v>191</v>
      </c>
      <c r="F56" s="414" t="s">
        <v>212</v>
      </c>
      <c r="G56" s="413" t="s">
        <v>189</v>
      </c>
      <c r="H56" s="419"/>
      <c r="I56" s="419"/>
      <c r="J56" s="416"/>
      <c r="K56" s="416"/>
      <c r="L56" s="416"/>
      <c r="M56" s="445"/>
      <c r="S56" s="411"/>
      <c r="Y56" s="420"/>
      <c r="Z56" s="416"/>
      <c r="AA56" s="420"/>
      <c r="AB56" s="428"/>
      <c r="AC56" s="426"/>
      <c r="AD56" s="448"/>
      <c r="AF56" s="415" t="s">
        <v>662</v>
      </c>
      <c r="AG56" s="413" t="s">
        <v>191</v>
      </c>
      <c r="AH56" s="414" t="s">
        <v>198</v>
      </c>
      <c r="AI56" s="413" t="s">
        <v>189</v>
      </c>
      <c r="AJ56" s="412">
        <v>59</v>
      </c>
      <c r="AM56" s="412">
        <v>92</v>
      </c>
      <c r="AO56" s="415" t="s">
        <v>661</v>
      </c>
      <c r="AP56" s="413" t="s">
        <v>191</v>
      </c>
      <c r="AQ56" s="414" t="s">
        <v>257</v>
      </c>
      <c r="AR56" s="413" t="s">
        <v>189</v>
      </c>
      <c r="AS56" s="419"/>
      <c r="AT56" s="419"/>
      <c r="AU56" s="416"/>
      <c r="AV56" s="416"/>
      <c r="AW56" s="416"/>
      <c r="AX56" s="445"/>
      <c r="BD56" s="411"/>
      <c r="BJ56" s="420"/>
      <c r="BK56" s="416"/>
      <c r="BL56" s="416"/>
      <c r="BM56" s="427"/>
      <c r="BN56" s="426"/>
      <c r="BO56" s="448"/>
      <c r="BQ56" s="415" t="s">
        <v>451</v>
      </c>
      <c r="BR56" s="413" t="s">
        <v>191</v>
      </c>
      <c r="BS56" s="414" t="s">
        <v>230</v>
      </c>
      <c r="BT56" s="413" t="s">
        <v>189</v>
      </c>
      <c r="BU56" s="412">
        <v>125</v>
      </c>
    </row>
    <row r="57" spans="2:73" s="399" customFormat="1" ht="12" customHeight="1" thickTop="1" thickBot="1" x14ac:dyDescent="0.25">
      <c r="B57" s="412"/>
      <c r="D57" s="415"/>
      <c r="E57" s="413"/>
      <c r="F57" s="414"/>
      <c r="G57" s="413"/>
      <c r="H57" s="416"/>
      <c r="I57" s="416"/>
      <c r="J57" s="450"/>
      <c r="K57" s="416"/>
      <c r="L57" s="416"/>
      <c r="M57" s="421"/>
      <c r="S57" s="411"/>
      <c r="Y57" s="420"/>
      <c r="Z57" s="416"/>
      <c r="AA57" s="436"/>
      <c r="AB57" s="416"/>
      <c r="AC57" s="422"/>
      <c r="AD57" s="422"/>
      <c r="AF57" s="415"/>
      <c r="AG57" s="413"/>
      <c r="AH57" s="414"/>
      <c r="AI57" s="413"/>
      <c r="AJ57" s="412"/>
      <c r="AM57" s="412"/>
      <c r="AO57" s="415"/>
      <c r="AP57" s="413"/>
      <c r="AQ57" s="414"/>
      <c r="AR57" s="413"/>
      <c r="AS57" s="416"/>
      <c r="AT57" s="416"/>
      <c r="AU57" s="450"/>
      <c r="AV57" s="416"/>
      <c r="AW57" s="416"/>
      <c r="AX57" s="421"/>
      <c r="BD57" s="411"/>
      <c r="BJ57" s="420"/>
      <c r="BK57" s="416"/>
      <c r="BL57" s="428"/>
      <c r="BM57" s="416"/>
      <c r="BN57" s="422"/>
      <c r="BO57" s="422"/>
      <c r="BQ57" s="415"/>
      <c r="BR57" s="413"/>
      <c r="BS57" s="414"/>
      <c r="BT57" s="413"/>
      <c r="BU57" s="412"/>
    </row>
    <row r="58" spans="2:73" s="399" customFormat="1" ht="12" customHeight="1" thickTop="1" x14ac:dyDescent="0.2">
      <c r="B58" s="412">
        <v>27</v>
      </c>
      <c r="D58" s="415" t="s">
        <v>660</v>
      </c>
      <c r="E58" s="413" t="s">
        <v>191</v>
      </c>
      <c r="F58" s="414" t="s">
        <v>217</v>
      </c>
      <c r="G58" s="413" t="s">
        <v>189</v>
      </c>
      <c r="H58" s="448"/>
      <c r="I58" s="444"/>
      <c r="J58" s="427"/>
      <c r="K58" s="416"/>
      <c r="L58" s="416"/>
      <c r="M58" s="421"/>
      <c r="Q58" s="405"/>
      <c r="U58" s="405"/>
      <c r="Y58" s="420"/>
      <c r="Z58" s="428"/>
      <c r="AA58" s="427"/>
      <c r="AB58" s="437"/>
      <c r="AC58" s="448"/>
      <c r="AD58" s="448"/>
      <c r="AF58" s="415" t="s">
        <v>482</v>
      </c>
      <c r="AG58" s="413" t="s">
        <v>191</v>
      </c>
      <c r="AH58" s="414" t="s">
        <v>221</v>
      </c>
      <c r="AI58" s="413" t="s">
        <v>189</v>
      </c>
      <c r="AJ58" s="412">
        <v>60</v>
      </c>
      <c r="AM58" s="412">
        <v>93</v>
      </c>
      <c r="AO58" s="415" t="s">
        <v>659</v>
      </c>
      <c r="AP58" s="413" t="s">
        <v>191</v>
      </c>
      <c r="AQ58" s="414" t="s">
        <v>254</v>
      </c>
      <c r="AR58" s="413" t="s">
        <v>189</v>
      </c>
      <c r="AS58" s="448"/>
      <c r="AT58" s="444"/>
      <c r="AU58" s="427"/>
      <c r="AV58" s="416"/>
      <c r="AW58" s="416"/>
      <c r="AX58" s="421"/>
      <c r="BD58" s="411"/>
      <c r="BJ58" s="420"/>
      <c r="BK58" s="416"/>
      <c r="BL58" s="449"/>
      <c r="BM58" s="416"/>
      <c r="BN58" s="448"/>
      <c r="BO58" s="448"/>
      <c r="BQ58" s="415" t="s">
        <v>658</v>
      </c>
      <c r="BR58" s="413" t="s">
        <v>191</v>
      </c>
      <c r="BS58" s="414" t="s">
        <v>210</v>
      </c>
      <c r="BT58" s="413" t="s">
        <v>189</v>
      </c>
      <c r="BU58" s="412">
        <v>126</v>
      </c>
    </row>
    <row r="59" spans="2:73" s="399" customFormat="1" ht="12" customHeight="1" thickBot="1" x14ac:dyDescent="0.25">
      <c r="B59" s="412"/>
      <c r="D59" s="415"/>
      <c r="E59" s="413"/>
      <c r="F59" s="414"/>
      <c r="G59" s="413"/>
      <c r="H59" s="416"/>
      <c r="I59" s="416"/>
      <c r="J59" s="416"/>
      <c r="K59" s="437"/>
      <c r="L59" s="416"/>
      <c r="M59" s="421"/>
      <c r="O59" s="440" t="s">
        <v>163</v>
      </c>
      <c r="P59" s="442"/>
      <c r="Q59" s="439">
        <v>11</v>
      </c>
      <c r="R59" s="433"/>
      <c r="T59" s="438">
        <v>9</v>
      </c>
      <c r="U59" s="432"/>
      <c r="V59" s="441" t="s">
        <v>185</v>
      </c>
      <c r="W59" s="440"/>
      <c r="Y59" s="420"/>
      <c r="Z59" s="428"/>
      <c r="AA59" s="437"/>
      <c r="AB59" s="427"/>
      <c r="AC59" s="422"/>
      <c r="AD59" s="422"/>
      <c r="AF59" s="415"/>
      <c r="AG59" s="413"/>
      <c r="AH59" s="414"/>
      <c r="AI59" s="413"/>
      <c r="AJ59" s="412"/>
      <c r="AM59" s="412"/>
      <c r="AO59" s="415"/>
      <c r="AP59" s="413"/>
      <c r="AQ59" s="414"/>
      <c r="AR59" s="413"/>
      <c r="AS59" s="416"/>
      <c r="AT59" s="416"/>
      <c r="AU59" s="416"/>
      <c r="AV59" s="437"/>
      <c r="AW59" s="416"/>
      <c r="AX59" s="421"/>
      <c r="BD59" s="411"/>
      <c r="BJ59" s="420"/>
      <c r="BK59" s="416"/>
      <c r="BL59" s="447"/>
      <c r="BM59" s="423"/>
      <c r="BN59" s="422"/>
      <c r="BO59" s="422"/>
      <c r="BQ59" s="415"/>
      <c r="BR59" s="413"/>
      <c r="BS59" s="414"/>
      <c r="BT59" s="413"/>
      <c r="BU59" s="412"/>
    </row>
    <row r="60" spans="2:73" s="399" customFormat="1" ht="12" customHeight="1" thickTop="1" thickBot="1" x14ac:dyDescent="0.25">
      <c r="B60" s="412">
        <v>28</v>
      </c>
      <c r="D60" s="415" t="s">
        <v>472</v>
      </c>
      <c r="E60" s="413" t="s">
        <v>191</v>
      </c>
      <c r="F60" s="414" t="s">
        <v>230</v>
      </c>
      <c r="G60" s="413" t="s">
        <v>189</v>
      </c>
      <c r="H60" s="416"/>
      <c r="I60" s="416"/>
      <c r="J60" s="416"/>
      <c r="K60" s="429"/>
      <c r="L60" s="416"/>
      <c r="M60" s="421"/>
      <c r="O60" s="440"/>
      <c r="P60" s="442"/>
      <c r="Q60" s="434"/>
      <c r="R60" s="433"/>
      <c r="S60" s="425"/>
      <c r="T60" s="433"/>
      <c r="U60" s="432"/>
      <c r="V60" s="441"/>
      <c r="W60" s="440"/>
      <c r="Y60" s="420"/>
      <c r="Z60" s="428"/>
      <c r="AA60" s="437"/>
      <c r="AB60" s="443"/>
      <c r="AC60" s="419"/>
      <c r="AD60" s="419"/>
      <c r="AF60" s="415" t="s">
        <v>657</v>
      </c>
      <c r="AG60" s="413" t="s">
        <v>191</v>
      </c>
      <c r="AH60" s="414" t="s">
        <v>204</v>
      </c>
      <c r="AI60" s="413" t="s">
        <v>189</v>
      </c>
      <c r="AJ60" s="412">
        <v>61</v>
      </c>
      <c r="AM60" s="412">
        <v>94</v>
      </c>
      <c r="AO60" s="415" t="s">
        <v>656</v>
      </c>
      <c r="AP60" s="413" t="s">
        <v>191</v>
      </c>
      <c r="AQ60" s="414" t="s">
        <v>212</v>
      </c>
      <c r="AR60" s="413" t="s">
        <v>189</v>
      </c>
      <c r="AS60" s="419"/>
      <c r="AT60" s="419"/>
      <c r="AU60" s="416"/>
      <c r="AV60" s="429"/>
      <c r="AW60" s="416"/>
      <c r="AX60" s="421"/>
      <c r="BD60" s="411"/>
      <c r="BJ60" s="420"/>
      <c r="BK60" s="428"/>
      <c r="BL60" s="437"/>
      <c r="BM60" s="420"/>
      <c r="BN60" s="419"/>
      <c r="BO60" s="419"/>
      <c r="BQ60" s="415" t="s">
        <v>655</v>
      </c>
      <c r="BR60" s="413" t="s">
        <v>191</v>
      </c>
      <c r="BS60" s="414" t="s">
        <v>257</v>
      </c>
      <c r="BT60" s="413" t="s">
        <v>189</v>
      </c>
      <c r="BU60" s="412">
        <v>127</v>
      </c>
    </row>
    <row r="61" spans="2:73" s="399" customFormat="1" ht="12" customHeight="1" thickTop="1" thickBot="1" x14ac:dyDescent="0.25">
      <c r="B61" s="412"/>
      <c r="D61" s="415"/>
      <c r="E61" s="413"/>
      <c r="F61" s="414"/>
      <c r="G61" s="413"/>
      <c r="H61" s="422"/>
      <c r="I61" s="422"/>
      <c r="J61" s="424"/>
      <c r="K61" s="451"/>
      <c r="L61" s="416"/>
      <c r="M61" s="421"/>
      <c r="O61" s="440"/>
      <c r="P61" s="442"/>
      <c r="Q61" s="439">
        <v>11</v>
      </c>
      <c r="R61" s="433"/>
      <c r="T61" s="438">
        <v>6</v>
      </c>
      <c r="U61" s="432"/>
      <c r="V61" s="441"/>
      <c r="W61" s="440"/>
      <c r="Y61" s="420"/>
      <c r="Z61" s="423"/>
      <c r="AA61" s="416"/>
      <c r="AB61" s="416"/>
      <c r="AC61" s="416"/>
      <c r="AD61" s="416"/>
      <c r="AF61" s="415"/>
      <c r="AG61" s="413"/>
      <c r="AH61" s="414"/>
      <c r="AI61" s="413"/>
      <c r="AJ61" s="412"/>
      <c r="AM61" s="412"/>
      <c r="AO61" s="415"/>
      <c r="AP61" s="413"/>
      <c r="AQ61" s="414"/>
      <c r="AR61" s="413"/>
      <c r="AS61" s="416"/>
      <c r="AT61" s="416"/>
      <c r="AU61" s="450"/>
      <c r="AV61" s="451"/>
      <c r="AW61" s="416"/>
      <c r="AX61" s="421"/>
      <c r="BD61" s="411"/>
      <c r="BJ61" s="420"/>
      <c r="BK61" s="423"/>
      <c r="BL61" s="416"/>
      <c r="BM61" s="416"/>
      <c r="BN61" s="416"/>
      <c r="BO61" s="416"/>
      <c r="BQ61" s="415"/>
      <c r="BR61" s="413"/>
      <c r="BS61" s="414"/>
      <c r="BT61" s="413"/>
      <c r="BU61" s="412"/>
    </row>
    <row r="62" spans="2:73" s="399" customFormat="1" ht="12" customHeight="1" thickTop="1" thickBot="1" x14ac:dyDescent="0.25">
      <c r="B62" s="412">
        <v>29</v>
      </c>
      <c r="D62" s="415" t="s">
        <v>654</v>
      </c>
      <c r="E62" s="413" t="s">
        <v>191</v>
      </c>
      <c r="F62" s="414" t="s">
        <v>195</v>
      </c>
      <c r="G62" s="413" t="s">
        <v>189</v>
      </c>
      <c r="H62" s="419"/>
      <c r="I62" s="419"/>
      <c r="J62" s="421"/>
      <c r="K62" s="428"/>
      <c r="L62" s="437"/>
      <c r="M62" s="421"/>
      <c r="O62" s="440"/>
      <c r="P62" s="442"/>
      <c r="Q62" s="434"/>
      <c r="R62" s="433"/>
      <c r="S62" s="425"/>
      <c r="T62" s="433"/>
      <c r="U62" s="432"/>
      <c r="V62" s="441"/>
      <c r="W62" s="440"/>
      <c r="Y62" s="416"/>
      <c r="Z62" s="420"/>
      <c r="AA62" s="416"/>
      <c r="AB62" s="416"/>
      <c r="AC62" s="419"/>
      <c r="AD62" s="419"/>
      <c r="AF62" s="415" t="s">
        <v>653</v>
      </c>
      <c r="AG62" s="413" t="s">
        <v>191</v>
      </c>
      <c r="AH62" s="414" t="s">
        <v>365</v>
      </c>
      <c r="AI62" s="413" t="s">
        <v>189</v>
      </c>
      <c r="AJ62" s="412">
        <v>62</v>
      </c>
      <c r="AM62" s="412">
        <v>95</v>
      </c>
      <c r="AO62" s="415" t="s">
        <v>431</v>
      </c>
      <c r="AP62" s="413" t="s">
        <v>191</v>
      </c>
      <c r="AQ62" s="414" t="s">
        <v>312</v>
      </c>
      <c r="AR62" s="413" t="s">
        <v>189</v>
      </c>
      <c r="AS62" s="448"/>
      <c r="AT62" s="444"/>
      <c r="AU62" s="416"/>
      <c r="AV62" s="428"/>
      <c r="AW62" s="437"/>
      <c r="AX62" s="421"/>
      <c r="BD62" s="411"/>
      <c r="BJ62" s="416"/>
      <c r="BK62" s="420"/>
      <c r="BL62" s="416"/>
      <c r="BM62" s="416"/>
      <c r="BN62" s="448"/>
      <c r="BO62" s="448"/>
      <c r="BQ62" s="415" t="s">
        <v>652</v>
      </c>
      <c r="BR62" s="413" t="s">
        <v>191</v>
      </c>
      <c r="BS62" s="414" t="s">
        <v>361</v>
      </c>
      <c r="BT62" s="413" t="s">
        <v>189</v>
      </c>
      <c r="BU62" s="412">
        <v>128</v>
      </c>
    </row>
    <row r="63" spans="2:73" s="399" customFormat="1" ht="12" customHeight="1" thickTop="1" thickBot="1" x14ac:dyDescent="0.25">
      <c r="B63" s="412"/>
      <c r="D63" s="415"/>
      <c r="E63" s="413"/>
      <c r="F63" s="414"/>
      <c r="G63" s="413"/>
      <c r="H63" s="416"/>
      <c r="I63" s="416"/>
      <c r="J63" s="416"/>
      <c r="K63" s="416"/>
      <c r="L63" s="424"/>
      <c r="M63" s="421"/>
      <c r="O63" s="440"/>
      <c r="P63" s="442"/>
      <c r="Q63" s="439">
        <v>8</v>
      </c>
      <c r="R63" s="433"/>
      <c r="T63" s="438">
        <v>11</v>
      </c>
      <c r="U63" s="432"/>
      <c r="V63" s="441"/>
      <c r="W63" s="440"/>
      <c r="Y63" s="416"/>
      <c r="Z63" s="420"/>
      <c r="AA63" s="416"/>
      <c r="AB63" s="436"/>
      <c r="AC63" s="416"/>
      <c r="AD63" s="416"/>
      <c r="AF63" s="415"/>
      <c r="AG63" s="413"/>
      <c r="AH63" s="414"/>
      <c r="AI63" s="413"/>
      <c r="AJ63" s="412"/>
      <c r="AM63" s="412"/>
      <c r="AO63" s="415"/>
      <c r="AP63" s="413"/>
      <c r="AQ63" s="414"/>
      <c r="AR63" s="413"/>
      <c r="AS63" s="416"/>
      <c r="AT63" s="416"/>
      <c r="AU63" s="416"/>
      <c r="AV63" s="416"/>
      <c r="AW63" s="424"/>
      <c r="AX63" s="421"/>
      <c r="BD63" s="411"/>
      <c r="BJ63" s="416"/>
      <c r="BK63" s="420"/>
      <c r="BL63" s="416"/>
      <c r="BM63" s="428"/>
      <c r="BN63" s="422"/>
      <c r="BO63" s="422"/>
      <c r="BQ63" s="415"/>
      <c r="BR63" s="413"/>
      <c r="BS63" s="414"/>
      <c r="BT63" s="413"/>
      <c r="BU63" s="412"/>
    </row>
    <row r="64" spans="2:73" s="399" customFormat="1" ht="12" customHeight="1" thickTop="1" thickBot="1" x14ac:dyDescent="0.25">
      <c r="B64" s="412">
        <v>30</v>
      </c>
      <c r="D64" s="415" t="s">
        <v>475</v>
      </c>
      <c r="E64" s="413" t="s">
        <v>191</v>
      </c>
      <c r="F64" s="414" t="s">
        <v>252</v>
      </c>
      <c r="G64" s="413" t="s">
        <v>189</v>
      </c>
      <c r="H64" s="419"/>
      <c r="I64" s="419"/>
      <c r="J64" s="416"/>
      <c r="K64" s="416"/>
      <c r="L64" s="421"/>
      <c r="M64" s="416"/>
      <c r="O64" s="440"/>
      <c r="P64" s="442"/>
      <c r="Q64" s="434"/>
      <c r="R64" s="433"/>
      <c r="S64" s="425"/>
      <c r="T64" s="433"/>
      <c r="U64" s="432"/>
      <c r="V64" s="441"/>
      <c r="W64" s="440"/>
      <c r="Y64" s="416"/>
      <c r="Z64" s="420"/>
      <c r="AA64" s="428"/>
      <c r="AB64" s="427"/>
      <c r="AC64" s="426"/>
      <c r="AD64" s="448"/>
      <c r="AF64" s="415" t="s">
        <v>422</v>
      </c>
      <c r="AG64" s="413" t="s">
        <v>191</v>
      </c>
      <c r="AH64" s="414" t="s">
        <v>257</v>
      </c>
      <c r="AI64" s="413" t="s">
        <v>189</v>
      </c>
      <c r="AJ64" s="412">
        <v>63</v>
      </c>
      <c r="AM64" s="412">
        <v>96</v>
      </c>
      <c r="AO64" s="415" t="s">
        <v>651</v>
      </c>
      <c r="AP64" s="413" t="s">
        <v>191</v>
      </c>
      <c r="AQ64" s="414" t="s">
        <v>233</v>
      </c>
      <c r="AR64" s="413" t="s">
        <v>189</v>
      </c>
      <c r="AS64" s="416"/>
      <c r="AT64" s="416"/>
      <c r="AU64" s="416"/>
      <c r="AV64" s="416"/>
      <c r="AW64" s="421"/>
      <c r="AX64" s="416"/>
      <c r="BD64" s="411"/>
      <c r="BJ64" s="416"/>
      <c r="BK64" s="420"/>
      <c r="BL64" s="416"/>
      <c r="BM64" s="449"/>
      <c r="BN64" s="419"/>
      <c r="BO64" s="419"/>
      <c r="BQ64" s="415" t="s">
        <v>650</v>
      </c>
      <c r="BR64" s="413" t="s">
        <v>191</v>
      </c>
      <c r="BS64" s="414" t="s">
        <v>215</v>
      </c>
      <c r="BT64" s="413" t="s">
        <v>189</v>
      </c>
      <c r="BU64" s="412">
        <v>129</v>
      </c>
    </row>
    <row r="65" spans="2:73" s="399" customFormat="1" ht="12" customHeight="1" thickTop="1" thickBot="1" x14ac:dyDescent="0.25">
      <c r="B65" s="412"/>
      <c r="D65" s="415"/>
      <c r="E65" s="413"/>
      <c r="F65" s="414"/>
      <c r="G65" s="413"/>
      <c r="H65" s="416"/>
      <c r="I65" s="416"/>
      <c r="J65" s="450"/>
      <c r="K65" s="416"/>
      <c r="L65" s="421"/>
      <c r="M65" s="416"/>
      <c r="O65" s="430">
        <f>IF(Q59="","",IF(Q59&gt;T59,1,0)+IF(Q61&gt;T61,1,0)+IF(Q63&gt;T63,1,0)+IF(Q65&gt;T65,1,0)+IF(Q67&gt;T67,1,0))</f>
        <v>3</v>
      </c>
      <c r="P65" s="435"/>
      <c r="Q65" s="439">
        <v>11</v>
      </c>
      <c r="R65" s="433"/>
      <c r="T65" s="438">
        <v>4</v>
      </c>
      <c r="U65" s="432"/>
      <c r="V65" s="431">
        <f>IF(Q59="","",IF(Q59&lt;T59,1,0)+IF(Q61&lt;T61,1,0)+IF(Q63&lt;T63,1,0)+IF(Q65&lt;T65,1,0)+IF(Q67&lt;T67,1,0))</f>
        <v>1</v>
      </c>
      <c r="W65" s="430"/>
      <c r="Y65" s="416"/>
      <c r="Z65" s="420"/>
      <c r="AA65" s="428"/>
      <c r="AB65" s="437"/>
      <c r="AC65" s="422"/>
      <c r="AD65" s="422"/>
      <c r="AF65" s="415"/>
      <c r="AG65" s="413"/>
      <c r="AH65" s="414"/>
      <c r="AI65" s="413"/>
      <c r="AJ65" s="412"/>
      <c r="AM65" s="412"/>
      <c r="AO65" s="415"/>
      <c r="AP65" s="413"/>
      <c r="AQ65" s="414"/>
      <c r="AR65" s="413"/>
      <c r="AS65" s="422"/>
      <c r="AT65" s="422"/>
      <c r="AU65" s="437"/>
      <c r="AV65" s="416"/>
      <c r="AW65" s="421"/>
      <c r="AX65" s="416"/>
      <c r="BD65" s="411"/>
      <c r="BJ65" s="416"/>
      <c r="BK65" s="420"/>
      <c r="BL65" s="428"/>
      <c r="BM65" s="437"/>
      <c r="BN65" s="416"/>
      <c r="BO65" s="416"/>
      <c r="BQ65" s="415"/>
      <c r="BR65" s="413"/>
      <c r="BS65" s="414"/>
      <c r="BT65" s="413"/>
      <c r="BU65" s="412"/>
    </row>
    <row r="66" spans="2:73" s="399" customFormat="1" ht="12" customHeight="1" thickTop="1" thickBot="1" x14ac:dyDescent="0.25">
      <c r="B66" s="412">
        <v>31</v>
      </c>
      <c r="D66" s="415" t="s">
        <v>649</v>
      </c>
      <c r="E66" s="413" t="s">
        <v>191</v>
      </c>
      <c r="F66" s="414" t="s">
        <v>210</v>
      </c>
      <c r="G66" s="413" t="s">
        <v>189</v>
      </c>
      <c r="H66" s="448"/>
      <c r="I66" s="444"/>
      <c r="J66" s="427"/>
      <c r="K66" s="437"/>
      <c r="L66" s="421"/>
      <c r="M66" s="416"/>
      <c r="O66" s="430"/>
      <c r="P66" s="435"/>
      <c r="Q66" s="434"/>
      <c r="R66" s="433"/>
      <c r="S66" s="425"/>
      <c r="T66" s="433"/>
      <c r="U66" s="432"/>
      <c r="V66" s="431"/>
      <c r="W66" s="430"/>
      <c r="Y66" s="416"/>
      <c r="Z66" s="420"/>
      <c r="AA66" s="423"/>
      <c r="AB66" s="416"/>
      <c r="AC66" s="416"/>
      <c r="AD66" s="448"/>
      <c r="AF66" s="415" t="s">
        <v>648</v>
      </c>
      <c r="AG66" s="413" t="s">
        <v>191</v>
      </c>
      <c r="AH66" s="414" t="s">
        <v>254</v>
      </c>
      <c r="AI66" s="413" t="s">
        <v>189</v>
      </c>
      <c r="AJ66" s="412">
        <v>64</v>
      </c>
      <c r="AM66" s="412">
        <v>97</v>
      </c>
      <c r="AO66" s="415" t="s">
        <v>647</v>
      </c>
      <c r="AP66" s="413" t="s">
        <v>191</v>
      </c>
      <c r="AQ66" s="414" t="s">
        <v>210</v>
      </c>
      <c r="AR66" s="413" t="s">
        <v>189</v>
      </c>
      <c r="AS66" s="419"/>
      <c r="AT66" s="419"/>
      <c r="AU66" s="429"/>
      <c r="AV66" s="416"/>
      <c r="AW66" s="421"/>
      <c r="AX66" s="416"/>
      <c r="BD66" s="411"/>
      <c r="BJ66" s="416"/>
      <c r="BK66" s="420"/>
      <c r="BL66" s="423"/>
      <c r="BM66" s="416"/>
      <c r="BN66" s="416"/>
      <c r="BO66" s="419"/>
      <c r="BQ66" s="415" t="s">
        <v>486</v>
      </c>
      <c r="BR66" s="413" t="s">
        <v>191</v>
      </c>
      <c r="BS66" s="414" t="s">
        <v>202</v>
      </c>
      <c r="BT66" s="413" t="s">
        <v>189</v>
      </c>
      <c r="BU66" s="412">
        <v>130</v>
      </c>
    </row>
    <row r="67" spans="2:73" s="399" customFormat="1" ht="12" customHeight="1" thickTop="1" thickBot="1" x14ac:dyDescent="0.25">
      <c r="B67" s="412"/>
      <c r="D67" s="415"/>
      <c r="E67" s="413"/>
      <c r="F67" s="414"/>
      <c r="G67" s="413"/>
      <c r="H67" s="416"/>
      <c r="I67" s="416"/>
      <c r="J67" s="416"/>
      <c r="K67" s="424"/>
      <c r="L67" s="421"/>
      <c r="M67" s="416"/>
      <c r="Q67" s="439"/>
      <c r="R67" s="433"/>
      <c r="T67" s="438"/>
      <c r="U67" s="432"/>
      <c r="Y67" s="416"/>
      <c r="Z67" s="416"/>
      <c r="AA67" s="420"/>
      <c r="AB67" s="416"/>
      <c r="AC67" s="428"/>
      <c r="AD67" s="422"/>
      <c r="AF67" s="415"/>
      <c r="AG67" s="413"/>
      <c r="AH67" s="414"/>
      <c r="AI67" s="413"/>
      <c r="AJ67" s="412"/>
      <c r="AM67" s="412"/>
      <c r="AO67" s="415"/>
      <c r="AP67" s="413"/>
      <c r="AQ67" s="414"/>
      <c r="AR67" s="413"/>
      <c r="AS67" s="416"/>
      <c r="AT67" s="416"/>
      <c r="AU67" s="416"/>
      <c r="AV67" s="424"/>
      <c r="AW67" s="421"/>
      <c r="AX67" s="416"/>
      <c r="BD67" s="411"/>
      <c r="BJ67" s="416"/>
      <c r="BK67" s="416"/>
      <c r="BL67" s="420"/>
      <c r="BM67" s="416"/>
      <c r="BN67" s="436"/>
      <c r="BO67" s="416"/>
      <c r="BQ67" s="415"/>
      <c r="BR67" s="413"/>
      <c r="BS67" s="414"/>
      <c r="BT67" s="413"/>
      <c r="BU67" s="412"/>
    </row>
    <row r="68" spans="2:73" s="399" customFormat="1" ht="12" customHeight="1" thickTop="1" thickBot="1" x14ac:dyDescent="0.25">
      <c r="B68" s="412">
        <v>32</v>
      </c>
      <c r="D68" s="415" t="s">
        <v>646</v>
      </c>
      <c r="E68" s="413" t="s">
        <v>191</v>
      </c>
      <c r="F68" s="414" t="s">
        <v>276</v>
      </c>
      <c r="G68" s="413" t="s">
        <v>189</v>
      </c>
      <c r="H68" s="416"/>
      <c r="I68" s="416"/>
      <c r="J68" s="416"/>
      <c r="K68" s="421"/>
      <c r="L68" s="416"/>
      <c r="M68" s="416"/>
      <c r="Q68" s="434"/>
      <c r="R68" s="433"/>
      <c r="S68" s="425"/>
      <c r="T68" s="433"/>
      <c r="U68" s="432"/>
      <c r="Y68" s="416"/>
      <c r="Z68" s="416"/>
      <c r="AA68" s="420"/>
      <c r="AB68" s="416"/>
      <c r="AC68" s="449"/>
      <c r="AD68" s="419"/>
      <c r="AF68" s="415" t="s">
        <v>430</v>
      </c>
      <c r="AG68" s="413" t="s">
        <v>191</v>
      </c>
      <c r="AH68" s="414" t="s">
        <v>217</v>
      </c>
      <c r="AI68" s="413" t="s">
        <v>189</v>
      </c>
      <c r="AJ68" s="412">
        <v>65</v>
      </c>
      <c r="AM68" s="412">
        <v>98</v>
      </c>
      <c r="AO68" s="415" t="s">
        <v>645</v>
      </c>
      <c r="AP68" s="413" t="s">
        <v>191</v>
      </c>
      <c r="AQ68" s="414" t="s">
        <v>204</v>
      </c>
      <c r="AR68" s="413" t="s">
        <v>189</v>
      </c>
      <c r="AS68" s="416"/>
      <c r="AT68" s="416"/>
      <c r="AU68" s="416"/>
      <c r="AV68" s="421"/>
      <c r="AW68" s="416"/>
      <c r="AX68" s="416"/>
      <c r="BD68" s="411"/>
      <c r="BJ68" s="416"/>
      <c r="BK68" s="416"/>
      <c r="BL68" s="420"/>
      <c r="BM68" s="428"/>
      <c r="BN68" s="427"/>
      <c r="BO68" s="426"/>
      <c r="BQ68" s="415" t="s">
        <v>644</v>
      </c>
      <c r="BR68" s="413" t="s">
        <v>191</v>
      </c>
      <c r="BS68" s="414" t="s">
        <v>208</v>
      </c>
      <c r="BT68" s="413" t="s">
        <v>189</v>
      </c>
      <c r="BU68" s="412">
        <v>131</v>
      </c>
    </row>
    <row r="69" spans="2:73" s="399" customFormat="1" ht="12" customHeight="1" thickTop="1" thickBot="1" x14ac:dyDescent="0.25">
      <c r="B69" s="412"/>
      <c r="D69" s="415"/>
      <c r="E69" s="413"/>
      <c r="F69" s="414"/>
      <c r="G69" s="413"/>
      <c r="H69" s="422"/>
      <c r="I69" s="422"/>
      <c r="J69" s="424"/>
      <c r="K69" s="421"/>
      <c r="L69" s="416"/>
      <c r="M69" s="416"/>
      <c r="Q69" s="425"/>
      <c r="U69" s="425"/>
      <c r="Y69" s="416"/>
      <c r="Z69" s="416"/>
      <c r="AA69" s="420"/>
      <c r="AB69" s="423"/>
      <c r="AC69" s="416"/>
      <c r="AD69" s="416"/>
      <c r="AF69" s="415"/>
      <c r="AG69" s="413"/>
      <c r="AH69" s="414"/>
      <c r="AI69" s="413"/>
      <c r="AJ69" s="412"/>
      <c r="AM69" s="412"/>
      <c r="AO69" s="415"/>
      <c r="AP69" s="413"/>
      <c r="AQ69" s="414"/>
      <c r="AR69" s="413"/>
      <c r="AS69" s="422"/>
      <c r="AT69" s="422"/>
      <c r="AU69" s="424"/>
      <c r="AV69" s="421"/>
      <c r="AW69" s="416"/>
      <c r="AX69" s="416"/>
      <c r="BD69" s="411"/>
      <c r="BJ69" s="416"/>
      <c r="BK69" s="416"/>
      <c r="BL69" s="420"/>
      <c r="BM69" s="423"/>
      <c r="BN69" s="416"/>
      <c r="BO69" s="422"/>
      <c r="BQ69" s="415"/>
      <c r="BR69" s="413"/>
      <c r="BS69" s="414"/>
      <c r="BT69" s="413"/>
      <c r="BU69" s="412"/>
    </row>
    <row r="70" spans="2:73" s="399" customFormat="1" ht="12" customHeight="1" thickTop="1" thickBot="1" x14ac:dyDescent="0.25">
      <c r="B70" s="412">
        <v>33</v>
      </c>
      <c r="D70" s="415" t="s">
        <v>643</v>
      </c>
      <c r="E70" s="413" t="s">
        <v>191</v>
      </c>
      <c r="F70" s="414" t="s">
        <v>204</v>
      </c>
      <c r="G70" s="413" t="s">
        <v>189</v>
      </c>
      <c r="H70" s="419"/>
      <c r="I70" s="419"/>
      <c r="J70" s="421"/>
      <c r="K70" s="416"/>
      <c r="L70" s="416"/>
      <c r="M70" s="416"/>
      <c r="O70" s="417"/>
      <c r="P70" s="418" t="s">
        <v>197</v>
      </c>
      <c r="Q70" s="418"/>
      <c r="R70" s="418"/>
      <c r="S70" s="418"/>
      <c r="T70" s="418"/>
      <c r="U70" s="418"/>
      <c r="V70" s="418"/>
      <c r="W70" s="417"/>
      <c r="Y70" s="416"/>
      <c r="Z70" s="416"/>
      <c r="AA70" s="416"/>
      <c r="AB70" s="420"/>
      <c r="AC70" s="419"/>
      <c r="AD70" s="419"/>
      <c r="AF70" s="415" t="s">
        <v>642</v>
      </c>
      <c r="AG70" s="413" t="s">
        <v>191</v>
      </c>
      <c r="AH70" s="414" t="s">
        <v>195</v>
      </c>
      <c r="AI70" s="413" t="s">
        <v>189</v>
      </c>
      <c r="AJ70" s="412">
        <v>66</v>
      </c>
      <c r="AM70" s="412">
        <v>99</v>
      </c>
      <c r="AO70" s="415" t="s">
        <v>641</v>
      </c>
      <c r="AP70" s="413" t="s">
        <v>191</v>
      </c>
      <c r="AQ70" s="414" t="s">
        <v>195</v>
      </c>
      <c r="AR70" s="413" t="s">
        <v>189</v>
      </c>
      <c r="AS70" s="419"/>
      <c r="AT70" s="419"/>
      <c r="AU70" s="421"/>
      <c r="AV70" s="416"/>
      <c r="AW70" s="416"/>
      <c r="AX70" s="416"/>
      <c r="BD70" s="411"/>
      <c r="BJ70" s="416"/>
      <c r="BK70" s="416"/>
      <c r="BL70" s="416"/>
      <c r="BM70" s="420"/>
      <c r="BN70" s="419"/>
      <c r="BO70" s="419"/>
      <c r="BQ70" s="415" t="s">
        <v>640</v>
      </c>
      <c r="BR70" s="413" t="s">
        <v>191</v>
      </c>
      <c r="BS70" s="414" t="s">
        <v>190</v>
      </c>
      <c r="BT70" s="413" t="s">
        <v>189</v>
      </c>
      <c r="BU70" s="412">
        <v>132</v>
      </c>
    </row>
    <row r="71" spans="2:73" s="399" customFormat="1" ht="12" customHeight="1" thickTop="1" x14ac:dyDescent="0.2">
      <c r="B71" s="412"/>
      <c r="D71" s="415"/>
      <c r="E71" s="413"/>
      <c r="F71" s="414"/>
      <c r="G71" s="413"/>
      <c r="H71" s="416"/>
      <c r="I71" s="416"/>
      <c r="J71" s="416"/>
      <c r="K71" s="416"/>
      <c r="L71" s="416"/>
      <c r="M71" s="416"/>
      <c r="O71" s="417"/>
      <c r="P71" s="418"/>
      <c r="Q71" s="418"/>
      <c r="R71" s="418"/>
      <c r="S71" s="418"/>
      <c r="T71" s="418"/>
      <c r="U71" s="418"/>
      <c r="V71" s="418"/>
      <c r="W71" s="417"/>
      <c r="Y71" s="416"/>
      <c r="Z71" s="416"/>
      <c r="AA71" s="416"/>
      <c r="AB71" s="416"/>
      <c r="AC71" s="416"/>
      <c r="AD71" s="416"/>
      <c r="AF71" s="415"/>
      <c r="AG71" s="413"/>
      <c r="AH71" s="414"/>
      <c r="AI71" s="413"/>
      <c r="AJ71" s="412"/>
      <c r="AM71" s="412"/>
      <c r="AO71" s="415"/>
      <c r="AP71" s="413"/>
      <c r="AQ71" s="414"/>
      <c r="AR71" s="413"/>
      <c r="AS71" s="416"/>
      <c r="AT71" s="416"/>
      <c r="AU71" s="416"/>
      <c r="AV71" s="416"/>
      <c r="AW71" s="416"/>
      <c r="AX71" s="416"/>
      <c r="BD71" s="411"/>
      <c r="BJ71" s="416"/>
      <c r="BK71" s="416"/>
      <c r="BL71" s="416"/>
      <c r="BM71" s="416"/>
      <c r="BN71" s="416"/>
      <c r="BO71" s="416"/>
      <c r="BQ71" s="415"/>
      <c r="BR71" s="413"/>
      <c r="BS71" s="414"/>
      <c r="BT71" s="413"/>
      <c r="BU71" s="412"/>
    </row>
    <row r="72" spans="2:73" s="399" customFormat="1" ht="12" customHeight="1" x14ac:dyDescent="0.2">
      <c r="B72" s="400"/>
      <c r="D72" s="403"/>
      <c r="E72" s="401"/>
      <c r="F72" s="402"/>
      <c r="G72" s="401"/>
      <c r="AF72" s="403"/>
      <c r="AG72" s="401"/>
      <c r="AH72" s="402"/>
      <c r="AI72" s="401"/>
      <c r="AJ72" s="400"/>
      <c r="AM72" s="400"/>
      <c r="AO72" s="403"/>
      <c r="AP72" s="401"/>
      <c r="AQ72" s="402"/>
      <c r="AR72" s="401"/>
      <c r="BD72" s="411"/>
      <c r="BQ72" s="403"/>
      <c r="BR72" s="401"/>
      <c r="BS72" s="402"/>
      <c r="BT72" s="401"/>
      <c r="BU72" s="400"/>
    </row>
    <row r="73" spans="2:73" s="399" customFormat="1" ht="12" customHeight="1" x14ac:dyDescent="0.2">
      <c r="B73" s="400"/>
      <c r="D73" s="403"/>
      <c r="E73" s="401"/>
      <c r="F73" s="402"/>
      <c r="G73" s="401"/>
      <c r="S73" s="411"/>
      <c r="AF73" s="403"/>
      <c r="AG73" s="401"/>
      <c r="AH73" s="402"/>
      <c r="AI73" s="401"/>
      <c r="AJ73" s="400"/>
      <c r="AM73" s="400"/>
      <c r="AO73" s="403"/>
      <c r="AP73" s="401"/>
      <c r="AQ73" s="402"/>
      <c r="AR73" s="401"/>
      <c r="BD73" s="411"/>
      <c r="BQ73" s="403"/>
      <c r="BR73" s="401"/>
      <c r="BS73" s="402"/>
      <c r="BT73" s="401"/>
      <c r="BU73" s="400"/>
    </row>
    <row r="74" spans="2:73" s="399" customFormat="1" ht="12" customHeight="1" x14ac:dyDescent="0.2">
      <c r="B74" s="400"/>
      <c r="D74" s="403"/>
      <c r="E74" s="401"/>
      <c r="F74" s="402"/>
      <c r="G74" s="401"/>
      <c r="S74" s="411"/>
      <c r="T74" s="410"/>
      <c r="U74" s="405"/>
      <c r="V74" s="405"/>
      <c r="W74" s="405"/>
      <c r="X74" s="405"/>
      <c r="Y74" s="405"/>
      <c r="Z74" s="405"/>
      <c r="AA74" s="405"/>
      <c r="AB74" s="405"/>
      <c r="AC74" s="405"/>
      <c r="AD74" s="405"/>
      <c r="AE74" s="405"/>
      <c r="AF74" s="408"/>
      <c r="AG74" s="406"/>
      <c r="AH74" s="407"/>
      <c r="AI74" s="406"/>
      <c r="AJ74" s="409"/>
      <c r="AK74" s="405"/>
      <c r="AL74" s="405"/>
      <c r="AM74" s="409"/>
      <c r="AN74" s="405"/>
      <c r="AO74" s="408"/>
      <c r="AP74" s="406"/>
      <c r="AQ74" s="407"/>
      <c r="AR74" s="406"/>
      <c r="AS74" s="405"/>
      <c r="AT74" s="405"/>
      <c r="AU74" s="405"/>
      <c r="AV74" s="405"/>
      <c r="AW74" s="405"/>
      <c r="AX74" s="405"/>
      <c r="AY74" s="405"/>
      <c r="AZ74" s="405"/>
      <c r="BA74" s="405"/>
      <c r="BB74" s="405"/>
      <c r="BC74" s="405"/>
      <c r="BD74" s="404"/>
      <c r="BQ74" s="403"/>
      <c r="BR74" s="401"/>
      <c r="BS74" s="402"/>
      <c r="BT74" s="401"/>
      <c r="BU74" s="400"/>
    </row>
    <row r="75" spans="2:73" s="399" customFormat="1" ht="12" customHeight="1" x14ac:dyDescent="0.2">
      <c r="B75" s="400"/>
      <c r="D75" s="403"/>
      <c r="E75" s="401"/>
      <c r="F75" s="402"/>
      <c r="G75" s="401"/>
      <c r="AF75" s="403"/>
      <c r="AG75" s="401"/>
      <c r="AH75" s="402"/>
      <c r="AI75" s="401"/>
      <c r="AJ75" s="400"/>
      <c r="AM75" s="400"/>
      <c r="AO75" s="403"/>
      <c r="AP75" s="401"/>
      <c r="AQ75" s="402"/>
      <c r="AR75" s="401"/>
      <c r="BQ75" s="403"/>
      <c r="BR75" s="401"/>
      <c r="BS75" s="402"/>
      <c r="BT75" s="401"/>
      <c r="BU75" s="400"/>
    </row>
    <row r="76" spans="2:73" s="399" customFormat="1" ht="12" customHeight="1" x14ac:dyDescent="0.2">
      <c r="B76" s="400"/>
      <c r="D76" s="403"/>
      <c r="E76" s="401"/>
      <c r="F76" s="402"/>
      <c r="G76" s="401"/>
      <c r="AF76" s="403"/>
      <c r="AG76" s="401"/>
      <c r="AH76" s="402"/>
      <c r="AI76" s="401"/>
      <c r="AJ76" s="400"/>
      <c r="AM76" s="400"/>
      <c r="AO76" s="403"/>
      <c r="AP76" s="401"/>
      <c r="AQ76" s="402"/>
      <c r="AR76" s="401"/>
      <c r="BQ76" s="403"/>
      <c r="BR76" s="401"/>
      <c r="BS76" s="402"/>
      <c r="BT76" s="401"/>
      <c r="BU76" s="400"/>
    </row>
  </sheetData>
  <mergeCells count="706">
    <mergeCell ref="BB34:BC35"/>
    <mergeCell ref="BE34:BF35"/>
    <mergeCell ref="Q36:R37"/>
    <mergeCell ref="T36:U37"/>
    <mergeCell ref="AO30:AO31"/>
    <mergeCell ref="AH30:AH31"/>
    <mergeCell ref="AP32:AP33"/>
    <mergeCell ref="AI32:AI33"/>
    <mergeCell ref="AM30:AM31"/>
    <mergeCell ref="AR32:AR33"/>
    <mergeCell ref="AO34:AO35"/>
    <mergeCell ref="AG60:AG61"/>
    <mergeCell ref="AH60:AH61"/>
    <mergeCell ref="AI60:AI61"/>
    <mergeCell ref="BE36:BF37"/>
    <mergeCell ref="Q34:R35"/>
    <mergeCell ref="T34:U35"/>
    <mergeCell ref="BB36:BC37"/>
    <mergeCell ref="AH36:AH37"/>
    <mergeCell ref="AG34:AG35"/>
    <mergeCell ref="AJ44:AJ45"/>
    <mergeCell ref="AJ46:AJ47"/>
    <mergeCell ref="AM40:AM41"/>
    <mergeCell ref="AM42:AM43"/>
    <mergeCell ref="AM44:AM45"/>
    <mergeCell ref="AM46:AM47"/>
    <mergeCell ref="AJ40:AJ41"/>
    <mergeCell ref="AF34:AF35"/>
    <mergeCell ref="AF42:AF43"/>
    <mergeCell ref="AM36:AM37"/>
    <mergeCell ref="AM38:AM39"/>
    <mergeCell ref="AI50:AI51"/>
    <mergeCell ref="AH38:AH39"/>
    <mergeCell ref="AI40:AI41"/>
    <mergeCell ref="AH42:AH43"/>
    <mergeCell ref="AF50:AF51"/>
    <mergeCell ref="AH34:AH35"/>
    <mergeCell ref="AJ30:AJ31"/>
    <mergeCell ref="AJ34:AJ35"/>
    <mergeCell ref="AJ36:AJ37"/>
    <mergeCell ref="AI30:AI31"/>
    <mergeCell ref="AJ38:AJ39"/>
    <mergeCell ref="AG50:AG51"/>
    <mergeCell ref="AH48:AH49"/>
    <mergeCell ref="AI46:AI47"/>
    <mergeCell ref="AH46:AH47"/>
    <mergeCell ref="AJ32:AJ33"/>
    <mergeCell ref="AM6:AM7"/>
    <mergeCell ref="AM8:AM9"/>
    <mergeCell ref="AM10:AM11"/>
    <mergeCell ref="AM12:AM13"/>
    <mergeCell ref="AM48:AM49"/>
    <mergeCell ref="AM50:AM51"/>
    <mergeCell ref="AJ22:AJ23"/>
    <mergeCell ref="AJ24:AJ25"/>
    <mergeCell ref="AJ26:AJ27"/>
    <mergeCell ref="AJ28:AJ29"/>
    <mergeCell ref="AF52:AF53"/>
    <mergeCell ref="AG36:AG37"/>
    <mergeCell ref="AI36:AI37"/>
    <mergeCell ref="AG52:AG53"/>
    <mergeCell ref="AI52:AI53"/>
    <mergeCell ref="AH52:AH53"/>
    <mergeCell ref="AI18:AI19"/>
    <mergeCell ref="AG20:AG21"/>
    <mergeCell ref="AI20:AI21"/>
    <mergeCell ref="AH20:AH21"/>
    <mergeCell ref="AM14:AM15"/>
    <mergeCell ref="AM16:AM17"/>
    <mergeCell ref="AM18:AM19"/>
    <mergeCell ref="AJ16:AJ17"/>
    <mergeCell ref="AJ18:AJ19"/>
    <mergeCell ref="AG18:AG19"/>
    <mergeCell ref="AF6:AF7"/>
    <mergeCell ref="AF8:AF9"/>
    <mergeCell ref="AF10:AF11"/>
    <mergeCell ref="AF12:AF13"/>
    <mergeCell ref="AM24:AM25"/>
    <mergeCell ref="AF16:AF17"/>
    <mergeCell ref="AF18:AF19"/>
    <mergeCell ref="AG16:AG17"/>
    <mergeCell ref="AI16:AI17"/>
    <mergeCell ref="AH16:AH17"/>
    <mergeCell ref="AF14:AF15"/>
    <mergeCell ref="AJ14:AJ15"/>
    <mergeCell ref="AG10:AG11"/>
    <mergeCell ref="AI10:AI11"/>
    <mergeCell ref="AI12:AI13"/>
    <mergeCell ref="AI14:AI15"/>
    <mergeCell ref="AH14:AH15"/>
    <mergeCell ref="AJ12:AJ13"/>
    <mergeCell ref="AG14:AG15"/>
    <mergeCell ref="AH12:AH13"/>
    <mergeCell ref="AH6:AH7"/>
    <mergeCell ref="AH8:AH9"/>
    <mergeCell ref="B6:B7"/>
    <mergeCell ref="B16:B17"/>
    <mergeCell ref="B8:B9"/>
    <mergeCell ref="B10:B11"/>
    <mergeCell ref="B12:B13"/>
    <mergeCell ref="B14:B15"/>
    <mergeCell ref="D6:D7"/>
    <mergeCell ref="D8:D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18:B19"/>
    <mergeCell ref="B20:B21"/>
    <mergeCell ref="B22:B23"/>
    <mergeCell ref="B24:B25"/>
    <mergeCell ref="B26:B27"/>
    <mergeCell ref="B28:B29"/>
    <mergeCell ref="D44:D45"/>
    <mergeCell ref="E42:E43"/>
    <mergeCell ref="AF40:AF41"/>
    <mergeCell ref="B46:B47"/>
    <mergeCell ref="B36:B37"/>
    <mergeCell ref="B38:B39"/>
    <mergeCell ref="D36:D37"/>
    <mergeCell ref="D38:D39"/>
    <mergeCell ref="E40:E41"/>
    <mergeCell ref="F40:F41"/>
    <mergeCell ref="AF28:AF29"/>
    <mergeCell ref="AF20:AF21"/>
    <mergeCell ref="AF22:AF23"/>
    <mergeCell ref="B40:B41"/>
    <mergeCell ref="B42:B43"/>
    <mergeCell ref="B44:B45"/>
    <mergeCell ref="AF36:AF37"/>
    <mergeCell ref="AF38:AF39"/>
    <mergeCell ref="D40:D41"/>
    <mergeCell ref="D42:D43"/>
    <mergeCell ref="AG22:AG23"/>
    <mergeCell ref="AF44:AF45"/>
    <mergeCell ref="AF46:AF47"/>
    <mergeCell ref="AF30:AF31"/>
    <mergeCell ref="AF32:AF33"/>
    <mergeCell ref="AG24:AG25"/>
    <mergeCell ref="AG30:AG31"/>
    <mergeCell ref="AG26:AG27"/>
    <mergeCell ref="AG46:AG47"/>
    <mergeCell ref="AF24:AF25"/>
    <mergeCell ref="F30:F31"/>
    <mergeCell ref="G30:G31"/>
    <mergeCell ref="F34:F35"/>
    <mergeCell ref="G34:G35"/>
    <mergeCell ref="E32:E33"/>
    <mergeCell ref="F32:F33"/>
    <mergeCell ref="D14:D15"/>
    <mergeCell ref="AF26:AF27"/>
    <mergeCell ref="D16:D17"/>
    <mergeCell ref="D18:D19"/>
    <mergeCell ref="D24:D25"/>
    <mergeCell ref="G14:G15"/>
    <mergeCell ref="G20:G21"/>
    <mergeCell ref="E22:E23"/>
    <mergeCell ref="E14:E15"/>
    <mergeCell ref="F18:F19"/>
    <mergeCell ref="D10:D11"/>
    <mergeCell ref="D12:D13"/>
    <mergeCell ref="D46:D47"/>
    <mergeCell ref="F6:F7"/>
    <mergeCell ref="F14:F15"/>
    <mergeCell ref="E10:E11"/>
    <mergeCell ref="E18:E19"/>
    <mergeCell ref="F10:F11"/>
    <mergeCell ref="E20:E21"/>
    <mergeCell ref="F20:F21"/>
    <mergeCell ref="G10:G11"/>
    <mergeCell ref="E12:E13"/>
    <mergeCell ref="F12:F13"/>
    <mergeCell ref="G12:G13"/>
    <mergeCell ref="G6:G7"/>
    <mergeCell ref="E8:E9"/>
    <mergeCell ref="F8:F9"/>
    <mergeCell ref="G8:G9"/>
    <mergeCell ref="E6:E7"/>
    <mergeCell ref="F24:F25"/>
    <mergeCell ref="G24:G25"/>
    <mergeCell ref="E26:E27"/>
    <mergeCell ref="E16:E17"/>
    <mergeCell ref="F16:F17"/>
    <mergeCell ref="G16:G17"/>
    <mergeCell ref="G18:G19"/>
    <mergeCell ref="G40:G41"/>
    <mergeCell ref="G32:G33"/>
    <mergeCell ref="E34:E35"/>
    <mergeCell ref="E38:E39"/>
    <mergeCell ref="F38:F39"/>
    <mergeCell ref="G36:G37"/>
    <mergeCell ref="AG12:AG13"/>
    <mergeCell ref="E30:E31"/>
    <mergeCell ref="F26:F27"/>
    <mergeCell ref="G26:G27"/>
    <mergeCell ref="F22:F23"/>
    <mergeCell ref="G22:G23"/>
    <mergeCell ref="E28:E29"/>
    <mergeCell ref="F28:F29"/>
    <mergeCell ref="G28:G29"/>
    <mergeCell ref="E24:E25"/>
    <mergeCell ref="AG6:AG7"/>
    <mergeCell ref="AI6:AI7"/>
    <mergeCell ref="AG8:AG9"/>
    <mergeCell ref="AI8:AI9"/>
    <mergeCell ref="G38:G39"/>
    <mergeCell ref="E36:E37"/>
    <mergeCell ref="F36:F37"/>
    <mergeCell ref="AH10:AH11"/>
    <mergeCell ref="AG32:AG33"/>
    <mergeCell ref="AH18:AH19"/>
    <mergeCell ref="AH26:AH27"/>
    <mergeCell ref="AG28:AG29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2:AI43"/>
    <mergeCell ref="AG42:AG43"/>
    <mergeCell ref="AI38:AI39"/>
    <mergeCell ref="AH40:AH41"/>
    <mergeCell ref="AG38:AG39"/>
    <mergeCell ref="AG40:AG4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J48:AJ49"/>
    <mergeCell ref="E52:E53"/>
    <mergeCell ref="F52:F53"/>
    <mergeCell ref="G52:G53"/>
    <mergeCell ref="E50:E51"/>
    <mergeCell ref="F50:F51"/>
    <mergeCell ref="G50:G51"/>
    <mergeCell ref="G46:G47"/>
    <mergeCell ref="E44:E45"/>
    <mergeCell ref="F44:F45"/>
    <mergeCell ref="G44:G45"/>
    <mergeCell ref="F42:F43"/>
    <mergeCell ref="D48:D49"/>
    <mergeCell ref="E46:E47"/>
    <mergeCell ref="F46:F47"/>
    <mergeCell ref="E48:E49"/>
    <mergeCell ref="F48:F49"/>
    <mergeCell ref="D50:D51"/>
    <mergeCell ref="D52:D53"/>
    <mergeCell ref="B54:B55"/>
    <mergeCell ref="B48:B49"/>
    <mergeCell ref="B50:B51"/>
    <mergeCell ref="B52:B53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AJ58:AJ59"/>
    <mergeCell ref="D54:D55"/>
    <mergeCell ref="E54:E55"/>
    <mergeCell ref="F54:F55"/>
    <mergeCell ref="G54:G55"/>
    <mergeCell ref="D56:D57"/>
    <mergeCell ref="AI54:AI55"/>
    <mergeCell ref="AF56:AF57"/>
    <mergeCell ref="AH54:AH55"/>
    <mergeCell ref="AF54:AF55"/>
    <mergeCell ref="BU6:BU7"/>
    <mergeCell ref="BU8:BU9"/>
    <mergeCell ref="BU10:BU11"/>
    <mergeCell ref="BU12:BU13"/>
    <mergeCell ref="AJ54:AJ55"/>
    <mergeCell ref="AJ56:AJ57"/>
    <mergeCell ref="AJ20:AJ21"/>
    <mergeCell ref="AJ6:AJ7"/>
    <mergeCell ref="AJ8:AJ9"/>
    <mergeCell ref="AJ10:AJ11"/>
    <mergeCell ref="BU14:BU15"/>
    <mergeCell ref="BU16:BU17"/>
    <mergeCell ref="BU18:BU19"/>
    <mergeCell ref="AM28:AM29"/>
    <mergeCell ref="BU20:BU21"/>
    <mergeCell ref="BU22:BU23"/>
    <mergeCell ref="BU24:BU25"/>
    <mergeCell ref="BU26:BU27"/>
    <mergeCell ref="AO20:AO21"/>
    <mergeCell ref="AP20:AP21"/>
    <mergeCell ref="AM56:AM57"/>
    <mergeCell ref="AM32:AM33"/>
    <mergeCell ref="AM34:AM35"/>
    <mergeCell ref="AM20:AM21"/>
    <mergeCell ref="AM22:AM23"/>
    <mergeCell ref="AM26:AM27"/>
    <mergeCell ref="AM52:AM53"/>
    <mergeCell ref="AM54:AM55"/>
    <mergeCell ref="BU56:BU57"/>
    <mergeCell ref="BU58:BU59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AJ52:AJ53"/>
    <mergeCell ref="AJ50:AJ51"/>
    <mergeCell ref="AO6:AO7"/>
    <mergeCell ref="AP6:AP7"/>
    <mergeCell ref="AQ6:AQ7"/>
    <mergeCell ref="AR6:AR7"/>
    <mergeCell ref="AQ10:AQ11"/>
    <mergeCell ref="AR10:AR11"/>
    <mergeCell ref="AQ8:AQ9"/>
    <mergeCell ref="AR8:AR9"/>
    <mergeCell ref="AG54:AG55"/>
    <mergeCell ref="AO8:AO9"/>
    <mergeCell ref="AP8:AP9"/>
    <mergeCell ref="AO12:AO13"/>
    <mergeCell ref="AP12:AP13"/>
    <mergeCell ref="AO10:AO11"/>
    <mergeCell ref="AP10:AP11"/>
    <mergeCell ref="AO14:AO15"/>
    <mergeCell ref="AP14:AP15"/>
    <mergeCell ref="AO16:AO17"/>
    <mergeCell ref="AQ14:AQ15"/>
    <mergeCell ref="AR14:AR15"/>
    <mergeCell ref="AQ12:AQ13"/>
    <mergeCell ref="AR12:AR13"/>
    <mergeCell ref="AO18:AO19"/>
    <mergeCell ref="AP18:AP19"/>
    <mergeCell ref="AQ18:AQ19"/>
    <mergeCell ref="AR18:AR19"/>
    <mergeCell ref="AQ16:AQ17"/>
    <mergeCell ref="AR16:AR17"/>
    <mergeCell ref="AP16:AP17"/>
    <mergeCell ref="AR24:AR25"/>
    <mergeCell ref="AO22:AO23"/>
    <mergeCell ref="AP22:AP23"/>
    <mergeCell ref="AQ22:AQ23"/>
    <mergeCell ref="AR22:AR23"/>
    <mergeCell ref="AR20:AR21"/>
    <mergeCell ref="AO24:AO25"/>
    <mergeCell ref="AP24:AP25"/>
    <mergeCell ref="AQ20:AQ21"/>
    <mergeCell ref="AQ24:AQ25"/>
    <mergeCell ref="AP28:AP29"/>
    <mergeCell ref="AQ28:AQ29"/>
    <mergeCell ref="AR28:AR29"/>
    <mergeCell ref="AO26:AO27"/>
    <mergeCell ref="AP26:AP27"/>
    <mergeCell ref="AQ26:AQ27"/>
    <mergeCell ref="AR26:AR27"/>
    <mergeCell ref="AO28:AO29"/>
    <mergeCell ref="AP34:AP35"/>
    <mergeCell ref="AQ34:AQ35"/>
    <mergeCell ref="AR34:AR35"/>
    <mergeCell ref="AP30:AP31"/>
    <mergeCell ref="AQ30:AQ31"/>
    <mergeCell ref="AR30:AR31"/>
    <mergeCell ref="AR38:AR39"/>
    <mergeCell ref="AO36:AO37"/>
    <mergeCell ref="AP36:AP37"/>
    <mergeCell ref="AQ36:AQ37"/>
    <mergeCell ref="AR36:AR37"/>
    <mergeCell ref="AO32:AO33"/>
    <mergeCell ref="AQ32:AQ33"/>
    <mergeCell ref="AO38:AO39"/>
    <mergeCell ref="AP38:AP39"/>
    <mergeCell ref="AQ38:AQ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P48:AP49"/>
    <mergeCell ref="AP54:AP55"/>
    <mergeCell ref="AQ54:AQ55"/>
    <mergeCell ref="AR54:AR55"/>
    <mergeCell ref="AO52:AO53"/>
    <mergeCell ref="AP52:AP53"/>
    <mergeCell ref="AQ52:AQ53"/>
    <mergeCell ref="AR52:AR53"/>
    <mergeCell ref="AP58:AP59"/>
    <mergeCell ref="AQ58:AQ59"/>
    <mergeCell ref="AR58:AR59"/>
    <mergeCell ref="AO56:AO57"/>
    <mergeCell ref="AP56:AP57"/>
    <mergeCell ref="AQ56:AQ57"/>
    <mergeCell ref="AR56:AR57"/>
    <mergeCell ref="BQ6:BQ7"/>
    <mergeCell ref="BR6:BR7"/>
    <mergeCell ref="BS6:BS7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46:BT47"/>
    <mergeCell ref="BQ48:BQ49"/>
    <mergeCell ref="BR48:BR49"/>
    <mergeCell ref="BS48:BS49"/>
    <mergeCell ref="BT48:BT49"/>
    <mergeCell ref="BQ52:BQ53"/>
    <mergeCell ref="BR52:BR53"/>
    <mergeCell ref="BS52:BS53"/>
    <mergeCell ref="BT52:BT53"/>
    <mergeCell ref="BS46:BS47"/>
    <mergeCell ref="BQ58:BQ59"/>
    <mergeCell ref="BR58:BR59"/>
    <mergeCell ref="BS58:BS59"/>
    <mergeCell ref="BQ46:BQ47"/>
    <mergeCell ref="BS56:BS57"/>
    <mergeCell ref="BQ54:BQ55"/>
    <mergeCell ref="BR54:BR55"/>
    <mergeCell ref="BS54:BS55"/>
    <mergeCell ref="BQ50:BQ51"/>
    <mergeCell ref="BT58:BT59"/>
    <mergeCell ref="BQ56:BQ57"/>
    <mergeCell ref="BR56:BR57"/>
    <mergeCell ref="AO50:AO51"/>
    <mergeCell ref="AP50:AP51"/>
    <mergeCell ref="AQ50:AQ51"/>
    <mergeCell ref="BT56:BT57"/>
    <mergeCell ref="BT54:BT55"/>
    <mergeCell ref="BT50:BT51"/>
    <mergeCell ref="BR50:BR51"/>
    <mergeCell ref="AQ48:AQ49"/>
    <mergeCell ref="AR50:AR51"/>
    <mergeCell ref="D1:BR1"/>
    <mergeCell ref="BM3:BU3"/>
    <mergeCell ref="BM4:BU4"/>
    <mergeCell ref="AE3:AQ3"/>
    <mergeCell ref="BS50:BS51"/>
    <mergeCell ref="O37:P40"/>
    <mergeCell ref="V37:W40"/>
    <mergeCell ref="Q38:R39"/>
    <mergeCell ref="AO48:AO49"/>
    <mergeCell ref="AO58:AO59"/>
    <mergeCell ref="AO54:AO55"/>
    <mergeCell ref="AF58:AF59"/>
    <mergeCell ref="AG58:AG59"/>
    <mergeCell ref="AH58:AH59"/>
    <mergeCell ref="AI58:AI59"/>
    <mergeCell ref="AG56:AG57"/>
    <mergeCell ref="AH56:AH57"/>
    <mergeCell ref="AI56:AI57"/>
    <mergeCell ref="AJ70:AJ71"/>
    <mergeCell ref="D62:D63"/>
    <mergeCell ref="E62:E63"/>
    <mergeCell ref="F62:F63"/>
    <mergeCell ref="B60:B61"/>
    <mergeCell ref="B62:B63"/>
    <mergeCell ref="B64:B65"/>
    <mergeCell ref="B66:B67"/>
    <mergeCell ref="AJ60:AJ61"/>
    <mergeCell ref="AF60:AF61"/>
    <mergeCell ref="AM60:AM61"/>
    <mergeCell ref="AM62:AM63"/>
    <mergeCell ref="AM64:AM65"/>
    <mergeCell ref="AM66:AM67"/>
    <mergeCell ref="B68:B69"/>
    <mergeCell ref="B70:B71"/>
    <mergeCell ref="AJ62:AJ63"/>
    <mergeCell ref="AJ64:AJ65"/>
    <mergeCell ref="AJ66:AJ67"/>
    <mergeCell ref="AJ68:AJ69"/>
    <mergeCell ref="AM68:AM69"/>
    <mergeCell ref="AM70:AM71"/>
    <mergeCell ref="BU60:BU61"/>
    <mergeCell ref="BU62:BU63"/>
    <mergeCell ref="BU64:BU65"/>
    <mergeCell ref="BU66:BU67"/>
    <mergeCell ref="BU68:BU69"/>
    <mergeCell ref="BU70:BU71"/>
    <mergeCell ref="AO60:AO61"/>
    <mergeCell ref="AP60:AP61"/>
    <mergeCell ref="G62:G63"/>
    <mergeCell ref="D64:D65"/>
    <mergeCell ref="E64:E65"/>
    <mergeCell ref="F64:F65"/>
    <mergeCell ref="G64:G65"/>
    <mergeCell ref="D60:D61"/>
    <mergeCell ref="E60:E61"/>
    <mergeCell ref="F60:F61"/>
    <mergeCell ref="G60:G61"/>
    <mergeCell ref="F68:F69"/>
    <mergeCell ref="G68:G69"/>
    <mergeCell ref="D66:D67"/>
    <mergeCell ref="E66:E67"/>
    <mergeCell ref="F66:F67"/>
    <mergeCell ref="G66:G67"/>
    <mergeCell ref="AF62:AF63"/>
    <mergeCell ref="AG62:AG63"/>
    <mergeCell ref="AH62:AH63"/>
    <mergeCell ref="AI62:AI63"/>
    <mergeCell ref="D70:D71"/>
    <mergeCell ref="E70:E71"/>
    <mergeCell ref="F70:F71"/>
    <mergeCell ref="G70:G71"/>
    <mergeCell ref="D68:D69"/>
    <mergeCell ref="E68:E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Q60:AQ61"/>
    <mergeCell ref="AR60:AR61"/>
    <mergeCell ref="AO62:AO63"/>
    <mergeCell ref="AP62:AP63"/>
    <mergeCell ref="AQ62:AQ63"/>
    <mergeCell ref="AR62:AR63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Q70:AQ71"/>
    <mergeCell ref="AR70:AR71"/>
    <mergeCell ref="AO68:AO69"/>
    <mergeCell ref="AP68:AP69"/>
    <mergeCell ref="AQ68:AQ69"/>
    <mergeCell ref="AR68:AR69"/>
    <mergeCell ref="BR62:BR63"/>
    <mergeCell ref="BS62:BS63"/>
    <mergeCell ref="BT62:BT63"/>
    <mergeCell ref="BQ60:BQ61"/>
    <mergeCell ref="BR60:BR61"/>
    <mergeCell ref="BS60:BS61"/>
    <mergeCell ref="BT60:BT61"/>
    <mergeCell ref="BR66:BR67"/>
    <mergeCell ref="BS66:BS67"/>
    <mergeCell ref="BT66:BT67"/>
    <mergeCell ref="BQ64:BQ65"/>
    <mergeCell ref="BR64:BR65"/>
    <mergeCell ref="BS64:BS65"/>
    <mergeCell ref="BT64:BT65"/>
    <mergeCell ref="BR70:BR71"/>
    <mergeCell ref="BS70:BS71"/>
    <mergeCell ref="BT70:BT71"/>
    <mergeCell ref="BQ68:BQ69"/>
    <mergeCell ref="BR68:BR69"/>
    <mergeCell ref="BS68:BS69"/>
    <mergeCell ref="BT68:BT69"/>
    <mergeCell ref="T38:U39"/>
    <mergeCell ref="Q40:R41"/>
    <mergeCell ref="T40:U41"/>
    <mergeCell ref="Q42:R43"/>
    <mergeCell ref="T42:U43"/>
    <mergeCell ref="BQ70:BQ71"/>
    <mergeCell ref="BQ66:BQ67"/>
    <mergeCell ref="BQ62:BQ63"/>
    <mergeCell ref="AO70:AO71"/>
    <mergeCell ref="AP70:AP71"/>
    <mergeCell ref="AZ37:BA40"/>
    <mergeCell ref="BG37:BH40"/>
    <mergeCell ref="BB38:BC39"/>
    <mergeCell ref="BE38:BF39"/>
    <mergeCell ref="BB40:BC41"/>
    <mergeCell ref="BE40:BF41"/>
    <mergeCell ref="BB42:BC43"/>
    <mergeCell ref="BE42:BF43"/>
    <mergeCell ref="O59:P64"/>
    <mergeCell ref="Q59:R60"/>
    <mergeCell ref="T59:U60"/>
    <mergeCell ref="V59:W64"/>
    <mergeCell ref="Q61:R62"/>
    <mergeCell ref="T61:U62"/>
    <mergeCell ref="Q63:R64"/>
    <mergeCell ref="T63:U64"/>
    <mergeCell ref="Q67:R68"/>
    <mergeCell ref="T67:U68"/>
    <mergeCell ref="P70:V71"/>
    <mergeCell ref="R6:T10"/>
    <mergeCell ref="R11:T23"/>
    <mergeCell ref="R24:T31"/>
    <mergeCell ref="O65:P66"/>
    <mergeCell ref="Q65:R66"/>
    <mergeCell ref="T65:U66"/>
    <mergeCell ref="V65:W66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572E-756D-486C-B0C1-44DAA316BE6A}">
  <sheetPr codeName="Sheet4"/>
  <dimension ref="A1:O36"/>
  <sheetViews>
    <sheetView tabSelected="1" zoomScaleNormal="100" workbookViewId="0">
      <selection activeCell="GW55" sqref="GW55:GZ60"/>
    </sheetView>
  </sheetViews>
  <sheetFormatPr defaultColWidth="9" defaultRowHeight="13.2" x14ac:dyDescent="0.2"/>
  <cols>
    <col min="1" max="1" width="8.77734375" style="482" bestFit="1" customWidth="1"/>
    <col min="2" max="2" width="16.33203125" style="482" bestFit="1" customWidth="1"/>
    <col min="3" max="3" width="7.77734375" style="482" bestFit="1" customWidth="1"/>
    <col min="4" max="4" width="7.109375" style="482" customWidth="1"/>
    <col min="5" max="5" width="8.77734375" style="482" bestFit="1" customWidth="1"/>
    <col min="6" max="6" width="16.33203125" style="482" bestFit="1" customWidth="1"/>
    <col min="7" max="7" width="7.77734375" style="482" bestFit="1" customWidth="1"/>
    <col min="8" max="8" width="7.109375" style="482" customWidth="1"/>
    <col min="9" max="9" width="8.77734375" style="482" bestFit="1" customWidth="1"/>
    <col min="10" max="10" width="9.77734375" style="482" customWidth="1"/>
    <col min="11" max="11" width="7.77734375" style="482" bestFit="1" customWidth="1"/>
    <col min="12" max="12" width="7.109375" style="482" customWidth="1"/>
    <col min="13" max="13" width="8.77734375" style="482" bestFit="1" customWidth="1"/>
    <col min="14" max="14" width="9.77734375" style="482" bestFit="1" customWidth="1"/>
    <col min="15" max="15" width="7.77734375" style="482" bestFit="1" customWidth="1"/>
    <col min="16" max="16384" width="9" style="482"/>
  </cols>
  <sheetData>
    <row r="1" spans="1:15" ht="23.4" x14ac:dyDescent="0.2">
      <c r="A1" s="522" t="s">
        <v>786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</row>
    <row r="2" spans="1:15" ht="15" customHeight="1" x14ac:dyDescent="0.2"/>
    <row r="3" spans="1:15" ht="15" customHeight="1" thickBot="1" x14ac:dyDescent="0.25">
      <c r="A3" s="511" t="s">
        <v>785</v>
      </c>
      <c r="B3" s="511"/>
      <c r="C3" s="511"/>
      <c r="E3" s="511" t="s">
        <v>784</v>
      </c>
      <c r="F3" s="511"/>
      <c r="G3" s="511"/>
      <c r="I3" s="511" t="s">
        <v>783</v>
      </c>
      <c r="J3" s="511"/>
      <c r="K3" s="511"/>
      <c r="M3" s="511" t="s">
        <v>782</v>
      </c>
      <c r="N3" s="511"/>
      <c r="O3" s="511"/>
    </row>
    <row r="4" spans="1:15" ht="15" customHeight="1" thickBot="1" x14ac:dyDescent="0.25">
      <c r="A4" s="510" t="s">
        <v>779</v>
      </c>
      <c r="B4" s="521" t="s">
        <v>4</v>
      </c>
      <c r="C4" s="520"/>
      <c r="E4" s="510" t="s">
        <v>779</v>
      </c>
      <c r="F4" s="521" t="s">
        <v>4</v>
      </c>
      <c r="G4" s="520"/>
      <c r="I4" s="510" t="s">
        <v>779</v>
      </c>
      <c r="J4" s="509" t="s">
        <v>778</v>
      </c>
      <c r="K4" s="508" t="s">
        <v>4</v>
      </c>
      <c r="M4" s="510" t="s">
        <v>779</v>
      </c>
      <c r="N4" s="509" t="s">
        <v>778</v>
      </c>
      <c r="O4" s="508" t="s">
        <v>4</v>
      </c>
    </row>
    <row r="5" spans="1:15" ht="15" customHeight="1" x14ac:dyDescent="0.2">
      <c r="A5" s="519">
        <v>1</v>
      </c>
      <c r="B5" s="518" t="s">
        <v>128</v>
      </c>
      <c r="C5" s="517"/>
      <c r="E5" s="519">
        <v>1</v>
      </c>
      <c r="F5" s="518" t="s">
        <v>128</v>
      </c>
      <c r="G5" s="517"/>
      <c r="I5" s="507">
        <v>1</v>
      </c>
      <c r="J5" s="506" t="s">
        <v>639</v>
      </c>
      <c r="K5" s="505" t="s">
        <v>190</v>
      </c>
      <c r="M5" s="507">
        <v>1</v>
      </c>
      <c r="N5" s="506" t="s">
        <v>730</v>
      </c>
      <c r="O5" s="505" t="s">
        <v>190</v>
      </c>
    </row>
    <row r="6" spans="1:15" ht="15" customHeight="1" x14ac:dyDescent="0.2">
      <c r="A6" s="503">
        <v>2</v>
      </c>
      <c r="B6" s="516" t="s">
        <v>9</v>
      </c>
      <c r="C6" s="515"/>
      <c r="E6" s="503">
        <v>2</v>
      </c>
      <c r="F6" s="516" t="s">
        <v>7</v>
      </c>
      <c r="G6" s="515"/>
      <c r="I6" s="503">
        <v>2</v>
      </c>
      <c r="J6" s="502" t="s">
        <v>418</v>
      </c>
      <c r="K6" s="501" t="s">
        <v>190</v>
      </c>
      <c r="M6" s="503">
        <v>2</v>
      </c>
      <c r="N6" s="502" t="s">
        <v>640</v>
      </c>
      <c r="O6" s="501" t="s">
        <v>190</v>
      </c>
    </row>
    <row r="7" spans="1:15" ht="15" customHeight="1" x14ac:dyDescent="0.2">
      <c r="A7" s="507">
        <v>3</v>
      </c>
      <c r="B7" s="516" t="s">
        <v>7</v>
      </c>
      <c r="C7" s="515"/>
      <c r="E7" s="507">
        <v>3</v>
      </c>
      <c r="F7" s="516" t="s">
        <v>9</v>
      </c>
      <c r="G7" s="515"/>
      <c r="I7" s="493">
        <v>3</v>
      </c>
      <c r="J7" s="492" t="s">
        <v>638</v>
      </c>
      <c r="K7" s="491" t="s">
        <v>190</v>
      </c>
      <c r="M7" s="493">
        <v>3</v>
      </c>
      <c r="N7" s="492" t="s">
        <v>642</v>
      </c>
      <c r="O7" s="491" t="s">
        <v>195</v>
      </c>
    </row>
    <row r="8" spans="1:15" ht="15" customHeight="1" x14ac:dyDescent="0.2">
      <c r="A8" s="503">
        <v>4</v>
      </c>
      <c r="B8" s="516" t="s">
        <v>53</v>
      </c>
      <c r="C8" s="515"/>
      <c r="E8" s="503">
        <v>4</v>
      </c>
      <c r="F8" s="516" t="s">
        <v>127</v>
      </c>
      <c r="G8" s="515"/>
      <c r="I8" s="500"/>
      <c r="J8" s="499" t="s">
        <v>527</v>
      </c>
      <c r="K8" s="498" t="s">
        <v>190</v>
      </c>
      <c r="M8" s="500"/>
      <c r="N8" s="499" t="s">
        <v>728</v>
      </c>
      <c r="O8" s="498" t="s">
        <v>204</v>
      </c>
    </row>
    <row r="9" spans="1:15" ht="15" customHeight="1" x14ac:dyDescent="0.2">
      <c r="A9" s="507">
        <v>5</v>
      </c>
      <c r="B9" s="516" t="s">
        <v>126</v>
      </c>
      <c r="C9" s="515"/>
      <c r="E9" s="507">
        <v>5</v>
      </c>
      <c r="F9" s="516" t="s">
        <v>93</v>
      </c>
      <c r="G9" s="515"/>
      <c r="I9" s="493" t="s">
        <v>765</v>
      </c>
      <c r="J9" s="497" t="s">
        <v>591</v>
      </c>
      <c r="K9" s="496" t="s">
        <v>195</v>
      </c>
      <c r="M9" s="493" t="s">
        <v>765</v>
      </c>
      <c r="N9" s="497" t="s">
        <v>643</v>
      </c>
      <c r="O9" s="496" t="s">
        <v>204</v>
      </c>
    </row>
    <row r="10" spans="1:15" ht="15" customHeight="1" x14ac:dyDescent="0.2">
      <c r="A10" s="503">
        <v>6</v>
      </c>
      <c r="B10" s="516" t="s">
        <v>142</v>
      </c>
      <c r="C10" s="515"/>
      <c r="E10" s="503">
        <v>6</v>
      </c>
      <c r="F10" s="516" t="s">
        <v>87</v>
      </c>
      <c r="G10" s="515"/>
      <c r="I10" s="489"/>
      <c r="J10" s="490" t="s">
        <v>532</v>
      </c>
      <c r="K10" s="487" t="s">
        <v>195</v>
      </c>
      <c r="M10" s="489"/>
      <c r="N10" s="490" t="s">
        <v>712</v>
      </c>
      <c r="O10" s="487" t="s">
        <v>195</v>
      </c>
    </row>
    <row r="11" spans="1:15" ht="15" customHeight="1" x14ac:dyDescent="0.2">
      <c r="A11" s="507">
        <v>7</v>
      </c>
      <c r="B11" s="516" t="s">
        <v>134</v>
      </c>
      <c r="C11" s="515"/>
      <c r="E11" s="507">
        <v>7</v>
      </c>
      <c r="F11" s="516" t="s">
        <v>144</v>
      </c>
      <c r="G11" s="515"/>
      <c r="I11" s="489"/>
      <c r="J11" s="490" t="s">
        <v>535</v>
      </c>
      <c r="K11" s="487" t="s">
        <v>190</v>
      </c>
      <c r="M11" s="489"/>
      <c r="N11" s="490" t="s">
        <v>729</v>
      </c>
      <c r="O11" s="487" t="s">
        <v>204</v>
      </c>
    </row>
    <row r="12" spans="1:15" ht="15" customHeight="1" thickBot="1" x14ac:dyDescent="0.25">
      <c r="A12" s="514">
        <v>8</v>
      </c>
      <c r="B12" s="513" t="s">
        <v>86</v>
      </c>
      <c r="C12" s="512"/>
      <c r="E12" s="514">
        <v>8</v>
      </c>
      <c r="F12" s="513" t="s">
        <v>125</v>
      </c>
      <c r="G12" s="512"/>
      <c r="I12" s="489"/>
      <c r="J12" s="495" t="s">
        <v>420</v>
      </c>
      <c r="K12" s="494" t="s">
        <v>190</v>
      </c>
      <c r="M12" s="489"/>
      <c r="N12" s="495" t="s">
        <v>641</v>
      </c>
      <c r="O12" s="494" t="s">
        <v>195</v>
      </c>
    </row>
    <row r="13" spans="1:15" ht="15" customHeight="1" x14ac:dyDescent="0.2">
      <c r="I13" s="493" t="s">
        <v>753</v>
      </c>
      <c r="J13" s="492" t="s">
        <v>588</v>
      </c>
      <c r="K13" s="491" t="s">
        <v>195</v>
      </c>
      <c r="M13" s="493" t="s">
        <v>753</v>
      </c>
      <c r="N13" s="492" t="s">
        <v>707</v>
      </c>
      <c r="O13" s="491" t="s">
        <v>195</v>
      </c>
    </row>
    <row r="14" spans="1:15" ht="15" customHeight="1" x14ac:dyDescent="0.2">
      <c r="I14" s="489"/>
      <c r="J14" s="490" t="s">
        <v>531</v>
      </c>
      <c r="K14" s="487" t="s">
        <v>204</v>
      </c>
      <c r="M14" s="489"/>
      <c r="N14" s="490" t="s">
        <v>667</v>
      </c>
      <c r="O14" s="487" t="s">
        <v>276</v>
      </c>
    </row>
    <row r="15" spans="1:15" ht="15" customHeight="1" x14ac:dyDescent="0.2">
      <c r="I15" s="489"/>
      <c r="J15" s="490" t="s">
        <v>568</v>
      </c>
      <c r="K15" s="487" t="s">
        <v>190</v>
      </c>
      <c r="M15" s="489"/>
      <c r="N15" s="490" t="s">
        <v>675</v>
      </c>
      <c r="O15" s="487" t="s">
        <v>202</v>
      </c>
    </row>
    <row r="16" spans="1:15" ht="15" customHeight="1" x14ac:dyDescent="0.2">
      <c r="I16" s="489"/>
      <c r="J16" s="490" t="s">
        <v>422</v>
      </c>
      <c r="K16" s="487" t="s">
        <v>195</v>
      </c>
      <c r="M16" s="489"/>
      <c r="N16" s="490" t="s">
        <v>626</v>
      </c>
      <c r="O16" s="487" t="s">
        <v>190</v>
      </c>
    </row>
    <row r="17" spans="1:15" ht="15" customHeight="1" x14ac:dyDescent="0.2">
      <c r="I17" s="489"/>
      <c r="J17" s="490" t="s">
        <v>537</v>
      </c>
      <c r="K17" s="487" t="s">
        <v>193</v>
      </c>
      <c r="M17" s="489"/>
      <c r="N17" s="490" t="s">
        <v>687</v>
      </c>
      <c r="O17" s="487" t="s">
        <v>257</v>
      </c>
    </row>
    <row r="18" spans="1:15" ht="15" customHeight="1" x14ac:dyDescent="0.2">
      <c r="I18" s="489"/>
      <c r="J18" s="490" t="s">
        <v>419</v>
      </c>
      <c r="K18" s="487" t="s">
        <v>195</v>
      </c>
      <c r="M18" s="489"/>
      <c r="N18" s="490" t="s">
        <v>690</v>
      </c>
      <c r="O18" s="487" t="s">
        <v>276</v>
      </c>
    </row>
    <row r="19" spans="1:15" ht="15" customHeight="1" thickBot="1" x14ac:dyDescent="0.25">
      <c r="A19" s="511" t="s">
        <v>781</v>
      </c>
      <c r="B19" s="511"/>
      <c r="C19" s="511"/>
      <c r="E19" s="511" t="s">
        <v>780</v>
      </c>
      <c r="F19" s="511"/>
      <c r="G19" s="511"/>
      <c r="I19" s="489"/>
      <c r="J19" s="490" t="s">
        <v>637</v>
      </c>
      <c r="K19" s="487" t="s">
        <v>262</v>
      </c>
      <c r="M19" s="489"/>
      <c r="N19" s="490" t="s">
        <v>703</v>
      </c>
      <c r="O19" s="487" t="s">
        <v>212</v>
      </c>
    </row>
    <row r="20" spans="1:15" ht="15" customHeight="1" thickBot="1" x14ac:dyDescent="0.25">
      <c r="A20" s="510" t="s">
        <v>779</v>
      </c>
      <c r="B20" s="509" t="s">
        <v>778</v>
      </c>
      <c r="C20" s="508" t="s">
        <v>4</v>
      </c>
      <c r="E20" s="510" t="s">
        <v>779</v>
      </c>
      <c r="F20" s="509" t="s">
        <v>778</v>
      </c>
      <c r="G20" s="508" t="s">
        <v>4</v>
      </c>
      <c r="I20" s="489"/>
      <c r="J20" s="499" t="s">
        <v>533</v>
      </c>
      <c r="K20" s="498" t="s">
        <v>195</v>
      </c>
      <c r="M20" s="489"/>
      <c r="N20" s="499" t="s">
        <v>674</v>
      </c>
      <c r="O20" s="498" t="s">
        <v>365</v>
      </c>
    </row>
    <row r="21" spans="1:15" ht="15" customHeight="1" x14ac:dyDescent="0.2">
      <c r="A21" s="507">
        <v>1</v>
      </c>
      <c r="B21" s="506" t="s">
        <v>777</v>
      </c>
      <c r="C21" s="505" t="s">
        <v>762</v>
      </c>
      <c r="E21" s="507">
        <v>1</v>
      </c>
      <c r="F21" s="506" t="s">
        <v>776</v>
      </c>
      <c r="G21" s="505" t="s">
        <v>762</v>
      </c>
      <c r="I21" s="493" t="s">
        <v>775</v>
      </c>
      <c r="J21" s="504" t="s">
        <v>549</v>
      </c>
      <c r="K21" s="496" t="s">
        <v>208</v>
      </c>
      <c r="M21" s="493" t="s">
        <v>775</v>
      </c>
      <c r="N21" s="504" t="s">
        <v>656</v>
      </c>
      <c r="O21" s="496" t="s">
        <v>363</v>
      </c>
    </row>
    <row r="22" spans="1:15" ht="15" customHeight="1" x14ac:dyDescent="0.2">
      <c r="A22" s="503">
        <v>2</v>
      </c>
      <c r="B22" s="502" t="s">
        <v>774</v>
      </c>
      <c r="C22" s="501" t="s">
        <v>762</v>
      </c>
      <c r="E22" s="503">
        <v>2</v>
      </c>
      <c r="F22" s="502" t="s">
        <v>773</v>
      </c>
      <c r="G22" s="501" t="s">
        <v>7</v>
      </c>
      <c r="I22" s="489"/>
      <c r="J22" s="488" t="s">
        <v>479</v>
      </c>
      <c r="K22" s="487" t="s">
        <v>245</v>
      </c>
      <c r="M22" s="489"/>
      <c r="N22" s="488" t="s">
        <v>655</v>
      </c>
      <c r="O22" s="487" t="s">
        <v>257</v>
      </c>
    </row>
    <row r="23" spans="1:15" ht="15" customHeight="1" x14ac:dyDescent="0.2">
      <c r="A23" s="493">
        <v>3</v>
      </c>
      <c r="B23" s="492" t="s">
        <v>772</v>
      </c>
      <c r="C23" s="491" t="s">
        <v>9</v>
      </c>
      <c r="E23" s="493">
        <v>3</v>
      </c>
      <c r="F23" s="492" t="s">
        <v>771</v>
      </c>
      <c r="G23" s="491" t="s">
        <v>127</v>
      </c>
      <c r="I23" s="489"/>
      <c r="J23" s="488" t="s">
        <v>614</v>
      </c>
      <c r="K23" s="487" t="s">
        <v>195</v>
      </c>
      <c r="M23" s="489"/>
      <c r="N23" s="488" t="s">
        <v>770</v>
      </c>
      <c r="O23" s="487" t="s">
        <v>210</v>
      </c>
    </row>
    <row r="24" spans="1:15" ht="15" customHeight="1" x14ac:dyDescent="0.2">
      <c r="A24" s="500"/>
      <c r="B24" s="499" t="s">
        <v>769</v>
      </c>
      <c r="C24" s="498" t="s">
        <v>9</v>
      </c>
      <c r="E24" s="500"/>
      <c r="F24" s="499" t="s">
        <v>768</v>
      </c>
      <c r="G24" s="498" t="s">
        <v>9</v>
      </c>
      <c r="I24" s="489"/>
      <c r="J24" s="488" t="s">
        <v>484</v>
      </c>
      <c r="K24" s="487" t="s">
        <v>208</v>
      </c>
      <c r="M24" s="489"/>
      <c r="N24" s="488" t="s">
        <v>594</v>
      </c>
      <c r="O24" s="487" t="s">
        <v>195</v>
      </c>
    </row>
    <row r="25" spans="1:15" ht="15" customHeight="1" x14ac:dyDescent="0.2">
      <c r="A25" s="493" t="s">
        <v>765</v>
      </c>
      <c r="B25" s="497" t="s">
        <v>767</v>
      </c>
      <c r="C25" s="496" t="s">
        <v>766</v>
      </c>
      <c r="E25" s="493" t="s">
        <v>765</v>
      </c>
      <c r="F25" s="497" t="s">
        <v>764</v>
      </c>
      <c r="G25" s="496" t="s">
        <v>9</v>
      </c>
      <c r="I25" s="489"/>
      <c r="J25" s="488" t="s">
        <v>472</v>
      </c>
      <c r="K25" s="487" t="s">
        <v>233</v>
      </c>
      <c r="M25" s="489"/>
      <c r="N25" s="488" t="s">
        <v>654</v>
      </c>
      <c r="O25" s="487" t="s">
        <v>195</v>
      </c>
    </row>
    <row r="26" spans="1:15" ht="15" customHeight="1" x14ac:dyDescent="0.2">
      <c r="A26" s="489"/>
      <c r="B26" s="490" t="s">
        <v>763</v>
      </c>
      <c r="C26" s="487" t="s">
        <v>762</v>
      </c>
      <c r="E26" s="489"/>
      <c r="F26" s="490" t="s">
        <v>761</v>
      </c>
      <c r="G26" s="487" t="s">
        <v>9</v>
      </c>
      <c r="I26" s="489"/>
      <c r="J26" s="488" t="s">
        <v>483</v>
      </c>
      <c r="K26" s="487" t="s">
        <v>212</v>
      </c>
      <c r="M26" s="489"/>
      <c r="N26" s="488" t="s">
        <v>468</v>
      </c>
      <c r="O26" s="487" t="s">
        <v>202</v>
      </c>
    </row>
    <row r="27" spans="1:15" ht="15" customHeight="1" x14ac:dyDescent="0.2">
      <c r="A27" s="489"/>
      <c r="B27" s="490" t="s">
        <v>760</v>
      </c>
      <c r="C27" s="487" t="s">
        <v>53</v>
      </c>
      <c r="E27" s="489"/>
      <c r="F27" s="490" t="s">
        <v>759</v>
      </c>
      <c r="G27" s="487" t="s">
        <v>9</v>
      </c>
      <c r="I27" s="489"/>
      <c r="J27" s="488" t="s">
        <v>567</v>
      </c>
      <c r="K27" s="487" t="s">
        <v>195</v>
      </c>
      <c r="M27" s="489"/>
      <c r="N27" s="488" t="s">
        <v>538</v>
      </c>
      <c r="O27" s="487" t="s">
        <v>190</v>
      </c>
    </row>
    <row r="28" spans="1:15" ht="15" customHeight="1" x14ac:dyDescent="0.2">
      <c r="A28" s="489"/>
      <c r="B28" s="495" t="s">
        <v>758</v>
      </c>
      <c r="C28" s="494" t="s">
        <v>757</v>
      </c>
      <c r="E28" s="489"/>
      <c r="F28" s="495" t="s">
        <v>756</v>
      </c>
      <c r="G28" s="494" t="s">
        <v>755</v>
      </c>
      <c r="I28" s="489"/>
      <c r="J28" s="488" t="s">
        <v>452</v>
      </c>
      <c r="K28" s="487" t="s">
        <v>193</v>
      </c>
      <c r="M28" s="489"/>
      <c r="N28" s="488" t="s">
        <v>656</v>
      </c>
      <c r="O28" s="487" t="s">
        <v>212</v>
      </c>
    </row>
    <row r="29" spans="1:15" ht="15" customHeight="1" x14ac:dyDescent="0.2">
      <c r="A29" s="493" t="s">
        <v>753</v>
      </c>
      <c r="B29" s="492" t="s">
        <v>754</v>
      </c>
      <c r="C29" s="491" t="s">
        <v>144</v>
      </c>
      <c r="E29" s="493" t="s">
        <v>753</v>
      </c>
      <c r="F29" s="492" t="s">
        <v>752</v>
      </c>
      <c r="G29" s="491" t="s">
        <v>144</v>
      </c>
      <c r="I29" s="489"/>
      <c r="J29" s="488" t="s">
        <v>493</v>
      </c>
      <c r="K29" s="487" t="s">
        <v>204</v>
      </c>
      <c r="M29" s="489"/>
      <c r="N29" s="488" t="s">
        <v>689</v>
      </c>
      <c r="O29" s="487" t="s">
        <v>204</v>
      </c>
    </row>
    <row r="30" spans="1:15" ht="15" customHeight="1" x14ac:dyDescent="0.2">
      <c r="A30" s="489"/>
      <c r="B30" s="490" t="s">
        <v>751</v>
      </c>
      <c r="C30" s="487" t="s">
        <v>90</v>
      </c>
      <c r="E30" s="489"/>
      <c r="F30" s="490" t="s">
        <v>750</v>
      </c>
      <c r="G30" s="487" t="s">
        <v>749</v>
      </c>
      <c r="I30" s="489"/>
      <c r="J30" s="488" t="s">
        <v>508</v>
      </c>
      <c r="K30" s="487" t="s">
        <v>262</v>
      </c>
      <c r="M30" s="489"/>
      <c r="N30" s="488" t="s">
        <v>688</v>
      </c>
      <c r="O30" s="487" t="s">
        <v>204</v>
      </c>
    </row>
    <row r="31" spans="1:15" ht="15" customHeight="1" x14ac:dyDescent="0.2">
      <c r="A31" s="489"/>
      <c r="B31" s="490" t="s">
        <v>748</v>
      </c>
      <c r="C31" s="487" t="s">
        <v>138</v>
      </c>
      <c r="E31" s="489"/>
      <c r="F31" s="490" t="s">
        <v>747</v>
      </c>
      <c r="G31" s="487" t="s">
        <v>7</v>
      </c>
      <c r="I31" s="489"/>
      <c r="J31" s="488" t="s">
        <v>746</v>
      </c>
      <c r="K31" s="487" t="s">
        <v>204</v>
      </c>
      <c r="M31" s="489"/>
      <c r="N31" s="488" t="s">
        <v>677</v>
      </c>
      <c r="O31" s="487" t="s">
        <v>195</v>
      </c>
    </row>
    <row r="32" spans="1:15" ht="15" customHeight="1" x14ac:dyDescent="0.2">
      <c r="A32" s="489"/>
      <c r="B32" s="490" t="s">
        <v>745</v>
      </c>
      <c r="C32" s="487" t="s">
        <v>744</v>
      </c>
      <c r="E32" s="489"/>
      <c r="F32" s="490" t="s">
        <v>743</v>
      </c>
      <c r="G32" s="487" t="s">
        <v>742</v>
      </c>
      <c r="I32" s="489"/>
      <c r="J32" s="488" t="s">
        <v>482</v>
      </c>
      <c r="K32" s="487" t="s">
        <v>204</v>
      </c>
      <c r="M32" s="489"/>
      <c r="N32" s="488" t="s">
        <v>706</v>
      </c>
      <c r="O32" s="487" t="s">
        <v>257</v>
      </c>
    </row>
    <row r="33" spans="1:15" ht="15" customHeight="1" x14ac:dyDescent="0.2">
      <c r="A33" s="489"/>
      <c r="B33" s="490" t="s">
        <v>741</v>
      </c>
      <c r="C33" s="487" t="s">
        <v>7</v>
      </c>
      <c r="E33" s="489"/>
      <c r="F33" s="490" t="s">
        <v>740</v>
      </c>
      <c r="G33" s="487" t="s">
        <v>137</v>
      </c>
      <c r="I33" s="489"/>
      <c r="J33" s="488" t="s">
        <v>569</v>
      </c>
      <c r="K33" s="487" t="s">
        <v>302</v>
      </c>
      <c r="M33" s="489"/>
      <c r="N33" s="488" t="s">
        <v>589</v>
      </c>
      <c r="O33" s="487" t="s">
        <v>365</v>
      </c>
    </row>
    <row r="34" spans="1:15" ht="15" customHeight="1" x14ac:dyDescent="0.2">
      <c r="A34" s="489"/>
      <c r="B34" s="490" t="s">
        <v>739</v>
      </c>
      <c r="C34" s="487" t="s">
        <v>7</v>
      </c>
      <c r="E34" s="489"/>
      <c r="F34" s="490" t="s">
        <v>738</v>
      </c>
      <c r="G34" s="487" t="s">
        <v>7</v>
      </c>
      <c r="I34" s="489"/>
      <c r="J34" s="488" t="s">
        <v>737</v>
      </c>
      <c r="K34" s="487" t="s">
        <v>274</v>
      </c>
      <c r="M34" s="489"/>
      <c r="N34" s="488" t="s">
        <v>701</v>
      </c>
      <c r="O34" s="487" t="s">
        <v>195</v>
      </c>
    </row>
    <row r="35" spans="1:15" ht="15" customHeight="1" x14ac:dyDescent="0.2">
      <c r="A35" s="489"/>
      <c r="B35" s="490" t="s">
        <v>736</v>
      </c>
      <c r="C35" s="487" t="s">
        <v>735</v>
      </c>
      <c r="E35" s="489"/>
      <c r="F35" s="490" t="s">
        <v>734</v>
      </c>
      <c r="G35" s="487" t="s">
        <v>7</v>
      </c>
      <c r="I35" s="489"/>
      <c r="J35" s="488" t="s">
        <v>513</v>
      </c>
      <c r="K35" s="487" t="s">
        <v>289</v>
      </c>
      <c r="M35" s="489"/>
      <c r="N35" s="488" t="s">
        <v>497</v>
      </c>
      <c r="O35" s="487" t="s">
        <v>204</v>
      </c>
    </row>
    <row r="36" spans="1:15" ht="15" customHeight="1" thickBot="1" x14ac:dyDescent="0.25">
      <c r="A36" s="485"/>
      <c r="B36" s="486" t="s">
        <v>733</v>
      </c>
      <c r="C36" s="483" t="s">
        <v>90</v>
      </c>
      <c r="E36" s="485"/>
      <c r="F36" s="486" t="s">
        <v>732</v>
      </c>
      <c r="G36" s="483" t="s">
        <v>7</v>
      </c>
      <c r="I36" s="485"/>
      <c r="J36" s="484" t="s">
        <v>510</v>
      </c>
      <c r="K36" s="483" t="s">
        <v>237</v>
      </c>
      <c r="M36" s="485"/>
      <c r="N36" s="484" t="s">
        <v>686</v>
      </c>
      <c r="O36" s="483" t="s">
        <v>195</v>
      </c>
    </row>
  </sheetData>
  <mergeCells count="39">
    <mergeCell ref="M7:M8"/>
    <mergeCell ref="M9:M12"/>
    <mergeCell ref="M13:M20"/>
    <mergeCell ref="M21:M36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F4:G4"/>
    <mergeCell ref="F5:G5"/>
    <mergeCell ref="F6:G6"/>
    <mergeCell ref="F11:G11"/>
    <mergeCell ref="F12:G12"/>
    <mergeCell ref="E23:E24"/>
    <mergeCell ref="B10:C10"/>
    <mergeCell ref="B11:C11"/>
    <mergeCell ref="B12:C12"/>
    <mergeCell ref="F10:G10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</vt:lpstr>
      <vt:lpstr>女子</vt:lpstr>
      <vt:lpstr>男子ダブルス</vt:lpstr>
      <vt:lpstr>女子ダブルス</vt:lpstr>
      <vt:lpstr>男子シングルス</vt:lpstr>
      <vt:lpstr>女子シングルス</vt:lpstr>
      <vt:lpstr>Rank</vt:lpstr>
      <vt:lpstr>女子!Print_Area</vt:lpstr>
      <vt:lpstr>女子シングルス!Print_Area</vt:lpstr>
      <vt:lpstr>女子ダブルス!Print_Area</vt:lpstr>
      <vt:lpstr>男子!Print_Area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2026-02-03T08:27:23Z</cp:lastPrinted>
  <dcterms:created xsi:type="dcterms:W3CDTF">2007-01-27T04:20:54Z</dcterms:created>
  <dcterms:modified xsi:type="dcterms:W3CDTF">2026-02-03T08:27:40Z</dcterms:modified>
</cp:coreProperties>
</file>